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DieseArbeitsmappe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a7b429dc6d4cee4/Dokumente/16_HTML/eigene-homepage/inc_inhalt/downloads/dateien/"/>
    </mc:Choice>
  </mc:AlternateContent>
  <xr:revisionPtr revIDLastSave="1" documentId="8_{BDD479D5-60DE-4FA2-AA4C-58180285897D}" xr6:coauthVersionLast="47" xr6:coauthVersionMax="47" xr10:uidLastSave="{3F6DFC62-9838-490B-8347-E6378456251D}"/>
  <bookViews>
    <workbookView xWindow="51480" yWindow="-120" windowWidth="51840" windowHeight="21120" activeTab="3" xr2:uid="{AA8A9C35-78B4-4261-AFEC-483D1E0206F6}"/>
  </bookViews>
  <sheets>
    <sheet name="Allgemeines" sheetId="4" r:id="rId1"/>
    <sheet name="Eingabe+Ausgabe" sheetId="3" r:id="rId2"/>
    <sheet name="Daten" sheetId="2" state="hidden" r:id="rId3"/>
    <sheet name="Tabellen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" i="1" l="1"/>
  <c r="E7" i="1"/>
  <c r="E13" i="1"/>
  <c r="E11" i="1"/>
  <c r="E8" i="1"/>
  <c r="E9" i="1"/>
  <c r="E4" i="1"/>
  <c r="D11" i="2" a="1"/>
  <c r="D11" i="2" s="1"/>
  <c r="E2" i="1" s="1"/>
  <c r="C11" i="2" a="1"/>
  <c r="C11" i="2" s="1"/>
  <c r="E1" i="1" s="1"/>
  <c r="C20" i="2" a="1"/>
  <c r="C20" i="2" s="1"/>
  <c r="E3" i="1" s="1"/>
  <c r="D10" i="2"/>
  <c r="D9" i="2"/>
  <c r="D4" i="2"/>
  <c r="D5" i="2"/>
  <c r="D6" i="2"/>
  <c r="D7" i="2"/>
  <c r="D8" i="2"/>
  <c r="E14" i="1" l="1"/>
  <c r="E18" i="1"/>
  <c r="E10" i="1"/>
  <c r="E5" i="1"/>
  <c r="E20" i="1" s="1"/>
  <c r="D42" i="1" l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F41" i="1"/>
  <c r="E41" i="1"/>
  <c r="L2136" i="1"/>
  <c r="E42" i="1" l="1"/>
  <c r="L602" i="1"/>
  <c r="L520" i="1"/>
  <c r="L392" i="1"/>
  <c r="L328" i="1"/>
  <c r="L218" i="1"/>
  <c r="L65" i="1"/>
  <c r="L885" i="1"/>
  <c r="L724" i="1"/>
  <c r="L1237" i="1"/>
  <c r="L3075" i="1"/>
  <c r="L706" i="1"/>
  <c r="L688" i="1"/>
  <c r="L665" i="1"/>
  <c r="L642" i="1"/>
  <c r="L624" i="1"/>
  <c r="L601" i="1"/>
  <c r="L578" i="1"/>
  <c r="L560" i="1"/>
  <c r="L537" i="1"/>
  <c r="L514" i="1"/>
  <c r="L496" i="1"/>
  <c r="L473" i="1"/>
  <c r="L450" i="1"/>
  <c r="L432" i="1"/>
  <c r="L409" i="1"/>
  <c r="L386" i="1"/>
  <c r="L368" i="1"/>
  <c r="L345" i="1"/>
  <c r="L322" i="1"/>
  <c r="L304" i="1"/>
  <c r="L281" i="1"/>
  <c r="L258" i="1"/>
  <c r="L240" i="1"/>
  <c r="L217" i="1"/>
  <c r="L130" i="1"/>
  <c r="L58" i="1"/>
  <c r="L1045" i="1"/>
  <c r="L973" i="1"/>
  <c r="L884" i="1"/>
  <c r="L789" i="1"/>
  <c r="L1397" i="1"/>
  <c r="L1308" i="1"/>
  <c r="L1213" i="1"/>
  <c r="L1141" i="1"/>
  <c r="L3376" i="1"/>
  <c r="L3248" i="1"/>
  <c r="L3063" i="1"/>
  <c r="L625" i="1"/>
  <c r="L497" i="1"/>
  <c r="L410" i="1"/>
  <c r="L346" i="1"/>
  <c r="L241" i="1"/>
  <c r="L154" i="1"/>
  <c r="L980" i="1"/>
  <c r="L813" i="1"/>
  <c r="L1309" i="1"/>
  <c r="L1148" i="1"/>
  <c r="L3258" i="1"/>
  <c r="L705" i="1"/>
  <c r="L682" i="1"/>
  <c r="L664" i="1"/>
  <c r="L641" i="1"/>
  <c r="L618" i="1"/>
  <c r="L600" i="1"/>
  <c r="L577" i="1"/>
  <c r="L554" i="1"/>
  <c r="L536" i="1"/>
  <c r="L513" i="1"/>
  <c r="L490" i="1"/>
  <c r="L472" i="1"/>
  <c r="L449" i="1"/>
  <c r="L426" i="1"/>
  <c r="L408" i="1"/>
  <c r="L385" i="1"/>
  <c r="L362" i="1"/>
  <c r="L344" i="1"/>
  <c r="L321" i="1"/>
  <c r="L298" i="1"/>
  <c r="L280" i="1"/>
  <c r="L257" i="1"/>
  <c r="L234" i="1"/>
  <c r="L216" i="1"/>
  <c r="L129" i="1"/>
  <c r="F43" i="1"/>
  <c r="L1044" i="1"/>
  <c r="L949" i="1"/>
  <c r="L877" i="1"/>
  <c r="L788" i="1"/>
  <c r="L1373" i="1"/>
  <c r="L1301" i="1"/>
  <c r="L1212" i="1"/>
  <c r="L1117" i="1"/>
  <c r="L3350" i="1"/>
  <c r="L3217" i="1"/>
  <c r="L2935" i="1"/>
  <c r="L648" i="1"/>
  <c r="L433" i="1"/>
  <c r="L282" i="1"/>
  <c r="L1069" i="1"/>
  <c r="L3386" i="1"/>
  <c r="L704" i="1"/>
  <c r="L681" i="1"/>
  <c r="L658" i="1"/>
  <c r="L640" i="1"/>
  <c r="L617" i="1"/>
  <c r="L594" i="1"/>
  <c r="L576" i="1"/>
  <c r="L553" i="1"/>
  <c r="L530" i="1"/>
  <c r="L512" i="1"/>
  <c r="L489" i="1"/>
  <c r="L466" i="1"/>
  <c r="L448" i="1"/>
  <c r="L425" i="1"/>
  <c r="L402" i="1"/>
  <c r="L384" i="1"/>
  <c r="L361" i="1"/>
  <c r="L338" i="1"/>
  <c r="L320" i="1"/>
  <c r="L297" i="1"/>
  <c r="L274" i="1"/>
  <c r="L256" i="1"/>
  <c r="L233" i="1"/>
  <c r="L194" i="1"/>
  <c r="L122" i="1"/>
  <c r="L1109" i="1"/>
  <c r="L1037" i="1"/>
  <c r="L948" i="1"/>
  <c r="L853" i="1"/>
  <c r="L781" i="1"/>
  <c r="L1372" i="1"/>
  <c r="L1277" i="1"/>
  <c r="L1205" i="1"/>
  <c r="L1116" i="1"/>
  <c r="L3335" i="1"/>
  <c r="L3206" i="1"/>
  <c r="L2919" i="1"/>
  <c r="L3316" i="1"/>
  <c r="L3202" i="1"/>
  <c r="L2915" i="1"/>
  <c r="L666" i="1"/>
  <c r="L561" i="1"/>
  <c r="L456" i="1"/>
  <c r="L305" i="1"/>
  <c r="L721" i="1"/>
  <c r="L657" i="1"/>
  <c r="L616" i="1"/>
  <c r="L552" i="1"/>
  <c r="L488" i="1"/>
  <c r="L424" i="1"/>
  <c r="L360" i="1"/>
  <c r="L296" i="1"/>
  <c r="L250" i="1"/>
  <c r="L98" i="1"/>
  <c r="L1276" i="1"/>
  <c r="L720" i="1"/>
  <c r="L697" i="1"/>
  <c r="L674" i="1"/>
  <c r="L656" i="1"/>
  <c r="L633" i="1"/>
  <c r="L610" i="1"/>
  <c r="L592" i="1"/>
  <c r="L569" i="1"/>
  <c r="L546" i="1"/>
  <c r="L528" i="1"/>
  <c r="L505" i="1"/>
  <c r="L482" i="1"/>
  <c r="L464" i="1"/>
  <c r="L441" i="1"/>
  <c r="L418" i="1"/>
  <c r="L400" i="1"/>
  <c r="L377" i="1"/>
  <c r="L354" i="1"/>
  <c r="L336" i="1"/>
  <c r="L313" i="1"/>
  <c r="L290" i="1"/>
  <c r="L272" i="1"/>
  <c r="L249" i="1"/>
  <c r="L226" i="1"/>
  <c r="L186" i="1"/>
  <c r="L97" i="1"/>
  <c r="L1101" i="1"/>
  <c r="L1012" i="1"/>
  <c r="L917" i="1"/>
  <c r="L845" i="1"/>
  <c r="L756" i="1"/>
  <c r="L1341" i="1"/>
  <c r="L1269" i="1"/>
  <c r="L1180" i="1"/>
  <c r="L3437" i="1"/>
  <c r="L3309" i="1"/>
  <c r="L3156" i="1"/>
  <c r="L2846" i="1"/>
  <c r="L689" i="1"/>
  <c r="L584" i="1"/>
  <c r="L474" i="1"/>
  <c r="L369" i="1"/>
  <c r="L698" i="1"/>
  <c r="L634" i="1"/>
  <c r="L570" i="1"/>
  <c r="L506" i="1"/>
  <c r="L442" i="1"/>
  <c r="L378" i="1"/>
  <c r="L337" i="1"/>
  <c r="L273" i="1"/>
  <c r="L193" i="1"/>
  <c r="L1108" i="1"/>
  <c r="L941" i="1"/>
  <c r="L852" i="1"/>
  <c r="L757" i="1"/>
  <c r="L1181" i="1"/>
  <c r="L714" i="1"/>
  <c r="L696" i="1"/>
  <c r="L673" i="1"/>
  <c r="L650" i="1"/>
  <c r="L632" i="1"/>
  <c r="L609" i="1"/>
  <c r="L586" i="1"/>
  <c r="L568" i="1"/>
  <c r="L545" i="1"/>
  <c r="L522" i="1"/>
  <c r="L504" i="1"/>
  <c r="L481" i="1"/>
  <c r="L458" i="1"/>
  <c r="L440" i="1"/>
  <c r="L417" i="1"/>
  <c r="L394" i="1"/>
  <c r="L376" i="1"/>
  <c r="L353" i="1"/>
  <c r="L330" i="1"/>
  <c r="L312" i="1"/>
  <c r="L289" i="1"/>
  <c r="L266" i="1"/>
  <c r="L248" i="1"/>
  <c r="L225" i="1"/>
  <c r="L162" i="1"/>
  <c r="L90" i="1"/>
  <c r="L1077" i="1"/>
  <c r="L1005" i="1"/>
  <c r="L916" i="1"/>
  <c r="L821" i="1"/>
  <c r="L749" i="1"/>
  <c r="L1340" i="1"/>
  <c r="L1245" i="1"/>
  <c r="L1173" i="1"/>
  <c r="L3403" i="1"/>
  <c r="L3275" i="1"/>
  <c r="L3091" i="1"/>
  <c r="L2813" i="1"/>
  <c r="L712" i="1"/>
  <c r="L538" i="1"/>
  <c r="L264" i="1"/>
  <c r="L680" i="1"/>
  <c r="L593" i="1"/>
  <c r="L529" i="1"/>
  <c r="L465" i="1"/>
  <c r="L401" i="1"/>
  <c r="L314" i="1"/>
  <c r="L232" i="1"/>
  <c r="L1013" i="1"/>
  <c r="L1365" i="1"/>
  <c r="L713" i="1"/>
  <c r="L690" i="1"/>
  <c r="L672" i="1"/>
  <c r="L649" i="1"/>
  <c r="L626" i="1"/>
  <c r="L608" i="1"/>
  <c r="L585" i="1"/>
  <c r="L562" i="1"/>
  <c r="L544" i="1"/>
  <c r="L521" i="1"/>
  <c r="L498" i="1"/>
  <c r="L480" i="1"/>
  <c r="L457" i="1"/>
  <c r="L434" i="1"/>
  <c r="L416" i="1"/>
  <c r="L393" i="1"/>
  <c r="L370" i="1"/>
  <c r="L352" i="1"/>
  <c r="L329" i="1"/>
  <c r="L306" i="1"/>
  <c r="L288" i="1"/>
  <c r="L265" i="1"/>
  <c r="L242" i="1"/>
  <c r="L224" i="1"/>
  <c r="L161" i="1"/>
  <c r="L66" i="1"/>
  <c r="L1076" i="1"/>
  <c r="L981" i="1"/>
  <c r="L909" i="1"/>
  <c r="L820" i="1"/>
  <c r="L725" i="1"/>
  <c r="L1333" i="1"/>
  <c r="L1244" i="1"/>
  <c r="L1149" i="1"/>
  <c r="L3393" i="1"/>
  <c r="L3265" i="1"/>
  <c r="L3079" i="1"/>
  <c r="L2554" i="1"/>
  <c r="L703" i="1"/>
  <c r="L709" i="1"/>
  <c r="L685" i="1"/>
  <c r="L669" i="1"/>
  <c r="L621" i="1"/>
  <c r="L715" i="1"/>
  <c r="L707" i="1"/>
  <c r="L699" i="1"/>
  <c r="L691" i="1"/>
  <c r="L683" i="1"/>
  <c r="L675" i="1"/>
  <c r="L667" i="1"/>
  <c r="L659" i="1"/>
  <c r="L651" i="1"/>
  <c r="L643" i="1"/>
  <c r="L635" i="1"/>
  <c r="L627" i="1"/>
  <c r="L619" i="1"/>
  <c r="L611" i="1"/>
  <c r="L603" i="1"/>
  <c r="L595" i="1"/>
  <c r="L587" i="1"/>
  <c r="L579" i="1"/>
  <c r="L571" i="1"/>
  <c r="L563" i="1"/>
  <c r="L555" i="1"/>
  <c r="L547" i="1"/>
  <c r="L539" i="1"/>
  <c r="L531" i="1"/>
  <c r="L523" i="1"/>
  <c r="L515" i="1"/>
  <c r="L507" i="1"/>
  <c r="L499" i="1"/>
  <c r="L491" i="1"/>
  <c r="L483" i="1"/>
  <c r="L475" i="1"/>
  <c r="L467" i="1"/>
  <c r="L459" i="1"/>
  <c r="L451" i="1"/>
  <c r="L443" i="1"/>
  <c r="L435" i="1"/>
  <c r="L427" i="1"/>
  <c r="L419" i="1"/>
  <c r="L411" i="1"/>
  <c r="L403" i="1"/>
  <c r="L395" i="1"/>
  <c r="L387" i="1"/>
  <c r="L379" i="1"/>
  <c r="L371" i="1"/>
  <c r="L363" i="1"/>
  <c r="L355" i="1"/>
  <c r="L347" i="1"/>
  <c r="L339" i="1"/>
  <c r="L331" i="1"/>
  <c r="L323" i="1"/>
  <c r="L315" i="1"/>
  <c r="L307" i="1"/>
  <c r="L299" i="1"/>
  <c r="L291" i="1"/>
  <c r="L283" i="1"/>
  <c r="L275" i="1"/>
  <c r="L267" i="1"/>
  <c r="L259" i="1"/>
  <c r="L251" i="1"/>
  <c r="L243" i="1"/>
  <c r="L235" i="1"/>
  <c r="L227" i="1"/>
  <c r="L219" i="1"/>
  <c r="L201" i="1"/>
  <c r="L169" i="1"/>
  <c r="L137" i="1"/>
  <c r="L105" i="1"/>
  <c r="L73" i="1"/>
  <c r="L1084" i="1"/>
  <c r="L1052" i="1"/>
  <c r="L1020" i="1"/>
  <c r="L988" i="1"/>
  <c r="L956" i="1"/>
  <c r="L924" i="1"/>
  <c r="L892" i="1"/>
  <c r="L860" i="1"/>
  <c r="L828" i="1"/>
  <c r="L796" i="1"/>
  <c r="L764" i="1"/>
  <c r="L732" i="1"/>
  <c r="L1380" i="1"/>
  <c r="L1348" i="1"/>
  <c r="L1316" i="1"/>
  <c r="L1284" i="1"/>
  <c r="L1252" i="1"/>
  <c r="L1220" i="1"/>
  <c r="L1188" i="1"/>
  <c r="L1156" i="1"/>
  <c r="L1124" i="1"/>
  <c r="L3412" i="1"/>
  <c r="L3361" i="1"/>
  <c r="L3344" i="1"/>
  <c r="L3318" i="1"/>
  <c r="L3284" i="1"/>
  <c r="L3233" i="1"/>
  <c r="L3189" i="1"/>
  <c r="L3126" i="1"/>
  <c r="L3095" i="1"/>
  <c r="L3032" i="1"/>
  <c r="L3016" i="1"/>
  <c r="L2952" i="1"/>
  <c r="L2886" i="1"/>
  <c r="L2869" i="1"/>
  <c r="L2821" i="1"/>
  <c r="L2731" i="1"/>
  <c r="D1403" i="1"/>
  <c r="E1402" i="1"/>
  <c r="F1402" i="1"/>
  <c r="L3435" i="1"/>
  <c r="L3418" i="1"/>
  <c r="L3367" i="1"/>
  <c r="L3341" i="1"/>
  <c r="L3307" i="1"/>
  <c r="L3290" i="1"/>
  <c r="L3239" i="1"/>
  <c r="L3185" i="1"/>
  <c r="L3152" i="1"/>
  <c r="L3029" i="1"/>
  <c r="L2931" i="1"/>
  <c r="L2882" i="1"/>
  <c r="L2841" i="1"/>
  <c r="L2195" i="1"/>
  <c r="L695" i="1"/>
  <c r="L679" i="1"/>
  <c r="L663" i="1"/>
  <c r="L655" i="1"/>
  <c r="L639" i="1"/>
  <c r="L631" i="1"/>
  <c r="L623" i="1"/>
  <c r="L615" i="1"/>
  <c r="L607" i="1"/>
  <c r="L599" i="1"/>
  <c r="L583" i="1"/>
  <c r="L575" i="1"/>
  <c r="L567" i="1"/>
  <c r="L559" i="1"/>
  <c r="L551" i="1"/>
  <c r="L543" i="1"/>
  <c r="L535" i="1"/>
  <c r="L527" i="1"/>
  <c r="L519" i="1"/>
  <c r="L511" i="1"/>
  <c r="L503" i="1"/>
  <c r="L495" i="1"/>
  <c r="L487" i="1"/>
  <c r="L479" i="1"/>
  <c r="L471" i="1"/>
  <c r="L463" i="1"/>
  <c r="L455" i="1"/>
  <c r="L447" i="1"/>
  <c r="L439" i="1"/>
  <c r="L431" i="1"/>
  <c r="L423" i="1"/>
  <c r="L415" i="1"/>
  <c r="L407" i="1"/>
  <c r="L399" i="1"/>
  <c r="L391" i="1"/>
  <c r="L383" i="1"/>
  <c r="L375" i="1"/>
  <c r="L367" i="1"/>
  <c r="L359" i="1"/>
  <c r="L351" i="1"/>
  <c r="L343" i="1"/>
  <c r="L335" i="1"/>
  <c r="L327" i="1"/>
  <c r="L319" i="1"/>
  <c r="L311" i="1"/>
  <c r="L303" i="1"/>
  <c r="L295" i="1"/>
  <c r="L287" i="1"/>
  <c r="L279" i="1"/>
  <c r="L271" i="1"/>
  <c r="L263" i="1"/>
  <c r="L255" i="1"/>
  <c r="L247" i="1"/>
  <c r="L239" i="1"/>
  <c r="L231" i="1"/>
  <c r="L223" i="1"/>
  <c r="L215" i="1"/>
  <c r="L185" i="1"/>
  <c r="L153" i="1"/>
  <c r="L121" i="1"/>
  <c r="L89" i="1"/>
  <c r="L57" i="1"/>
  <c r="L1100" i="1"/>
  <c r="L1068" i="1"/>
  <c r="L1036" i="1"/>
  <c r="L1004" i="1"/>
  <c r="L972" i="1"/>
  <c r="L940" i="1"/>
  <c r="L908" i="1"/>
  <c r="L876" i="1"/>
  <c r="L844" i="1"/>
  <c r="L812" i="1"/>
  <c r="L780" i="1"/>
  <c r="L748" i="1"/>
  <c r="L1396" i="1"/>
  <c r="L1364" i="1"/>
  <c r="L1332" i="1"/>
  <c r="L1300" i="1"/>
  <c r="L1268" i="1"/>
  <c r="L1236" i="1"/>
  <c r="L1204" i="1"/>
  <c r="L1172" i="1"/>
  <c r="L1140" i="1"/>
  <c r="L3425" i="1"/>
  <c r="L3408" i="1"/>
  <c r="L3382" i="1"/>
  <c r="L3348" i="1"/>
  <c r="L3297" i="1"/>
  <c r="L3280" i="1"/>
  <c r="L3254" i="1"/>
  <c r="L3227" i="1"/>
  <c r="L3148" i="1"/>
  <c r="L3040" i="1"/>
  <c r="L3025" i="1"/>
  <c r="L3007" i="1"/>
  <c r="L2991" i="1"/>
  <c r="L2960" i="1"/>
  <c r="L2911" i="1"/>
  <c r="L2857" i="1"/>
  <c r="L2836" i="1"/>
  <c r="L2439" i="1"/>
  <c r="L2151" i="1"/>
  <c r="L719" i="1"/>
  <c r="L687" i="1"/>
  <c r="L671" i="1"/>
  <c r="L647" i="1"/>
  <c r="L591" i="1"/>
  <c r="E17" i="1"/>
  <c r="L718" i="1"/>
  <c r="L710" i="1"/>
  <c r="L702" i="1"/>
  <c r="L694" i="1"/>
  <c r="L686" i="1"/>
  <c r="L678" i="1"/>
  <c r="L670" i="1"/>
  <c r="L662" i="1"/>
  <c r="L654" i="1"/>
  <c r="L646" i="1"/>
  <c r="L638" i="1"/>
  <c r="L630" i="1"/>
  <c r="L622" i="1"/>
  <c r="L614" i="1"/>
  <c r="L606" i="1"/>
  <c r="L598" i="1"/>
  <c r="L590" i="1"/>
  <c r="L582" i="1"/>
  <c r="L574" i="1"/>
  <c r="L566" i="1"/>
  <c r="L558" i="1"/>
  <c r="L550" i="1"/>
  <c r="L542" i="1"/>
  <c r="L534" i="1"/>
  <c r="L526" i="1"/>
  <c r="L518" i="1"/>
  <c r="L510" i="1"/>
  <c r="L502" i="1"/>
  <c r="L494" i="1"/>
  <c r="L486" i="1"/>
  <c r="L478" i="1"/>
  <c r="L470" i="1"/>
  <c r="L462" i="1"/>
  <c r="L454" i="1"/>
  <c r="L446" i="1"/>
  <c r="L438" i="1"/>
  <c r="L430" i="1"/>
  <c r="L422" i="1"/>
  <c r="L414" i="1"/>
  <c r="L406" i="1"/>
  <c r="L398" i="1"/>
  <c r="L390" i="1"/>
  <c r="L382" i="1"/>
  <c r="L374" i="1"/>
  <c r="L366" i="1"/>
  <c r="L358" i="1"/>
  <c r="L350" i="1"/>
  <c r="L342" i="1"/>
  <c r="L334" i="1"/>
  <c r="L326" i="1"/>
  <c r="L318" i="1"/>
  <c r="L310" i="1"/>
  <c r="L302" i="1"/>
  <c r="L294" i="1"/>
  <c r="L286" i="1"/>
  <c r="L278" i="1"/>
  <c r="L270" i="1"/>
  <c r="L262" i="1"/>
  <c r="L254" i="1"/>
  <c r="L246" i="1"/>
  <c r="L238" i="1"/>
  <c r="L230" i="1"/>
  <c r="L222" i="1"/>
  <c r="L210" i="1"/>
  <c r="L178" i="1"/>
  <c r="L146" i="1"/>
  <c r="L114" i="1"/>
  <c r="L82" i="1"/>
  <c r="L50" i="1"/>
  <c r="L1093" i="1"/>
  <c r="L1061" i="1"/>
  <c r="L1029" i="1"/>
  <c r="L997" i="1"/>
  <c r="L965" i="1"/>
  <c r="L933" i="1"/>
  <c r="L901" i="1"/>
  <c r="L869" i="1"/>
  <c r="L837" i="1"/>
  <c r="L805" i="1"/>
  <c r="L773" i="1"/>
  <c r="L741" i="1"/>
  <c r="L1389" i="1"/>
  <c r="L1357" i="1"/>
  <c r="L1325" i="1"/>
  <c r="L1293" i="1"/>
  <c r="L1261" i="1"/>
  <c r="L1229" i="1"/>
  <c r="L1197" i="1"/>
  <c r="L1165" i="1"/>
  <c r="L1133" i="1"/>
  <c r="L3399" i="1"/>
  <c r="L3373" i="1"/>
  <c r="L3339" i="1"/>
  <c r="L3322" i="1"/>
  <c r="L3271" i="1"/>
  <c r="L3245" i="1"/>
  <c r="L3087" i="1"/>
  <c r="L3071" i="1"/>
  <c r="L2927" i="1"/>
  <c r="L2894" i="1"/>
  <c r="L2835" i="1"/>
  <c r="L2754" i="1"/>
  <c r="L2694" i="1"/>
  <c r="L2435" i="1"/>
  <c r="L1407" i="1"/>
  <c r="L1409" i="1"/>
  <c r="L1418" i="1"/>
  <c r="L1428" i="1"/>
  <c r="L1403" i="1"/>
  <c r="L1420" i="1"/>
  <c r="L1422" i="1"/>
  <c r="L1424" i="1"/>
  <c r="L1430" i="1"/>
  <c r="L1435" i="1"/>
  <c r="L1438" i="1"/>
  <c r="L1440" i="1"/>
  <c r="L1454" i="1"/>
  <c r="L1477" i="1"/>
  <c r="L1484" i="1"/>
  <c r="L1495" i="1"/>
  <c r="L1505" i="1"/>
  <c r="L1516" i="1"/>
  <c r="L1524" i="1"/>
  <c r="L1405" i="1"/>
  <c r="L1414" i="1"/>
  <c r="L1416" i="1"/>
  <c r="L1427" i="1"/>
  <c r="L1443" i="1"/>
  <c r="L1446" i="1"/>
  <c r="L1451" i="1"/>
  <c r="L1459" i="1"/>
  <c r="L1463" i="1"/>
  <c r="L1467" i="1"/>
  <c r="L1475" i="1"/>
  <c r="L1489" i="1"/>
  <c r="L1491" i="1"/>
  <c r="L1499" i="1"/>
  <c r="L1503" i="1"/>
  <c r="L1509" i="1"/>
  <c r="L1511" i="1"/>
  <c r="L1521" i="1"/>
  <c r="L1527" i="1"/>
  <c r="L1410" i="1"/>
  <c r="L1412" i="1"/>
  <c r="L1433" i="1"/>
  <c r="L1449" i="1"/>
  <c r="L1457" i="1"/>
  <c r="L1461" i="1"/>
  <c r="L1471" i="1"/>
  <c r="L1473" i="1"/>
  <c r="L1482" i="1"/>
  <c r="L1487" i="1"/>
  <c r="L1493" i="1"/>
  <c r="L1501" i="1"/>
  <c r="L1507" i="1"/>
  <c r="L1402" i="1"/>
  <c r="L1404" i="1"/>
  <c r="L1411" i="1"/>
  <c r="L1421" i="1"/>
  <c r="L1434" i="1"/>
  <c r="L1436" i="1"/>
  <c r="L1460" i="1"/>
  <c r="L1474" i="1"/>
  <c r="L1476" i="1"/>
  <c r="L1483" i="1"/>
  <c r="L1488" i="1"/>
  <c r="L1490" i="1"/>
  <c r="L1494" i="1"/>
  <c r="L1510" i="1"/>
  <c r="L1522" i="1"/>
  <c r="L1415" i="1"/>
  <c r="L1426" i="1"/>
  <c r="L1431" i="1"/>
  <c r="L1439" i="1"/>
  <c r="L1455" i="1"/>
  <c r="L1480" i="1"/>
  <c r="L1485" i="1"/>
  <c r="L1512" i="1"/>
  <c r="L1538" i="1"/>
  <c r="L1552" i="1"/>
  <c r="L1555" i="1"/>
  <c r="L1570" i="1"/>
  <c r="L1575" i="1"/>
  <c r="L1579" i="1"/>
  <c r="L1584" i="1"/>
  <c r="L1590" i="1"/>
  <c r="L1598" i="1"/>
  <c r="L1601" i="1"/>
  <c r="L1609" i="1"/>
  <c r="L1624" i="1"/>
  <c r="L1626" i="1"/>
  <c r="L1630" i="1"/>
  <c r="L1633" i="1"/>
  <c r="L1640" i="1"/>
  <c r="L1644" i="1"/>
  <c r="L1654" i="1"/>
  <c r="L1674" i="1"/>
  <c r="L1676" i="1"/>
  <c r="L1689" i="1"/>
  <c r="L1694" i="1"/>
  <c r="L1698" i="1"/>
  <c r="L1711" i="1"/>
  <c r="L1713" i="1"/>
  <c r="L1718" i="1"/>
  <c r="L1447" i="1"/>
  <c r="L1464" i="1"/>
  <c r="L1498" i="1"/>
  <c r="L1515" i="1"/>
  <c r="L1519" i="1"/>
  <c r="L1525" i="1"/>
  <c r="L1532" i="1"/>
  <c r="L1534" i="1"/>
  <c r="L1540" i="1"/>
  <c r="L1542" i="1"/>
  <c r="L1546" i="1"/>
  <c r="L1557" i="1"/>
  <c r="L1562" i="1"/>
  <c r="L1573" i="1"/>
  <c r="L1592" i="1"/>
  <c r="L1604" i="1"/>
  <c r="L1615" i="1"/>
  <c r="L1619" i="1"/>
  <c r="L1628" i="1"/>
  <c r="L1635" i="1"/>
  <c r="L1637" i="1"/>
  <c r="L1648" i="1"/>
  <c r="L1650" i="1"/>
  <c r="L1662" i="1"/>
  <c r="L1665" i="1"/>
  <c r="L1678" i="1"/>
  <c r="L1696" i="1"/>
  <c r="L1707" i="1"/>
  <c r="L1709" i="1"/>
  <c r="L1444" i="1"/>
  <c r="L1452" i="1"/>
  <c r="L1456" i="1"/>
  <c r="L1472" i="1"/>
  <c r="L1486" i="1"/>
  <c r="L1502" i="1"/>
  <c r="L1506" i="1"/>
  <c r="L1513" i="1"/>
  <c r="L1529" i="1"/>
  <c r="L1550" i="1"/>
  <c r="L1554" i="1"/>
  <c r="L1560" i="1"/>
  <c r="L1565" i="1"/>
  <c r="L1568" i="1"/>
  <c r="L1577" i="1"/>
  <c r="L1581" i="1"/>
  <c r="L1583" i="1"/>
  <c r="L1595" i="1"/>
  <c r="L1607" i="1"/>
  <c r="L1613" i="1"/>
  <c r="L1622" i="1"/>
  <c r="L1639" i="1"/>
  <c r="L1652" i="1"/>
  <c r="L1658" i="1"/>
  <c r="L1667" i="1"/>
  <c r="L1671" i="1"/>
  <c r="L1680" i="1"/>
  <c r="L1682" i="1"/>
  <c r="L1684" i="1"/>
  <c r="L1692" i="1"/>
  <c r="L1701" i="1"/>
  <c r="L1703" i="1"/>
  <c r="L1716" i="1"/>
  <c r="L1417" i="1"/>
  <c r="L1423" i="1"/>
  <c r="L1432" i="1"/>
  <c r="L1448" i="1"/>
  <c r="L1465" i="1"/>
  <c r="L1468" i="1"/>
  <c r="L1481" i="1"/>
  <c r="L1526" i="1"/>
  <c r="L1531" i="1"/>
  <c r="L1548" i="1"/>
  <c r="L1571" i="1"/>
  <c r="L1585" i="1"/>
  <c r="L1587" i="1"/>
  <c r="L1602" i="1"/>
  <c r="L1611" i="1"/>
  <c r="L1618" i="1"/>
  <c r="L1625" i="1"/>
  <c r="L1634" i="1"/>
  <c r="L1641" i="1"/>
  <c r="L1645" i="1"/>
  <c r="L1656" i="1"/>
  <c r="L1660" i="1"/>
  <c r="L1669" i="1"/>
  <c r="L1673" i="1"/>
  <c r="L1686" i="1"/>
  <c r="L1690" i="1"/>
  <c r="L1699" i="1"/>
  <c r="L1705" i="1"/>
  <c r="L1714" i="1"/>
  <c r="L1406" i="1"/>
  <c r="L1437" i="1"/>
  <c r="L1441" i="1"/>
  <c r="L1453" i="1"/>
  <c r="L1520" i="1"/>
  <c r="L1523" i="1"/>
  <c r="L1533" i="1"/>
  <c r="L1535" i="1"/>
  <c r="L1537" i="1"/>
  <c r="L1539" i="1"/>
  <c r="L1541" i="1"/>
  <c r="L1543" i="1"/>
  <c r="L1545" i="1"/>
  <c r="L1563" i="1"/>
  <c r="L1574" i="1"/>
  <c r="L1580" i="1"/>
  <c r="L1589" i="1"/>
  <c r="L1593" i="1"/>
  <c r="L1597" i="1"/>
  <c r="L1600" i="1"/>
  <c r="L1605" i="1"/>
  <c r="L1616" i="1"/>
  <c r="L1620" i="1"/>
  <c r="L1629" i="1"/>
  <c r="L1638" i="1"/>
  <c r="L1643" i="1"/>
  <c r="L1647" i="1"/>
  <c r="L1666" i="1"/>
  <c r="L1688" i="1"/>
  <c r="L1695" i="1"/>
  <c r="L1710" i="1"/>
  <c r="L1712" i="1"/>
  <c r="L1419" i="1"/>
  <c r="L1429" i="1"/>
  <c r="L1445" i="1"/>
  <c r="L1466" i="1"/>
  <c r="L1469" i="1"/>
  <c r="L1478" i="1"/>
  <c r="L1492" i="1"/>
  <c r="L1496" i="1"/>
  <c r="L1504" i="1"/>
  <c r="L1514" i="1"/>
  <c r="L1517" i="1"/>
  <c r="L1547" i="1"/>
  <c r="L1551" i="1"/>
  <c r="L1553" i="1"/>
  <c r="L1559" i="1"/>
  <c r="L1567" i="1"/>
  <c r="L1569" i="1"/>
  <c r="L1578" i="1"/>
  <c r="L1591" i="1"/>
  <c r="L1599" i="1"/>
  <c r="L1608" i="1"/>
  <c r="L1610" i="1"/>
  <c r="L1623" i="1"/>
  <c r="L1627" i="1"/>
  <c r="L1632" i="1"/>
  <c r="L1649" i="1"/>
  <c r="L1653" i="1"/>
  <c r="L1664" i="1"/>
  <c r="L1675" i="1"/>
  <c r="L1677" i="1"/>
  <c r="L1679" i="1"/>
  <c r="L1681" i="1"/>
  <c r="L1693" i="1"/>
  <c r="L1697" i="1"/>
  <c r="L1702" i="1"/>
  <c r="L1708" i="1"/>
  <c r="L1717" i="1"/>
  <c r="L1719" i="1"/>
  <c r="L1413" i="1"/>
  <c r="L1450" i="1"/>
  <c r="L1500" i="1"/>
  <c r="L1558" i="1"/>
  <c r="L1582" i="1"/>
  <c r="L1614" i="1"/>
  <c r="L1631" i="1"/>
  <c r="L1646" i="1"/>
  <c r="L1661" i="1"/>
  <c r="L1668" i="1"/>
  <c r="L1691" i="1"/>
  <c r="L1725" i="1"/>
  <c r="L1730" i="1"/>
  <c r="L1733" i="1"/>
  <c r="L1744" i="1"/>
  <c r="L1746" i="1"/>
  <c r="L1748" i="1"/>
  <c r="L1754" i="1"/>
  <c r="L1762" i="1"/>
  <c r="L1770" i="1"/>
  <c r="L1784" i="1"/>
  <c r="L1790" i="1"/>
  <c r="L1796" i="1"/>
  <c r="L1806" i="1"/>
  <c r="L1812" i="1"/>
  <c r="L1819" i="1"/>
  <c r="L1826" i="1"/>
  <c r="L1829" i="1"/>
  <c r="L1834" i="1"/>
  <c r="L1838" i="1"/>
  <c r="L1840" i="1"/>
  <c r="L1844" i="1"/>
  <c r="L1853" i="1"/>
  <c r="L1876" i="1"/>
  <c r="L1878" i="1"/>
  <c r="L1885" i="1"/>
  <c r="L1908" i="1"/>
  <c r="L1910" i="1"/>
  <c r="L1915" i="1"/>
  <c r="L1922" i="1"/>
  <c r="L1932" i="1"/>
  <c r="L1940" i="1"/>
  <c r="L1953" i="1"/>
  <c r="L1959" i="1"/>
  <c r="L1963" i="1"/>
  <c r="L1975" i="1"/>
  <c r="L1984" i="1"/>
  <c r="L1995" i="1"/>
  <c r="L2005" i="1"/>
  <c r="L2007" i="1"/>
  <c r="L2009" i="1"/>
  <c r="L2028" i="1"/>
  <c r="L2034" i="1"/>
  <c r="L2038" i="1"/>
  <c r="L2048" i="1"/>
  <c r="L2059" i="1"/>
  <c r="L2069" i="1"/>
  <c r="L2071" i="1"/>
  <c r="L2073" i="1"/>
  <c r="L2092" i="1"/>
  <c r="L2107" i="1"/>
  <c r="L2109" i="1"/>
  <c r="L2111" i="1"/>
  <c r="L2124" i="1"/>
  <c r="L2126" i="1"/>
  <c r="L2137" i="1"/>
  <c r="L2145" i="1"/>
  <c r="L2147" i="1"/>
  <c r="L2153" i="1"/>
  <c r="L2169" i="1"/>
  <c r="L2171" i="1"/>
  <c r="L2177" i="1"/>
  <c r="L2185" i="1"/>
  <c r="L2204" i="1"/>
  <c r="L2217" i="1"/>
  <c r="L2237" i="1"/>
  <c r="L2246" i="1"/>
  <c r="L2248" i="1"/>
  <c r="L2250" i="1"/>
  <c r="L2255" i="1"/>
  <c r="L2259" i="1"/>
  <c r="L2268" i="1"/>
  <c r="L2281" i="1"/>
  <c r="L2298" i="1"/>
  <c r="L2307" i="1"/>
  <c r="L2313" i="1"/>
  <c r="L2321" i="1"/>
  <c r="L2326" i="1"/>
  <c r="L2330" i="1"/>
  <c r="L2332" i="1"/>
  <c r="L1528" i="1"/>
  <c r="L1536" i="1"/>
  <c r="L1544" i="1"/>
  <c r="L1566" i="1"/>
  <c r="L1606" i="1"/>
  <c r="L1683" i="1"/>
  <c r="L1700" i="1"/>
  <c r="L1721" i="1"/>
  <c r="L1724" i="1"/>
  <c r="L1728" i="1"/>
  <c r="L1739" i="1"/>
  <c r="L1741" i="1"/>
  <c r="L1750" i="1"/>
  <c r="L1758" i="1"/>
  <c r="L1776" i="1"/>
  <c r="L1782" i="1"/>
  <c r="L1788" i="1"/>
  <c r="L1801" i="1"/>
  <c r="L1804" i="1"/>
  <c r="L1808" i="1"/>
  <c r="L1817" i="1"/>
  <c r="L1823" i="1"/>
  <c r="L1832" i="1"/>
  <c r="L1836" i="1"/>
  <c r="L1849" i="1"/>
  <c r="L1856" i="1"/>
  <c r="L1862" i="1"/>
  <c r="L1866" i="1"/>
  <c r="L1868" i="1"/>
  <c r="L1870" i="1"/>
  <c r="L1872" i="1"/>
  <c r="L1874" i="1"/>
  <c r="L1890" i="1"/>
  <c r="L1892" i="1"/>
  <c r="L1896" i="1"/>
  <c r="L1900" i="1"/>
  <c r="L1902" i="1"/>
  <c r="L1904" i="1"/>
  <c r="L1920" i="1"/>
  <c r="L1931" i="1"/>
  <c r="L1939" i="1"/>
  <c r="L1957" i="1"/>
  <c r="L1973" i="1"/>
  <c r="L1997" i="1"/>
  <c r="L1999" i="1"/>
  <c r="L2001" i="1"/>
  <c r="L2020" i="1"/>
  <c r="L2026" i="1"/>
  <c r="L2030" i="1"/>
  <c r="L2040" i="1"/>
  <c r="L2051" i="1"/>
  <c r="L2061" i="1"/>
  <c r="L2063" i="1"/>
  <c r="L2065" i="1"/>
  <c r="L2084" i="1"/>
  <c r="L2090" i="1"/>
  <c r="L2094" i="1"/>
  <c r="L2096" i="1"/>
  <c r="L2116" i="1"/>
  <c r="L2122" i="1"/>
  <c r="L2128" i="1"/>
  <c r="L2133" i="1"/>
  <c r="L2135" i="1"/>
  <c r="L2139" i="1"/>
  <c r="L2158" i="1"/>
  <c r="L2182" i="1"/>
  <c r="L2213" i="1"/>
  <c r="L2222" i="1"/>
  <c r="L2224" i="1"/>
  <c r="L2226" i="1"/>
  <c r="L2231" i="1"/>
  <c r="L2235" i="1"/>
  <c r="L2244" i="1"/>
  <c r="L2257" i="1"/>
  <c r="L2277" i="1"/>
  <c r="L2286" i="1"/>
  <c r="L2288" i="1"/>
  <c r="L2290" i="1"/>
  <c r="L2295" i="1"/>
  <c r="L2301" i="1"/>
  <c r="L2305" i="1"/>
  <c r="L1530" i="1"/>
  <c r="L1655" i="1"/>
  <c r="L1670" i="1"/>
  <c r="L1723" i="1"/>
  <c r="L1735" i="1"/>
  <c r="L1752" i="1"/>
  <c r="L1756" i="1"/>
  <c r="L1760" i="1"/>
  <c r="L1766" i="1"/>
  <c r="L1768" i="1"/>
  <c r="L1774" i="1"/>
  <c r="L1780" i="1"/>
  <c r="L1793" i="1"/>
  <c r="L1799" i="1"/>
  <c r="L1828" i="1"/>
  <c r="L1847" i="1"/>
  <c r="L1851" i="1"/>
  <c r="L1858" i="1"/>
  <c r="L1881" i="1"/>
  <c r="L1883" i="1"/>
  <c r="L1888" i="1"/>
  <c r="L1894" i="1"/>
  <c r="L1899" i="1"/>
  <c r="L1907" i="1"/>
  <c r="L1913" i="1"/>
  <c r="L1919" i="1"/>
  <c r="L1927" i="1"/>
  <c r="L1929" i="1"/>
  <c r="L1935" i="1"/>
  <c r="L1937" i="1"/>
  <c r="L1943" i="1"/>
  <c r="L1945" i="1"/>
  <c r="L1947" i="1"/>
  <c r="L1949" i="1"/>
  <c r="L1951" i="1"/>
  <c r="L1955" i="1"/>
  <c r="L1968" i="1"/>
  <c r="L1971" i="1"/>
  <c r="L1978" i="1"/>
  <c r="L1980" i="1"/>
  <c r="L1982" i="1"/>
  <c r="L1991" i="1"/>
  <c r="L1993" i="1"/>
  <c r="L2012" i="1"/>
  <c r="L2018" i="1"/>
  <c r="L2022" i="1"/>
  <c r="L2032" i="1"/>
  <c r="L2043" i="1"/>
  <c r="L2053" i="1"/>
  <c r="L2055" i="1"/>
  <c r="L2057" i="1"/>
  <c r="L2076" i="1"/>
  <c r="L2082" i="1"/>
  <c r="L2086" i="1"/>
  <c r="L2099" i="1"/>
  <c r="L2101" i="1"/>
  <c r="L2103" i="1"/>
  <c r="L2105" i="1"/>
  <c r="L2114" i="1"/>
  <c r="L2131" i="1"/>
  <c r="L2142" i="1"/>
  <c r="L2150" i="1"/>
  <c r="L2162" i="1"/>
  <c r="L2166" i="1"/>
  <c r="L2174" i="1"/>
  <c r="L2190" i="1"/>
  <c r="L2192" i="1"/>
  <c r="L2194" i="1"/>
  <c r="L2196" i="1"/>
  <c r="L2198" i="1"/>
  <c r="L2200" i="1"/>
  <c r="L2202" i="1"/>
  <c r="L2207" i="1"/>
  <c r="L2211" i="1"/>
  <c r="L2220" i="1"/>
  <c r="L2233" i="1"/>
  <c r="L2253" i="1"/>
  <c r="L2262" i="1"/>
  <c r="L2264" i="1"/>
  <c r="L2266" i="1"/>
  <c r="L2271" i="1"/>
  <c r="L2275" i="1"/>
  <c r="L2284" i="1"/>
  <c r="L2316" i="1"/>
  <c r="L2318" i="1"/>
  <c r="L2324" i="1"/>
  <c r="L1470" i="1"/>
  <c r="L1518" i="1"/>
  <c r="L1576" i="1"/>
  <c r="L1617" i="1"/>
  <c r="L1663" i="1"/>
  <c r="L1685" i="1"/>
  <c r="L1737" i="1"/>
  <c r="L1743" i="1"/>
  <c r="L1745" i="1"/>
  <c r="L1747" i="1"/>
  <c r="L1764" i="1"/>
  <c r="L1772" i="1"/>
  <c r="L1785" i="1"/>
  <c r="L1791" i="1"/>
  <c r="L1795" i="1"/>
  <c r="L1803" i="1"/>
  <c r="L1811" i="1"/>
  <c r="L1815" i="1"/>
  <c r="L1821" i="1"/>
  <c r="L1830" i="1"/>
  <c r="L1839" i="1"/>
  <c r="L1841" i="1"/>
  <c r="L1843" i="1"/>
  <c r="L1854" i="1"/>
  <c r="L1860" i="1"/>
  <c r="L1879" i="1"/>
  <c r="L1886" i="1"/>
  <c r="L1911" i="1"/>
  <c r="L1917" i="1"/>
  <c r="L1923" i="1"/>
  <c r="L1960" i="1"/>
  <c r="L1962" i="1"/>
  <c r="L1976" i="1"/>
  <c r="L1985" i="1"/>
  <c r="L1989" i="1"/>
  <c r="L2004" i="1"/>
  <c r="L2010" i="1"/>
  <c r="L2014" i="1"/>
  <c r="L2024" i="1"/>
  <c r="L2035" i="1"/>
  <c r="L2045" i="1"/>
  <c r="L2047" i="1"/>
  <c r="L2049" i="1"/>
  <c r="L2068" i="1"/>
  <c r="L2074" i="1"/>
  <c r="L2078" i="1"/>
  <c r="L2088" i="1"/>
  <c r="L2118" i="1"/>
  <c r="L2120" i="1"/>
  <c r="L2146" i="1"/>
  <c r="L2154" i="1"/>
  <c r="L2156" i="1"/>
  <c r="L2160" i="1"/>
  <c r="L2164" i="1"/>
  <c r="L2170" i="1"/>
  <c r="L2178" i="1"/>
  <c r="L2180" i="1"/>
  <c r="L2186" i="1"/>
  <c r="L2188" i="1"/>
  <c r="L2209" i="1"/>
  <c r="L2229" i="1"/>
  <c r="L2238" i="1"/>
  <c r="L2240" i="1"/>
  <c r="L2242" i="1"/>
  <c r="L2247" i="1"/>
  <c r="L2251" i="1"/>
  <c r="L2260" i="1"/>
  <c r="L2273" i="1"/>
  <c r="L2293" i="1"/>
  <c r="L2299" i="1"/>
  <c r="L2308" i="1"/>
  <c r="L2310" i="1"/>
  <c r="L2312" i="1"/>
  <c r="L2320" i="1"/>
  <c r="L2327" i="1"/>
  <c r="L2329" i="1"/>
  <c r="L2334" i="1"/>
  <c r="L1425" i="1"/>
  <c r="L1442" i="1"/>
  <c r="L1458" i="1"/>
  <c r="L1508" i="1"/>
  <c r="L1561" i="1"/>
  <c r="L1642" i="1"/>
  <c r="L1727" i="1"/>
  <c r="L1732" i="1"/>
  <c r="L1749" i="1"/>
  <c r="L1777" i="1"/>
  <c r="L1783" i="1"/>
  <c r="L1787" i="1"/>
  <c r="L1797" i="1"/>
  <c r="L1807" i="1"/>
  <c r="L1809" i="1"/>
  <c r="L1813" i="1"/>
  <c r="L1818" i="1"/>
  <c r="L1833" i="1"/>
  <c r="L1835" i="1"/>
  <c r="L1845" i="1"/>
  <c r="L1863" i="1"/>
  <c r="L1865" i="1"/>
  <c r="L1877" i="1"/>
  <c r="L1891" i="1"/>
  <c r="L1897" i="1"/>
  <c r="L1903" i="1"/>
  <c r="L1905" i="1"/>
  <c r="L1925" i="1"/>
  <c r="L1933" i="1"/>
  <c r="L1941" i="1"/>
  <c r="L1964" i="1"/>
  <c r="L1966" i="1"/>
  <c r="L1987" i="1"/>
  <c r="L1996" i="1"/>
  <c r="L2002" i="1"/>
  <c r="L2006" i="1"/>
  <c r="L2016" i="1"/>
  <c r="L2027" i="1"/>
  <c r="L2037" i="1"/>
  <c r="L2039" i="1"/>
  <c r="L2041" i="1"/>
  <c r="L2060" i="1"/>
  <c r="L2066" i="1"/>
  <c r="L2070" i="1"/>
  <c r="L2080" i="1"/>
  <c r="L2091" i="1"/>
  <c r="L2097" i="1"/>
  <c r="L2108" i="1"/>
  <c r="L2110" i="1"/>
  <c r="L2112" i="1"/>
  <c r="L2123" i="1"/>
  <c r="L2125" i="1"/>
  <c r="L2127" i="1"/>
  <c r="L2129" i="1"/>
  <c r="L2140" i="1"/>
  <c r="L2144" i="1"/>
  <c r="L2148" i="1"/>
  <c r="L2152" i="1"/>
  <c r="L2168" i="1"/>
  <c r="L2172" i="1"/>
  <c r="L2176" i="1"/>
  <c r="L2184" i="1"/>
  <c r="L2205" i="1"/>
  <c r="L2214" i="1"/>
  <c r="L2216" i="1"/>
  <c r="L2218" i="1"/>
  <c r="L2223" i="1"/>
  <c r="L2227" i="1"/>
  <c r="L2236" i="1"/>
  <c r="L2249" i="1"/>
  <c r="L2269" i="1"/>
  <c r="L2278" i="1"/>
  <c r="L2280" i="1"/>
  <c r="L2282" i="1"/>
  <c r="L2287" i="1"/>
  <c r="L2291" i="1"/>
  <c r="L2297" i="1"/>
  <c r="L2302" i="1"/>
  <c r="L2304" i="1"/>
  <c r="L2314" i="1"/>
  <c r="L2322" i="1"/>
  <c r="L2331" i="1"/>
  <c r="L1408" i="1"/>
  <c r="L1479" i="1"/>
  <c r="L1497" i="1"/>
  <c r="L1549" i="1"/>
  <c r="L1564" i="1"/>
  <c r="L1612" i="1"/>
  <c r="L1621" i="1"/>
  <c r="L1659" i="1"/>
  <c r="L1726" i="1"/>
  <c r="L1736" i="1"/>
  <c r="L1742" i="1"/>
  <c r="L1759" i="1"/>
  <c r="L1765" i="1"/>
  <c r="L1773" i="1"/>
  <c r="L1778" i="1"/>
  <c r="L1792" i="1"/>
  <c r="L1798" i="1"/>
  <c r="L1810" i="1"/>
  <c r="L1814" i="1"/>
  <c r="L1820" i="1"/>
  <c r="L1824" i="1"/>
  <c r="L1842" i="1"/>
  <c r="L1846" i="1"/>
  <c r="L1859" i="1"/>
  <c r="L1864" i="1"/>
  <c r="L1898" i="1"/>
  <c r="L1906" i="1"/>
  <c r="L1912" i="1"/>
  <c r="L1924" i="1"/>
  <c r="L1926" i="1"/>
  <c r="L1934" i="1"/>
  <c r="L1942" i="1"/>
  <c r="L1948" i="1"/>
  <c r="L1950" i="1"/>
  <c r="L1965" i="1"/>
  <c r="L1967" i="1"/>
  <c r="L1986" i="1"/>
  <c r="L1988" i="1"/>
  <c r="L1990" i="1"/>
  <c r="L2003" i="1"/>
  <c r="L2013" i="1"/>
  <c r="L2015" i="1"/>
  <c r="L2017" i="1"/>
  <c r="L2036" i="1"/>
  <c r="L2042" i="1"/>
  <c r="L2046" i="1"/>
  <c r="L2056" i="1"/>
  <c r="L2067" i="1"/>
  <c r="L2077" i="1"/>
  <c r="L2079" i="1"/>
  <c r="L2081" i="1"/>
  <c r="L2098" i="1"/>
  <c r="L2104" i="1"/>
  <c r="L2113" i="1"/>
  <c r="L2117" i="1"/>
  <c r="L2119" i="1"/>
  <c r="L2130" i="1"/>
  <c r="L2141" i="1"/>
  <c r="L2143" i="1"/>
  <c r="L1672" i="1"/>
  <c r="L1704" i="1"/>
  <c r="L1729" i="1"/>
  <c r="L1751" i="1"/>
  <c r="L1767" i="1"/>
  <c r="L1775" i="1"/>
  <c r="L1848" i="1"/>
  <c r="L1857" i="1"/>
  <c r="L1873" i="1"/>
  <c r="L1981" i="1"/>
  <c r="L1998" i="1"/>
  <c r="L2031" i="1"/>
  <c r="L2072" i="1"/>
  <c r="L2106" i="1"/>
  <c r="L2115" i="1"/>
  <c r="L2163" i="1"/>
  <c r="L2179" i="1"/>
  <c r="L2201" i="1"/>
  <c r="L2225" i="1"/>
  <c r="L2283" i="1"/>
  <c r="L2345" i="1"/>
  <c r="L2347" i="1"/>
  <c r="L2349" i="1"/>
  <c r="L2353" i="1"/>
  <c r="L2355" i="1"/>
  <c r="L2357" i="1"/>
  <c r="L2361" i="1"/>
  <c r="L2363" i="1"/>
  <c r="L2365" i="1"/>
  <c r="L2369" i="1"/>
  <c r="L2371" i="1"/>
  <c r="L2373" i="1"/>
  <c r="L2377" i="1"/>
  <c r="L2379" i="1"/>
  <c r="L2383" i="1"/>
  <c r="L2389" i="1"/>
  <c r="L2402" i="1"/>
  <c r="L2414" i="1"/>
  <c r="L2422" i="1"/>
  <c r="L2426" i="1"/>
  <c r="L2445" i="1"/>
  <c r="L2447" i="1"/>
  <c r="L2476" i="1"/>
  <c r="L2478" i="1"/>
  <c r="L2480" i="1"/>
  <c r="L2485" i="1"/>
  <c r="L2489" i="1"/>
  <c r="L2511" i="1"/>
  <c r="L2522" i="1"/>
  <c r="L2531" i="1"/>
  <c r="L2540" i="1"/>
  <c r="L2542" i="1"/>
  <c r="L2544" i="1"/>
  <c r="L2549" i="1"/>
  <c r="L2553" i="1"/>
  <c r="L2573" i="1"/>
  <c r="L2577" i="1"/>
  <c r="L2599" i="1"/>
  <c r="L2619" i="1"/>
  <c r="L2630" i="1"/>
  <c r="L2645" i="1"/>
  <c r="L2649" i="1"/>
  <c r="L2652" i="1"/>
  <c r="L2656" i="1"/>
  <c r="L2658" i="1"/>
  <c r="L2663" i="1"/>
  <c r="L2667" i="1"/>
  <c r="L2677" i="1"/>
  <c r="L2693" i="1"/>
  <c r="L2696" i="1"/>
  <c r="L2702" i="1"/>
  <c r="L2720" i="1"/>
  <c r="L2729" i="1"/>
  <c r="L2737" i="1"/>
  <c r="L2745" i="1"/>
  <c r="L2753" i="1"/>
  <c r="L2761" i="1"/>
  <c r="L2769" i="1"/>
  <c r="L2777" i="1"/>
  <c r="L2785" i="1"/>
  <c r="L2793" i="1"/>
  <c r="L2805" i="1"/>
  <c r="L2807" i="1"/>
  <c r="L2818" i="1"/>
  <c r="L2820" i="1"/>
  <c r="L1706" i="1"/>
  <c r="L1800" i="1"/>
  <c r="L1816" i="1"/>
  <c r="L1831" i="1"/>
  <c r="L1882" i="1"/>
  <c r="L1916" i="1"/>
  <c r="L1956" i="1"/>
  <c r="L1972" i="1"/>
  <c r="L2023" i="1"/>
  <c r="L2064" i="1"/>
  <c r="L2089" i="1"/>
  <c r="L2132" i="1"/>
  <c r="L2159" i="1"/>
  <c r="L2191" i="1"/>
  <c r="L2197" i="1"/>
  <c r="L2219" i="1"/>
  <c r="L2243" i="1"/>
  <c r="L2267" i="1"/>
  <c r="L2272" i="1"/>
  <c r="L2296" i="1"/>
  <c r="L2323" i="1"/>
  <c r="L2343" i="1"/>
  <c r="L2351" i="1"/>
  <c r="L2359" i="1"/>
  <c r="L2367" i="1"/>
  <c r="L2375" i="1"/>
  <c r="L2381" i="1"/>
  <c r="L2394" i="1"/>
  <c r="L2406" i="1"/>
  <c r="L2408" i="1"/>
  <c r="L2412" i="1"/>
  <c r="L2416" i="1"/>
  <c r="L2420" i="1"/>
  <c r="L2424" i="1"/>
  <c r="L2434" i="1"/>
  <c r="L2442" i="1"/>
  <c r="L2474" i="1"/>
  <c r="L2487" i="1"/>
  <c r="L2498" i="1"/>
  <c r="L2507" i="1"/>
  <c r="L2516" i="1"/>
  <c r="L2518" i="1"/>
  <c r="L2520" i="1"/>
  <c r="L2525" i="1"/>
  <c r="L2529" i="1"/>
  <c r="L2551" i="1"/>
  <c r="L2562" i="1"/>
  <c r="L2571" i="1"/>
  <c r="L2575" i="1"/>
  <c r="L2586" i="1"/>
  <c r="L2590" i="1"/>
  <c r="L2592" i="1"/>
  <c r="L2605" i="1"/>
  <c r="L2609" i="1"/>
  <c r="L2612" i="1"/>
  <c r="L2616" i="1"/>
  <c r="L2618" i="1"/>
  <c r="L2623" i="1"/>
  <c r="L2643" i="1"/>
  <c r="L2654" i="1"/>
  <c r="L2671" i="1"/>
  <c r="L2675" i="1"/>
  <c r="L2679" i="1"/>
  <c r="L2689" i="1"/>
  <c r="L2698" i="1"/>
  <c r="L2700" i="1"/>
  <c r="L2709" i="1"/>
  <c r="L2711" i="1"/>
  <c r="L2725" i="1"/>
  <c r="L2797" i="1"/>
  <c r="L2799" i="1"/>
  <c r="L2810" i="1"/>
  <c r="L2812" i="1"/>
  <c r="L2824" i="1"/>
  <c r="L1586" i="1"/>
  <c r="L1731" i="1"/>
  <c r="L1753" i="1"/>
  <c r="L1761" i="1"/>
  <c r="L1769" i="1"/>
  <c r="L1794" i="1"/>
  <c r="L1802" i="1"/>
  <c r="L1825" i="1"/>
  <c r="L1850" i="1"/>
  <c r="L1867" i="1"/>
  <c r="L1875" i="1"/>
  <c r="L1884" i="1"/>
  <c r="L1909" i="1"/>
  <c r="L1958" i="1"/>
  <c r="L1974" i="1"/>
  <c r="L1983" i="1"/>
  <c r="L2008" i="1"/>
  <c r="L2033" i="1"/>
  <c r="L2058" i="1"/>
  <c r="L2083" i="1"/>
  <c r="L2165" i="1"/>
  <c r="L2175" i="1"/>
  <c r="L2181" i="1"/>
  <c r="L2203" i="1"/>
  <c r="L2208" i="1"/>
  <c r="L2232" i="1"/>
  <c r="L2256" i="1"/>
  <c r="L2261" i="1"/>
  <c r="L2279" i="1"/>
  <c r="L2285" i="1"/>
  <c r="L2319" i="1"/>
  <c r="L2325" i="1"/>
  <c r="L2338" i="1"/>
  <c r="L2340" i="1"/>
  <c r="L2386" i="1"/>
  <c r="L2398" i="1"/>
  <c r="L2400" i="1"/>
  <c r="L2404" i="1"/>
  <c r="L2430" i="1"/>
  <c r="L2432" i="1"/>
  <c r="L2450" i="1"/>
  <c r="L2458" i="1"/>
  <c r="L2464" i="1"/>
  <c r="L2468" i="1"/>
  <c r="L2470" i="1"/>
  <c r="L2472" i="1"/>
  <c r="L2483" i="1"/>
  <c r="L2492" i="1"/>
  <c r="L2494" i="1"/>
  <c r="L2496" i="1"/>
  <c r="L2501" i="1"/>
  <c r="L2505" i="1"/>
  <c r="L2527" i="1"/>
  <c r="L2538" i="1"/>
  <c r="L2547" i="1"/>
  <c r="L2556" i="1"/>
  <c r="L2558" i="1"/>
  <c r="L2560" i="1"/>
  <c r="L2565" i="1"/>
  <c r="L2569" i="1"/>
  <c r="L2582" i="1"/>
  <c r="L2584" i="1"/>
  <c r="L2588" i="1"/>
  <c r="L2594" i="1"/>
  <c r="L2603" i="1"/>
  <c r="L2614" i="1"/>
  <c r="L2629" i="1"/>
  <c r="L2633" i="1"/>
  <c r="L2636" i="1"/>
  <c r="L2640" i="1"/>
  <c r="L2642" i="1"/>
  <c r="L2647" i="1"/>
  <c r="L2685" i="1"/>
  <c r="L2691" i="1"/>
  <c r="L2705" i="1"/>
  <c r="L2707" i="1"/>
  <c r="L2716" i="1"/>
  <c r="L2718" i="1"/>
  <c r="L2727" i="1"/>
  <c r="L2733" i="1"/>
  <c r="L2735" i="1"/>
  <c r="L2741" i="1"/>
  <c r="L2743" i="1"/>
  <c r="L2749" i="1"/>
  <c r="L2751" i="1"/>
  <c r="L2757" i="1"/>
  <c r="L2759" i="1"/>
  <c r="L2765" i="1"/>
  <c r="L2767" i="1"/>
  <c r="L2773" i="1"/>
  <c r="L2775" i="1"/>
  <c r="L2781" i="1"/>
  <c r="L2783" i="1"/>
  <c r="L2789" i="1"/>
  <c r="L2791" i="1"/>
  <c r="L2802" i="1"/>
  <c r="L2804" i="1"/>
  <c r="L2816" i="1"/>
  <c r="L2827" i="1"/>
  <c r="L1462" i="1"/>
  <c r="L1556" i="1"/>
  <c r="L1588" i="1"/>
  <c r="L1651" i="1"/>
  <c r="L1715" i="1"/>
  <c r="L1738" i="1"/>
  <c r="L1786" i="1"/>
  <c r="L1893" i="1"/>
  <c r="L1901" i="1"/>
  <c r="L1918" i="1"/>
  <c r="L1992" i="1"/>
  <c r="L2000" i="1"/>
  <c r="L2025" i="1"/>
  <c r="L2050" i="1"/>
  <c r="L2075" i="1"/>
  <c r="L2100" i="1"/>
  <c r="L2134" i="1"/>
  <c r="L2149" i="1"/>
  <c r="L2215" i="1"/>
  <c r="L2221" i="1"/>
  <c r="L2239" i="1"/>
  <c r="L2245" i="1"/>
  <c r="L2263" i="1"/>
  <c r="L2303" i="1"/>
  <c r="L2336" i="1"/>
  <c r="L2346" i="1"/>
  <c r="L2354" i="1"/>
  <c r="L2362" i="1"/>
  <c r="L2370" i="1"/>
  <c r="L2378" i="1"/>
  <c r="L2390" i="1"/>
  <c r="L2392" i="1"/>
  <c r="L2396" i="1"/>
  <c r="L2428" i="1"/>
  <c r="L2436" i="1"/>
  <c r="L2438" i="1"/>
  <c r="L2440" i="1"/>
  <c r="L2454" i="1"/>
  <c r="L2456" i="1"/>
  <c r="L2460" i="1"/>
  <c r="L2466" i="1"/>
  <c r="L2477" i="1"/>
  <c r="L2481" i="1"/>
  <c r="L2503" i="1"/>
  <c r="L2514" i="1"/>
  <c r="L2523" i="1"/>
  <c r="L2532" i="1"/>
  <c r="L2534" i="1"/>
  <c r="L2536" i="1"/>
  <c r="L2541" i="1"/>
  <c r="L2545" i="1"/>
  <c r="L2567" i="1"/>
  <c r="L2580" i="1"/>
  <c r="L2596" i="1"/>
  <c r="L2600" i="1"/>
  <c r="L2602" i="1"/>
  <c r="L2607" i="1"/>
  <c r="L2627" i="1"/>
  <c r="L2638" i="1"/>
  <c r="L2653" i="1"/>
  <c r="L2657" i="1"/>
  <c r="L2660" i="1"/>
  <c r="L2664" i="1"/>
  <c r="L2666" i="1"/>
  <c r="L2687" i="1"/>
  <c r="L2695" i="1"/>
  <c r="L1596" i="1"/>
  <c r="L1763" i="1"/>
  <c r="L1771" i="1"/>
  <c r="L1861" i="1"/>
  <c r="L1869" i="1"/>
  <c r="L1887" i="1"/>
  <c r="L1928" i="1"/>
  <c r="L1936" i="1"/>
  <c r="L1944" i="1"/>
  <c r="L1961" i="1"/>
  <c r="L1977" i="1"/>
  <c r="L2011" i="1"/>
  <c r="L2044" i="1"/>
  <c r="L2085" i="1"/>
  <c r="L2102" i="1"/>
  <c r="L2161" i="1"/>
  <c r="L2193" i="1"/>
  <c r="L2210" i="1"/>
  <c r="L2228" i="1"/>
  <c r="L2234" i="1"/>
  <c r="L2252" i="1"/>
  <c r="L2258" i="1"/>
  <c r="L2276" i="1"/>
  <c r="L2315" i="1"/>
  <c r="L2335" i="1"/>
  <c r="L2339" i="1"/>
  <c r="L2344" i="1"/>
  <c r="L2350" i="1"/>
  <c r="L2352" i="1"/>
  <c r="L2358" i="1"/>
  <c r="L2360" i="1"/>
  <c r="L2366" i="1"/>
  <c r="L2368" i="1"/>
  <c r="L2374" i="1"/>
  <c r="L2376" i="1"/>
  <c r="L2380" i="1"/>
  <c r="L2401" i="1"/>
  <c r="L2403" i="1"/>
  <c r="L2407" i="1"/>
  <c r="L2413" i="1"/>
  <c r="L2415" i="1"/>
  <c r="L2421" i="1"/>
  <c r="L2423" i="1"/>
  <c r="L2433" i="1"/>
  <c r="L2469" i="1"/>
  <c r="L2473" i="1"/>
  <c r="L2475" i="1"/>
  <c r="L2484" i="1"/>
  <c r="L2486" i="1"/>
  <c r="L2488" i="1"/>
  <c r="L2493" i="1"/>
  <c r="L2497" i="1"/>
  <c r="L2519" i="1"/>
  <c r="L2530" i="1"/>
  <c r="L2539" i="1"/>
  <c r="L2548" i="1"/>
  <c r="L2550" i="1"/>
  <c r="L2552" i="1"/>
  <c r="L2557" i="1"/>
  <c r="L2561" i="1"/>
  <c r="L2572" i="1"/>
  <c r="L2574" i="1"/>
  <c r="L2576" i="1"/>
  <c r="L2585" i="1"/>
  <c r="L2591" i="1"/>
  <c r="L2611" i="1"/>
  <c r="L2622" i="1"/>
  <c r="L2637" i="1"/>
  <c r="L2641" i="1"/>
  <c r="L2644" i="1"/>
  <c r="L2648" i="1"/>
  <c r="L2650" i="1"/>
  <c r="L2655" i="1"/>
  <c r="L2670" i="1"/>
  <c r="L2676" i="1"/>
  <c r="L2678" i="1"/>
  <c r="L2692" i="1"/>
  <c r="L2717" i="1"/>
  <c r="L2719" i="1"/>
  <c r="L1657" i="1"/>
  <c r="L1781" i="1"/>
  <c r="L1805" i="1"/>
  <c r="L1827" i="1"/>
  <c r="L1871" i="1"/>
  <c r="L1895" i="1"/>
  <c r="L1979" i="1"/>
  <c r="L2093" i="1"/>
  <c r="L2138" i="1"/>
  <c r="L2155" i="1"/>
  <c r="L2183" i="1"/>
  <c r="L2292" i="1"/>
  <c r="L2306" i="1"/>
  <c r="L2382" i="1"/>
  <c r="L2387" i="1"/>
  <c r="L2393" i="1"/>
  <c r="L2441" i="1"/>
  <c r="L2446" i="1"/>
  <c r="L2451" i="1"/>
  <c r="L2462" i="1"/>
  <c r="L2467" i="1"/>
  <c r="L2479" i="1"/>
  <c r="L2502" i="1"/>
  <c r="L2526" i="1"/>
  <c r="L2555" i="1"/>
  <c r="L2610" i="1"/>
  <c r="L2634" i="1"/>
  <c r="L2674" i="1"/>
  <c r="L2721" i="1"/>
  <c r="L2728" i="1"/>
  <c r="L2732" i="1"/>
  <c r="L2744" i="1"/>
  <c r="L2748" i="1"/>
  <c r="L2760" i="1"/>
  <c r="L2764" i="1"/>
  <c r="L2776" i="1"/>
  <c r="L2780" i="1"/>
  <c r="L2792" i="1"/>
  <c r="L2796" i="1"/>
  <c r="L2798" i="1"/>
  <c r="L2837" i="1"/>
  <c r="L2839" i="1"/>
  <c r="L2853" i="1"/>
  <c r="L2868" i="1"/>
  <c r="L2872" i="1"/>
  <c r="L2876" i="1"/>
  <c r="L2878" i="1"/>
  <c r="L2897" i="1"/>
  <c r="L2899" i="1"/>
  <c r="L2901" i="1"/>
  <c r="L2903" i="1"/>
  <c r="L2907" i="1"/>
  <c r="L2909" i="1"/>
  <c r="L2944" i="1"/>
  <c r="L2946" i="1"/>
  <c r="L2956" i="1"/>
  <c r="L2962" i="1"/>
  <c r="L2968" i="1"/>
  <c r="L2976" i="1"/>
  <c r="L2984" i="1"/>
  <c r="L2986" i="1"/>
  <c r="L2989" i="1"/>
  <c r="L2995" i="1"/>
  <c r="L2997" i="1"/>
  <c r="L3003" i="1"/>
  <c r="L3005" i="1"/>
  <c r="L3012" i="1"/>
  <c r="L3036" i="1"/>
  <c r="L3048" i="1"/>
  <c r="L3056" i="1"/>
  <c r="L3062" i="1"/>
  <c r="L3099" i="1"/>
  <c r="L3101" i="1"/>
  <c r="L3103" i="1"/>
  <c r="L3107" i="1"/>
  <c r="L3109" i="1"/>
  <c r="L3111" i="1"/>
  <c r="L3121" i="1"/>
  <c r="L3124" i="1"/>
  <c r="L3134" i="1"/>
  <c r="L3138" i="1"/>
  <c r="L3146" i="1"/>
  <c r="L3150" i="1"/>
  <c r="L3169" i="1"/>
  <c r="L3175" i="1"/>
  <c r="L3179" i="1"/>
  <c r="L3181" i="1"/>
  <c r="L3192" i="1"/>
  <c r="L3196" i="1"/>
  <c r="L3198" i="1"/>
  <c r="L3209" i="1"/>
  <c r="L3224" i="1"/>
  <c r="L3228" i="1"/>
  <c r="L3230" i="1"/>
  <c r="L1572" i="1"/>
  <c r="L1852" i="1"/>
  <c r="L1938" i="1"/>
  <c r="L2029" i="1"/>
  <c r="L2052" i="1"/>
  <c r="L2095" i="1"/>
  <c r="L2157" i="1"/>
  <c r="L2199" i="1"/>
  <c r="L2230" i="1"/>
  <c r="L2294" i="1"/>
  <c r="L2309" i="1"/>
  <c r="L2356" i="1"/>
  <c r="L2372" i="1"/>
  <c r="L2388" i="1"/>
  <c r="L2399" i="1"/>
  <c r="L2410" i="1"/>
  <c r="L2431" i="1"/>
  <c r="L2452" i="1"/>
  <c r="L2457" i="1"/>
  <c r="L2491" i="1"/>
  <c r="L2509" i="1"/>
  <c r="L2515" i="1"/>
  <c r="L2521" i="1"/>
  <c r="L2533" i="1"/>
  <c r="L2579" i="1"/>
  <c r="L2595" i="1"/>
  <c r="L2601" i="1"/>
  <c r="L2615" i="1"/>
  <c r="L2620" i="1"/>
  <c r="L2625" i="1"/>
  <c r="L2639" i="1"/>
  <c r="L2669" i="1"/>
  <c r="L2680" i="1"/>
  <c r="L2684" i="1"/>
  <c r="L2690" i="1"/>
  <c r="L2699" i="1"/>
  <c r="L2703" i="1"/>
  <c r="L2712" i="1"/>
  <c r="L2734" i="1"/>
  <c r="L2750" i="1"/>
  <c r="L2766" i="1"/>
  <c r="L2782" i="1"/>
  <c r="L2803" i="1"/>
  <c r="L2809" i="1"/>
  <c r="L2815" i="1"/>
  <c r="L2822" i="1"/>
  <c r="L2833" i="1"/>
  <c r="L2864" i="1"/>
  <c r="L2870" i="1"/>
  <c r="L2889" i="1"/>
  <c r="L2891" i="1"/>
  <c r="L2893" i="1"/>
  <c r="L2895" i="1"/>
  <c r="L2920" i="1"/>
  <c r="L2922" i="1"/>
  <c r="L2928" i="1"/>
  <c r="L2930" i="1"/>
  <c r="L2936" i="1"/>
  <c r="L2938" i="1"/>
  <c r="L2948" i="1"/>
  <c r="L2950" i="1"/>
  <c r="L2958" i="1"/>
  <c r="L2964" i="1"/>
  <c r="L2970" i="1"/>
  <c r="L2978" i="1"/>
  <c r="L2980" i="1"/>
  <c r="L2999" i="1"/>
  <c r="L3010" i="1"/>
  <c r="L3014" i="1"/>
  <c r="L3019" i="1"/>
  <c r="L3021" i="1"/>
  <c r="L3023" i="1"/>
  <c r="L3044" i="1"/>
  <c r="L3052" i="1"/>
  <c r="L3066" i="1"/>
  <c r="L3070" i="1"/>
  <c r="L3074" i="1"/>
  <c r="L3078" i="1"/>
  <c r="L3082" i="1"/>
  <c r="L3086" i="1"/>
  <c r="L3090" i="1"/>
  <c r="L3119" i="1"/>
  <c r="L3132" i="1"/>
  <c r="L3136" i="1"/>
  <c r="L3141" i="1"/>
  <c r="L3161" i="1"/>
  <c r="L3167" i="1"/>
  <c r="L3171" i="1"/>
  <c r="L3173" i="1"/>
  <c r="L3194" i="1"/>
  <c r="L3207" i="1"/>
  <c r="L3211" i="1"/>
  <c r="L3213" i="1"/>
  <c r="L3226" i="1"/>
  <c r="L1594" i="1"/>
  <c r="L1789" i="1"/>
  <c r="L1921" i="1"/>
  <c r="L2187" i="1"/>
  <c r="L2311" i="1"/>
  <c r="L2405" i="1"/>
  <c r="L2411" i="1"/>
  <c r="L2463" i="1"/>
  <c r="L2510" i="1"/>
  <c r="L2563" i="1"/>
  <c r="L2568" i="1"/>
  <c r="L2626" i="1"/>
  <c r="L2635" i="1"/>
  <c r="L2659" i="1"/>
  <c r="L2665" i="1"/>
  <c r="L2708" i="1"/>
  <c r="L2739" i="1"/>
  <c r="L2755" i="1"/>
  <c r="L2771" i="1"/>
  <c r="L2787" i="1"/>
  <c r="L2826" i="1"/>
  <c r="L2829" i="1"/>
  <c r="L2831" i="1"/>
  <c r="L2842" i="1"/>
  <c r="L2844" i="1"/>
  <c r="L2848" i="1"/>
  <c r="L2856" i="1"/>
  <c r="L2862" i="1"/>
  <c r="L2881" i="1"/>
  <c r="L2887" i="1"/>
  <c r="L2914" i="1"/>
  <c r="L2924" i="1"/>
  <c r="L2932" i="1"/>
  <c r="L2940" i="1"/>
  <c r="L2942" i="1"/>
  <c r="L2953" i="1"/>
  <c r="L2961" i="1"/>
  <c r="L2966" i="1"/>
  <c r="L2972" i="1"/>
  <c r="L2974" i="1"/>
  <c r="L2982" i="1"/>
  <c r="L2992" i="1"/>
  <c r="L3008" i="1"/>
  <c r="L3017" i="1"/>
  <c r="L3028" i="1"/>
  <c r="L3031" i="1"/>
  <c r="L3033" i="1"/>
  <c r="L3041" i="1"/>
  <c r="L3060" i="1"/>
  <c r="L3064" i="1"/>
  <c r="L3072" i="1"/>
  <c r="L3080" i="1"/>
  <c r="L3088" i="1"/>
  <c r="L3094" i="1"/>
  <c r="L3098" i="1"/>
  <c r="L3115" i="1"/>
  <c r="L3117" i="1"/>
  <c r="L3129" i="1"/>
  <c r="L3153" i="1"/>
  <c r="L3159" i="1"/>
  <c r="L3163" i="1"/>
  <c r="L3165" i="1"/>
  <c r="L3184" i="1"/>
  <c r="L3188" i="1"/>
  <c r="L3190" i="1"/>
  <c r="L3201" i="1"/>
  <c r="L3216" i="1"/>
  <c r="L3220" i="1"/>
  <c r="L3222" i="1"/>
  <c r="L1687" i="1"/>
  <c r="L1855" i="1"/>
  <c r="L1969" i="1"/>
  <c r="L2054" i="1"/>
  <c r="L2121" i="1"/>
  <c r="L2173" i="1"/>
  <c r="L2189" i="1"/>
  <c r="L2265" i="1"/>
  <c r="L2341" i="1"/>
  <c r="L2384" i="1"/>
  <c r="L2395" i="1"/>
  <c r="L2417" i="1"/>
  <c r="L2427" i="1"/>
  <c r="L2437" i="1"/>
  <c r="L2448" i="1"/>
  <c r="L2453" i="1"/>
  <c r="L2499" i="1"/>
  <c r="L2504" i="1"/>
  <c r="L2517" i="1"/>
  <c r="L2528" i="1"/>
  <c r="L2581" i="1"/>
  <c r="L2597" i="1"/>
  <c r="L2606" i="1"/>
  <c r="L2617" i="1"/>
  <c r="L2621" i="1"/>
  <c r="L2631" i="1"/>
  <c r="L2681" i="1"/>
  <c r="L2704" i="1"/>
  <c r="L2713" i="1"/>
  <c r="L2722" i="1"/>
  <c r="L2730" i="1"/>
  <c r="L2746" i="1"/>
  <c r="L2762" i="1"/>
  <c r="L2778" i="1"/>
  <c r="L2794" i="1"/>
  <c r="L2800" i="1"/>
  <c r="L2806" i="1"/>
  <c r="L2840" i="1"/>
  <c r="L2850" i="1"/>
  <c r="L2852" i="1"/>
  <c r="L2854" i="1"/>
  <c r="L2858" i="1"/>
  <c r="L2860" i="1"/>
  <c r="L2873" i="1"/>
  <c r="L2879" i="1"/>
  <c r="L2883" i="1"/>
  <c r="L2885" i="1"/>
  <c r="L2898" i="1"/>
  <c r="L2906" i="1"/>
  <c r="L2912" i="1"/>
  <c r="L2916" i="1"/>
  <c r="L2918" i="1"/>
  <c r="L2926" i="1"/>
  <c r="L2934" i="1"/>
  <c r="L2945" i="1"/>
  <c r="L2969" i="1"/>
  <c r="L2977" i="1"/>
  <c r="L2985" i="1"/>
  <c r="L2994" i="1"/>
  <c r="L3026" i="1"/>
  <c r="L3037" i="1"/>
  <c r="L3039" i="1"/>
  <c r="L3049" i="1"/>
  <c r="L3057" i="1"/>
  <c r="L3068" i="1"/>
  <c r="L3076" i="1"/>
  <c r="L3084" i="1"/>
  <c r="L3092" i="1"/>
  <c r="L3096" i="1"/>
  <c r="L3106" i="1"/>
  <c r="L3110" i="1"/>
  <c r="L3114" i="1"/>
  <c r="L3123" i="1"/>
  <c r="L3125" i="1"/>
  <c r="L3127" i="1"/>
  <c r="L3145" i="1"/>
  <c r="L3151" i="1"/>
  <c r="L3155" i="1"/>
  <c r="L3157" i="1"/>
  <c r="L3176" i="1"/>
  <c r="L3180" i="1"/>
  <c r="L3186" i="1"/>
  <c r="L3199" i="1"/>
  <c r="L3203" i="1"/>
  <c r="L3205" i="1"/>
  <c r="L1603" i="1"/>
  <c r="L1837" i="1"/>
  <c r="L1880" i="1"/>
  <c r="L1946" i="1"/>
  <c r="L1970" i="1"/>
  <c r="L1994" i="1"/>
  <c r="L2328" i="1"/>
  <c r="L2337" i="1"/>
  <c r="L2342" i="1"/>
  <c r="L2443" i="1"/>
  <c r="L2459" i="1"/>
  <c r="L2465" i="1"/>
  <c r="L2546" i="1"/>
  <c r="L2564" i="1"/>
  <c r="L2570" i="1"/>
  <c r="L2587" i="1"/>
  <c r="L2646" i="1"/>
  <c r="L2651" i="1"/>
  <c r="L2661" i="1"/>
  <c r="L2682" i="1"/>
  <c r="L2686" i="1"/>
  <c r="L2697" i="1"/>
  <c r="L2714" i="1"/>
  <c r="L2723" i="1"/>
  <c r="L2726" i="1"/>
  <c r="L2736" i="1"/>
  <c r="L2740" i="1"/>
  <c r="L2752" i="1"/>
  <c r="L2756" i="1"/>
  <c r="L2768" i="1"/>
  <c r="L2772" i="1"/>
  <c r="L2784" i="1"/>
  <c r="L2788" i="1"/>
  <c r="L1734" i="1"/>
  <c r="L1755" i="1"/>
  <c r="L1952" i="1"/>
  <c r="L2019" i="1"/>
  <c r="L2062" i="1"/>
  <c r="L2206" i="1"/>
  <c r="L2254" i="1"/>
  <c r="L2270" i="1"/>
  <c r="L2300" i="1"/>
  <c r="L2317" i="1"/>
  <c r="L2348" i="1"/>
  <c r="L2364" i="1"/>
  <c r="L2385" i="1"/>
  <c r="L2418" i="1"/>
  <c r="L2444" i="1"/>
  <c r="L2449" i="1"/>
  <c r="L2471" i="1"/>
  <c r="L2482" i="1"/>
  <c r="L2500" i="1"/>
  <c r="L2506" i="1"/>
  <c r="L2512" i="1"/>
  <c r="L2524" i="1"/>
  <c r="L2535" i="1"/>
  <c r="L2559" i="1"/>
  <c r="L2593" i="1"/>
  <c r="L2598" i="1"/>
  <c r="L2608" i="1"/>
  <c r="L2613" i="1"/>
  <c r="L2632" i="1"/>
  <c r="L2672" i="1"/>
  <c r="L2701" i="1"/>
  <c r="L2742" i="1"/>
  <c r="L2758" i="1"/>
  <c r="L2774" i="1"/>
  <c r="L2790" i="1"/>
  <c r="L2832" i="1"/>
  <c r="L2838" i="1"/>
  <c r="L2849" i="1"/>
  <c r="L2863" i="1"/>
  <c r="L2583" i="1"/>
  <c r="L2662" i="1"/>
  <c r="L2747" i="1"/>
  <c r="L2843" i="1"/>
  <c r="L2859" i="1"/>
  <c r="L2865" i="1"/>
  <c r="L2892" i="1"/>
  <c r="L2896" i="1"/>
  <c r="L2949" i="1"/>
  <c r="L2965" i="1"/>
  <c r="L2981" i="1"/>
  <c r="L2993" i="1"/>
  <c r="L3009" i="1"/>
  <c r="L3061" i="1"/>
  <c r="L3065" i="1"/>
  <c r="L3073" i="1"/>
  <c r="L3081" i="1"/>
  <c r="L3089" i="1"/>
  <c r="L3100" i="1"/>
  <c r="L3108" i="1"/>
  <c r="L3120" i="1"/>
  <c r="L3131" i="1"/>
  <c r="L3135" i="1"/>
  <c r="L3170" i="1"/>
  <c r="L3174" i="1"/>
  <c r="L3191" i="1"/>
  <c r="L3195" i="1"/>
  <c r="L3208" i="1"/>
  <c r="L3218" i="1"/>
  <c r="L3225" i="1"/>
  <c r="L3240" i="1"/>
  <c r="L3244" i="1"/>
  <c r="L3246" i="1"/>
  <c r="L3257" i="1"/>
  <c r="L3272" i="1"/>
  <c r="L3276" i="1"/>
  <c r="L3278" i="1"/>
  <c r="L3289" i="1"/>
  <c r="L3304" i="1"/>
  <c r="L3308" i="1"/>
  <c r="L3310" i="1"/>
  <c r="L3321" i="1"/>
  <c r="L3336" i="1"/>
  <c r="L3340" i="1"/>
  <c r="L3342" i="1"/>
  <c r="L3353" i="1"/>
  <c r="L3368" i="1"/>
  <c r="L3372" i="1"/>
  <c r="L3374" i="1"/>
  <c r="L3385" i="1"/>
  <c r="L3400" i="1"/>
  <c r="L3404" i="1"/>
  <c r="L3406" i="1"/>
  <c r="L3417" i="1"/>
  <c r="L3432" i="1"/>
  <c r="L3436" i="1"/>
  <c r="L3438" i="1"/>
  <c r="L1119" i="1"/>
  <c r="L1127" i="1"/>
  <c r="L1135" i="1"/>
  <c r="L1143" i="1"/>
  <c r="L1151" i="1"/>
  <c r="L1159" i="1"/>
  <c r="L1167" i="1"/>
  <c r="L1175" i="1"/>
  <c r="L1183" i="1"/>
  <c r="L1191" i="1"/>
  <c r="L1199" i="1"/>
  <c r="L1207" i="1"/>
  <c r="L1215" i="1"/>
  <c r="L1223" i="1"/>
  <c r="L1231" i="1"/>
  <c r="L1239" i="1"/>
  <c r="L1247" i="1"/>
  <c r="L1255" i="1"/>
  <c r="L1263" i="1"/>
  <c r="L1271" i="1"/>
  <c r="L1279" i="1"/>
  <c r="L1287" i="1"/>
  <c r="L1295" i="1"/>
  <c r="L1303" i="1"/>
  <c r="L1311" i="1"/>
  <c r="L1319" i="1"/>
  <c r="L1327" i="1"/>
  <c r="L1335" i="1"/>
  <c r="L1343" i="1"/>
  <c r="L1351" i="1"/>
  <c r="L1359" i="1"/>
  <c r="L1367" i="1"/>
  <c r="L1375" i="1"/>
  <c r="L1383" i="1"/>
  <c r="L1391" i="1"/>
  <c r="L1399" i="1"/>
  <c r="L727" i="1"/>
  <c r="L735" i="1"/>
  <c r="L743" i="1"/>
  <c r="L751" i="1"/>
  <c r="L759" i="1"/>
  <c r="L767" i="1"/>
  <c r="L775" i="1"/>
  <c r="L783" i="1"/>
  <c r="L791" i="1"/>
  <c r="L799" i="1"/>
  <c r="L807" i="1"/>
  <c r="L815" i="1"/>
  <c r="L823" i="1"/>
  <c r="L831" i="1"/>
  <c r="L839" i="1"/>
  <c r="L847" i="1"/>
  <c r="L855" i="1"/>
  <c r="L863" i="1"/>
  <c r="L871" i="1"/>
  <c r="L879" i="1"/>
  <c r="L887" i="1"/>
  <c r="L895" i="1"/>
  <c r="L903" i="1"/>
  <c r="L911" i="1"/>
  <c r="L919" i="1"/>
  <c r="L927" i="1"/>
  <c r="L935" i="1"/>
  <c r="L943" i="1"/>
  <c r="L951" i="1"/>
  <c r="L959" i="1"/>
  <c r="L967" i="1"/>
  <c r="L975" i="1"/>
  <c r="L983" i="1"/>
  <c r="L991" i="1"/>
  <c r="L999" i="1"/>
  <c r="L1007" i="1"/>
  <c r="L1015" i="1"/>
  <c r="L1023" i="1"/>
  <c r="L1031" i="1"/>
  <c r="L1039" i="1"/>
  <c r="L1047" i="1"/>
  <c r="L1055" i="1"/>
  <c r="L1063" i="1"/>
  <c r="L1071" i="1"/>
  <c r="L1079" i="1"/>
  <c r="L1087" i="1"/>
  <c r="L1095" i="1"/>
  <c r="L1103" i="1"/>
  <c r="L1111" i="1"/>
  <c r="L44" i="1"/>
  <c r="L52" i="1"/>
  <c r="L60" i="1"/>
  <c r="L68" i="1"/>
  <c r="L76" i="1"/>
  <c r="L84" i="1"/>
  <c r="L92" i="1"/>
  <c r="L100" i="1"/>
  <c r="L108" i="1"/>
  <c r="L116" i="1"/>
  <c r="L124" i="1"/>
  <c r="L132" i="1"/>
  <c r="L140" i="1"/>
  <c r="L148" i="1"/>
  <c r="L156" i="1"/>
  <c r="L164" i="1"/>
  <c r="L172" i="1"/>
  <c r="L180" i="1"/>
  <c r="L188" i="1"/>
  <c r="L196" i="1"/>
  <c r="L204" i="1"/>
  <c r="L212" i="1"/>
  <c r="L1740" i="1"/>
  <c r="L1822" i="1"/>
  <c r="L1914" i="1"/>
  <c r="L2087" i="1"/>
  <c r="L2167" i="1"/>
  <c r="L2289" i="1"/>
  <c r="L2425" i="1"/>
  <c r="L2490" i="1"/>
  <c r="L2513" i="1"/>
  <c r="L2537" i="1"/>
  <c r="L2604" i="1"/>
  <c r="L2624" i="1"/>
  <c r="L2683" i="1"/>
  <c r="L2786" i="1"/>
  <c r="L2808" i="1"/>
  <c r="L2817" i="1"/>
  <c r="L2825" i="1"/>
  <c r="L2871" i="1"/>
  <c r="L2888" i="1"/>
  <c r="L2913" i="1"/>
  <c r="L2925" i="1"/>
  <c r="L2933" i="1"/>
  <c r="L2941" i="1"/>
  <c r="L2973" i="1"/>
  <c r="L3018" i="1"/>
  <c r="L3022" i="1"/>
  <c r="L3027" i="1"/>
  <c r="L3034" i="1"/>
  <c r="L3038" i="1"/>
  <c r="L3042" i="1"/>
  <c r="L3069" i="1"/>
  <c r="L3077" i="1"/>
  <c r="L3085" i="1"/>
  <c r="L3093" i="1"/>
  <c r="L3097" i="1"/>
  <c r="L3139" i="1"/>
  <c r="L3162" i="1"/>
  <c r="L3166" i="1"/>
  <c r="L3200" i="1"/>
  <c r="L3204" i="1"/>
  <c r="L3221" i="1"/>
  <c r="L3242" i="1"/>
  <c r="L3255" i="1"/>
  <c r="L3259" i="1"/>
  <c r="L3261" i="1"/>
  <c r="L3274" i="1"/>
  <c r="L3287" i="1"/>
  <c r="L3291" i="1"/>
  <c r="L3293" i="1"/>
  <c r="L3306" i="1"/>
  <c r="L3319" i="1"/>
  <c r="L3323" i="1"/>
  <c r="L3325" i="1"/>
  <c r="L3338" i="1"/>
  <c r="L3351" i="1"/>
  <c r="L3355" i="1"/>
  <c r="L3357" i="1"/>
  <c r="L3370" i="1"/>
  <c r="L3383" i="1"/>
  <c r="L3387" i="1"/>
  <c r="L3389" i="1"/>
  <c r="L3402" i="1"/>
  <c r="L3415" i="1"/>
  <c r="L3419" i="1"/>
  <c r="L3421" i="1"/>
  <c r="L3434" i="1"/>
  <c r="L1120" i="1"/>
  <c r="L1128" i="1"/>
  <c r="L1136" i="1"/>
  <c r="L1144" i="1"/>
  <c r="L1152" i="1"/>
  <c r="L1160" i="1"/>
  <c r="L1168" i="1"/>
  <c r="L1176" i="1"/>
  <c r="L1184" i="1"/>
  <c r="L1192" i="1"/>
  <c r="L1200" i="1"/>
  <c r="L1208" i="1"/>
  <c r="L1216" i="1"/>
  <c r="L1224" i="1"/>
  <c r="L1232" i="1"/>
  <c r="L1240" i="1"/>
  <c r="L1248" i="1"/>
  <c r="L1256" i="1"/>
  <c r="L1264" i="1"/>
  <c r="L1272" i="1"/>
  <c r="L1280" i="1"/>
  <c r="L1288" i="1"/>
  <c r="L1296" i="1"/>
  <c r="L1304" i="1"/>
  <c r="L1312" i="1"/>
  <c r="L1320" i="1"/>
  <c r="L1328" i="1"/>
  <c r="L1336" i="1"/>
  <c r="L1344" i="1"/>
  <c r="L1352" i="1"/>
  <c r="L1360" i="1"/>
  <c r="L1368" i="1"/>
  <c r="L1376" i="1"/>
  <c r="L1384" i="1"/>
  <c r="L1392" i="1"/>
  <c r="L1400" i="1"/>
  <c r="L728" i="1"/>
  <c r="L736" i="1"/>
  <c r="L744" i="1"/>
  <c r="L752" i="1"/>
  <c r="L760" i="1"/>
  <c r="L768" i="1"/>
  <c r="L776" i="1"/>
  <c r="L784" i="1"/>
  <c r="L792" i="1"/>
  <c r="L800" i="1"/>
  <c r="L808" i="1"/>
  <c r="L816" i="1"/>
  <c r="L824" i="1"/>
  <c r="L832" i="1"/>
  <c r="L840" i="1"/>
  <c r="L848" i="1"/>
  <c r="L856" i="1"/>
  <c r="L864" i="1"/>
  <c r="L872" i="1"/>
  <c r="L880" i="1"/>
  <c r="L888" i="1"/>
  <c r="L896" i="1"/>
  <c r="L904" i="1"/>
  <c r="L912" i="1"/>
  <c r="L920" i="1"/>
  <c r="L928" i="1"/>
  <c r="L936" i="1"/>
  <c r="L944" i="1"/>
  <c r="L952" i="1"/>
  <c r="L960" i="1"/>
  <c r="L968" i="1"/>
  <c r="L976" i="1"/>
  <c r="L984" i="1"/>
  <c r="L992" i="1"/>
  <c r="L1000" i="1"/>
  <c r="L1008" i="1"/>
  <c r="L1016" i="1"/>
  <c r="L1024" i="1"/>
  <c r="L1032" i="1"/>
  <c r="L1040" i="1"/>
  <c r="L1048" i="1"/>
  <c r="L1056" i="1"/>
  <c r="L1064" i="1"/>
  <c r="L1072" i="1"/>
  <c r="L1080" i="1"/>
  <c r="L1088" i="1"/>
  <c r="L1096" i="1"/>
  <c r="L1104" i="1"/>
  <c r="L1112" i="1"/>
  <c r="L45" i="1"/>
  <c r="L53" i="1"/>
  <c r="L61" i="1"/>
  <c r="L69" i="1"/>
  <c r="L77" i="1"/>
  <c r="L85" i="1"/>
  <c r="L93" i="1"/>
  <c r="L101" i="1"/>
  <c r="L109" i="1"/>
  <c r="L117" i="1"/>
  <c r="L125" i="1"/>
  <c r="L133" i="1"/>
  <c r="L141" i="1"/>
  <c r="L149" i="1"/>
  <c r="L157" i="1"/>
  <c r="L165" i="1"/>
  <c r="L173" i="1"/>
  <c r="L181" i="1"/>
  <c r="L189" i="1"/>
  <c r="L197" i="1"/>
  <c r="L205" i="1"/>
  <c r="L213" i="1"/>
  <c r="L1757" i="1"/>
  <c r="L1930" i="1"/>
  <c r="L2495" i="1"/>
  <c r="L2688" i="1"/>
  <c r="L2706" i="1"/>
  <c r="L2763" i="1"/>
  <c r="L2855" i="1"/>
  <c r="L2866" i="1"/>
  <c r="L2880" i="1"/>
  <c r="L2884" i="1"/>
  <c r="L2905" i="1"/>
  <c r="L2917" i="1"/>
  <c r="L2954" i="1"/>
  <c r="L3001" i="1"/>
  <c r="L3046" i="1"/>
  <c r="L3050" i="1"/>
  <c r="L3054" i="1"/>
  <c r="L3058" i="1"/>
  <c r="L3105" i="1"/>
  <c r="L3113" i="1"/>
  <c r="L3116" i="1"/>
  <c r="L3128" i="1"/>
  <c r="L3142" i="1"/>
  <c r="L3154" i="1"/>
  <c r="L3158" i="1"/>
  <c r="L3183" i="1"/>
  <c r="L3187" i="1"/>
  <c r="L3212" i="1"/>
  <c r="L3215" i="1"/>
  <c r="L3232" i="1"/>
  <c r="L3236" i="1"/>
  <c r="L3238" i="1"/>
  <c r="L3249" i="1"/>
  <c r="L3264" i="1"/>
  <c r="L3268" i="1"/>
  <c r="L3270" i="1"/>
  <c r="L3281" i="1"/>
  <c r="L3296" i="1"/>
  <c r="L3300" i="1"/>
  <c r="L3302" i="1"/>
  <c r="L3313" i="1"/>
  <c r="L3328" i="1"/>
  <c r="L3332" i="1"/>
  <c r="L3334" i="1"/>
  <c r="L3345" i="1"/>
  <c r="L3360" i="1"/>
  <c r="L3364" i="1"/>
  <c r="L3366" i="1"/>
  <c r="L3377" i="1"/>
  <c r="L3392" i="1"/>
  <c r="L3396" i="1"/>
  <c r="L3398" i="1"/>
  <c r="L3409" i="1"/>
  <c r="L3424" i="1"/>
  <c r="L3428" i="1"/>
  <c r="L3430" i="1"/>
  <c r="L1121" i="1"/>
  <c r="L1129" i="1"/>
  <c r="L1137" i="1"/>
  <c r="L1145" i="1"/>
  <c r="L1153" i="1"/>
  <c r="L1161" i="1"/>
  <c r="L1169" i="1"/>
  <c r="L1177" i="1"/>
  <c r="L1185" i="1"/>
  <c r="L1193" i="1"/>
  <c r="L1201" i="1"/>
  <c r="L1209" i="1"/>
  <c r="L1217" i="1"/>
  <c r="L1225" i="1"/>
  <c r="L1233" i="1"/>
  <c r="L1241" i="1"/>
  <c r="L1249" i="1"/>
  <c r="L1257" i="1"/>
  <c r="L1265" i="1"/>
  <c r="L1273" i="1"/>
  <c r="L1281" i="1"/>
  <c r="L1289" i="1"/>
  <c r="L1297" i="1"/>
  <c r="L1305" i="1"/>
  <c r="L1313" i="1"/>
  <c r="L1321" i="1"/>
  <c r="L1329" i="1"/>
  <c r="L1337" i="1"/>
  <c r="L1345" i="1"/>
  <c r="L1353" i="1"/>
  <c r="L1361" i="1"/>
  <c r="L1369" i="1"/>
  <c r="L1377" i="1"/>
  <c r="L1385" i="1"/>
  <c r="L1393" i="1"/>
  <c r="L1401" i="1"/>
  <c r="L729" i="1"/>
  <c r="L737" i="1"/>
  <c r="L745" i="1"/>
  <c r="L753" i="1"/>
  <c r="L761" i="1"/>
  <c r="L769" i="1"/>
  <c r="L777" i="1"/>
  <c r="L785" i="1"/>
  <c r="L793" i="1"/>
  <c r="L801" i="1"/>
  <c r="L809" i="1"/>
  <c r="L817" i="1"/>
  <c r="L825" i="1"/>
  <c r="L833" i="1"/>
  <c r="L841" i="1"/>
  <c r="L849" i="1"/>
  <c r="L857" i="1"/>
  <c r="L865" i="1"/>
  <c r="L873" i="1"/>
  <c r="L881" i="1"/>
  <c r="L889" i="1"/>
  <c r="L897" i="1"/>
  <c r="L905" i="1"/>
  <c r="L913" i="1"/>
  <c r="L921" i="1"/>
  <c r="L929" i="1"/>
  <c r="L937" i="1"/>
  <c r="L945" i="1"/>
  <c r="L953" i="1"/>
  <c r="L961" i="1"/>
  <c r="L969" i="1"/>
  <c r="L977" i="1"/>
  <c r="L985" i="1"/>
  <c r="L993" i="1"/>
  <c r="L1001" i="1"/>
  <c r="L1009" i="1"/>
  <c r="L1017" i="1"/>
  <c r="L1025" i="1"/>
  <c r="L1033" i="1"/>
  <c r="L1041" i="1"/>
  <c r="L1049" i="1"/>
  <c r="L1057" i="1"/>
  <c r="L1065" i="1"/>
  <c r="L1073" i="1"/>
  <c r="L1081" i="1"/>
  <c r="L1089" i="1"/>
  <c r="L1097" i="1"/>
  <c r="L1105" i="1"/>
  <c r="L1113" i="1"/>
  <c r="L46" i="1"/>
  <c r="L54" i="1"/>
  <c r="L62" i="1"/>
  <c r="L70" i="1"/>
  <c r="L78" i="1"/>
  <c r="L86" i="1"/>
  <c r="L94" i="1"/>
  <c r="L102" i="1"/>
  <c r="L110" i="1"/>
  <c r="L118" i="1"/>
  <c r="L126" i="1"/>
  <c r="L134" i="1"/>
  <c r="L142" i="1"/>
  <c r="L150" i="1"/>
  <c r="L158" i="1"/>
  <c r="L166" i="1"/>
  <c r="L174" i="1"/>
  <c r="L182" i="1"/>
  <c r="L190" i="1"/>
  <c r="L198" i="1"/>
  <c r="L206" i="1"/>
  <c r="L214" i="1"/>
  <c r="L2021" i="1"/>
  <c r="L2241" i="1"/>
  <c r="L2409" i="1"/>
  <c r="L2429" i="1"/>
  <c r="L2543" i="1"/>
  <c r="L2566" i="1"/>
  <c r="L2589" i="1"/>
  <c r="L2628" i="1"/>
  <c r="L2668" i="1"/>
  <c r="L2724" i="1"/>
  <c r="L2738" i="1"/>
  <c r="L2801" i="1"/>
  <c r="L2811" i="1"/>
  <c r="L2819" i="1"/>
  <c r="L2834" i="1"/>
  <c r="L2861" i="1"/>
  <c r="L2867" i="1"/>
  <c r="L2877" i="1"/>
  <c r="L2890" i="1"/>
  <c r="L2910" i="1"/>
  <c r="L2951" i="1"/>
  <c r="L2955" i="1"/>
  <c r="L2959" i="1"/>
  <c r="L2990" i="1"/>
  <c r="L2998" i="1"/>
  <c r="L3002" i="1"/>
  <c r="L3006" i="1"/>
  <c r="L3011" i="1"/>
  <c r="L3015" i="1"/>
  <c r="L3024" i="1"/>
  <c r="L3035" i="1"/>
  <c r="L3043" i="1"/>
  <c r="L3047" i="1"/>
  <c r="L3055" i="1"/>
  <c r="L3102" i="1"/>
  <c r="L3122" i="1"/>
  <c r="L3133" i="1"/>
  <c r="L3137" i="1"/>
  <c r="L3140" i="1"/>
  <c r="L3143" i="1"/>
  <c r="L3147" i="1"/>
  <c r="L3168" i="1"/>
  <c r="L3172" i="1"/>
  <c r="L3193" i="1"/>
  <c r="L3229" i="1"/>
  <c r="L3234" i="1"/>
  <c r="L3247" i="1"/>
  <c r="L3251" i="1"/>
  <c r="L3253" i="1"/>
  <c r="L3266" i="1"/>
  <c r="L3279" i="1"/>
  <c r="L3283" i="1"/>
  <c r="L3285" i="1"/>
  <c r="L3298" i="1"/>
  <c r="L3311" i="1"/>
  <c r="L3315" i="1"/>
  <c r="L3317" i="1"/>
  <c r="L3330" i="1"/>
  <c r="L3343" i="1"/>
  <c r="L3347" i="1"/>
  <c r="L3349" i="1"/>
  <c r="L3362" i="1"/>
  <c r="L3375" i="1"/>
  <c r="L3379" i="1"/>
  <c r="L3381" i="1"/>
  <c r="L3394" i="1"/>
  <c r="L3407" i="1"/>
  <c r="L3411" i="1"/>
  <c r="L3413" i="1"/>
  <c r="L3426" i="1"/>
  <c r="L3439" i="1"/>
  <c r="L3441" i="1"/>
  <c r="L1114" i="1"/>
  <c r="L1122" i="1"/>
  <c r="L1130" i="1"/>
  <c r="L1138" i="1"/>
  <c r="L1146" i="1"/>
  <c r="L1154" i="1"/>
  <c r="L1162" i="1"/>
  <c r="L1170" i="1"/>
  <c r="L1178" i="1"/>
  <c r="L1186" i="1"/>
  <c r="L1194" i="1"/>
  <c r="L1202" i="1"/>
  <c r="L1210" i="1"/>
  <c r="L1218" i="1"/>
  <c r="L1226" i="1"/>
  <c r="L1234" i="1"/>
  <c r="L1242" i="1"/>
  <c r="L1250" i="1"/>
  <c r="L1258" i="1"/>
  <c r="L1266" i="1"/>
  <c r="L1274" i="1"/>
  <c r="L1282" i="1"/>
  <c r="L1290" i="1"/>
  <c r="L1298" i="1"/>
  <c r="L1306" i="1"/>
  <c r="L1314" i="1"/>
  <c r="L1322" i="1"/>
  <c r="L1330" i="1"/>
  <c r="L1338" i="1"/>
  <c r="L1346" i="1"/>
  <c r="L1354" i="1"/>
  <c r="L1362" i="1"/>
  <c r="L1370" i="1"/>
  <c r="L1378" i="1"/>
  <c r="L1386" i="1"/>
  <c r="L1394" i="1"/>
  <c r="L722" i="1"/>
  <c r="L730" i="1"/>
  <c r="L738" i="1"/>
  <c r="L746" i="1"/>
  <c r="L754" i="1"/>
  <c r="L762" i="1"/>
  <c r="L770" i="1"/>
  <c r="L778" i="1"/>
  <c r="L786" i="1"/>
  <c r="L794" i="1"/>
  <c r="L802" i="1"/>
  <c r="L810" i="1"/>
  <c r="L818" i="1"/>
  <c r="L826" i="1"/>
  <c r="L834" i="1"/>
  <c r="L842" i="1"/>
  <c r="L850" i="1"/>
  <c r="L858" i="1"/>
  <c r="L866" i="1"/>
  <c r="L874" i="1"/>
  <c r="L882" i="1"/>
  <c r="L890" i="1"/>
  <c r="L898" i="1"/>
  <c r="L906" i="1"/>
  <c r="L914" i="1"/>
  <c r="L922" i="1"/>
  <c r="L930" i="1"/>
  <c r="L938" i="1"/>
  <c r="L946" i="1"/>
  <c r="L954" i="1"/>
  <c r="L962" i="1"/>
  <c r="L970" i="1"/>
  <c r="L978" i="1"/>
  <c r="L986" i="1"/>
  <c r="L994" i="1"/>
  <c r="L1002" i="1"/>
  <c r="L1010" i="1"/>
  <c r="L1018" i="1"/>
  <c r="L1026" i="1"/>
  <c r="L1034" i="1"/>
  <c r="L1042" i="1"/>
  <c r="L1050" i="1"/>
  <c r="L1058" i="1"/>
  <c r="L1066" i="1"/>
  <c r="L1074" i="1"/>
  <c r="L1082" i="1"/>
  <c r="L1090" i="1"/>
  <c r="L1098" i="1"/>
  <c r="L1106" i="1"/>
  <c r="L47" i="1"/>
  <c r="L55" i="1"/>
  <c r="L63" i="1"/>
  <c r="L71" i="1"/>
  <c r="L79" i="1"/>
  <c r="L87" i="1"/>
  <c r="L95" i="1"/>
  <c r="L103" i="1"/>
  <c r="L111" i="1"/>
  <c r="L119" i="1"/>
  <c r="L127" i="1"/>
  <c r="L135" i="1"/>
  <c r="L143" i="1"/>
  <c r="L151" i="1"/>
  <c r="L159" i="1"/>
  <c r="L167" i="1"/>
  <c r="L175" i="1"/>
  <c r="L183" i="1"/>
  <c r="L191" i="1"/>
  <c r="L199" i="1"/>
  <c r="L207" i="1"/>
  <c r="L1779" i="1"/>
  <c r="L1954" i="1"/>
  <c r="L2391" i="1"/>
  <c r="L2455" i="1"/>
  <c r="L2710" i="1"/>
  <c r="L2779" i="1"/>
  <c r="L2828" i="1"/>
  <c r="L2845" i="1"/>
  <c r="L2902" i="1"/>
  <c r="L2943" i="1"/>
  <c r="L2947" i="1"/>
  <c r="L2963" i="1"/>
  <c r="L2967" i="1"/>
  <c r="L2975" i="1"/>
  <c r="L2979" i="1"/>
  <c r="L2983" i="1"/>
  <c r="L3020" i="1"/>
  <c r="L3051" i="1"/>
  <c r="L3059" i="1"/>
  <c r="L3118" i="1"/>
  <c r="L3160" i="1"/>
  <c r="L3164" i="1"/>
  <c r="L3197" i="1"/>
  <c r="L3219" i="1"/>
  <c r="L3223" i="1"/>
  <c r="L3241" i="1"/>
  <c r="L3256" i="1"/>
  <c r="L3260" i="1"/>
  <c r="L3262" i="1"/>
  <c r="L3273" i="1"/>
  <c r="L3288" i="1"/>
  <c r="L3292" i="1"/>
  <c r="L3294" i="1"/>
  <c r="L3305" i="1"/>
  <c r="L3320" i="1"/>
  <c r="L3324" i="1"/>
  <c r="L3326" i="1"/>
  <c r="L3337" i="1"/>
  <c r="L3352" i="1"/>
  <c r="L3356" i="1"/>
  <c r="L3358" i="1"/>
  <c r="L3369" i="1"/>
  <c r="L3384" i="1"/>
  <c r="L3388" i="1"/>
  <c r="L3390" i="1"/>
  <c r="L3401" i="1"/>
  <c r="L3416" i="1"/>
  <c r="L3420" i="1"/>
  <c r="L3422" i="1"/>
  <c r="L3433" i="1"/>
  <c r="L1115" i="1"/>
  <c r="L1123" i="1"/>
  <c r="L1131" i="1"/>
  <c r="L1139" i="1"/>
  <c r="L1147" i="1"/>
  <c r="L1155" i="1"/>
  <c r="L1163" i="1"/>
  <c r="L1171" i="1"/>
  <c r="L1179" i="1"/>
  <c r="L1187" i="1"/>
  <c r="L1195" i="1"/>
  <c r="L1203" i="1"/>
  <c r="L1211" i="1"/>
  <c r="L1219" i="1"/>
  <c r="L1227" i="1"/>
  <c r="L1235" i="1"/>
  <c r="L1243" i="1"/>
  <c r="L1251" i="1"/>
  <c r="L1259" i="1"/>
  <c r="L1267" i="1"/>
  <c r="L1275" i="1"/>
  <c r="L1283" i="1"/>
  <c r="L1291" i="1"/>
  <c r="L1299" i="1"/>
  <c r="L1307" i="1"/>
  <c r="L1315" i="1"/>
  <c r="L1323" i="1"/>
  <c r="L1331" i="1"/>
  <c r="L1339" i="1"/>
  <c r="L1347" i="1"/>
  <c r="L1355" i="1"/>
  <c r="L1363" i="1"/>
  <c r="L1371" i="1"/>
  <c r="L1379" i="1"/>
  <c r="L1387" i="1"/>
  <c r="L1395" i="1"/>
  <c r="L723" i="1"/>
  <c r="L731" i="1"/>
  <c r="L739" i="1"/>
  <c r="L747" i="1"/>
  <c r="L755" i="1"/>
  <c r="L763" i="1"/>
  <c r="L771" i="1"/>
  <c r="L779" i="1"/>
  <c r="L787" i="1"/>
  <c r="L795" i="1"/>
  <c r="L803" i="1"/>
  <c r="L811" i="1"/>
  <c r="L819" i="1"/>
  <c r="L827" i="1"/>
  <c r="L835" i="1"/>
  <c r="L843" i="1"/>
  <c r="L851" i="1"/>
  <c r="L859" i="1"/>
  <c r="L867" i="1"/>
  <c r="L875" i="1"/>
  <c r="L883" i="1"/>
  <c r="L891" i="1"/>
  <c r="L899" i="1"/>
  <c r="L907" i="1"/>
  <c r="L915" i="1"/>
  <c r="L923" i="1"/>
  <c r="L931" i="1"/>
  <c r="L939" i="1"/>
  <c r="L947" i="1"/>
  <c r="L955" i="1"/>
  <c r="L963" i="1"/>
  <c r="L971" i="1"/>
  <c r="L979" i="1"/>
  <c r="L987" i="1"/>
  <c r="L995" i="1"/>
  <c r="L1003" i="1"/>
  <c r="L1011" i="1"/>
  <c r="L1019" i="1"/>
  <c r="L1027" i="1"/>
  <c r="L1035" i="1"/>
  <c r="L1043" i="1"/>
  <c r="L1051" i="1"/>
  <c r="L1059" i="1"/>
  <c r="L1067" i="1"/>
  <c r="L1075" i="1"/>
  <c r="L1083" i="1"/>
  <c r="L1091" i="1"/>
  <c r="L1099" i="1"/>
  <c r="L1107" i="1"/>
  <c r="L48" i="1"/>
  <c r="L56" i="1"/>
  <c r="L64" i="1"/>
  <c r="L72" i="1"/>
  <c r="L80" i="1"/>
  <c r="L88" i="1"/>
  <c r="L96" i="1"/>
  <c r="L104" i="1"/>
  <c r="L112" i="1"/>
  <c r="L120" i="1"/>
  <c r="L128" i="1"/>
  <c r="L136" i="1"/>
  <c r="L144" i="1"/>
  <c r="L152" i="1"/>
  <c r="L160" i="1"/>
  <c r="L168" i="1"/>
  <c r="L176" i="1"/>
  <c r="L184" i="1"/>
  <c r="L192" i="1"/>
  <c r="L200" i="1"/>
  <c r="L208" i="1"/>
  <c r="L1722" i="1"/>
  <c r="L1889" i="1"/>
  <c r="L2212" i="1"/>
  <c r="L2274" i="1"/>
  <c r="L2333" i="1"/>
  <c r="L2397" i="1"/>
  <c r="L2461" i="1"/>
  <c r="L2508" i="1"/>
  <c r="L2578" i="1"/>
  <c r="L2715" i="1"/>
  <c r="L2770" i="1"/>
  <c r="L2814" i="1"/>
  <c r="L2823" i="1"/>
  <c r="L2830" i="1"/>
  <c r="L2847" i="1"/>
  <c r="L2875" i="1"/>
  <c r="L2900" i="1"/>
  <c r="L2904" i="1"/>
  <c r="L2908" i="1"/>
  <c r="L2921" i="1"/>
  <c r="L2929" i="1"/>
  <c r="L2937" i="1"/>
  <c r="L2957" i="1"/>
  <c r="L2988" i="1"/>
  <c r="L2996" i="1"/>
  <c r="L3000" i="1"/>
  <c r="L3004" i="1"/>
  <c r="L3013" i="1"/>
  <c r="L3030" i="1"/>
  <c r="L3045" i="1"/>
  <c r="L3053" i="1"/>
  <c r="L3104" i="1"/>
  <c r="L3112" i="1"/>
  <c r="L3149" i="1"/>
  <c r="L3178" i="1"/>
  <c r="L3182" i="1"/>
  <c r="L3214" i="1"/>
  <c r="L3231" i="1"/>
  <c r="L3235" i="1"/>
  <c r="L3237" i="1"/>
  <c r="L3250" i="1"/>
  <c r="L3263" i="1"/>
  <c r="L3267" i="1"/>
  <c r="L3269" i="1"/>
  <c r="L3282" i="1"/>
  <c r="L3295" i="1"/>
  <c r="L3299" i="1"/>
  <c r="L3301" i="1"/>
  <c r="L3314" i="1"/>
  <c r="L3327" i="1"/>
  <c r="L3331" i="1"/>
  <c r="L3333" i="1"/>
  <c r="L3346" i="1"/>
  <c r="L3359" i="1"/>
  <c r="L3363" i="1"/>
  <c r="L3365" i="1"/>
  <c r="L3378" i="1"/>
  <c r="L3391" i="1"/>
  <c r="L3395" i="1"/>
  <c r="L3397" i="1"/>
  <c r="L3410" i="1"/>
  <c r="L3423" i="1"/>
  <c r="L3427" i="1"/>
  <c r="L3429" i="1"/>
  <c r="L3440" i="1"/>
  <c r="L1118" i="1"/>
  <c r="L1126" i="1"/>
  <c r="L1134" i="1"/>
  <c r="L1142" i="1"/>
  <c r="L1150" i="1"/>
  <c r="L1158" i="1"/>
  <c r="L1166" i="1"/>
  <c r="L1174" i="1"/>
  <c r="L1182" i="1"/>
  <c r="L1190" i="1"/>
  <c r="L1198" i="1"/>
  <c r="L1206" i="1"/>
  <c r="L1214" i="1"/>
  <c r="L1222" i="1"/>
  <c r="L1230" i="1"/>
  <c r="L1238" i="1"/>
  <c r="L1246" i="1"/>
  <c r="L1254" i="1"/>
  <c r="L1262" i="1"/>
  <c r="L1270" i="1"/>
  <c r="L1278" i="1"/>
  <c r="L1286" i="1"/>
  <c r="L1294" i="1"/>
  <c r="L1302" i="1"/>
  <c r="L1310" i="1"/>
  <c r="L1318" i="1"/>
  <c r="L1326" i="1"/>
  <c r="L1334" i="1"/>
  <c r="L1342" i="1"/>
  <c r="L1350" i="1"/>
  <c r="L1358" i="1"/>
  <c r="L1366" i="1"/>
  <c r="L1374" i="1"/>
  <c r="L1382" i="1"/>
  <c r="L1390" i="1"/>
  <c r="L1398" i="1"/>
  <c r="L726" i="1"/>
  <c r="L734" i="1"/>
  <c r="L742" i="1"/>
  <c r="L750" i="1"/>
  <c r="L758" i="1"/>
  <c r="L766" i="1"/>
  <c r="L774" i="1"/>
  <c r="L782" i="1"/>
  <c r="L790" i="1"/>
  <c r="L798" i="1"/>
  <c r="L806" i="1"/>
  <c r="L814" i="1"/>
  <c r="L822" i="1"/>
  <c r="L830" i="1"/>
  <c r="L838" i="1"/>
  <c r="L846" i="1"/>
  <c r="L854" i="1"/>
  <c r="L862" i="1"/>
  <c r="L870" i="1"/>
  <c r="L878" i="1"/>
  <c r="L886" i="1"/>
  <c r="L894" i="1"/>
  <c r="L902" i="1"/>
  <c r="L910" i="1"/>
  <c r="L918" i="1"/>
  <c r="L926" i="1"/>
  <c r="L934" i="1"/>
  <c r="L942" i="1"/>
  <c r="L950" i="1"/>
  <c r="L958" i="1"/>
  <c r="L966" i="1"/>
  <c r="L974" i="1"/>
  <c r="L982" i="1"/>
  <c r="L990" i="1"/>
  <c r="L998" i="1"/>
  <c r="L1006" i="1"/>
  <c r="L1014" i="1"/>
  <c r="L1022" i="1"/>
  <c r="L1030" i="1"/>
  <c r="L1038" i="1"/>
  <c r="L1046" i="1"/>
  <c r="L1054" i="1"/>
  <c r="L1062" i="1"/>
  <c r="L1070" i="1"/>
  <c r="L1078" i="1"/>
  <c r="L1086" i="1"/>
  <c r="L1094" i="1"/>
  <c r="L1102" i="1"/>
  <c r="L1110" i="1"/>
  <c r="L43" i="1"/>
  <c r="L51" i="1"/>
  <c r="L59" i="1"/>
  <c r="L67" i="1"/>
  <c r="L75" i="1"/>
  <c r="L83" i="1"/>
  <c r="L91" i="1"/>
  <c r="L99" i="1"/>
  <c r="L107" i="1"/>
  <c r="L115" i="1"/>
  <c r="L123" i="1"/>
  <c r="L131" i="1"/>
  <c r="L139" i="1"/>
  <c r="L147" i="1"/>
  <c r="L155" i="1"/>
  <c r="L163" i="1"/>
  <c r="L171" i="1"/>
  <c r="L179" i="1"/>
  <c r="L187" i="1"/>
  <c r="L195" i="1"/>
  <c r="L203" i="1"/>
  <c r="L211" i="1"/>
  <c r="L693" i="1"/>
  <c r="L661" i="1"/>
  <c r="L637" i="1"/>
  <c r="L613" i="1"/>
  <c r="L597" i="1"/>
  <c r="L589" i="1"/>
  <c r="L573" i="1"/>
  <c r="L565" i="1"/>
  <c r="L557" i="1"/>
  <c r="L549" i="1"/>
  <c r="L541" i="1"/>
  <c r="L533" i="1"/>
  <c r="L525" i="1"/>
  <c r="L517" i="1"/>
  <c r="L509" i="1"/>
  <c r="L501" i="1"/>
  <c r="L493" i="1"/>
  <c r="L485" i="1"/>
  <c r="L477" i="1"/>
  <c r="L469" i="1"/>
  <c r="L461" i="1"/>
  <c r="L453" i="1"/>
  <c r="L445" i="1"/>
  <c r="L437" i="1"/>
  <c r="L429" i="1"/>
  <c r="L421" i="1"/>
  <c r="L413" i="1"/>
  <c r="L405" i="1"/>
  <c r="L397" i="1"/>
  <c r="L389" i="1"/>
  <c r="L381" i="1"/>
  <c r="L373" i="1"/>
  <c r="L365" i="1"/>
  <c r="L357" i="1"/>
  <c r="L349" i="1"/>
  <c r="L341" i="1"/>
  <c r="L333" i="1"/>
  <c r="L325" i="1"/>
  <c r="L317" i="1"/>
  <c r="L309" i="1"/>
  <c r="L301" i="1"/>
  <c r="L293" i="1"/>
  <c r="L285" i="1"/>
  <c r="L277" i="1"/>
  <c r="L269" i="1"/>
  <c r="L261" i="1"/>
  <c r="L253" i="1"/>
  <c r="L245" i="1"/>
  <c r="L237" i="1"/>
  <c r="L229" i="1"/>
  <c r="L221" i="1"/>
  <c r="L209" i="1"/>
  <c r="L177" i="1"/>
  <c r="L145" i="1"/>
  <c r="L113" i="1"/>
  <c r="L81" i="1"/>
  <c r="L49" i="1"/>
  <c r="L1092" i="1"/>
  <c r="L1060" i="1"/>
  <c r="L1028" i="1"/>
  <c r="L996" i="1"/>
  <c r="L964" i="1"/>
  <c r="L932" i="1"/>
  <c r="L900" i="1"/>
  <c r="L868" i="1"/>
  <c r="L836" i="1"/>
  <c r="L804" i="1"/>
  <c r="L772" i="1"/>
  <c r="L740" i="1"/>
  <c r="L1388" i="1"/>
  <c r="L1356" i="1"/>
  <c r="L1324" i="1"/>
  <c r="L1292" i="1"/>
  <c r="L1260" i="1"/>
  <c r="L1228" i="1"/>
  <c r="L1196" i="1"/>
  <c r="L1164" i="1"/>
  <c r="L1132" i="1"/>
  <c r="L3414" i="1"/>
  <c r="L3380" i="1"/>
  <c r="L3329" i="1"/>
  <c r="L3312" i="1"/>
  <c r="L3286" i="1"/>
  <c r="L3252" i="1"/>
  <c r="L3210" i="1"/>
  <c r="L3177" i="1"/>
  <c r="L3144" i="1"/>
  <c r="L3083" i="1"/>
  <c r="L3067" i="1"/>
  <c r="L2987" i="1"/>
  <c r="L2874" i="1"/>
  <c r="L2795" i="1"/>
  <c r="L2419" i="1"/>
  <c r="L1720" i="1"/>
  <c r="L711" i="1"/>
  <c r="L717" i="1"/>
  <c r="L701" i="1"/>
  <c r="L677" i="1"/>
  <c r="L653" i="1"/>
  <c r="L645" i="1"/>
  <c r="L629" i="1"/>
  <c r="L605" i="1"/>
  <c r="L581" i="1"/>
  <c r="L716" i="1"/>
  <c r="L708" i="1"/>
  <c r="L700" i="1"/>
  <c r="L692" i="1"/>
  <c r="L684" i="1"/>
  <c r="L676" i="1"/>
  <c r="L668" i="1"/>
  <c r="L660" i="1"/>
  <c r="L652" i="1"/>
  <c r="L644" i="1"/>
  <c r="L636" i="1"/>
  <c r="L628" i="1"/>
  <c r="L620" i="1"/>
  <c r="L612" i="1"/>
  <c r="L604" i="1"/>
  <c r="L596" i="1"/>
  <c r="L588" i="1"/>
  <c r="L580" i="1"/>
  <c r="L572" i="1"/>
  <c r="L564" i="1"/>
  <c r="L556" i="1"/>
  <c r="L548" i="1"/>
  <c r="L540" i="1"/>
  <c r="L532" i="1"/>
  <c r="L524" i="1"/>
  <c r="L516" i="1"/>
  <c r="L508" i="1"/>
  <c r="L500" i="1"/>
  <c r="L492" i="1"/>
  <c r="L484" i="1"/>
  <c r="L476" i="1"/>
  <c r="L468" i="1"/>
  <c r="L460" i="1"/>
  <c r="L452" i="1"/>
  <c r="L444" i="1"/>
  <c r="L436" i="1"/>
  <c r="L428" i="1"/>
  <c r="L420" i="1"/>
  <c r="L412" i="1"/>
  <c r="L404" i="1"/>
  <c r="L396" i="1"/>
  <c r="L388" i="1"/>
  <c r="L380" i="1"/>
  <c r="L372" i="1"/>
  <c r="L364" i="1"/>
  <c r="L356" i="1"/>
  <c r="L348" i="1"/>
  <c r="L340" i="1"/>
  <c r="L332" i="1"/>
  <c r="L324" i="1"/>
  <c r="L316" i="1"/>
  <c r="L308" i="1"/>
  <c r="L300" i="1"/>
  <c r="L292" i="1"/>
  <c r="L284" i="1"/>
  <c r="L276" i="1"/>
  <c r="L268" i="1"/>
  <c r="L260" i="1"/>
  <c r="L252" i="1"/>
  <c r="L244" i="1"/>
  <c r="L236" i="1"/>
  <c r="L228" i="1"/>
  <c r="L220" i="1"/>
  <c r="L202" i="1"/>
  <c r="L170" i="1"/>
  <c r="L138" i="1"/>
  <c r="L106" i="1"/>
  <c r="L74" i="1"/>
  <c r="L1085" i="1"/>
  <c r="L1053" i="1"/>
  <c r="L1021" i="1"/>
  <c r="L989" i="1"/>
  <c r="L957" i="1"/>
  <c r="L925" i="1"/>
  <c r="L893" i="1"/>
  <c r="L861" i="1"/>
  <c r="L829" i="1"/>
  <c r="L797" i="1"/>
  <c r="L765" i="1"/>
  <c r="L733" i="1"/>
  <c r="L1381" i="1"/>
  <c r="L1349" i="1"/>
  <c r="L1317" i="1"/>
  <c r="L1285" i="1"/>
  <c r="L1253" i="1"/>
  <c r="L1221" i="1"/>
  <c r="L1189" i="1"/>
  <c r="L1157" i="1"/>
  <c r="L1125" i="1"/>
  <c r="L3431" i="1"/>
  <c r="L3405" i="1"/>
  <c r="L3371" i="1"/>
  <c r="L3354" i="1"/>
  <c r="L3303" i="1"/>
  <c r="L3277" i="1"/>
  <c r="L3243" i="1"/>
  <c r="L3130" i="1"/>
  <c r="L2971" i="1"/>
  <c r="L2939" i="1"/>
  <c r="L2923" i="1"/>
  <c r="L2851" i="1"/>
  <c r="L2673" i="1"/>
  <c r="L1636" i="1"/>
  <c r="E722" i="1"/>
  <c r="F722" i="1"/>
  <c r="E45" i="1"/>
  <c r="F45" i="1"/>
  <c r="E44" i="1"/>
  <c r="F44" i="1"/>
  <c r="E43" i="1"/>
  <c r="F42" i="1"/>
  <c r="L42" i="1"/>
  <c r="E19" i="1"/>
  <c r="L41" i="1"/>
  <c r="H45" i="1" l="1"/>
  <c r="O45" i="1" s="1"/>
  <c r="H722" i="1"/>
  <c r="O722" i="1" s="1"/>
  <c r="H43" i="1"/>
  <c r="O43" i="1" s="1"/>
  <c r="H41" i="1"/>
  <c r="O41" i="1" s="1"/>
  <c r="H44" i="1"/>
  <c r="O44" i="1" s="1"/>
  <c r="H1402" i="1"/>
  <c r="O1402" i="1" s="1"/>
  <c r="H42" i="1"/>
  <c r="O42" i="1" s="1"/>
  <c r="D1404" i="1"/>
  <c r="F1403" i="1"/>
  <c r="E1403" i="1"/>
  <c r="H1403" i="1" s="1"/>
  <c r="O1403" i="1" s="1"/>
  <c r="U45" i="1"/>
  <c r="V45" i="1" s="1"/>
  <c r="W45" i="1" s="1"/>
  <c r="U44" i="1"/>
  <c r="V44" i="1" s="1"/>
  <c r="X44" i="1" s="1"/>
  <c r="U43" i="1"/>
  <c r="V43" i="1" s="1"/>
  <c r="Z43" i="1" s="1"/>
  <c r="U722" i="1"/>
  <c r="V722" i="1" s="1"/>
  <c r="X722" i="1" s="1"/>
  <c r="U42" i="1"/>
  <c r="V42" i="1" s="1"/>
  <c r="X42" i="1" s="1"/>
  <c r="U1402" i="1"/>
  <c r="V1402" i="1" s="1"/>
  <c r="W1402" i="1" s="1"/>
  <c r="U41" i="1"/>
  <c r="V41" i="1" s="1"/>
  <c r="X41" i="1" s="1"/>
  <c r="E723" i="1"/>
  <c r="H723" i="1" s="1"/>
  <c r="O723" i="1" s="1"/>
  <c r="F723" i="1"/>
  <c r="F46" i="1"/>
  <c r="E46" i="1"/>
  <c r="H46" i="1" s="1"/>
  <c r="O46" i="1" s="1"/>
  <c r="Y1402" i="1" l="1"/>
  <c r="AB1402" i="1"/>
  <c r="Y45" i="1"/>
  <c r="AB45" i="1"/>
  <c r="I44" i="1"/>
  <c r="J44" i="1" s="1"/>
  <c r="M44" i="1" s="1"/>
  <c r="I722" i="1"/>
  <c r="J722" i="1" s="1"/>
  <c r="M722" i="1" s="1"/>
  <c r="X45" i="1"/>
  <c r="X43" i="1"/>
  <c r="X1402" i="1"/>
  <c r="I45" i="1"/>
  <c r="K45" i="1" s="1"/>
  <c r="I42" i="1"/>
  <c r="J42" i="1" s="1"/>
  <c r="M42" i="1" s="1"/>
  <c r="Z1402" i="1"/>
  <c r="U1403" i="1"/>
  <c r="V1403" i="1" s="1"/>
  <c r="W1403" i="1" s="1"/>
  <c r="U46" i="1"/>
  <c r="V46" i="1" s="1"/>
  <c r="X46" i="1" s="1"/>
  <c r="Z722" i="1"/>
  <c r="W722" i="1"/>
  <c r="U723" i="1"/>
  <c r="V723" i="1" s="1"/>
  <c r="Z723" i="1" s="1"/>
  <c r="I1402" i="1"/>
  <c r="Z41" i="1"/>
  <c r="W41" i="1"/>
  <c r="D1405" i="1"/>
  <c r="E1404" i="1"/>
  <c r="H1404" i="1" s="1"/>
  <c r="O1404" i="1" s="1"/>
  <c r="F1404" i="1"/>
  <c r="E724" i="1"/>
  <c r="H724" i="1" s="1"/>
  <c r="O724" i="1" s="1"/>
  <c r="F724" i="1"/>
  <c r="W44" i="1"/>
  <c r="Z44" i="1"/>
  <c r="Z42" i="1"/>
  <c r="W42" i="1"/>
  <c r="W43" i="1"/>
  <c r="Z45" i="1"/>
  <c r="I43" i="1"/>
  <c r="E47" i="1"/>
  <c r="H47" i="1" s="1"/>
  <c r="O47" i="1" s="1"/>
  <c r="F47" i="1"/>
  <c r="AA45" i="1" l="1"/>
  <c r="AE45" i="1" s="1"/>
  <c r="AA1402" i="1"/>
  <c r="AE1402" i="1" s="1"/>
  <c r="Y42" i="1"/>
  <c r="AA42" i="1" s="1"/>
  <c r="AB42" i="1"/>
  <c r="Y722" i="1"/>
  <c r="AA722" i="1" s="1"/>
  <c r="AB722" i="1"/>
  <c r="Y43" i="1"/>
  <c r="AA43" i="1" s="1"/>
  <c r="AB43" i="1"/>
  <c r="Y1403" i="1"/>
  <c r="AB1403" i="1"/>
  <c r="Y41" i="1"/>
  <c r="AA41" i="1" s="1"/>
  <c r="AB41" i="1"/>
  <c r="Y44" i="1"/>
  <c r="AA44" i="1" s="1"/>
  <c r="AB44" i="1"/>
  <c r="K722" i="1"/>
  <c r="N722" i="1" s="1"/>
  <c r="R722" i="1" s="1"/>
  <c r="K44" i="1"/>
  <c r="N44" i="1" s="1"/>
  <c r="R44" i="1" s="1"/>
  <c r="X1403" i="1"/>
  <c r="X723" i="1"/>
  <c r="J45" i="1"/>
  <c r="M45" i="1" s="1"/>
  <c r="N45" i="1" s="1"/>
  <c r="R45" i="1" s="1"/>
  <c r="K42" i="1"/>
  <c r="N42" i="1" s="1"/>
  <c r="R42" i="1" s="1"/>
  <c r="Z1403" i="1"/>
  <c r="U724" i="1"/>
  <c r="V724" i="1" s="1"/>
  <c r="X724" i="1" s="1"/>
  <c r="U1404" i="1"/>
  <c r="V1404" i="1" s="1"/>
  <c r="W1404" i="1" s="1"/>
  <c r="D1406" i="1"/>
  <c r="E1405" i="1"/>
  <c r="H1405" i="1" s="1"/>
  <c r="O1405" i="1" s="1"/>
  <c r="F1405" i="1"/>
  <c r="J1402" i="1"/>
  <c r="M1402" i="1" s="1"/>
  <c r="K1402" i="1"/>
  <c r="U47" i="1"/>
  <c r="V47" i="1" s="1"/>
  <c r="X47" i="1" s="1"/>
  <c r="I1403" i="1"/>
  <c r="W723" i="1"/>
  <c r="F725" i="1"/>
  <c r="E725" i="1"/>
  <c r="H725" i="1" s="1"/>
  <c r="O725" i="1" s="1"/>
  <c r="I723" i="1"/>
  <c r="W46" i="1"/>
  <c r="Z46" i="1"/>
  <c r="I46" i="1"/>
  <c r="E48" i="1"/>
  <c r="H48" i="1" s="1"/>
  <c r="O48" i="1" s="1"/>
  <c r="F48" i="1"/>
  <c r="J43" i="1"/>
  <c r="M43" i="1" s="1"/>
  <c r="K43" i="1"/>
  <c r="AE41" i="1" l="1"/>
  <c r="AE43" i="1"/>
  <c r="AE722" i="1"/>
  <c r="Y1404" i="1"/>
  <c r="AB1404" i="1"/>
  <c r="AA1403" i="1"/>
  <c r="AE1403" i="1" s="1"/>
  <c r="Y46" i="1"/>
  <c r="AA46" i="1" s="1"/>
  <c r="AB46" i="1"/>
  <c r="Y723" i="1"/>
  <c r="AA723" i="1" s="1"/>
  <c r="AB723" i="1"/>
  <c r="AE42" i="1"/>
  <c r="AE44" i="1"/>
  <c r="I724" i="1"/>
  <c r="K724" i="1" s="1"/>
  <c r="X1404" i="1"/>
  <c r="N43" i="1"/>
  <c r="R43" i="1" s="1"/>
  <c r="U48" i="1"/>
  <c r="V48" i="1" s="1"/>
  <c r="W48" i="1" s="1"/>
  <c r="I1404" i="1"/>
  <c r="J1403" i="1"/>
  <c r="M1403" i="1" s="1"/>
  <c r="K1403" i="1"/>
  <c r="U1405" i="1"/>
  <c r="V1405" i="1" s="1"/>
  <c r="X1405" i="1" s="1"/>
  <c r="Z1404" i="1"/>
  <c r="U725" i="1"/>
  <c r="V725" i="1" s="1"/>
  <c r="W725" i="1" s="1"/>
  <c r="D1407" i="1"/>
  <c r="E1406" i="1"/>
  <c r="F1406" i="1"/>
  <c r="N1402" i="1"/>
  <c r="R1402" i="1" s="1"/>
  <c r="K723" i="1"/>
  <c r="J723" i="1"/>
  <c r="M723" i="1" s="1"/>
  <c r="E726" i="1"/>
  <c r="F726" i="1"/>
  <c r="Z724" i="1"/>
  <c r="W724" i="1"/>
  <c r="I47" i="1"/>
  <c r="W47" i="1"/>
  <c r="Z47" i="1"/>
  <c r="E49" i="1"/>
  <c r="H49" i="1" s="1"/>
  <c r="O49" i="1" s="1"/>
  <c r="F49" i="1"/>
  <c r="K46" i="1"/>
  <c r="J46" i="1"/>
  <c r="M46" i="1" s="1"/>
  <c r="AA1404" i="1" l="1"/>
  <c r="AE1404" i="1" s="1"/>
  <c r="AE46" i="1"/>
  <c r="Y724" i="1"/>
  <c r="AA724" i="1" s="1"/>
  <c r="AB724" i="1"/>
  <c r="Y48" i="1"/>
  <c r="AB48" i="1"/>
  <c r="AE723" i="1"/>
  <c r="Y725" i="1"/>
  <c r="AB725" i="1"/>
  <c r="Y47" i="1"/>
  <c r="AA47" i="1" s="1"/>
  <c r="AB47" i="1"/>
  <c r="H726" i="1"/>
  <c r="H1406" i="1"/>
  <c r="J724" i="1"/>
  <c r="M724" i="1" s="1"/>
  <c r="N724" i="1" s="1"/>
  <c r="R724" i="1" s="1"/>
  <c r="X725" i="1"/>
  <c r="X48" i="1"/>
  <c r="N1403" i="1"/>
  <c r="R1403" i="1" s="1"/>
  <c r="U49" i="1"/>
  <c r="V49" i="1" s="1"/>
  <c r="W49" i="1" s="1"/>
  <c r="N723" i="1"/>
  <c r="R723" i="1" s="1"/>
  <c r="W1405" i="1"/>
  <c r="Z1405" i="1"/>
  <c r="I725" i="1"/>
  <c r="J725" i="1" s="1"/>
  <c r="M725" i="1" s="1"/>
  <c r="U1406" i="1"/>
  <c r="V1406" i="1" s="1"/>
  <c r="W1406" i="1" s="1"/>
  <c r="J1404" i="1"/>
  <c r="M1404" i="1" s="1"/>
  <c r="K1404" i="1"/>
  <c r="N46" i="1"/>
  <c r="R46" i="1" s="1"/>
  <c r="U726" i="1"/>
  <c r="V726" i="1" s="1"/>
  <c r="X726" i="1" s="1"/>
  <c r="D1408" i="1"/>
  <c r="E1407" i="1"/>
  <c r="F1407" i="1"/>
  <c r="I1405" i="1"/>
  <c r="Z725" i="1"/>
  <c r="F727" i="1"/>
  <c r="E727" i="1"/>
  <c r="H727" i="1" s="1"/>
  <c r="O727" i="1" s="1"/>
  <c r="K47" i="1"/>
  <c r="J47" i="1"/>
  <c r="M47" i="1" s="1"/>
  <c r="I48" i="1"/>
  <c r="Z48" i="1"/>
  <c r="E50" i="1"/>
  <c r="H50" i="1" s="1"/>
  <c r="O50" i="1" s="1"/>
  <c r="F50" i="1"/>
  <c r="AA48" i="1" l="1"/>
  <c r="AE48" i="1" s="1"/>
  <c r="I1406" i="1"/>
  <c r="J1406" i="1" s="1"/>
  <c r="M1406" i="1" s="1"/>
  <c r="O1406" i="1"/>
  <c r="I726" i="1"/>
  <c r="K726" i="1" s="1"/>
  <c r="O726" i="1"/>
  <c r="AE47" i="1"/>
  <c r="AA725" i="1"/>
  <c r="AE725" i="1" s="1"/>
  <c r="Y1406" i="1"/>
  <c r="AB1406" i="1"/>
  <c r="Y1405" i="1"/>
  <c r="AA1405" i="1" s="1"/>
  <c r="AB1405" i="1"/>
  <c r="AE724" i="1"/>
  <c r="Y49" i="1"/>
  <c r="AB49" i="1"/>
  <c r="H1407" i="1"/>
  <c r="O1407" i="1" s="1"/>
  <c r="X49" i="1"/>
  <c r="X1406" i="1"/>
  <c r="K725" i="1"/>
  <c r="N725" i="1" s="1"/>
  <c r="R725" i="1" s="1"/>
  <c r="N1404" i="1"/>
  <c r="R1404" i="1" s="1"/>
  <c r="U727" i="1"/>
  <c r="V727" i="1" s="1"/>
  <c r="W727" i="1" s="1"/>
  <c r="U50" i="1"/>
  <c r="V50" i="1" s="1"/>
  <c r="W50" i="1" s="1"/>
  <c r="U1407" i="1"/>
  <c r="V1407" i="1" s="1"/>
  <c r="X1407" i="1" s="1"/>
  <c r="D1409" i="1"/>
  <c r="E1408" i="1"/>
  <c r="H1408" i="1" s="1"/>
  <c r="O1408" i="1" s="1"/>
  <c r="F1408" i="1"/>
  <c r="J1405" i="1"/>
  <c r="M1405" i="1" s="1"/>
  <c r="K1405" i="1"/>
  <c r="Z1406" i="1"/>
  <c r="N47" i="1"/>
  <c r="R47" i="1" s="1"/>
  <c r="W726" i="1"/>
  <c r="Z726" i="1"/>
  <c r="J726" i="1"/>
  <c r="M726" i="1" s="1"/>
  <c r="E728" i="1"/>
  <c r="H728" i="1" s="1"/>
  <c r="O728" i="1" s="1"/>
  <c r="F728" i="1"/>
  <c r="Z49" i="1"/>
  <c r="J48" i="1"/>
  <c r="M48" i="1" s="1"/>
  <c r="K48" i="1"/>
  <c r="I49" i="1"/>
  <c r="E51" i="1"/>
  <c r="H51" i="1" s="1"/>
  <c r="O51" i="1" s="1"/>
  <c r="F51" i="1"/>
  <c r="AA49" i="1" l="1"/>
  <c r="AE49" i="1" s="1"/>
  <c r="K1406" i="1"/>
  <c r="N1406" i="1" s="1"/>
  <c r="R1406" i="1" s="1"/>
  <c r="AA1406" i="1"/>
  <c r="AE1406" i="1" s="1"/>
  <c r="AE1405" i="1"/>
  <c r="Y727" i="1"/>
  <c r="AB727" i="1"/>
  <c r="Y726" i="1"/>
  <c r="AA726" i="1" s="1"/>
  <c r="AB726" i="1"/>
  <c r="Y50" i="1"/>
  <c r="AB50" i="1"/>
  <c r="I1407" i="1"/>
  <c r="K1407" i="1" s="1"/>
  <c r="X727" i="1"/>
  <c r="X50" i="1"/>
  <c r="N48" i="1"/>
  <c r="R48" i="1" s="1"/>
  <c r="U51" i="1"/>
  <c r="V51" i="1" s="1"/>
  <c r="X51" i="1" s="1"/>
  <c r="I727" i="1"/>
  <c r="K727" i="1" s="1"/>
  <c r="W1407" i="1"/>
  <c r="D1410" i="1"/>
  <c r="E1409" i="1"/>
  <c r="F1409" i="1"/>
  <c r="U728" i="1"/>
  <c r="V728" i="1" s="1"/>
  <c r="W728" i="1" s="1"/>
  <c r="Z1407" i="1"/>
  <c r="N726" i="1"/>
  <c r="R726" i="1" s="1"/>
  <c r="N1405" i="1"/>
  <c r="R1405" i="1" s="1"/>
  <c r="U1408" i="1"/>
  <c r="V1408" i="1" s="1"/>
  <c r="X1408" i="1" s="1"/>
  <c r="Z727" i="1"/>
  <c r="E729" i="1"/>
  <c r="H729" i="1" s="1"/>
  <c r="O729" i="1" s="1"/>
  <c r="F729" i="1"/>
  <c r="Z50" i="1"/>
  <c r="E52" i="1"/>
  <c r="H52" i="1" s="1"/>
  <c r="O52" i="1" s="1"/>
  <c r="F52" i="1"/>
  <c r="J49" i="1"/>
  <c r="M49" i="1" s="1"/>
  <c r="K49" i="1"/>
  <c r="I50" i="1"/>
  <c r="AA727" i="1" l="1"/>
  <c r="AE727" i="1" s="1"/>
  <c r="AE726" i="1"/>
  <c r="AA50" i="1"/>
  <c r="AE50" i="1" s="1"/>
  <c r="Y728" i="1"/>
  <c r="AB728" i="1"/>
  <c r="Y1407" i="1"/>
  <c r="AA1407" i="1" s="1"/>
  <c r="AB1407" i="1"/>
  <c r="J1407" i="1"/>
  <c r="M1407" i="1" s="1"/>
  <c r="N1407" i="1" s="1"/>
  <c r="R1407" i="1" s="1"/>
  <c r="H1409" i="1"/>
  <c r="O1409" i="1" s="1"/>
  <c r="X728" i="1"/>
  <c r="J727" i="1"/>
  <c r="M727" i="1" s="1"/>
  <c r="N727" i="1" s="1"/>
  <c r="R727" i="1" s="1"/>
  <c r="U52" i="1"/>
  <c r="V52" i="1" s="1"/>
  <c r="W52" i="1" s="1"/>
  <c r="N49" i="1"/>
  <c r="R49" i="1" s="1"/>
  <c r="I1408" i="1"/>
  <c r="U1409" i="1"/>
  <c r="V1409" i="1" s="1"/>
  <c r="X1409" i="1" s="1"/>
  <c r="Z1408" i="1"/>
  <c r="W1408" i="1"/>
  <c r="D1411" i="1"/>
  <c r="E1410" i="1"/>
  <c r="H1410" i="1" s="1"/>
  <c r="O1410" i="1" s="1"/>
  <c r="F1410" i="1"/>
  <c r="U729" i="1"/>
  <c r="V729" i="1" s="1"/>
  <c r="W729" i="1" s="1"/>
  <c r="Z728" i="1"/>
  <c r="I728" i="1"/>
  <c r="E730" i="1"/>
  <c r="H730" i="1" s="1"/>
  <c r="O730" i="1" s="1"/>
  <c r="F730" i="1"/>
  <c r="W51" i="1"/>
  <c r="Z51" i="1"/>
  <c r="K50" i="1"/>
  <c r="J50" i="1"/>
  <c r="M50" i="1" s="1"/>
  <c r="I51" i="1"/>
  <c r="E53" i="1"/>
  <c r="H53" i="1" s="1"/>
  <c r="O53" i="1" s="1"/>
  <c r="F53" i="1"/>
  <c r="AA728" i="1" l="1"/>
  <c r="AE728" i="1" s="1"/>
  <c r="AE1407" i="1"/>
  <c r="Y729" i="1"/>
  <c r="AB729" i="1"/>
  <c r="Y51" i="1"/>
  <c r="AA51" i="1" s="1"/>
  <c r="AB51" i="1"/>
  <c r="Y52" i="1"/>
  <c r="AB52" i="1"/>
  <c r="Y1408" i="1"/>
  <c r="AA1408" i="1" s="1"/>
  <c r="AB1408" i="1"/>
  <c r="I1409" i="1"/>
  <c r="K1409" i="1" s="1"/>
  <c r="I729" i="1"/>
  <c r="K729" i="1" s="1"/>
  <c r="X52" i="1"/>
  <c r="X729" i="1"/>
  <c r="U730" i="1"/>
  <c r="V730" i="1" s="1"/>
  <c r="W730" i="1" s="1"/>
  <c r="U53" i="1"/>
  <c r="V53" i="1" s="1"/>
  <c r="W53" i="1" s="1"/>
  <c r="Z1409" i="1"/>
  <c r="W1409" i="1"/>
  <c r="U1410" i="1"/>
  <c r="V1410" i="1" s="1"/>
  <c r="W1410" i="1" s="1"/>
  <c r="N50" i="1"/>
  <c r="R50" i="1" s="1"/>
  <c r="D1412" i="1"/>
  <c r="E1411" i="1"/>
  <c r="H1411" i="1" s="1"/>
  <c r="O1411" i="1" s="1"/>
  <c r="F1411" i="1"/>
  <c r="J1408" i="1"/>
  <c r="M1408" i="1" s="1"/>
  <c r="K1408" i="1"/>
  <c r="J728" i="1"/>
  <c r="M728" i="1" s="1"/>
  <c r="K728" i="1"/>
  <c r="Z729" i="1"/>
  <c r="E731" i="1"/>
  <c r="H731" i="1" s="1"/>
  <c r="O731" i="1" s="1"/>
  <c r="F731" i="1"/>
  <c r="Z52" i="1"/>
  <c r="AA52" i="1" s="1"/>
  <c r="I52" i="1"/>
  <c r="E54" i="1"/>
  <c r="H54" i="1" s="1"/>
  <c r="O54" i="1" s="1"/>
  <c r="F54" i="1"/>
  <c r="K51" i="1"/>
  <c r="J51" i="1"/>
  <c r="M51" i="1" s="1"/>
  <c r="AA729" i="1" l="1"/>
  <c r="AE729" i="1" s="1"/>
  <c r="AE1408" i="1"/>
  <c r="AE51" i="1"/>
  <c r="AE52" i="1"/>
  <c r="Y53" i="1"/>
  <c r="AB53" i="1"/>
  <c r="Y1410" i="1"/>
  <c r="AB1410" i="1"/>
  <c r="Y730" i="1"/>
  <c r="AB730" i="1"/>
  <c r="Y1409" i="1"/>
  <c r="AA1409" i="1" s="1"/>
  <c r="AB1409" i="1"/>
  <c r="J1409" i="1"/>
  <c r="M1409" i="1" s="1"/>
  <c r="N1409" i="1" s="1"/>
  <c r="R1409" i="1" s="1"/>
  <c r="J729" i="1"/>
  <c r="M729" i="1" s="1"/>
  <c r="N729" i="1" s="1"/>
  <c r="R729" i="1" s="1"/>
  <c r="N1408" i="1"/>
  <c r="R1408" i="1" s="1"/>
  <c r="X53" i="1"/>
  <c r="X1410" i="1"/>
  <c r="X730" i="1"/>
  <c r="U1411" i="1"/>
  <c r="V1411" i="1" s="1"/>
  <c r="X1411" i="1" s="1"/>
  <c r="D1413" i="1"/>
  <c r="E1412" i="1"/>
  <c r="H1412" i="1" s="1"/>
  <c r="O1412" i="1" s="1"/>
  <c r="F1412" i="1"/>
  <c r="U54" i="1"/>
  <c r="V54" i="1" s="1"/>
  <c r="X54" i="1" s="1"/>
  <c r="N728" i="1"/>
  <c r="R728" i="1" s="1"/>
  <c r="I1410" i="1"/>
  <c r="U731" i="1"/>
  <c r="V731" i="1" s="1"/>
  <c r="W731" i="1" s="1"/>
  <c r="N51" i="1"/>
  <c r="R51" i="1" s="1"/>
  <c r="Z1410" i="1"/>
  <c r="I730" i="1"/>
  <c r="E732" i="1"/>
  <c r="H732" i="1" s="1"/>
  <c r="O732" i="1" s="1"/>
  <c r="F732" i="1"/>
  <c r="Z730" i="1"/>
  <c r="Z53" i="1"/>
  <c r="K52" i="1"/>
  <c r="J52" i="1"/>
  <c r="M52" i="1" s="1"/>
  <c r="E55" i="1"/>
  <c r="H55" i="1" s="1"/>
  <c r="O55" i="1" s="1"/>
  <c r="F55" i="1"/>
  <c r="I53" i="1"/>
  <c r="AA730" i="1" l="1"/>
  <c r="AE730" i="1" s="1"/>
  <c r="AE1409" i="1"/>
  <c r="AA53" i="1"/>
  <c r="AE53" i="1" s="1"/>
  <c r="AA1410" i="1"/>
  <c r="AE1410" i="1" s="1"/>
  <c r="Y731" i="1"/>
  <c r="AB731" i="1"/>
  <c r="X731" i="1"/>
  <c r="U732" i="1"/>
  <c r="V732" i="1" s="1"/>
  <c r="W732" i="1" s="1"/>
  <c r="N52" i="1"/>
  <c r="R52" i="1" s="1"/>
  <c r="W1411" i="1"/>
  <c r="Z1411" i="1"/>
  <c r="D1414" i="1"/>
  <c r="F1413" i="1"/>
  <c r="E1413" i="1"/>
  <c r="H1413" i="1" s="1"/>
  <c r="O1413" i="1" s="1"/>
  <c r="U1412" i="1"/>
  <c r="V1412" i="1" s="1"/>
  <c r="W1412" i="1" s="1"/>
  <c r="I1411" i="1"/>
  <c r="U55" i="1"/>
  <c r="V55" i="1" s="1"/>
  <c r="X55" i="1" s="1"/>
  <c r="J1410" i="1"/>
  <c r="M1410" i="1" s="1"/>
  <c r="K1410" i="1"/>
  <c r="I731" i="1"/>
  <c r="E733" i="1"/>
  <c r="H733" i="1" s="1"/>
  <c r="O733" i="1" s="1"/>
  <c r="F733" i="1"/>
  <c r="Z731" i="1"/>
  <c r="AA731" i="1" s="1"/>
  <c r="AE731" i="1" s="1"/>
  <c r="J730" i="1"/>
  <c r="M730" i="1" s="1"/>
  <c r="K730" i="1"/>
  <c r="W54" i="1"/>
  <c r="Z54" i="1"/>
  <c r="E56" i="1"/>
  <c r="H56" i="1" s="1"/>
  <c r="O56" i="1" s="1"/>
  <c r="F56" i="1"/>
  <c r="I54" i="1"/>
  <c r="K53" i="1"/>
  <c r="J53" i="1"/>
  <c r="M53" i="1" s="1"/>
  <c r="Y1411" i="1" l="1"/>
  <c r="AB1411" i="1"/>
  <c r="Y732" i="1"/>
  <c r="AB732" i="1"/>
  <c r="Y1412" i="1"/>
  <c r="AB1412" i="1"/>
  <c r="Y54" i="1"/>
  <c r="AA54" i="1" s="1"/>
  <c r="AB54" i="1"/>
  <c r="I55" i="1"/>
  <c r="K55" i="1" s="1"/>
  <c r="X732" i="1"/>
  <c r="X1412" i="1"/>
  <c r="N1410" i="1"/>
  <c r="R1410" i="1" s="1"/>
  <c r="U56" i="1"/>
  <c r="V56" i="1" s="1"/>
  <c r="W56" i="1" s="1"/>
  <c r="U733" i="1"/>
  <c r="V733" i="1" s="1"/>
  <c r="W733" i="1" s="1"/>
  <c r="Z1412" i="1"/>
  <c r="N53" i="1"/>
  <c r="R53" i="1" s="1"/>
  <c r="AA1411" i="1"/>
  <c r="U1413" i="1"/>
  <c r="V1413" i="1" s="1"/>
  <c r="X1413" i="1" s="1"/>
  <c r="D1415" i="1"/>
  <c r="E1414" i="1"/>
  <c r="F1414" i="1"/>
  <c r="I1412" i="1"/>
  <c r="N730" i="1"/>
  <c r="R730" i="1" s="1"/>
  <c r="J1411" i="1"/>
  <c r="M1411" i="1" s="1"/>
  <c r="K1411" i="1"/>
  <c r="Z732" i="1"/>
  <c r="E734" i="1"/>
  <c r="F734" i="1"/>
  <c r="K731" i="1"/>
  <c r="J731" i="1"/>
  <c r="M731" i="1" s="1"/>
  <c r="I732" i="1"/>
  <c r="W55" i="1"/>
  <c r="Z55" i="1"/>
  <c r="E57" i="1"/>
  <c r="H57" i="1" s="1"/>
  <c r="O57" i="1" s="1"/>
  <c r="F57" i="1"/>
  <c r="K54" i="1"/>
  <c r="J54" i="1"/>
  <c r="M54" i="1" s="1"/>
  <c r="AA732" i="1" l="1"/>
  <c r="AE732" i="1" s="1"/>
  <c r="Y55" i="1"/>
  <c r="AA55" i="1" s="1"/>
  <c r="AB55" i="1"/>
  <c r="AE54" i="1"/>
  <c r="AA1412" i="1"/>
  <c r="AE1412" i="1" s="1"/>
  <c r="Y733" i="1"/>
  <c r="AB733" i="1"/>
  <c r="Y56" i="1"/>
  <c r="AB56" i="1"/>
  <c r="AE1411" i="1"/>
  <c r="H1414" i="1"/>
  <c r="H734" i="1"/>
  <c r="O734" i="1" s="1"/>
  <c r="J55" i="1"/>
  <c r="M55" i="1" s="1"/>
  <c r="N55" i="1" s="1"/>
  <c r="R55" i="1" s="1"/>
  <c r="X733" i="1"/>
  <c r="X56" i="1"/>
  <c r="I733" i="1"/>
  <c r="K733" i="1" s="1"/>
  <c r="W1413" i="1"/>
  <c r="Z1413" i="1"/>
  <c r="D1416" i="1"/>
  <c r="E1415" i="1"/>
  <c r="F1415" i="1"/>
  <c r="N731" i="1"/>
  <c r="R731" i="1" s="1"/>
  <c r="U734" i="1"/>
  <c r="V734" i="1" s="1"/>
  <c r="W734" i="1" s="1"/>
  <c r="N1411" i="1"/>
  <c r="R1411" i="1" s="1"/>
  <c r="K1412" i="1"/>
  <c r="J1412" i="1"/>
  <c r="M1412" i="1" s="1"/>
  <c r="N54" i="1"/>
  <c r="R54" i="1" s="1"/>
  <c r="U57" i="1"/>
  <c r="V57" i="1" s="1"/>
  <c r="W57" i="1" s="1"/>
  <c r="U1414" i="1"/>
  <c r="V1414" i="1" s="1"/>
  <c r="X1414" i="1" s="1"/>
  <c r="I1413" i="1"/>
  <c r="F735" i="1"/>
  <c r="E735" i="1"/>
  <c r="H735" i="1" s="1"/>
  <c r="O735" i="1" s="1"/>
  <c r="J732" i="1"/>
  <c r="M732" i="1" s="1"/>
  <c r="K732" i="1"/>
  <c r="Z733" i="1"/>
  <c r="Z56" i="1"/>
  <c r="I56" i="1"/>
  <c r="F58" i="1"/>
  <c r="E58" i="1"/>
  <c r="H58" i="1" s="1"/>
  <c r="O58" i="1" s="1"/>
  <c r="I1414" i="1" l="1"/>
  <c r="K1414" i="1" s="1"/>
  <c r="O1414" i="1"/>
  <c r="AE55" i="1"/>
  <c r="Y734" i="1"/>
  <c r="AB734" i="1"/>
  <c r="AA56" i="1"/>
  <c r="AE56" i="1" s="1"/>
  <c r="Y57" i="1"/>
  <c r="AB57" i="1"/>
  <c r="Y1413" i="1"/>
  <c r="AA1413" i="1" s="1"/>
  <c r="AB1413" i="1"/>
  <c r="AA733" i="1"/>
  <c r="AE733" i="1" s="1"/>
  <c r="I734" i="1"/>
  <c r="K734" i="1" s="1"/>
  <c r="H1415" i="1"/>
  <c r="O1415" i="1" s="1"/>
  <c r="J1414" i="1"/>
  <c r="M1414" i="1" s="1"/>
  <c r="N1414" i="1" s="1"/>
  <c r="R1414" i="1" s="1"/>
  <c r="X734" i="1"/>
  <c r="X57" i="1"/>
  <c r="J733" i="1"/>
  <c r="M733" i="1" s="1"/>
  <c r="N733" i="1" s="1"/>
  <c r="R733" i="1" s="1"/>
  <c r="U58" i="1"/>
  <c r="V58" i="1" s="1"/>
  <c r="W58" i="1" s="1"/>
  <c r="W1414" i="1"/>
  <c r="Z1414" i="1"/>
  <c r="J1413" i="1"/>
  <c r="M1413" i="1" s="1"/>
  <c r="K1413" i="1"/>
  <c r="N1412" i="1"/>
  <c r="R1412" i="1" s="1"/>
  <c r="N732" i="1"/>
  <c r="R732" i="1" s="1"/>
  <c r="D1417" i="1"/>
  <c r="E1416" i="1"/>
  <c r="F1416" i="1"/>
  <c r="I57" i="1"/>
  <c r="U1415" i="1"/>
  <c r="V1415" i="1" s="1"/>
  <c r="X1415" i="1" s="1"/>
  <c r="U735" i="1"/>
  <c r="V735" i="1" s="1"/>
  <c r="W735" i="1" s="1"/>
  <c r="Z734" i="1"/>
  <c r="E736" i="1"/>
  <c r="H736" i="1" s="1"/>
  <c r="O736" i="1" s="1"/>
  <c r="F736" i="1"/>
  <c r="Z57" i="1"/>
  <c r="J56" i="1"/>
  <c r="M56" i="1" s="1"/>
  <c r="K56" i="1"/>
  <c r="E59" i="1"/>
  <c r="H59" i="1" s="1"/>
  <c r="O59" i="1" s="1"/>
  <c r="F59" i="1"/>
  <c r="AE1413" i="1" l="1"/>
  <c r="AA734" i="1"/>
  <c r="AE734" i="1" s="1"/>
  <c r="Y735" i="1"/>
  <c r="AB735" i="1"/>
  <c r="Y1414" i="1"/>
  <c r="AA1414" i="1" s="1"/>
  <c r="AB1414" i="1"/>
  <c r="Y58" i="1"/>
  <c r="AB58" i="1"/>
  <c r="AA57" i="1"/>
  <c r="AE57" i="1" s="1"/>
  <c r="I1415" i="1"/>
  <c r="K1415" i="1" s="1"/>
  <c r="J734" i="1"/>
  <c r="M734" i="1" s="1"/>
  <c r="N734" i="1" s="1"/>
  <c r="R734" i="1" s="1"/>
  <c r="H1416" i="1"/>
  <c r="X58" i="1"/>
  <c r="X735" i="1"/>
  <c r="N1413" i="1"/>
  <c r="R1413" i="1" s="1"/>
  <c r="W1415" i="1"/>
  <c r="N56" i="1"/>
  <c r="R56" i="1" s="1"/>
  <c r="U1416" i="1"/>
  <c r="V1416" i="1" s="1"/>
  <c r="X1416" i="1" s="1"/>
  <c r="U59" i="1"/>
  <c r="V59" i="1" s="1"/>
  <c r="X59" i="1" s="1"/>
  <c r="U736" i="1"/>
  <c r="V736" i="1" s="1"/>
  <c r="W736" i="1" s="1"/>
  <c r="Z1415" i="1"/>
  <c r="D1418" i="1"/>
  <c r="E1417" i="1"/>
  <c r="F1417" i="1"/>
  <c r="K57" i="1"/>
  <c r="J57" i="1"/>
  <c r="M57" i="1" s="1"/>
  <c r="Z735" i="1"/>
  <c r="AA735" i="1" s="1"/>
  <c r="E737" i="1"/>
  <c r="F737" i="1"/>
  <c r="I735" i="1"/>
  <c r="Z58" i="1"/>
  <c r="E60" i="1"/>
  <c r="H60" i="1" s="1"/>
  <c r="O60" i="1" s="1"/>
  <c r="F60" i="1"/>
  <c r="I58" i="1"/>
  <c r="I1416" i="1" l="1"/>
  <c r="K1416" i="1" s="1"/>
  <c r="O1416" i="1"/>
  <c r="AA58" i="1"/>
  <c r="AE58" i="1" s="1"/>
  <c r="AE735" i="1"/>
  <c r="Y736" i="1"/>
  <c r="AB736" i="1"/>
  <c r="AE1414" i="1"/>
  <c r="Y1415" i="1"/>
  <c r="AA1415" i="1" s="1"/>
  <c r="AB1415" i="1"/>
  <c r="J1415" i="1"/>
  <c r="M1415" i="1" s="1"/>
  <c r="N1415" i="1" s="1"/>
  <c r="R1415" i="1" s="1"/>
  <c r="H737" i="1"/>
  <c r="O737" i="1" s="1"/>
  <c r="H1417" i="1"/>
  <c r="X736" i="1"/>
  <c r="I59" i="1"/>
  <c r="J59" i="1" s="1"/>
  <c r="M59" i="1" s="1"/>
  <c r="N57" i="1"/>
  <c r="R57" i="1" s="1"/>
  <c r="U60" i="1"/>
  <c r="V60" i="1" s="1"/>
  <c r="W60" i="1" s="1"/>
  <c r="D1419" i="1"/>
  <c r="E1418" i="1"/>
  <c r="H1418" i="1" s="1"/>
  <c r="O1418" i="1" s="1"/>
  <c r="F1418" i="1"/>
  <c r="U737" i="1"/>
  <c r="V737" i="1" s="1"/>
  <c r="W737" i="1" s="1"/>
  <c r="Z1416" i="1"/>
  <c r="W1416" i="1"/>
  <c r="U1417" i="1"/>
  <c r="V1417" i="1" s="1"/>
  <c r="W1417" i="1" s="1"/>
  <c r="Z736" i="1"/>
  <c r="I736" i="1"/>
  <c r="K735" i="1"/>
  <c r="J735" i="1"/>
  <c r="M735" i="1" s="1"/>
  <c r="E738" i="1"/>
  <c r="H738" i="1" s="1"/>
  <c r="O738" i="1" s="1"/>
  <c r="F738" i="1"/>
  <c r="W59" i="1"/>
  <c r="Z59" i="1"/>
  <c r="J58" i="1"/>
  <c r="M58" i="1" s="1"/>
  <c r="K58" i="1"/>
  <c r="E61" i="1"/>
  <c r="H61" i="1" s="1"/>
  <c r="O61" i="1" s="1"/>
  <c r="F61" i="1"/>
  <c r="J1416" i="1" l="1"/>
  <c r="M1416" i="1" s="1"/>
  <c r="N1416" i="1" s="1"/>
  <c r="R1416" i="1" s="1"/>
  <c r="I1417" i="1"/>
  <c r="J1417" i="1" s="1"/>
  <c r="M1417" i="1" s="1"/>
  <c r="O1417" i="1"/>
  <c r="AA736" i="1"/>
  <c r="AE736" i="1" s="1"/>
  <c r="AE1415" i="1"/>
  <c r="Y60" i="1"/>
  <c r="AB60" i="1"/>
  <c r="Y1416" i="1"/>
  <c r="AA1416" i="1" s="1"/>
  <c r="AB1416" i="1"/>
  <c r="Y1417" i="1"/>
  <c r="AB1417" i="1"/>
  <c r="Y59" i="1"/>
  <c r="AA59" i="1" s="1"/>
  <c r="AB59" i="1"/>
  <c r="Y737" i="1"/>
  <c r="AB737" i="1"/>
  <c r="I737" i="1"/>
  <c r="K737" i="1" s="1"/>
  <c r="K59" i="1"/>
  <c r="N59" i="1" s="1"/>
  <c r="R59" i="1" s="1"/>
  <c r="X60" i="1"/>
  <c r="X1417" i="1"/>
  <c r="X737" i="1"/>
  <c r="N58" i="1"/>
  <c r="R58" i="1" s="1"/>
  <c r="U738" i="1"/>
  <c r="V738" i="1" s="1"/>
  <c r="W738" i="1" s="1"/>
  <c r="D1420" i="1"/>
  <c r="E1419" i="1"/>
  <c r="H1419" i="1" s="1"/>
  <c r="O1419" i="1" s="1"/>
  <c r="F1419" i="1"/>
  <c r="N735" i="1"/>
  <c r="R735" i="1" s="1"/>
  <c r="Z1417" i="1"/>
  <c r="U61" i="1"/>
  <c r="V61" i="1" s="1"/>
  <c r="W61" i="1" s="1"/>
  <c r="U1418" i="1"/>
  <c r="V1418" i="1" s="1"/>
  <c r="W1418" i="1" s="1"/>
  <c r="E739" i="1"/>
  <c r="H739" i="1" s="1"/>
  <c r="O739" i="1" s="1"/>
  <c r="F739" i="1"/>
  <c r="Z737" i="1"/>
  <c r="K736" i="1"/>
  <c r="J736" i="1"/>
  <c r="M736" i="1" s="1"/>
  <c r="Z60" i="1"/>
  <c r="I60" i="1"/>
  <c r="E62" i="1"/>
  <c r="H62" i="1" s="1"/>
  <c r="O62" i="1" s="1"/>
  <c r="F62" i="1"/>
  <c r="AA60" i="1" l="1"/>
  <c r="AE60" i="1" s="1"/>
  <c r="K1417" i="1"/>
  <c r="N1417" i="1" s="1"/>
  <c r="R1417" i="1" s="1"/>
  <c r="AA737" i="1"/>
  <c r="AE737" i="1" s="1"/>
  <c r="AE59" i="1"/>
  <c r="Y738" i="1"/>
  <c r="AB738" i="1"/>
  <c r="AE1416" i="1"/>
  <c r="Y1418" i="1"/>
  <c r="AB1418" i="1"/>
  <c r="Y61" i="1"/>
  <c r="AB61" i="1"/>
  <c r="AA1417" i="1"/>
  <c r="AE1417" i="1" s="1"/>
  <c r="J737" i="1"/>
  <c r="M737" i="1" s="1"/>
  <c r="N737" i="1" s="1"/>
  <c r="R737" i="1" s="1"/>
  <c r="X1418" i="1"/>
  <c r="X738" i="1"/>
  <c r="X61" i="1"/>
  <c r="I1418" i="1"/>
  <c r="U739" i="1"/>
  <c r="V739" i="1" s="1"/>
  <c r="W739" i="1" s="1"/>
  <c r="U62" i="1"/>
  <c r="V62" i="1" s="1"/>
  <c r="W62" i="1" s="1"/>
  <c r="U1419" i="1"/>
  <c r="V1419" i="1" s="1"/>
  <c r="X1419" i="1" s="1"/>
  <c r="Z1418" i="1"/>
  <c r="N736" i="1"/>
  <c r="R736" i="1" s="1"/>
  <c r="D1421" i="1"/>
  <c r="F1420" i="1"/>
  <c r="E1420" i="1"/>
  <c r="H1420" i="1" s="1"/>
  <c r="O1420" i="1" s="1"/>
  <c r="Z738" i="1"/>
  <c r="I738" i="1"/>
  <c r="E740" i="1"/>
  <c r="F740" i="1"/>
  <c r="Z61" i="1"/>
  <c r="E63" i="1"/>
  <c r="H63" i="1" s="1"/>
  <c r="O63" i="1" s="1"/>
  <c r="F63" i="1"/>
  <c r="I61" i="1"/>
  <c r="J60" i="1"/>
  <c r="M60" i="1" s="1"/>
  <c r="K60" i="1"/>
  <c r="AA738" i="1" l="1"/>
  <c r="AE738" i="1" s="1"/>
  <c r="AA1418" i="1"/>
  <c r="AE1418" i="1" s="1"/>
  <c r="Y62" i="1"/>
  <c r="AB62" i="1"/>
  <c r="Y739" i="1"/>
  <c r="AB739" i="1"/>
  <c r="AA61" i="1"/>
  <c r="AE61" i="1" s="1"/>
  <c r="H740" i="1"/>
  <c r="N60" i="1"/>
  <c r="R60" i="1" s="1"/>
  <c r="X62" i="1"/>
  <c r="X739" i="1"/>
  <c r="U63" i="1"/>
  <c r="V63" i="1" s="1"/>
  <c r="X63" i="1" s="1"/>
  <c r="W1419" i="1"/>
  <c r="Z1419" i="1"/>
  <c r="D1422" i="1"/>
  <c r="E1421" i="1"/>
  <c r="F1421" i="1"/>
  <c r="I1419" i="1"/>
  <c r="U740" i="1"/>
  <c r="V740" i="1" s="1"/>
  <c r="W740" i="1" s="1"/>
  <c r="U1420" i="1"/>
  <c r="V1420" i="1" s="1"/>
  <c r="W1420" i="1" s="1"/>
  <c r="J1418" i="1"/>
  <c r="M1418" i="1" s="1"/>
  <c r="K1418" i="1"/>
  <c r="Z739" i="1"/>
  <c r="AA739" i="1" s="1"/>
  <c r="AE739" i="1" s="1"/>
  <c r="J738" i="1"/>
  <c r="M738" i="1" s="1"/>
  <c r="K738" i="1"/>
  <c r="E741" i="1"/>
  <c r="H741" i="1" s="1"/>
  <c r="O741" i="1" s="1"/>
  <c r="F741" i="1"/>
  <c r="I739" i="1"/>
  <c r="Z62" i="1"/>
  <c r="I62" i="1"/>
  <c r="J61" i="1"/>
  <c r="M61" i="1" s="1"/>
  <c r="K61" i="1"/>
  <c r="E64" i="1"/>
  <c r="H64" i="1" s="1"/>
  <c r="O64" i="1" s="1"/>
  <c r="F64" i="1"/>
  <c r="I740" i="1" l="1"/>
  <c r="J740" i="1" s="1"/>
  <c r="M740" i="1" s="1"/>
  <c r="O740" i="1"/>
  <c r="AA62" i="1"/>
  <c r="AE62" i="1" s="1"/>
  <c r="Y1419" i="1"/>
  <c r="AA1419" i="1" s="1"/>
  <c r="AB1419" i="1"/>
  <c r="Y1420" i="1"/>
  <c r="AB1420" i="1"/>
  <c r="Y740" i="1"/>
  <c r="AB740" i="1"/>
  <c r="H1421" i="1"/>
  <c r="O1421" i="1" s="1"/>
  <c r="X1420" i="1"/>
  <c r="X740" i="1"/>
  <c r="N1418" i="1"/>
  <c r="R1418" i="1" s="1"/>
  <c r="N61" i="1"/>
  <c r="R61" i="1" s="1"/>
  <c r="Z1420" i="1"/>
  <c r="AA1420" i="1" s="1"/>
  <c r="U64" i="1"/>
  <c r="V64" i="1" s="1"/>
  <c r="W64" i="1" s="1"/>
  <c r="N738" i="1"/>
  <c r="R738" i="1" s="1"/>
  <c r="I1420" i="1"/>
  <c r="D1423" i="1"/>
  <c r="F1422" i="1"/>
  <c r="E1422" i="1"/>
  <c r="J1419" i="1"/>
  <c r="M1419" i="1" s="1"/>
  <c r="K1419" i="1"/>
  <c r="U741" i="1"/>
  <c r="V741" i="1" s="1"/>
  <c r="W741" i="1" s="1"/>
  <c r="U1421" i="1"/>
  <c r="V1421" i="1" s="1"/>
  <c r="X1421" i="1" s="1"/>
  <c r="J739" i="1"/>
  <c r="M739" i="1" s="1"/>
  <c r="K739" i="1"/>
  <c r="E742" i="1"/>
  <c r="H742" i="1" s="1"/>
  <c r="O742" i="1" s="1"/>
  <c r="F742" i="1"/>
  <c r="Z740" i="1"/>
  <c r="W63" i="1"/>
  <c r="Z63" i="1"/>
  <c r="I63" i="1"/>
  <c r="E65" i="1"/>
  <c r="H65" i="1" s="1"/>
  <c r="O65" i="1" s="1"/>
  <c r="F65" i="1"/>
  <c r="J62" i="1"/>
  <c r="M62" i="1" s="1"/>
  <c r="K62" i="1"/>
  <c r="AE1420" i="1" l="1"/>
  <c r="AA740" i="1"/>
  <c r="AE740" i="1" s="1"/>
  <c r="I1421" i="1"/>
  <c r="K1421" i="1" s="1"/>
  <c r="K740" i="1"/>
  <c r="N740" i="1" s="1"/>
  <c r="R740" i="1" s="1"/>
  <c r="AE1419" i="1"/>
  <c r="Y64" i="1"/>
  <c r="AB64" i="1"/>
  <c r="Y63" i="1"/>
  <c r="AA63" i="1" s="1"/>
  <c r="AB63" i="1"/>
  <c r="Y741" i="1"/>
  <c r="AB741" i="1"/>
  <c r="H1422" i="1"/>
  <c r="O1422" i="1" s="1"/>
  <c r="I741" i="1"/>
  <c r="J741" i="1" s="1"/>
  <c r="M741" i="1" s="1"/>
  <c r="X741" i="1"/>
  <c r="X64" i="1"/>
  <c r="N1419" i="1"/>
  <c r="R1419" i="1" s="1"/>
  <c r="N739" i="1"/>
  <c r="R739" i="1" s="1"/>
  <c r="W1421" i="1"/>
  <c r="Z1421" i="1"/>
  <c r="D1424" i="1"/>
  <c r="E1423" i="1"/>
  <c r="H1423" i="1" s="1"/>
  <c r="O1423" i="1" s="1"/>
  <c r="F1423" i="1"/>
  <c r="K1420" i="1"/>
  <c r="J1420" i="1"/>
  <c r="M1420" i="1" s="1"/>
  <c r="N62" i="1"/>
  <c r="R62" i="1" s="1"/>
  <c r="U65" i="1"/>
  <c r="V65" i="1" s="1"/>
  <c r="W65" i="1" s="1"/>
  <c r="U1422" i="1"/>
  <c r="V1422" i="1" s="1"/>
  <c r="X1422" i="1" s="1"/>
  <c r="U742" i="1"/>
  <c r="V742" i="1" s="1"/>
  <c r="W742" i="1" s="1"/>
  <c r="Z741" i="1"/>
  <c r="E743" i="1"/>
  <c r="H743" i="1" s="1"/>
  <c r="O743" i="1" s="1"/>
  <c r="F743" i="1"/>
  <c r="Z64" i="1"/>
  <c r="E66" i="1"/>
  <c r="H66" i="1" s="1"/>
  <c r="O66" i="1" s="1"/>
  <c r="F66" i="1"/>
  <c r="K63" i="1"/>
  <c r="J63" i="1"/>
  <c r="M63" i="1" s="1"/>
  <c r="I64" i="1"/>
  <c r="J1421" i="1" l="1"/>
  <c r="M1421" i="1" s="1"/>
  <c r="N1421" i="1" s="1"/>
  <c r="R1421" i="1" s="1"/>
  <c r="AA64" i="1"/>
  <c r="AE64" i="1" s="1"/>
  <c r="AE63" i="1"/>
  <c r="Y742" i="1"/>
  <c r="AB742" i="1"/>
  <c r="Y65" i="1"/>
  <c r="AB65" i="1"/>
  <c r="Y1421" i="1"/>
  <c r="AA1421" i="1" s="1"/>
  <c r="AB1421" i="1"/>
  <c r="AA741" i="1"/>
  <c r="AE741" i="1" s="1"/>
  <c r="I1422" i="1"/>
  <c r="J1422" i="1" s="1"/>
  <c r="M1422" i="1" s="1"/>
  <c r="K741" i="1"/>
  <c r="N741" i="1" s="1"/>
  <c r="R741" i="1" s="1"/>
  <c r="X742" i="1"/>
  <c r="X65" i="1"/>
  <c r="I742" i="1"/>
  <c r="W1422" i="1"/>
  <c r="Z1422" i="1"/>
  <c r="D1425" i="1"/>
  <c r="F1424" i="1"/>
  <c r="E1424" i="1"/>
  <c r="U743" i="1"/>
  <c r="V743" i="1" s="1"/>
  <c r="W743" i="1" s="1"/>
  <c r="N1420" i="1"/>
  <c r="R1420" i="1" s="1"/>
  <c r="U1423" i="1"/>
  <c r="V1423" i="1" s="1"/>
  <c r="X1423" i="1" s="1"/>
  <c r="U66" i="1"/>
  <c r="V66" i="1" s="1"/>
  <c r="W66" i="1" s="1"/>
  <c r="N63" i="1"/>
  <c r="R63" i="1" s="1"/>
  <c r="Z742" i="1"/>
  <c r="F744" i="1"/>
  <c r="E744" i="1"/>
  <c r="H744" i="1" s="1"/>
  <c r="O744" i="1" s="1"/>
  <c r="Z65" i="1"/>
  <c r="J64" i="1"/>
  <c r="M64" i="1" s="1"/>
  <c r="K64" i="1"/>
  <c r="E67" i="1"/>
  <c r="H67" i="1" s="1"/>
  <c r="O67" i="1" s="1"/>
  <c r="F67" i="1"/>
  <c r="I65" i="1"/>
  <c r="AA65" i="1" l="1"/>
  <c r="AE65" i="1" s="1"/>
  <c r="AA742" i="1"/>
  <c r="AE742" i="1" s="1"/>
  <c r="AE1421" i="1"/>
  <c r="Y1422" i="1"/>
  <c r="AA1422" i="1" s="1"/>
  <c r="AB1422" i="1"/>
  <c r="Y743" i="1"/>
  <c r="AB743" i="1"/>
  <c r="Y66" i="1"/>
  <c r="AB66" i="1"/>
  <c r="K1422" i="1"/>
  <c r="N1422" i="1" s="1"/>
  <c r="R1422" i="1" s="1"/>
  <c r="H1424" i="1"/>
  <c r="O1424" i="1" s="1"/>
  <c r="X66" i="1"/>
  <c r="X743" i="1"/>
  <c r="U744" i="1"/>
  <c r="V744" i="1" s="1"/>
  <c r="W744" i="1" s="1"/>
  <c r="N64" i="1"/>
  <c r="R64" i="1" s="1"/>
  <c r="U67" i="1"/>
  <c r="V67" i="1" s="1"/>
  <c r="W67" i="1" s="1"/>
  <c r="J742" i="1"/>
  <c r="M742" i="1" s="1"/>
  <c r="K742" i="1"/>
  <c r="W1423" i="1"/>
  <c r="Z1423" i="1"/>
  <c r="D1426" i="1"/>
  <c r="E1425" i="1"/>
  <c r="F1425" i="1"/>
  <c r="I1423" i="1"/>
  <c r="U1424" i="1"/>
  <c r="V1424" i="1" s="1"/>
  <c r="X1424" i="1" s="1"/>
  <c r="Z743" i="1"/>
  <c r="I743" i="1"/>
  <c r="E745" i="1"/>
  <c r="F745" i="1"/>
  <c r="Z66" i="1"/>
  <c r="J65" i="1"/>
  <c r="M65" i="1" s="1"/>
  <c r="K65" i="1"/>
  <c r="E68" i="1"/>
  <c r="H68" i="1" s="1"/>
  <c r="O68" i="1" s="1"/>
  <c r="F68" i="1"/>
  <c r="I66" i="1"/>
  <c r="AA66" i="1" l="1"/>
  <c r="AE66" i="1" s="1"/>
  <c r="Y744" i="1"/>
  <c r="AB744" i="1"/>
  <c r="AE1422" i="1"/>
  <c r="AA743" i="1"/>
  <c r="AE743" i="1" s="1"/>
  <c r="Y1423" i="1"/>
  <c r="AA1423" i="1" s="1"/>
  <c r="AB1423" i="1"/>
  <c r="Y67" i="1"/>
  <c r="AB67" i="1"/>
  <c r="I1424" i="1"/>
  <c r="J1424" i="1" s="1"/>
  <c r="M1424" i="1" s="1"/>
  <c r="H745" i="1"/>
  <c r="O745" i="1" s="1"/>
  <c r="H1425" i="1"/>
  <c r="X744" i="1"/>
  <c r="X67" i="1"/>
  <c r="N742" i="1"/>
  <c r="R742" i="1" s="1"/>
  <c r="U745" i="1"/>
  <c r="V745" i="1" s="1"/>
  <c r="X745" i="1" s="1"/>
  <c r="N65" i="1"/>
  <c r="R65" i="1" s="1"/>
  <c r="U1425" i="1"/>
  <c r="V1425" i="1" s="1"/>
  <c r="X1425" i="1" s="1"/>
  <c r="D1427" i="1"/>
  <c r="F1426" i="1"/>
  <c r="E1426" i="1"/>
  <c r="K1423" i="1"/>
  <c r="J1423" i="1"/>
  <c r="M1423" i="1" s="1"/>
  <c r="Z1424" i="1"/>
  <c r="W1424" i="1"/>
  <c r="U68" i="1"/>
  <c r="V68" i="1" s="1"/>
  <c r="W68" i="1" s="1"/>
  <c r="I744" i="1"/>
  <c r="F746" i="1"/>
  <c r="E746" i="1"/>
  <c r="H746" i="1" s="1"/>
  <c r="O746" i="1" s="1"/>
  <c r="Z744" i="1"/>
  <c r="K743" i="1"/>
  <c r="J743" i="1"/>
  <c r="M743" i="1" s="1"/>
  <c r="Z67" i="1"/>
  <c r="E69" i="1"/>
  <c r="H69" i="1" s="1"/>
  <c r="O69" i="1" s="1"/>
  <c r="F69" i="1"/>
  <c r="I67" i="1"/>
  <c r="K66" i="1"/>
  <c r="J66" i="1"/>
  <c r="M66" i="1" s="1"/>
  <c r="I1425" i="1" l="1"/>
  <c r="J1425" i="1" s="1"/>
  <c r="M1425" i="1" s="1"/>
  <c r="O1425" i="1"/>
  <c r="AA67" i="1"/>
  <c r="AE67" i="1" s="1"/>
  <c r="AA744" i="1"/>
  <c r="AE744" i="1" s="1"/>
  <c r="AE1423" i="1"/>
  <c r="Y68" i="1"/>
  <c r="AB68" i="1"/>
  <c r="Y1424" i="1"/>
  <c r="AA1424" i="1" s="1"/>
  <c r="AB1424" i="1"/>
  <c r="K1424" i="1"/>
  <c r="N1424" i="1" s="1"/>
  <c r="R1424" i="1" s="1"/>
  <c r="I745" i="1"/>
  <c r="K745" i="1" s="1"/>
  <c r="H1426" i="1"/>
  <c r="O1426" i="1" s="1"/>
  <c r="U746" i="1"/>
  <c r="V746" i="1" s="1"/>
  <c r="W746" i="1" s="1"/>
  <c r="X68" i="1"/>
  <c r="N1423" i="1"/>
  <c r="R1423" i="1" s="1"/>
  <c r="N743" i="1"/>
  <c r="R743" i="1" s="1"/>
  <c r="N66" i="1"/>
  <c r="R66" i="1" s="1"/>
  <c r="U1426" i="1"/>
  <c r="V1426" i="1" s="1"/>
  <c r="W1426" i="1" s="1"/>
  <c r="D1428" i="1"/>
  <c r="E1427" i="1"/>
  <c r="H1427" i="1" s="1"/>
  <c r="O1427" i="1" s="1"/>
  <c r="F1427" i="1"/>
  <c r="U69" i="1"/>
  <c r="V69" i="1" s="1"/>
  <c r="X69" i="1" s="1"/>
  <c r="Z1425" i="1"/>
  <c r="W1425" i="1"/>
  <c r="W745" i="1"/>
  <c r="Z745" i="1"/>
  <c r="E747" i="1"/>
  <c r="H747" i="1" s="1"/>
  <c r="O747" i="1" s="1"/>
  <c r="F747" i="1"/>
  <c r="J744" i="1"/>
  <c r="M744" i="1" s="1"/>
  <c r="K744" i="1"/>
  <c r="Z68" i="1"/>
  <c r="K67" i="1"/>
  <c r="J67" i="1"/>
  <c r="M67" i="1" s="1"/>
  <c r="F70" i="1"/>
  <c r="E70" i="1"/>
  <c r="H70" i="1" s="1"/>
  <c r="O70" i="1" s="1"/>
  <c r="I68" i="1"/>
  <c r="K1425" i="1" l="1"/>
  <c r="N1425" i="1" s="1"/>
  <c r="R1425" i="1" s="1"/>
  <c r="AE1424" i="1"/>
  <c r="Y1426" i="1"/>
  <c r="AB1426" i="1"/>
  <c r="Y1425" i="1"/>
  <c r="AA1425" i="1" s="1"/>
  <c r="AB1425" i="1"/>
  <c r="Y746" i="1"/>
  <c r="AB746" i="1"/>
  <c r="Y745" i="1"/>
  <c r="AA745" i="1" s="1"/>
  <c r="AB745" i="1"/>
  <c r="AA68" i="1"/>
  <c r="AE68" i="1" s="1"/>
  <c r="J745" i="1"/>
  <c r="M745" i="1" s="1"/>
  <c r="N745" i="1" s="1"/>
  <c r="R745" i="1" s="1"/>
  <c r="I1426" i="1"/>
  <c r="J1426" i="1" s="1"/>
  <c r="M1426" i="1" s="1"/>
  <c r="X746" i="1"/>
  <c r="X1426" i="1"/>
  <c r="U70" i="1"/>
  <c r="V70" i="1" s="1"/>
  <c r="W70" i="1" s="1"/>
  <c r="U747" i="1"/>
  <c r="V747" i="1" s="1"/>
  <c r="W747" i="1" s="1"/>
  <c r="N67" i="1"/>
  <c r="R67" i="1" s="1"/>
  <c r="I69" i="1"/>
  <c r="K69" i="1" s="1"/>
  <c r="D1429" i="1"/>
  <c r="F1428" i="1"/>
  <c r="E1428" i="1"/>
  <c r="H1428" i="1" s="1"/>
  <c r="O1428" i="1" s="1"/>
  <c r="N744" i="1"/>
  <c r="R744" i="1" s="1"/>
  <c r="U1427" i="1"/>
  <c r="V1427" i="1" s="1"/>
  <c r="X1427" i="1" s="1"/>
  <c r="Z1426" i="1"/>
  <c r="Z746" i="1"/>
  <c r="I746" i="1"/>
  <c r="E748" i="1"/>
  <c r="H748" i="1" s="1"/>
  <c r="O748" i="1" s="1"/>
  <c r="F748" i="1"/>
  <c r="W69" i="1"/>
  <c r="Z69" i="1"/>
  <c r="E71" i="1"/>
  <c r="H71" i="1" s="1"/>
  <c r="O71" i="1" s="1"/>
  <c r="F71" i="1"/>
  <c r="K68" i="1"/>
  <c r="J68" i="1"/>
  <c r="M68" i="1" s="1"/>
  <c r="AE1425" i="1" l="1"/>
  <c r="AA1426" i="1"/>
  <c r="AE1426" i="1" s="1"/>
  <c r="AA746" i="1"/>
  <c r="AE746" i="1" s="1"/>
  <c r="AE745" i="1"/>
  <c r="Y69" i="1"/>
  <c r="AA69" i="1" s="1"/>
  <c r="AB69" i="1"/>
  <c r="Y70" i="1"/>
  <c r="AB70" i="1"/>
  <c r="Y747" i="1"/>
  <c r="AB747" i="1"/>
  <c r="K1426" i="1"/>
  <c r="N1426" i="1" s="1"/>
  <c r="R1426" i="1" s="1"/>
  <c r="X747" i="1"/>
  <c r="X70" i="1"/>
  <c r="J69" i="1"/>
  <c r="M69" i="1" s="1"/>
  <c r="N69" i="1" s="1"/>
  <c r="R69" i="1" s="1"/>
  <c r="U748" i="1"/>
  <c r="V748" i="1" s="1"/>
  <c r="W748" i="1" s="1"/>
  <c r="W1427" i="1"/>
  <c r="Z1427" i="1"/>
  <c r="I1427" i="1"/>
  <c r="U1428" i="1"/>
  <c r="V1428" i="1" s="1"/>
  <c r="X1428" i="1" s="1"/>
  <c r="U71" i="1"/>
  <c r="V71" i="1" s="1"/>
  <c r="W71" i="1" s="1"/>
  <c r="D1430" i="1"/>
  <c r="E1429" i="1"/>
  <c r="F1429" i="1"/>
  <c r="N68" i="1"/>
  <c r="R68" i="1" s="1"/>
  <c r="I747" i="1"/>
  <c r="E749" i="1"/>
  <c r="H749" i="1" s="1"/>
  <c r="O749" i="1" s="1"/>
  <c r="F749" i="1"/>
  <c r="Z747" i="1"/>
  <c r="J746" i="1"/>
  <c r="M746" i="1" s="1"/>
  <c r="K746" i="1"/>
  <c r="Z70" i="1"/>
  <c r="E72" i="1"/>
  <c r="H72" i="1" s="1"/>
  <c r="O72" i="1" s="1"/>
  <c r="F72" i="1"/>
  <c r="I70" i="1"/>
  <c r="AA70" i="1" l="1"/>
  <c r="AE70" i="1" s="1"/>
  <c r="AE69" i="1"/>
  <c r="Y71" i="1"/>
  <c r="AB71" i="1"/>
  <c r="Y1427" i="1"/>
  <c r="AA1427" i="1" s="1"/>
  <c r="AB1427" i="1"/>
  <c r="AA747" i="1"/>
  <c r="AE747" i="1" s="1"/>
  <c r="Y748" i="1"/>
  <c r="AB748" i="1"/>
  <c r="H1429" i="1"/>
  <c r="O1429" i="1" s="1"/>
  <c r="X71" i="1"/>
  <c r="X748" i="1"/>
  <c r="U749" i="1"/>
  <c r="V749" i="1" s="1"/>
  <c r="X749" i="1" s="1"/>
  <c r="W1428" i="1"/>
  <c r="Z1428" i="1"/>
  <c r="D1431" i="1"/>
  <c r="F1430" i="1"/>
  <c r="E1430" i="1"/>
  <c r="J1427" i="1"/>
  <c r="M1427" i="1" s="1"/>
  <c r="K1427" i="1"/>
  <c r="I1428" i="1"/>
  <c r="U72" i="1"/>
  <c r="V72" i="1" s="1"/>
  <c r="W72" i="1" s="1"/>
  <c r="I748" i="1"/>
  <c r="N746" i="1"/>
  <c r="R746" i="1" s="1"/>
  <c r="U1429" i="1"/>
  <c r="V1429" i="1" s="1"/>
  <c r="X1429" i="1" s="1"/>
  <c r="Z748" i="1"/>
  <c r="E750" i="1"/>
  <c r="F750" i="1"/>
  <c r="K747" i="1"/>
  <c r="J747" i="1"/>
  <c r="M747" i="1" s="1"/>
  <c r="Z71" i="1"/>
  <c r="J70" i="1"/>
  <c r="M70" i="1" s="1"/>
  <c r="K70" i="1"/>
  <c r="E73" i="1"/>
  <c r="H73" i="1" s="1"/>
  <c r="O73" i="1" s="1"/>
  <c r="F73" i="1"/>
  <c r="I71" i="1"/>
  <c r="AA71" i="1" l="1"/>
  <c r="AE71" i="1" s="1"/>
  <c r="AE1427" i="1"/>
  <c r="Y72" i="1"/>
  <c r="AB72" i="1"/>
  <c r="Y1428" i="1"/>
  <c r="AA1428" i="1" s="1"/>
  <c r="AB1428" i="1"/>
  <c r="AA748" i="1"/>
  <c r="AE748" i="1" s="1"/>
  <c r="H750" i="1"/>
  <c r="O750" i="1" s="1"/>
  <c r="H1430" i="1"/>
  <c r="O1430" i="1" s="1"/>
  <c r="I1429" i="1"/>
  <c r="J1429" i="1" s="1"/>
  <c r="M1429" i="1" s="1"/>
  <c r="X72" i="1"/>
  <c r="N70" i="1"/>
  <c r="R70" i="1" s="1"/>
  <c r="N1427" i="1"/>
  <c r="R1427" i="1" s="1"/>
  <c r="W1429" i="1"/>
  <c r="Z1429" i="1"/>
  <c r="K1428" i="1"/>
  <c r="J1428" i="1"/>
  <c r="M1428" i="1" s="1"/>
  <c r="I72" i="1"/>
  <c r="K72" i="1" s="1"/>
  <c r="U1430" i="1"/>
  <c r="V1430" i="1" s="1"/>
  <c r="X1430" i="1" s="1"/>
  <c r="N747" i="1"/>
  <c r="R747" i="1" s="1"/>
  <c r="D1432" i="1"/>
  <c r="E1431" i="1"/>
  <c r="F1431" i="1"/>
  <c r="U750" i="1"/>
  <c r="V750" i="1" s="1"/>
  <c r="W750" i="1" s="1"/>
  <c r="J748" i="1"/>
  <c r="M748" i="1" s="1"/>
  <c r="K748" i="1"/>
  <c r="U73" i="1"/>
  <c r="V73" i="1" s="1"/>
  <c r="X73" i="1" s="1"/>
  <c r="I749" i="1"/>
  <c r="Z749" i="1"/>
  <c r="W749" i="1"/>
  <c r="E751" i="1"/>
  <c r="H751" i="1" s="1"/>
  <c r="O751" i="1" s="1"/>
  <c r="F751" i="1"/>
  <c r="Z72" i="1"/>
  <c r="E74" i="1"/>
  <c r="H74" i="1" s="1"/>
  <c r="O74" i="1" s="1"/>
  <c r="F74" i="1"/>
  <c r="K71" i="1"/>
  <c r="J71" i="1"/>
  <c r="M71" i="1" s="1"/>
  <c r="AA72" i="1" l="1"/>
  <c r="AE72" i="1" s="1"/>
  <c r="AE1428" i="1"/>
  <c r="Y750" i="1"/>
  <c r="AB750" i="1"/>
  <c r="Y1429" i="1"/>
  <c r="AB1429" i="1"/>
  <c r="Y749" i="1"/>
  <c r="AA749" i="1" s="1"/>
  <c r="AB749" i="1"/>
  <c r="I750" i="1"/>
  <c r="J750" i="1" s="1"/>
  <c r="M750" i="1" s="1"/>
  <c r="I1430" i="1"/>
  <c r="J1430" i="1" s="1"/>
  <c r="M1430" i="1" s="1"/>
  <c r="H1431" i="1"/>
  <c r="O1431" i="1" s="1"/>
  <c r="K1429" i="1"/>
  <c r="N1429" i="1" s="1"/>
  <c r="R1429" i="1" s="1"/>
  <c r="X750" i="1"/>
  <c r="W1430" i="1"/>
  <c r="U74" i="1"/>
  <c r="V74" i="1" s="1"/>
  <c r="W74" i="1" s="1"/>
  <c r="AA1429" i="1"/>
  <c r="AE1429" i="1" s="1"/>
  <c r="N1428" i="1"/>
  <c r="R1428" i="1" s="1"/>
  <c r="J72" i="1"/>
  <c r="M72" i="1" s="1"/>
  <c r="N72" i="1" s="1"/>
  <c r="R72" i="1" s="1"/>
  <c r="N71" i="1"/>
  <c r="R71" i="1" s="1"/>
  <c r="Z1430" i="1"/>
  <c r="U751" i="1"/>
  <c r="V751" i="1" s="1"/>
  <c r="Z751" i="1" s="1"/>
  <c r="U1431" i="1"/>
  <c r="V1431" i="1" s="1"/>
  <c r="X1431" i="1" s="1"/>
  <c r="N748" i="1"/>
  <c r="R748" i="1" s="1"/>
  <c r="D1433" i="1"/>
  <c r="E1432" i="1"/>
  <c r="F1432" i="1"/>
  <c r="K749" i="1"/>
  <c r="J749" i="1"/>
  <c r="M749" i="1" s="1"/>
  <c r="E752" i="1"/>
  <c r="F752" i="1"/>
  <c r="Z750" i="1"/>
  <c r="W73" i="1"/>
  <c r="Z73" i="1"/>
  <c r="I73" i="1"/>
  <c r="E75" i="1"/>
  <c r="H75" i="1" s="1"/>
  <c r="O75" i="1" s="1"/>
  <c r="F75" i="1"/>
  <c r="AA750" i="1" l="1"/>
  <c r="AE750" i="1" s="1"/>
  <c r="AE749" i="1"/>
  <c r="Y73" i="1"/>
  <c r="AA73" i="1" s="1"/>
  <c r="AB73" i="1"/>
  <c r="Y74" i="1"/>
  <c r="AB74" i="1"/>
  <c r="Y1430" i="1"/>
  <c r="AA1430" i="1" s="1"/>
  <c r="AB1430" i="1"/>
  <c r="K750" i="1"/>
  <c r="N750" i="1" s="1"/>
  <c r="R750" i="1" s="1"/>
  <c r="K1430" i="1"/>
  <c r="N1430" i="1" s="1"/>
  <c r="R1430" i="1" s="1"/>
  <c r="I1431" i="1"/>
  <c r="J1431" i="1" s="1"/>
  <c r="M1431" i="1" s="1"/>
  <c r="H1432" i="1"/>
  <c r="O1432" i="1" s="1"/>
  <c r="H752" i="1"/>
  <c r="X74" i="1"/>
  <c r="X751" i="1"/>
  <c r="U752" i="1"/>
  <c r="V752" i="1" s="1"/>
  <c r="W752" i="1" s="1"/>
  <c r="W1431" i="1"/>
  <c r="Z1431" i="1"/>
  <c r="U75" i="1"/>
  <c r="V75" i="1" s="1"/>
  <c r="W75" i="1" s="1"/>
  <c r="U1432" i="1"/>
  <c r="V1432" i="1" s="1"/>
  <c r="X1432" i="1" s="1"/>
  <c r="N749" i="1"/>
  <c r="R749" i="1" s="1"/>
  <c r="D1434" i="1"/>
  <c r="E1433" i="1"/>
  <c r="H1433" i="1" s="1"/>
  <c r="O1433" i="1" s="1"/>
  <c r="F1433" i="1"/>
  <c r="W751" i="1"/>
  <c r="E753" i="1"/>
  <c r="H753" i="1" s="1"/>
  <c r="O753" i="1" s="1"/>
  <c r="F753" i="1"/>
  <c r="I751" i="1"/>
  <c r="Z74" i="1"/>
  <c r="I74" i="1"/>
  <c r="K73" i="1"/>
  <c r="J73" i="1"/>
  <c r="M73" i="1" s="1"/>
  <c r="E76" i="1"/>
  <c r="H76" i="1" s="1"/>
  <c r="O76" i="1" s="1"/>
  <c r="F76" i="1"/>
  <c r="I752" i="1" l="1"/>
  <c r="K752" i="1" s="1"/>
  <c r="O752" i="1"/>
  <c r="AA74" i="1"/>
  <c r="AE74" i="1" s="1"/>
  <c r="AE1430" i="1"/>
  <c r="Y752" i="1"/>
  <c r="AB752" i="1"/>
  <c r="Y75" i="1"/>
  <c r="AB75" i="1"/>
  <c r="Y751" i="1"/>
  <c r="AA751" i="1" s="1"/>
  <c r="AB751" i="1"/>
  <c r="AE73" i="1"/>
  <c r="Y1431" i="1"/>
  <c r="AA1431" i="1" s="1"/>
  <c r="AB1431" i="1"/>
  <c r="K1431" i="1"/>
  <c r="N1431" i="1" s="1"/>
  <c r="R1431" i="1" s="1"/>
  <c r="I1432" i="1"/>
  <c r="K1432" i="1" s="1"/>
  <c r="X752" i="1"/>
  <c r="X75" i="1"/>
  <c r="U76" i="1"/>
  <c r="V76" i="1" s="1"/>
  <c r="W76" i="1" s="1"/>
  <c r="N73" i="1"/>
  <c r="R73" i="1" s="1"/>
  <c r="U1433" i="1"/>
  <c r="V1433" i="1" s="1"/>
  <c r="X1433" i="1" s="1"/>
  <c r="D1435" i="1"/>
  <c r="E1434" i="1"/>
  <c r="F1434" i="1"/>
  <c r="Z1432" i="1"/>
  <c r="W1432" i="1"/>
  <c r="U753" i="1"/>
  <c r="V753" i="1" s="1"/>
  <c r="X753" i="1" s="1"/>
  <c r="Z752" i="1"/>
  <c r="K751" i="1"/>
  <c r="J751" i="1"/>
  <c r="M751" i="1" s="1"/>
  <c r="E754" i="1"/>
  <c r="H754" i="1" s="1"/>
  <c r="O754" i="1" s="1"/>
  <c r="F754" i="1"/>
  <c r="J74" i="1"/>
  <c r="M74" i="1" s="1"/>
  <c r="K74" i="1"/>
  <c r="Z75" i="1"/>
  <c r="I75" i="1"/>
  <c r="E77" i="1"/>
  <c r="H77" i="1" s="1"/>
  <c r="O77" i="1" s="1"/>
  <c r="F77" i="1"/>
  <c r="AA752" i="1" l="1"/>
  <c r="AE752" i="1" s="1"/>
  <c r="J752" i="1"/>
  <c r="M752" i="1" s="1"/>
  <c r="N752" i="1" s="1"/>
  <c r="R752" i="1" s="1"/>
  <c r="AA75" i="1"/>
  <c r="AE75" i="1" s="1"/>
  <c r="Y76" i="1"/>
  <c r="AB76" i="1"/>
  <c r="Y1432" i="1"/>
  <c r="AA1432" i="1" s="1"/>
  <c r="AB1432" i="1"/>
  <c r="AE751" i="1"/>
  <c r="AE1431" i="1"/>
  <c r="J1432" i="1"/>
  <c r="M1432" i="1" s="1"/>
  <c r="N1432" i="1" s="1"/>
  <c r="R1432" i="1" s="1"/>
  <c r="H1434" i="1"/>
  <c r="O1434" i="1" s="1"/>
  <c r="I753" i="1"/>
  <c r="K753" i="1" s="1"/>
  <c r="X76" i="1"/>
  <c r="N751" i="1"/>
  <c r="R751" i="1" s="1"/>
  <c r="W1433" i="1"/>
  <c r="Z1433" i="1"/>
  <c r="U754" i="1"/>
  <c r="V754" i="1" s="1"/>
  <c r="X754" i="1" s="1"/>
  <c r="N74" i="1"/>
  <c r="R74" i="1" s="1"/>
  <c r="U77" i="1"/>
  <c r="V77" i="1" s="1"/>
  <c r="W77" i="1" s="1"/>
  <c r="U1434" i="1"/>
  <c r="V1434" i="1" s="1"/>
  <c r="W1434" i="1" s="1"/>
  <c r="D1436" i="1"/>
  <c r="E1435" i="1"/>
  <c r="H1435" i="1" s="1"/>
  <c r="O1435" i="1" s="1"/>
  <c r="F1435" i="1"/>
  <c r="I1433" i="1"/>
  <c r="W753" i="1"/>
  <c r="Z753" i="1"/>
  <c r="E755" i="1"/>
  <c r="H755" i="1" s="1"/>
  <c r="O755" i="1" s="1"/>
  <c r="F755" i="1"/>
  <c r="Z76" i="1"/>
  <c r="E78" i="1"/>
  <c r="H78" i="1" s="1"/>
  <c r="O78" i="1" s="1"/>
  <c r="F78" i="1"/>
  <c r="K75" i="1"/>
  <c r="J75" i="1"/>
  <c r="M75" i="1" s="1"/>
  <c r="I76" i="1"/>
  <c r="AA76" i="1" l="1"/>
  <c r="AE76" i="1" s="1"/>
  <c r="AE1432" i="1"/>
  <c r="Y1433" i="1"/>
  <c r="AA1433" i="1" s="1"/>
  <c r="AB1433" i="1"/>
  <c r="Y753" i="1"/>
  <c r="AA753" i="1" s="1"/>
  <c r="AB753" i="1"/>
  <c r="Y1434" i="1"/>
  <c r="AB1434" i="1"/>
  <c r="Y77" i="1"/>
  <c r="AB77" i="1"/>
  <c r="I1434" i="1"/>
  <c r="K1434" i="1" s="1"/>
  <c r="J753" i="1"/>
  <c r="M753" i="1" s="1"/>
  <c r="N753" i="1" s="1"/>
  <c r="R753" i="1" s="1"/>
  <c r="X77" i="1"/>
  <c r="X1434" i="1"/>
  <c r="Z1434" i="1"/>
  <c r="N75" i="1"/>
  <c r="R75" i="1" s="1"/>
  <c r="U755" i="1"/>
  <c r="V755" i="1" s="1"/>
  <c r="X755" i="1" s="1"/>
  <c r="J1433" i="1"/>
  <c r="M1433" i="1" s="1"/>
  <c r="K1433" i="1"/>
  <c r="U1435" i="1"/>
  <c r="V1435" i="1" s="1"/>
  <c r="X1435" i="1" s="1"/>
  <c r="D1437" i="1"/>
  <c r="E1436" i="1"/>
  <c r="H1436" i="1" s="1"/>
  <c r="O1436" i="1" s="1"/>
  <c r="F1436" i="1"/>
  <c r="U78" i="1"/>
  <c r="V78" i="1" s="1"/>
  <c r="W78" i="1" s="1"/>
  <c r="I754" i="1"/>
  <c r="W754" i="1"/>
  <c r="Z754" i="1"/>
  <c r="I77" i="1"/>
  <c r="K77" i="1" s="1"/>
  <c r="E756" i="1"/>
  <c r="H756" i="1" s="1"/>
  <c r="O756" i="1" s="1"/>
  <c r="F756" i="1"/>
  <c r="Z77" i="1"/>
  <c r="E79" i="1"/>
  <c r="H79" i="1" s="1"/>
  <c r="O79" i="1" s="1"/>
  <c r="F79" i="1"/>
  <c r="J76" i="1"/>
  <c r="M76" i="1" s="1"/>
  <c r="K76" i="1"/>
  <c r="AA77" i="1" l="1"/>
  <c r="AE77" i="1" s="1"/>
  <c r="AA1434" i="1"/>
  <c r="AE1434" i="1" s="1"/>
  <c r="AE753" i="1"/>
  <c r="AE1433" i="1"/>
  <c r="Y78" i="1"/>
  <c r="AB78" i="1"/>
  <c r="Y754" i="1"/>
  <c r="AA754" i="1" s="1"/>
  <c r="AB754" i="1"/>
  <c r="J1434" i="1"/>
  <c r="M1434" i="1" s="1"/>
  <c r="N1434" i="1" s="1"/>
  <c r="R1434" i="1" s="1"/>
  <c r="X78" i="1"/>
  <c r="N1433" i="1"/>
  <c r="R1433" i="1" s="1"/>
  <c r="N76" i="1"/>
  <c r="R76" i="1" s="1"/>
  <c r="W1435" i="1"/>
  <c r="Z1435" i="1"/>
  <c r="U1436" i="1"/>
  <c r="V1436" i="1" s="1"/>
  <c r="W1436" i="1" s="1"/>
  <c r="J77" i="1"/>
  <c r="M77" i="1" s="1"/>
  <c r="N77" i="1" s="1"/>
  <c r="R77" i="1" s="1"/>
  <c r="J754" i="1"/>
  <c r="M754" i="1" s="1"/>
  <c r="K754" i="1"/>
  <c r="D1438" i="1"/>
  <c r="E1437" i="1"/>
  <c r="F1437" i="1"/>
  <c r="U756" i="1"/>
  <c r="V756" i="1" s="1"/>
  <c r="W756" i="1" s="1"/>
  <c r="U79" i="1"/>
  <c r="V79" i="1" s="1"/>
  <c r="X79" i="1" s="1"/>
  <c r="I1435" i="1"/>
  <c r="W755" i="1"/>
  <c r="Z755" i="1"/>
  <c r="I755" i="1"/>
  <c r="F757" i="1"/>
  <c r="E757" i="1"/>
  <c r="H757" i="1" s="1"/>
  <c r="O757" i="1" s="1"/>
  <c r="Z78" i="1"/>
  <c r="I78" i="1"/>
  <c r="E80" i="1"/>
  <c r="H80" i="1" s="1"/>
  <c r="O80" i="1" s="1"/>
  <c r="F80" i="1"/>
  <c r="AA78" i="1" l="1"/>
  <c r="AE78" i="1" s="1"/>
  <c r="Y755" i="1"/>
  <c r="AA755" i="1" s="1"/>
  <c r="AB755" i="1"/>
  <c r="AE754" i="1"/>
  <c r="Y1436" i="1"/>
  <c r="AB1436" i="1"/>
  <c r="Y756" i="1"/>
  <c r="AB756" i="1"/>
  <c r="Y1435" i="1"/>
  <c r="AA1435" i="1" s="1"/>
  <c r="AB1435" i="1"/>
  <c r="H1437" i="1"/>
  <c r="O1437" i="1" s="1"/>
  <c r="X756" i="1"/>
  <c r="X1436" i="1"/>
  <c r="U757" i="1"/>
  <c r="V757" i="1" s="1"/>
  <c r="W757" i="1" s="1"/>
  <c r="U80" i="1"/>
  <c r="V80" i="1" s="1"/>
  <c r="W80" i="1" s="1"/>
  <c r="D1439" i="1"/>
  <c r="E1438" i="1"/>
  <c r="H1438" i="1" s="1"/>
  <c r="O1438" i="1" s="1"/>
  <c r="F1438" i="1"/>
  <c r="J1435" i="1"/>
  <c r="M1435" i="1" s="1"/>
  <c r="K1435" i="1"/>
  <c r="I1436" i="1"/>
  <c r="U1437" i="1"/>
  <c r="V1437" i="1" s="1"/>
  <c r="X1437" i="1" s="1"/>
  <c r="Z1436" i="1"/>
  <c r="AA1436" i="1" s="1"/>
  <c r="N754" i="1"/>
  <c r="R754" i="1" s="1"/>
  <c r="Z756" i="1"/>
  <c r="I756" i="1"/>
  <c r="E758" i="1"/>
  <c r="F758" i="1"/>
  <c r="K755" i="1"/>
  <c r="J755" i="1"/>
  <c r="M755" i="1" s="1"/>
  <c r="W79" i="1"/>
  <c r="Z79" i="1"/>
  <c r="I79" i="1"/>
  <c r="E81" i="1"/>
  <c r="H81" i="1" s="1"/>
  <c r="O81" i="1" s="1"/>
  <c r="F81" i="1"/>
  <c r="J78" i="1"/>
  <c r="M78" i="1" s="1"/>
  <c r="K78" i="1"/>
  <c r="AE1436" i="1" l="1"/>
  <c r="AE1435" i="1"/>
  <c r="AE755" i="1"/>
  <c r="Y79" i="1"/>
  <c r="AA79" i="1" s="1"/>
  <c r="AB79" i="1"/>
  <c r="Y80" i="1"/>
  <c r="AB80" i="1"/>
  <c r="Y757" i="1"/>
  <c r="AB757" i="1"/>
  <c r="AA756" i="1"/>
  <c r="AE756" i="1" s="1"/>
  <c r="I1437" i="1"/>
  <c r="K1437" i="1" s="1"/>
  <c r="H758" i="1"/>
  <c r="O758" i="1" s="1"/>
  <c r="I757" i="1"/>
  <c r="K757" i="1" s="1"/>
  <c r="X80" i="1"/>
  <c r="X757" i="1"/>
  <c r="N1435" i="1"/>
  <c r="R1435" i="1" s="1"/>
  <c r="U758" i="1"/>
  <c r="V758" i="1" s="1"/>
  <c r="W758" i="1" s="1"/>
  <c r="N78" i="1"/>
  <c r="R78" i="1" s="1"/>
  <c r="W1437" i="1"/>
  <c r="Z1437" i="1"/>
  <c r="U1438" i="1"/>
  <c r="V1438" i="1" s="1"/>
  <c r="Z1438" i="1" s="1"/>
  <c r="U81" i="1"/>
  <c r="V81" i="1" s="1"/>
  <c r="X81" i="1" s="1"/>
  <c r="D1440" i="1"/>
  <c r="E1439" i="1"/>
  <c r="H1439" i="1" s="1"/>
  <c r="O1439" i="1" s="1"/>
  <c r="F1439" i="1"/>
  <c r="N755" i="1"/>
  <c r="R755" i="1" s="1"/>
  <c r="K1436" i="1"/>
  <c r="J1436" i="1"/>
  <c r="M1436" i="1" s="1"/>
  <c r="Z757" i="1"/>
  <c r="J756" i="1"/>
  <c r="M756" i="1" s="1"/>
  <c r="K756" i="1"/>
  <c r="F759" i="1"/>
  <c r="E759" i="1"/>
  <c r="H759" i="1" s="1"/>
  <c r="O759" i="1" s="1"/>
  <c r="Z80" i="1"/>
  <c r="I80" i="1"/>
  <c r="F82" i="1"/>
  <c r="E82" i="1"/>
  <c r="H82" i="1" s="1"/>
  <c r="O82" i="1" s="1"/>
  <c r="J79" i="1"/>
  <c r="M79" i="1" s="1"/>
  <c r="K79" i="1"/>
  <c r="AE79" i="1" l="1"/>
  <c r="Y758" i="1"/>
  <c r="AB758" i="1"/>
  <c r="AA757" i="1"/>
  <c r="AE757" i="1" s="1"/>
  <c r="AA80" i="1"/>
  <c r="AE80" i="1" s="1"/>
  <c r="Y1437" i="1"/>
  <c r="AA1437" i="1" s="1"/>
  <c r="AB1437" i="1"/>
  <c r="J1437" i="1"/>
  <c r="M1437" i="1" s="1"/>
  <c r="N1437" i="1" s="1"/>
  <c r="R1437" i="1" s="1"/>
  <c r="I758" i="1"/>
  <c r="J758" i="1" s="1"/>
  <c r="M758" i="1" s="1"/>
  <c r="J757" i="1"/>
  <c r="M757" i="1" s="1"/>
  <c r="N757" i="1" s="1"/>
  <c r="R757" i="1" s="1"/>
  <c r="X1438" i="1"/>
  <c r="X758" i="1"/>
  <c r="N756" i="1"/>
  <c r="R756" i="1" s="1"/>
  <c r="N79" i="1"/>
  <c r="R79" i="1" s="1"/>
  <c r="U759" i="1"/>
  <c r="V759" i="1" s="1"/>
  <c r="Z759" i="1" s="1"/>
  <c r="U82" i="1"/>
  <c r="V82" i="1" s="1"/>
  <c r="W82" i="1" s="1"/>
  <c r="U1439" i="1"/>
  <c r="V1439" i="1" s="1"/>
  <c r="W1439" i="1" s="1"/>
  <c r="I1438" i="1"/>
  <c r="D1441" i="1"/>
  <c r="E1440" i="1"/>
  <c r="H1440" i="1" s="1"/>
  <c r="O1440" i="1" s="1"/>
  <c r="F1440" i="1"/>
  <c r="N1436" i="1"/>
  <c r="R1436" i="1" s="1"/>
  <c r="W1438" i="1"/>
  <c r="E760" i="1"/>
  <c r="H760" i="1" s="1"/>
  <c r="O760" i="1" s="1"/>
  <c r="F760" i="1"/>
  <c r="I81" i="1"/>
  <c r="J81" i="1" s="1"/>
  <c r="M81" i="1" s="1"/>
  <c r="Z758" i="1"/>
  <c r="W81" i="1"/>
  <c r="Z81" i="1"/>
  <c r="E83" i="1"/>
  <c r="H83" i="1" s="1"/>
  <c r="O83" i="1" s="1"/>
  <c r="F83" i="1"/>
  <c r="J80" i="1"/>
  <c r="M80" i="1" s="1"/>
  <c r="K80" i="1"/>
  <c r="AA758" i="1" l="1"/>
  <c r="AE758" i="1" s="1"/>
  <c r="AE1437" i="1"/>
  <c r="Y81" i="1"/>
  <c r="AA81" i="1" s="1"/>
  <c r="AB81" i="1"/>
  <c r="Y1439" i="1"/>
  <c r="AB1439" i="1"/>
  <c r="Y1438" i="1"/>
  <c r="AA1438" i="1" s="1"/>
  <c r="AB1438" i="1"/>
  <c r="Y82" i="1"/>
  <c r="AB82" i="1"/>
  <c r="K758" i="1"/>
  <c r="N758" i="1" s="1"/>
  <c r="R758" i="1" s="1"/>
  <c r="X1439" i="1"/>
  <c r="X759" i="1"/>
  <c r="X82" i="1"/>
  <c r="N80" i="1"/>
  <c r="R80" i="1" s="1"/>
  <c r="Z1439" i="1"/>
  <c r="AA1439" i="1" s="1"/>
  <c r="AE1439" i="1" s="1"/>
  <c r="U83" i="1"/>
  <c r="V83" i="1" s="1"/>
  <c r="X83" i="1" s="1"/>
  <c r="J1438" i="1"/>
  <c r="M1438" i="1" s="1"/>
  <c r="K1438" i="1"/>
  <c r="U1440" i="1"/>
  <c r="V1440" i="1" s="1"/>
  <c r="W1440" i="1" s="1"/>
  <c r="U760" i="1"/>
  <c r="V760" i="1" s="1"/>
  <c r="W760" i="1" s="1"/>
  <c r="D1442" i="1"/>
  <c r="E1441" i="1"/>
  <c r="F1441" i="1"/>
  <c r="I1439" i="1"/>
  <c r="I759" i="1"/>
  <c r="F761" i="1"/>
  <c r="E761" i="1"/>
  <c r="H761" i="1" s="1"/>
  <c r="O761" i="1" s="1"/>
  <c r="W759" i="1"/>
  <c r="K81" i="1"/>
  <c r="N81" i="1" s="1"/>
  <c r="R81" i="1" s="1"/>
  <c r="Z82" i="1"/>
  <c r="I82" i="1"/>
  <c r="E84" i="1"/>
  <c r="H84" i="1" s="1"/>
  <c r="O84" i="1" s="1"/>
  <c r="F84" i="1"/>
  <c r="AE1438" i="1" l="1"/>
  <c r="AE81" i="1"/>
  <c r="AA82" i="1"/>
  <c r="AE82" i="1" s="1"/>
  <c r="Y760" i="1"/>
  <c r="AB760" i="1"/>
  <c r="Y759" i="1"/>
  <c r="AA759" i="1" s="1"/>
  <c r="AB759" i="1"/>
  <c r="Y1440" i="1"/>
  <c r="AB1440" i="1"/>
  <c r="H1441" i="1"/>
  <c r="O1441" i="1" s="1"/>
  <c r="X760" i="1"/>
  <c r="X1440" i="1"/>
  <c r="U761" i="1"/>
  <c r="V761" i="1" s="1"/>
  <c r="W761" i="1" s="1"/>
  <c r="Z1440" i="1"/>
  <c r="D1443" i="1"/>
  <c r="F1442" i="1"/>
  <c r="E1442" i="1"/>
  <c r="J1439" i="1"/>
  <c r="M1439" i="1" s="1"/>
  <c r="K1439" i="1"/>
  <c r="U84" i="1"/>
  <c r="V84" i="1" s="1"/>
  <c r="W84" i="1" s="1"/>
  <c r="N1438" i="1"/>
  <c r="R1438" i="1" s="1"/>
  <c r="I1440" i="1"/>
  <c r="U1441" i="1"/>
  <c r="V1441" i="1" s="1"/>
  <c r="X1441" i="1" s="1"/>
  <c r="J759" i="1"/>
  <c r="M759" i="1" s="1"/>
  <c r="K759" i="1"/>
  <c r="E762" i="1"/>
  <c r="F762" i="1"/>
  <c r="Z760" i="1"/>
  <c r="I760" i="1"/>
  <c r="W83" i="1"/>
  <c r="Z83" i="1"/>
  <c r="E85" i="1"/>
  <c r="H85" i="1" s="1"/>
  <c r="O85" i="1" s="1"/>
  <c r="F85" i="1"/>
  <c r="K82" i="1"/>
  <c r="J82" i="1"/>
  <c r="M82" i="1" s="1"/>
  <c r="I83" i="1"/>
  <c r="AA760" i="1" l="1"/>
  <c r="AE760" i="1" s="1"/>
  <c r="AE759" i="1"/>
  <c r="Y83" i="1"/>
  <c r="AA83" i="1" s="1"/>
  <c r="AB83" i="1"/>
  <c r="Y761" i="1"/>
  <c r="AB761" i="1"/>
  <c r="AA1440" i="1"/>
  <c r="AE1440" i="1" s="1"/>
  <c r="Y84" i="1"/>
  <c r="AB84" i="1"/>
  <c r="I1441" i="1"/>
  <c r="K1441" i="1" s="1"/>
  <c r="H762" i="1"/>
  <c r="O762" i="1" s="1"/>
  <c r="H1442" i="1"/>
  <c r="O1442" i="1" s="1"/>
  <c r="X761" i="1"/>
  <c r="X84" i="1"/>
  <c r="N759" i="1"/>
  <c r="R759" i="1" s="1"/>
  <c r="W1441" i="1"/>
  <c r="Z1441" i="1"/>
  <c r="N82" i="1"/>
  <c r="R82" i="1" s="1"/>
  <c r="U85" i="1"/>
  <c r="V85" i="1" s="1"/>
  <c r="W85" i="1" s="1"/>
  <c r="U1442" i="1"/>
  <c r="V1442" i="1" s="1"/>
  <c r="W1442" i="1" s="1"/>
  <c r="D1444" i="1"/>
  <c r="F1443" i="1"/>
  <c r="E1443" i="1"/>
  <c r="K1440" i="1"/>
  <c r="J1440" i="1"/>
  <c r="M1440" i="1" s="1"/>
  <c r="U762" i="1"/>
  <c r="V762" i="1" s="1"/>
  <c r="W762" i="1" s="1"/>
  <c r="I761" i="1"/>
  <c r="N1439" i="1"/>
  <c r="R1439" i="1" s="1"/>
  <c r="Z761" i="1"/>
  <c r="J760" i="1"/>
  <c r="M760" i="1" s="1"/>
  <c r="K760" i="1"/>
  <c r="E763" i="1"/>
  <c r="F763" i="1"/>
  <c r="I84" i="1"/>
  <c r="Z84" i="1"/>
  <c r="E86" i="1"/>
  <c r="H86" i="1" s="1"/>
  <c r="O86" i="1" s="1"/>
  <c r="F86" i="1"/>
  <c r="K83" i="1"/>
  <c r="J83" i="1"/>
  <c r="M83" i="1" s="1"/>
  <c r="AE83" i="1" l="1"/>
  <c r="AA761" i="1"/>
  <c r="AE761" i="1" s="1"/>
  <c r="AA84" i="1"/>
  <c r="AE84" i="1" s="1"/>
  <c r="Y1442" i="1"/>
  <c r="AB1442" i="1"/>
  <c r="Y1441" i="1"/>
  <c r="AA1441" i="1" s="1"/>
  <c r="AB1441" i="1"/>
  <c r="Y85" i="1"/>
  <c r="AB85" i="1"/>
  <c r="Y762" i="1"/>
  <c r="AB762" i="1"/>
  <c r="J1441" i="1"/>
  <c r="M1441" i="1" s="1"/>
  <c r="N1441" i="1" s="1"/>
  <c r="R1441" i="1" s="1"/>
  <c r="I762" i="1"/>
  <c r="J762" i="1" s="1"/>
  <c r="M762" i="1" s="1"/>
  <c r="H763" i="1"/>
  <c r="O763" i="1" s="1"/>
  <c r="I1442" i="1"/>
  <c r="J1442" i="1" s="1"/>
  <c r="M1442" i="1" s="1"/>
  <c r="H1443" i="1"/>
  <c r="O1443" i="1" s="1"/>
  <c r="X1442" i="1"/>
  <c r="X762" i="1"/>
  <c r="X85" i="1"/>
  <c r="N760" i="1"/>
  <c r="R760" i="1" s="1"/>
  <c r="K761" i="1"/>
  <c r="J761" i="1"/>
  <c r="M761" i="1" s="1"/>
  <c r="U1443" i="1"/>
  <c r="V1443" i="1" s="1"/>
  <c r="X1443" i="1" s="1"/>
  <c r="D1445" i="1"/>
  <c r="F1444" i="1"/>
  <c r="E1444" i="1"/>
  <c r="H1444" i="1" s="1"/>
  <c r="O1444" i="1" s="1"/>
  <c r="N83" i="1"/>
  <c r="R83" i="1" s="1"/>
  <c r="U86" i="1"/>
  <c r="V86" i="1" s="1"/>
  <c r="X86" i="1" s="1"/>
  <c r="N1440" i="1"/>
  <c r="R1440" i="1" s="1"/>
  <c r="U763" i="1"/>
  <c r="V763" i="1" s="1"/>
  <c r="W763" i="1" s="1"/>
  <c r="Z1442" i="1"/>
  <c r="I85" i="1"/>
  <c r="J85" i="1" s="1"/>
  <c r="M85" i="1" s="1"/>
  <c r="E764" i="1"/>
  <c r="F764" i="1"/>
  <c r="Z762" i="1"/>
  <c r="Z85" i="1"/>
  <c r="K84" i="1"/>
  <c r="J84" i="1"/>
  <c r="M84" i="1" s="1"/>
  <c r="E87" i="1"/>
  <c r="H87" i="1" s="1"/>
  <c r="O87" i="1" s="1"/>
  <c r="F87" i="1"/>
  <c r="AA1442" i="1" l="1"/>
  <c r="AE1442" i="1" s="1"/>
  <c r="AE1441" i="1"/>
  <c r="AA762" i="1"/>
  <c r="AE762" i="1" s="1"/>
  <c r="AA85" i="1"/>
  <c r="AE85" i="1" s="1"/>
  <c r="Y763" i="1"/>
  <c r="AB763" i="1"/>
  <c r="K762" i="1"/>
  <c r="N762" i="1" s="1"/>
  <c r="R762" i="1" s="1"/>
  <c r="K1442" i="1"/>
  <c r="N1442" i="1" s="1"/>
  <c r="R1442" i="1" s="1"/>
  <c r="I763" i="1"/>
  <c r="K763" i="1" s="1"/>
  <c r="I1443" i="1"/>
  <c r="K1443" i="1" s="1"/>
  <c r="H764" i="1"/>
  <c r="O764" i="1" s="1"/>
  <c r="X763" i="1"/>
  <c r="U87" i="1"/>
  <c r="V87" i="1" s="1"/>
  <c r="W87" i="1" s="1"/>
  <c r="K85" i="1"/>
  <c r="N85" i="1" s="1"/>
  <c r="R85" i="1" s="1"/>
  <c r="W1443" i="1"/>
  <c r="Z1443" i="1"/>
  <c r="U1444" i="1"/>
  <c r="V1444" i="1" s="1"/>
  <c r="X1444" i="1" s="1"/>
  <c r="N84" i="1"/>
  <c r="R84" i="1" s="1"/>
  <c r="U764" i="1"/>
  <c r="V764" i="1" s="1"/>
  <c r="X764" i="1" s="1"/>
  <c r="D1446" i="1"/>
  <c r="E1445" i="1"/>
  <c r="F1445" i="1"/>
  <c r="N761" i="1"/>
  <c r="R761" i="1" s="1"/>
  <c r="E765" i="1"/>
  <c r="H765" i="1" s="1"/>
  <c r="O765" i="1" s="1"/>
  <c r="F765" i="1"/>
  <c r="Z763" i="1"/>
  <c r="W86" i="1"/>
  <c r="Z86" i="1"/>
  <c r="E88" i="1"/>
  <c r="H88" i="1" s="1"/>
  <c r="O88" i="1" s="1"/>
  <c r="F88" i="1"/>
  <c r="I86" i="1"/>
  <c r="AA763" i="1" l="1"/>
  <c r="AE763" i="1" s="1"/>
  <c r="Y1443" i="1"/>
  <c r="AA1443" i="1" s="1"/>
  <c r="AB1443" i="1"/>
  <c r="Y87" i="1"/>
  <c r="AB87" i="1"/>
  <c r="Y86" i="1"/>
  <c r="AA86" i="1" s="1"/>
  <c r="AB86" i="1"/>
  <c r="J763" i="1"/>
  <c r="M763" i="1" s="1"/>
  <c r="N763" i="1" s="1"/>
  <c r="R763" i="1" s="1"/>
  <c r="I764" i="1"/>
  <c r="K764" i="1" s="1"/>
  <c r="J1443" i="1"/>
  <c r="M1443" i="1" s="1"/>
  <c r="N1443" i="1" s="1"/>
  <c r="R1443" i="1" s="1"/>
  <c r="H1445" i="1"/>
  <c r="O1445" i="1" s="1"/>
  <c r="X87" i="1"/>
  <c r="W1444" i="1"/>
  <c r="Z1444" i="1"/>
  <c r="I1444" i="1"/>
  <c r="D1447" i="1"/>
  <c r="F1446" i="1"/>
  <c r="E1446" i="1"/>
  <c r="U1445" i="1"/>
  <c r="V1445" i="1" s="1"/>
  <c r="X1445" i="1" s="1"/>
  <c r="U765" i="1"/>
  <c r="V765" i="1" s="1"/>
  <c r="X765" i="1" s="1"/>
  <c r="U88" i="1"/>
  <c r="V88" i="1" s="1"/>
  <c r="W88" i="1" s="1"/>
  <c r="W764" i="1"/>
  <c r="Z764" i="1"/>
  <c r="F766" i="1"/>
  <c r="E766" i="1"/>
  <c r="Z87" i="1"/>
  <c r="I87" i="1"/>
  <c r="J86" i="1"/>
  <c r="M86" i="1" s="1"/>
  <c r="K86" i="1"/>
  <c r="E89" i="1"/>
  <c r="H89" i="1" s="1"/>
  <c r="O89" i="1" s="1"/>
  <c r="F89" i="1"/>
  <c r="AE1443" i="1" l="1"/>
  <c r="AA87" i="1"/>
  <c r="AE87" i="1" s="1"/>
  <c r="Y764" i="1"/>
  <c r="AA764" i="1" s="1"/>
  <c r="AB764" i="1"/>
  <c r="AE86" i="1"/>
  <c r="Y1444" i="1"/>
  <c r="AA1444" i="1" s="1"/>
  <c r="AB1444" i="1"/>
  <c r="Y88" i="1"/>
  <c r="AB88" i="1"/>
  <c r="J764" i="1"/>
  <c r="M764" i="1" s="1"/>
  <c r="N764" i="1" s="1"/>
  <c r="R764" i="1" s="1"/>
  <c r="I1445" i="1"/>
  <c r="K1445" i="1" s="1"/>
  <c r="H766" i="1"/>
  <c r="O766" i="1" s="1"/>
  <c r="H1446" i="1"/>
  <c r="X88" i="1"/>
  <c r="D1448" i="1"/>
  <c r="E1447" i="1"/>
  <c r="F1447" i="1"/>
  <c r="Z1445" i="1"/>
  <c r="W1445" i="1"/>
  <c r="U1446" i="1"/>
  <c r="V1446" i="1" s="1"/>
  <c r="W1446" i="1" s="1"/>
  <c r="U89" i="1"/>
  <c r="V89" i="1" s="1"/>
  <c r="W89" i="1" s="1"/>
  <c r="N86" i="1"/>
  <c r="R86" i="1" s="1"/>
  <c r="J1444" i="1"/>
  <c r="M1444" i="1" s="1"/>
  <c r="K1444" i="1"/>
  <c r="U766" i="1"/>
  <c r="V766" i="1" s="1"/>
  <c r="X766" i="1" s="1"/>
  <c r="Z765" i="1"/>
  <c r="W765" i="1"/>
  <c r="I765" i="1"/>
  <c r="E767" i="1"/>
  <c r="H767" i="1" s="1"/>
  <c r="O767" i="1" s="1"/>
  <c r="F767" i="1"/>
  <c r="Z88" i="1"/>
  <c r="I88" i="1"/>
  <c r="E90" i="1"/>
  <c r="H90" i="1" s="1"/>
  <c r="O90" i="1" s="1"/>
  <c r="F90" i="1"/>
  <c r="J87" i="1"/>
  <c r="M87" i="1" s="1"/>
  <c r="K87" i="1"/>
  <c r="I1446" i="1" l="1"/>
  <c r="K1446" i="1" s="1"/>
  <c r="O1446" i="1"/>
  <c r="AA88" i="1"/>
  <c r="AE88" i="1" s="1"/>
  <c r="Y1446" i="1"/>
  <c r="AB1446" i="1"/>
  <c r="Y89" i="1"/>
  <c r="AB89" i="1"/>
  <c r="AE1444" i="1"/>
  <c r="Y765" i="1"/>
  <c r="AA765" i="1" s="1"/>
  <c r="AB765" i="1"/>
  <c r="Y1445" i="1"/>
  <c r="AA1445" i="1" s="1"/>
  <c r="AB1445" i="1"/>
  <c r="AE764" i="1"/>
  <c r="J1445" i="1"/>
  <c r="M1445" i="1" s="1"/>
  <c r="N1445" i="1" s="1"/>
  <c r="R1445" i="1" s="1"/>
  <c r="I766" i="1"/>
  <c r="J766" i="1" s="1"/>
  <c r="M766" i="1" s="1"/>
  <c r="H1447" i="1"/>
  <c r="O1447" i="1" s="1"/>
  <c r="X89" i="1"/>
  <c r="X1446" i="1"/>
  <c r="N1444" i="1"/>
  <c r="R1444" i="1" s="1"/>
  <c r="N87" i="1"/>
  <c r="R87" i="1" s="1"/>
  <c r="U767" i="1"/>
  <c r="V767" i="1" s="1"/>
  <c r="W767" i="1" s="1"/>
  <c r="Z1446" i="1"/>
  <c r="U1447" i="1"/>
  <c r="V1447" i="1" s="1"/>
  <c r="X1447" i="1" s="1"/>
  <c r="D1449" i="1"/>
  <c r="E1448" i="1"/>
  <c r="H1448" i="1" s="1"/>
  <c r="O1448" i="1" s="1"/>
  <c r="F1448" i="1"/>
  <c r="U90" i="1"/>
  <c r="V90" i="1" s="1"/>
  <c r="W90" i="1" s="1"/>
  <c r="W766" i="1"/>
  <c r="Z766" i="1"/>
  <c r="E768" i="1"/>
  <c r="F768" i="1"/>
  <c r="J765" i="1"/>
  <c r="M765" i="1" s="1"/>
  <c r="K765" i="1"/>
  <c r="K88" i="1"/>
  <c r="J88" i="1"/>
  <c r="M88" i="1" s="1"/>
  <c r="Z89" i="1"/>
  <c r="E91" i="1"/>
  <c r="H91" i="1" s="1"/>
  <c r="O91" i="1" s="1"/>
  <c r="F91" i="1"/>
  <c r="I89" i="1"/>
  <c r="AA89" i="1" l="1"/>
  <c r="AE89" i="1" s="1"/>
  <c r="J1446" i="1"/>
  <c r="M1446" i="1" s="1"/>
  <c r="N1446" i="1" s="1"/>
  <c r="R1446" i="1" s="1"/>
  <c r="AA1446" i="1"/>
  <c r="AE1446" i="1" s="1"/>
  <c r="AE1445" i="1"/>
  <c r="Y766" i="1"/>
  <c r="AA766" i="1" s="1"/>
  <c r="AB766" i="1"/>
  <c r="AE765" i="1"/>
  <c r="Y767" i="1"/>
  <c r="AB767" i="1"/>
  <c r="Y90" i="1"/>
  <c r="AB90" i="1"/>
  <c r="K766" i="1"/>
  <c r="N766" i="1" s="1"/>
  <c r="R766" i="1" s="1"/>
  <c r="H768" i="1"/>
  <c r="O768" i="1" s="1"/>
  <c r="I1447" i="1"/>
  <c r="K1447" i="1" s="1"/>
  <c r="X90" i="1"/>
  <c r="X767" i="1"/>
  <c r="W1447" i="1"/>
  <c r="Z1447" i="1"/>
  <c r="U1448" i="1"/>
  <c r="V1448" i="1" s="1"/>
  <c r="X1448" i="1" s="1"/>
  <c r="U91" i="1"/>
  <c r="V91" i="1" s="1"/>
  <c r="X91" i="1" s="1"/>
  <c r="N765" i="1"/>
  <c r="R765" i="1" s="1"/>
  <c r="D1450" i="1"/>
  <c r="E1449" i="1"/>
  <c r="H1449" i="1" s="1"/>
  <c r="O1449" i="1" s="1"/>
  <c r="F1449" i="1"/>
  <c r="U768" i="1"/>
  <c r="V768" i="1" s="1"/>
  <c r="W768" i="1" s="1"/>
  <c r="N88" i="1"/>
  <c r="R88" i="1" s="1"/>
  <c r="I767" i="1"/>
  <c r="Z767" i="1"/>
  <c r="E769" i="1"/>
  <c r="F769" i="1"/>
  <c r="Z90" i="1"/>
  <c r="J89" i="1"/>
  <c r="M89" i="1" s="1"/>
  <c r="K89" i="1"/>
  <c r="E92" i="1"/>
  <c r="H92" i="1" s="1"/>
  <c r="O92" i="1" s="1"/>
  <c r="F92" i="1"/>
  <c r="I90" i="1"/>
  <c r="Y768" i="1" l="1"/>
  <c r="AB768" i="1"/>
  <c r="Y1447" i="1"/>
  <c r="AA1447" i="1" s="1"/>
  <c r="AB1447" i="1"/>
  <c r="AA90" i="1"/>
  <c r="AE90" i="1" s="1"/>
  <c r="AA767" i="1"/>
  <c r="AE767" i="1" s="1"/>
  <c r="AE766" i="1"/>
  <c r="I768" i="1"/>
  <c r="K768" i="1" s="1"/>
  <c r="J1447" i="1"/>
  <c r="M1447" i="1" s="1"/>
  <c r="N1447" i="1" s="1"/>
  <c r="R1447" i="1" s="1"/>
  <c r="H769" i="1"/>
  <c r="O769" i="1" s="1"/>
  <c r="X768" i="1"/>
  <c r="U92" i="1"/>
  <c r="V92" i="1" s="1"/>
  <c r="X92" i="1" s="1"/>
  <c r="U769" i="1"/>
  <c r="V769" i="1" s="1"/>
  <c r="W769" i="1" s="1"/>
  <c r="N89" i="1"/>
  <c r="R89" i="1" s="1"/>
  <c r="W1448" i="1"/>
  <c r="Z1448" i="1"/>
  <c r="U1449" i="1"/>
  <c r="V1449" i="1" s="1"/>
  <c r="X1449" i="1" s="1"/>
  <c r="D1451" i="1"/>
  <c r="F1450" i="1"/>
  <c r="E1450" i="1"/>
  <c r="H1450" i="1" s="1"/>
  <c r="O1450" i="1" s="1"/>
  <c r="I1448" i="1"/>
  <c r="E770" i="1"/>
  <c r="H770" i="1" s="1"/>
  <c r="O770" i="1" s="1"/>
  <c r="F770" i="1"/>
  <c r="Z768" i="1"/>
  <c r="K767" i="1"/>
  <c r="J767" i="1"/>
  <c r="M767" i="1" s="1"/>
  <c r="W91" i="1"/>
  <c r="Z91" i="1"/>
  <c r="J90" i="1"/>
  <c r="M90" i="1" s="1"/>
  <c r="K90" i="1"/>
  <c r="I91" i="1"/>
  <c r="E93" i="1"/>
  <c r="H93" i="1" s="1"/>
  <c r="O93" i="1" s="1"/>
  <c r="F93" i="1"/>
  <c r="AE1447" i="1" l="1"/>
  <c r="Y91" i="1"/>
  <c r="AA91" i="1" s="1"/>
  <c r="AB91" i="1"/>
  <c r="Y1448" i="1"/>
  <c r="AA1448" i="1" s="1"/>
  <c r="AB1448" i="1"/>
  <c r="Y769" i="1"/>
  <c r="AB769" i="1"/>
  <c r="AA768" i="1"/>
  <c r="AE768" i="1" s="1"/>
  <c r="J768" i="1"/>
  <c r="M768" i="1" s="1"/>
  <c r="N768" i="1" s="1"/>
  <c r="R768" i="1" s="1"/>
  <c r="I769" i="1"/>
  <c r="K769" i="1" s="1"/>
  <c r="X769" i="1"/>
  <c r="N90" i="1"/>
  <c r="R90" i="1" s="1"/>
  <c r="U770" i="1"/>
  <c r="V770" i="1" s="1"/>
  <c r="X770" i="1" s="1"/>
  <c r="W1449" i="1"/>
  <c r="Z1449" i="1"/>
  <c r="U93" i="1"/>
  <c r="V93" i="1" s="1"/>
  <c r="W93" i="1" s="1"/>
  <c r="J1448" i="1"/>
  <c r="M1448" i="1" s="1"/>
  <c r="K1448" i="1"/>
  <c r="U1450" i="1"/>
  <c r="V1450" i="1" s="1"/>
  <c r="W1450" i="1" s="1"/>
  <c r="I1449" i="1"/>
  <c r="N767" i="1"/>
  <c r="R767" i="1" s="1"/>
  <c r="D1452" i="1"/>
  <c r="F1451" i="1"/>
  <c r="E1451" i="1"/>
  <c r="H1451" i="1" s="1"/>
  <c r="O1451" i="1" s="1"/>
  <c r="E771" i="1"/>
  <c r="H771" i="1" s="1"/>
  <c r="O771" i="1" s="1"/>
  <c r="F771" i="1"/>
  <c r="Z769" i="1"/>
  <c r="W92" i="1"/>
  <c r="Z92" i="1"/>
  <c r="F94" i="1"/>
  <c r="E94" i="1"/>
  <c r="H94" i="1" s="1"/>
  <c r="O94" i="1" s="1"/>
  <c r="K91" i="1"/>
  <c r="J91" i="1"/>
  <c r="M91" i="1" s="1"/>
  <c r="I92" i="1"/>
  <c r="AE1448" i="1" l="1"/>
  <c r="AA769" i="1"/>
  <c r="AE769" i="1" s="1"/>
  <c r="AE91" i="1"/>
  <c r="Y1450" i="1"/>
  <c r="AB1450" i="1"/>
  <c r="Y93" i="1"/>
  <c r="AB93" i="1"/>
  <c r="Y1449" i="1"/>
  <c r="AA1449" i="1" s="1"/>
  <c r="AB1449" i="1"/>
  <c r="Y92" i="1"/>
  <c r="AA92" i="1" s="1"/>
  <c r="AB92" i="1"/>
  <c r="J769" i="1"/>
  <c r="M769" i="1" s="1"/>
  <c r="N769" i="1" s="1"/>
  <c r="R769" i="1" s="1"/>
  <c r="X93" i="1"/>
  <c r="X1450" i="1"/>
  <c r="N1448" i="1"/>
  <c r="R1448" i="1" s="1"/>
  <c r="U94" i="1"/>
  <c r="V94" i="1" s="1"/>
  <c r="W94" i="1" s="1"/>
  <c r="I93" i="1"/>
  <c r="J1449" i="1"/>
  <c r="M1449" i="1" s="1"/>
  <c r="K1449" i="1"/>
  <c r="U1451" i="1"/>
  <c r="V1451" i="1" s="1"/>
  <c r="X1451" i="1" s="1"/>
  <c r="N91" i="1"/>
  <c r="R91" i="1" s="1"/>
  <c r="I1450" i="1"/>
  <c r="D1453" i="1"/>
  <c r="F1452" i="1"/>
  <c r="E1452" i="1"/>
  <c r="H1452" i="1" s="1"/>
  <c r="O1452" i="1" s="1"/>
  <c r="U771" i="1"/>
  <c r="V771" i="1" s="1"/>
  <c r="X771" i="1" s="1"/>
  <c r="Z1450" i="1"/>
  <c r="W770" i="1"/>
  <c r="Z770" i="1"/>
  <c r="E772" i="1"/>
  <c r="H772" i="1" s="1"/>
  <c r="O772" i="1" s="1"/>
  <c r="F772" i="1"/>
  <c r="I770" i="1"/>
  <c r="Z93" i="1"/>
  <c r="K92" i="1"/>
  <c r="J92" i="1"/>
  <c r="M92" i="1" s="1"/>
  <c r="E95" i="1"/>
  <c r="H95" i="1" s="1"/>
  <c r="O95" i="1" s="1"/>
  <c r="F95" i="1"/>
  <c r="AE1449" i="1" l="1"/>
  <c r="AA1450" i="1"/>
  <c r="AE1450" i="1" s="1"/>
  <c r="AA93" i="1"/>
  <c r="AE93" i="1" s="1"/>
  <c r="Y94" i="1"/>
  <c r="AB94" i="1"/>
  <c r="AE92" i="1"/>
  <c r="Y770" i="1"/>
  <c r="AA770" i="1" s="1"/>
  <c r="AB770" i="1"/>
  <c r="X94" i="1"/>
  <c r="N1449" i="1"/>
  <c r="R1449" i="1" s="1"/>
  <c r="U772" i="1"/>
  <c r="V772" i="1" s="1"/>
  <c r="W772" i="1" s="1"/>
  <c r="K93" i="1"/>
  <c r="J93" i="1"/>
  <c r="M93" i="1" s="1"/>
  <c r="W1451" i="1"/>
  <c r="Z1451" i="1"/>
  <c r="U95" i="1"/>
  <c r="V95" i="1" s="1"/>
  <c r="X95" i="1" s="1"/>
  <c r="I1451" i="1"/>
  <c r="K1450" i="1"/>
  <c r="J1450" i="1"/>
  <c r="M1450" i="1" s="1"/>
  <c r="U1452" i="1"/>
  <c r="V1452" i="1" s="1"/>
  <c r="X1452" i="1" s="1"/>
  <c r="N92" i="1"/>
  <c r="R92" i="1" s="1"/>
  <c r="D1454" i="1"/>
  <c r="E1453" i="1"/>
  <c r="F1453" i="1"/>
  <c r="W771" i="1"/>
  <c r="Z771" i="1"/>
  <c r="E773" i="1"/>
  <c r="H773" i="1" s="1"/>
  <c r="O773" i="1" s="1"/>
  <c r="F773" i="1"/>
  <c r="I771" i="1"/>
  <c r="K770" i="1"/>
  <c r="J770" i="1"/>
  <c r="M770" i="1" s="1"/>
  <c r="Z94" i="1"/>
  <c r="I94" i="1"/>
  <c r="E96" i="1"/>
  <c r="H96" i="1" s="1"/>
  <c r="O96" i="1" s="1"/>
  <c r="F96" i="1"/>
  <c r="AA94" i="1" l="1"/>
  <c r="AE94" i="1" s="1"/>
  <c r="AE770" i="1"/>
  <c r="Y771" i="1"/>
  <c r="AA771" i="1" s="1"/>
  <c r="AB771" i="1"/>
  <c r="Y1451" i="1"/>
  <c r="AA1451" i="1" s="1"/>
  <c r="AB1451" i="1"/>
  <c r="Y772" i="1"/>
  <c r="AB772" i="1"/>
  <c r="H1453" i="1"/>
  <c r="O1453" i="1" s="1"/>
  <c r="X772" i="1"/>
  <c r="N93" i="1"/>
  <c r="R93" i="1" s="1"/>
  <c r="W1452" i="1"/>
  <c r="Z1452" i="1"/>
  <c r="J1451" i="1"/>
  <c r="M1451" i="1" s="1"/>
  <c r="K1451" i="1"/>
  <c r="U773" i="1"/>
  <c r="V773" i="1" s="1"/>
  <c r="X773" i="1" s="1"/>
  <c r="U1453" i="1"/>
  <c r="V1453" i="1" s="1"/>
  <c r="X1453" i="1" s="1"/>
  <c r="N770" i="1"/>
  <c r="R770" i="1" s="1"/>
  <c r="U96" i="1"/>
  <c r="V96" i="1" s="1"/>
  <c r="W96" i="1" s="1"/>
  <c r="D1455" i="1"/>
  <c r="E1454" i="1"/>
  <c r="F1454" i="1"/>
  <c r="N1450" i="1"/>
  <c r="R1450" i="1" s="1"/>
  <c r="I1452" i="1"/>
  <c r="Z772" i="1"/>
  <c r="J771" i="1"/>
  <c r="M771" i="1" s="1"/>
  <c r="K771" i="1"/>
  <c r="I772" i="1"/>
  <c r="E774" i="1"/>
  <c r="H774" i="1" s="1"/>
  <c r="O774" i="1" s="1"/>
  <c r="F774" i="1"/>
  <c r="W95" i="1"/>
  <c r="Z95" i="1"/>
  <c r="E97" i="1"/>
  <c r="H97" i="1" s="1"/>
  <c r="O97" i="1" s="1"/>
  <c r="F97" i="1"/>
  <c r="I95" i="1"/>
  <c r="K94" i="1"/>
  <c r="J94" i="1"/>
  <c r="M94" i="1" s="1"/>
  <c r="AA772" i="1" l="1"/>
  <c r="AE772" i="1" s="1"/>
  <c r="Y95" i="1"/>
  <c r="AA95" i="1" s="1"/>
  <c r="AB95" i="1"/>
  <c r="Y1452" i="1"/>
  <c r="AB1452" i="1"/>
  <c r="Y96" i="1"/>
  <c r="AB96" i="1"/>
  <c r="AE1451" i="1"/>
  <c r="AE771" i="1"/>
  <c r="I1453" i="1"/>
  <c r="K1453" i="1" s="1"/>
  <c r="H1454" i="1"/>
  <c r="O1454" i="1" s="1"/>
  <c r="X96" i="1"/>
  <c r="N1451" i="1"/>
  <c r="R1451" i="1" s="1"/>
  <c r="N771" i="1"/>
  <c r="R771" i="1" s="1"/>
  <c r="U774" i="1"/>
  <c r="V774" i="1" s="1"/>
  <c r="W774" i="1" s="1"/>
  <c r="W1453" i="1"/>
  <c r="Z1453" i="1"/>
  <c r="U97" i="1"/>
  <c r="V97" i="1" s="1"/>
  <c r="W97" i="1" s="1"/>
  <c r="N94" i="1"/>
  <c r="R94" i="1" s="1"/>
  <c r="AA1452" i="1"/>
  <c r="D1456" i="1"/>
  <c r="E1455" i="1"/>
  <c r="F1455" i="1"/>
  <c r="J1452" i="1"/>
  <c r="M1452" i="1" s="1"/>
  <c r="K1452" i="1"/>
  <c r="U1454" i="1"/>
  <c r="V1454" i="1" s="1"/>
  <c r="W1454" i="1" s="1"/>
  <c r="W773" i="1"/>
  <c r="Z773" i="1"/>
  <c r="E775" i="1"/>
  <c r="H775" i="1" s="1"/>
  <c r="O775" i="1" s="1"/>
  <c r="F775" i="1"/>
  <c r="I773" i="1"/>
  <c r="K772" i="1"/>
  <c r="J772" i="1"/>
  <c r="M772" i="1" s="1"/>
  <c r="Z96" i="1"/>
  <c r="J95" i="1"/>
  <c r="M95" i="1" s="1"/>
  <c r="K95" i="1"/>
  <c r="E98" i="1"/>
  <c r="H98" i="1" s="1"/>
  <c r="O98" i="1" s="1"/>
  <c r="F98" i="1"/>
  <c r="I96" i="1"/>
  <c r="AA96" i="1" l="1"/>
  <c r="AE96" i="1" s="1"/>
  <c r="AE95" i="1"/>
  <c r="Y1453" i="1"/>
  <c r="AB1453" i="1"/>
  <c r="Y774" i="1"/>
  <c r="AB774" i="1"/>
  <c r="Y773" i="1"/>
  <c r="AA773" i="1" s="1"/>
  <c r="AB773" i="1"/>
  <c r="AE1452" i="1"/>
  <c r="Y1454" i="1"/>
  <c r="AB1454" i="1"/>
  <c r="Y97" i="1"/>
  <c r="AB97" i="1"/>
  <c r="I1454" i="1"/>
  <c r="J1454" i="1" s="1"/>
  <c r="M1454" i="1" s="1"/>
  <c r="J1453" i="1"/>
  <c r="M1453" i="1" s="1"/>
  <c r="N1453" i="1" s="1"/>
  <c r="R1453" i="1" s="1"/>
  <c r="H1455" i="1"/>
  <c r="O1455" i="1" s="1"/>
  <c r="X97" i="1"/>
  <c r="X1454" i="1"/>
  <c r="X774" i="1"/>
  <c r="N95" i="1"/>
  <c r="R95" i="1" s="1"/>
  <c r="N772" i="1"/>
  <c r="R772" i="1" s="1"/>
  <c r="U775" i="1"/>
  <c r="V775" i="1" s="1"/>
  <c r="X775" i="1" s="1"/>
  <c r="U1455" i="1"/>
  <c r="V1455" i="1" s="1"/>
  <c r="X1455" i="1" s="1"/>
  <c r="U98" i="1"/>
  <c r="V98" i="1" s="1"/>
  <c r="W98" i="1" s="1"/>
  <c r="Z1454" i="1"/>
  <c r="D1457" i="1"/>
  <c r="F1456" i="1"/>
  <c r="E1456" i="1"/>
  <c r="N1452" i="1"/>
  <c r="R1452" i="1" s="1"/>
  <c r="AA1453" i="1"/>
  <c r="AE1453" i="1" s="1"/>
  <c r="Z774" i="1"/>
  <c r="I774" i="1"/>
  <c r="K773" i="1"/>
  <c r="J773" i="1"/>
  <c r="M773" i="1" s="1"/>
  <c r="F776" i="1"/>
  <c r="E776" i="1"/>
  <c r="H776" i="1" s="1"/>
  <c r="O776" i="1" s="1"/>
  <c r="Z97" i="1"/>
  <c r="AA97" i="1" s="1"/>
  <c r="AE97" i="1" s="1"/>
  <c r="J96" i="1"/>
  <c r="M96" i="1" s="1"/>
  <c r="K96" i="1"/>
  <c r="E99" i="1"/>
  <c r="H99" i="1" s="1"/>
  <c r="O99" i="1" s="1"/>
  <c r="F99" i="1"/>
  <c r="I97" i="1"/>
  <c r="AA774" i="1" l="1"/>
  <c r="AE774" i="1" s="1"/>
  <c r="AE773" i="1"/>
  <c r="AA1454" i="1"/>
  <c r="AE1454" i="1" s="1"/>
  <c r="Y98" i="1"/>
  <c r="AB98" i="1"/>
  <c r="I1455" i="1"/>
  <c r="J1455" i="1" s="1"/>
  <c r="M1455" i="1" s="1"/>
  <c r="K1454" i="1"/>
  <c r="N1454" i="1" s="1"/>
  <c r="R1454" i="1" s="1"/>
  <c r="H1456" i="1"/>
  <c r="O1456" i="1" s="1"/>
  <c r="X98" i="1"/>
  <c r="N96" i="1"/>
  <c r="R96" i="1" s="1"/>
  <c r="W1455" i="1"/>
  <c r="Z1455" i="1"/>
  <c r="U1456" i="1"/>
  <c r="V1456" i="1" s="1"/>
  <c r="W1456" i="1" s="1"/>
  <c r="D1458" i="1"/>
  <c r="F1457" i="1"/>
  <c r="E1457" i="1"/>
  <c r="H1457" i="1" s="1"/>
  <c r="O1457" i="1" s="1"/>
  <c r="N773" i="1"/>
  <c r="R773" i="1" s="1"/>
  <c r="U99" i="1"/>
  <c r="V99" i="1" s="1"/>
  <c r="W99" i="1" s="1"/>
  <c r="U776" i="1"/>
  <c r="V776" i="1" s="1"/>
  <c r="W776" i="1" s="1"/>
  <c r="E777" i="1"/>
  <c r="F777" i="1"/>
  <c r="J774" i="1"/>
  <c r="M774" i="1" s="1"/>
  <c r="K774" i="1"/>
  <c r="Z775" i="1"/>
  <c r="W775" i="1"/>
  <c r="I775" i="1"/>
  <c r="Z98" i="1"/>
  <c r="K97" i="1"/>
  <c r="J97" i="1"/>
  <c r="M97" i="1" s="1"/>
  <c r="I98" i="1"/>
  <c r="E100" i="1"/>
  <c r="H100" i="1" s="1"/>
  <c r="O100" i="1" s="1"/>
  <c r="F100" i="1"/>
  <c r="AA98" i="1" l="1"/>
  <c r="AE98" i="1" s="1"/>
  <c r="Y776" i="1"/>
  <c r="AB776" i="1"/>
  <c r="Y775" i="1"/>
  <c r="AB775" i="1"/>
  <c r="Y1456" i="1"/>
  <c r="AB1456" i="1"/>
  <c r="Y1455" i="1"/>
  <c r="AA1455" i="1" s="1"/>
  <c r="AB1455" i="1"/>
  <c r="Y99" i="1"/>
  <c r="AB99" i="1"/>
  <c r="I1456" i="1"/>
  <c r="K1456" i="1" s="1"/>
  <c r="K1455" i="1"/>
  <c r="N1455" i="1" s="1"/>
  <c r="R1455" i="1" s="1"/>
  <c r="H777" i="1"/>
  <c r="O777" i="1" s="1"/>
  <c r="X776" i="1"/>
  <c r="X99" i="1"/>
  <c r="X1456" i="1"/>
  <c r="N774" i="1"/>
  <c r="R774" i="1" s="1"/>
  <c r="I776" i="1"/>
  <c r="J776" i="1" s="1"/>
  <c r="M776" i="1" s="1"/>
  <c r="U100" i="1"/>
  <c r="V100" i="1" s="1"/>
  <c r="W100" i="1" s="1"/>
  <c r="N97" i="1"/>
  <c r="R97" i="1" s="1"/>
  <c r="D1459" i="1"/>
  <c r="F1458" i="1"/>
  <c r="E1458" i="1"/>
  <c r="H1458" i="1" s="1"/>
  <c r="O1458" i="1" s="1"/>
  <c r="Z1456" i="1"/>
  <c r="U777" i="1"/>
  <c r="V777" i="1" s="1"/>
  <c r="W777" i="1" s="1"/>
  <c r="U1457" i="1"/>
  <c r="V1457" i="1" s="1"/>
  <c r="X1457" i="1" s="1"/>
  <c r="AA775" i="1"/>
  <c r="E778" i="1"/>
  <c r="H778" i="1" s="1"/>
  <c r="O778" i="1" s="1"/>
  <c r="F778" i="1"/>
  <c r="Z776" i="1"/>
  <c r="K775" i="1"/>
  <c r="J775" i="1"/>
  <c r="M775" i="1" s="1"/>
  <c r="Z99" i="1"/>
  <c r="E101" i="1"/>
  <c r="H101" i="1" s="1"/>
  <c r="O101" i="1" s="1"/>
  <c r="F101" i="1"/>
  <c r="I99" i="1"/>
  <c r="K98" i="1"/>
  <c r="J98" i="1"/>
  <c r="M98" i="1" s="1"/>
  <c r="J1456" i="1" l="1"/>
  <c r="M1456" i="1" s="1"/>
  <c r="N1456" i="1" s="1"/>
  <c r="R1456" i="1" s="1"/>
  <c r="AE1455" i="1"/>
  <c r="AA776" i="1"/>
  <c r="AE776" i="1" s="1"/>
  <c r="AA1456" i="1"/>
  <c r="AE1456" i="1" s="1"/>
  <c r="Y100" i="1"/>
  <c r="AB100" i="1"/>
  <c r="AE775" i="1"/>
  <c r="AA99" i="1"/>
  <c r="AE99" i="1" s="1"/>
  <c r="Y777" i="1"/>
  <c r="AB777" i="1"/>
  <c r="I777" i="1"/>
  <c r="J777" i="1" s="1"/>
  <c r="M777" i="1" s="1"/>
  <c r="X100" i="1"/>
  <c r="K776" i="1"/>
  <c r="N776" i="1" s="1"/>
  <c r="R776" i="1" s="1"/>
  <c r="X777" i="1"/>
  <c r="W1457" i="1"/>
  <c r="Z1457" i="1"/>
  <c r="U101" i="1"/>
  <c r="V101" i="1" s="1"/>
  <c r="X101" i="1" s="1"/>
  <c r="U1458" i="1"/>
  <c r="V1458" i="1" s="1"/>
  <c r="X1458" i="1" s="1"/>
  <c r="N98" i="1"/>
  <c r="R98" i="1" s="1"/>
  <c r="U778" i="1"/>
  <c r="V778" i="1" s="1"/>
  <c r="W778" i="1" s="1"/>
  <c r="N775" i="1"/>
  <c r="R775" i="1" s="1"/>
  <c r="I1457" i="1"/>
  <c r="D1460" i="1"/>
  <c r="F1459" i="1"/>
  <c r="E1459" i="1"/>
  <c r="Z100" i="1"/>
  <c r="Z777" i="1"/>
  <c r="E779" i="1"/>
  <c r="H779" i="1" s="1"/>
  <c r="O779" i="1" s="1"/>
  <c r="F779" i="1"/>
  <c r="J99" i="1"/>
  <c r="M99" i="1" s="1"/>
  <c r="K99" i="1"/>
  <c r="I100" i="1"/>
  <c r="E102" i="1"/>
  <c r="H102" i="1" s="1"/>
  <c r="O102" i="1" s="1"/>
  <c r="F102" i="1"/>
  <c r="AA100" i="1" l="1"/>
  <c r="AE100" i="1" s="1"/>
  <c r="AA777" i="1"/>
  <c r="AE777" i="1" s="1"/>
  <c r="Y778" i="1"/>
  <c r="AB778" i="1"/>
  <c r="Y1457" i="1"/>
  <c r="AA1457" i="1" s="1"/>
  <c r="AB1457" i="1"/>
  <c r="K777" i="1"/>
  <c r="N777" i="1" s="1"/>
  <c r="R777" i="1" s="1"/>
  <c r="H1459" i="1"/>
  <c r="O1459" i="1" s="1"/>
  <c r="X778" i="1"/>
  <c r="N99" i="1"/>
  <c r="R99" i="1" s="1"/>
  <c r="W1458" i="1"/>
  <c r="Z1458" i="1"/>
  <c r="U102" i="1"/>
  <c r="V102" i="1" s="1"/>
  <c r="W102" i="1" s="1"/>
  <c r="D1461" i="1"/>
  <c r="E1460" i="1"/>
  <c r="F1460" i="1"/>
  <c r="J1457" i="1"/>
  <c r="M1457" i="1" s="1"/>
  <c r="K1457" i="1"/>
  <c r="U1459" i="1"/>
  <c r="V1459" i="1" s="1"/>
  <c r="X1459" i="1" s="1"/>
  <c r="I1458" i="1"/>
  <c r="U779" i="1"/>
  <c r="V779" i="1" s="1"/>
  <c r="W779" i="1" s="1"/>
  <c r="Z778" i="1"/>
  <c r="E780" i="1"/>
  <c r="H780" i="1" s="1"/>
  <c r="O780" i="1" s="1"/>
  <c r="F780" i="1"/>
  <c r="I778" i="1"/>
  <c r="W101" i="1"/>
  <c r="Z101" i="1"/>
  <c r="I101" i="1"/>
  <c r="E103" i="1"/>
  <c r="H103" i="1" s="1"/>
  <c r="O103" i="1" s="1"/>
  <c r="F103" i="1"/>
  <c r="K100" i="1"/>
  <c r="J100" i="1"/>
  <c r="M100" i="1" s="1"/>
  <c r="AA778" i="1" l="1"/>
  <c r="AE778" i="1" s="1"/>
  <c r="AE1457" i="1"/>
  <c r="Y779" i="1"/>
  <c r="AB779" i="1"/>
  <c r="Y102" i="1"/>
  <c r="AB102" i="1"/>
  <c r="Y101" i="1"/>
  <c r="AA101" i="1" s="1"/>
  <c r="AB101" i="1"/>
  <c r="Y1458" i="1"/>
  <c r="AA1458" i="1" s="1"/>
  <c r="AB1458" i="1"/>
  <c r="I1459" i="1"/>
  <c r="J1459" i="1" s="1"/>
  <c r="M1459" i="1" s="1"/>
  <c r="H1460" i="1"/>
  <c r="O1460" i="1" s="1"/>
  <c r="X102" i="1"/>
  <c r="X779" i="1"/>
  <c r="N1457" i="1"/>
  <c r="R1457" i="1" s="1"/>
  <c r="W1459" i="1"/>
  <c r="Z1459" i="1"/>
  <c r="U103" i="1"/>
  <c r="V103" i="1" s="1"/>
  <c r="X103" i="1" s="1"/>
  <c r="D1462" i="1"/>
  <c r="F1461" i="1"/>
  <c r="E1461" i="1"/>
  <c r="H1461" i="1" s="1"/>
  <c r="O1461" i="1" s="1"/>
  <c r="U780" i="1"/>
  <c r="V780" i="1" s="1"/>
  <c r="X780" i="1" s="1"/>
  <c r="J1458" i="1"/>
  <c r="M1458" i="1" s="1"/>
  <c r="K1458" i="1"/>
  <c r="U1460" i="1"/>
  <c r="V1460" i="1" s="1"/>
  <c r="X1460" i="1" s="1"/>
  <c r="N100" i="1"/>
  <c r="R100" i="1" s="1"/>
  <c r="Z779" i="1"/>
  <c r="J778" i="1"/>
  <c r="M778" i="1" s="1"/>
  <c r="K778" i="1"/>
  <c r="I779" i="1"/>
  <c r="E781" i="1"/>
  <c r="H781" i="1" s="1"/>
  <c r="O781" i="1" s="1"/>
  <c r="F781" i="1"/>
  <c r="K101" i="1"/>
  <c r="J101" i="1"/>
  <c r="M101" i="1" s="1"/>
  <c r="Z102" i="1"/>
  <c r="I102" i="1"/>
  <c r="E104" i="1"/>
  <c r="H104" i="1" s="1"/>
  <c r="O104" i="1" s="1"/>
  <c r="F104" i="1"/>
  <c r="AA102" i="1" l="1"/>
  <c r="AE102" i="1" s="1"/>
  <c r="AE101" i="1"/>
  <c r="Y1459" i="1"/>
  <c r="AA1459" i="1" s="1"/>
  <c r="AB1459" i="1"/>
  <c r="AE1458" i="1"/>
  <c r="AA779" i="1"/>
  <c r="AE779" i="1" s="1"/>
  <c r="I1460" i="1"/>
  <c r="J1460" i="1" s="1"/>
  <c r="M1460" i="1" s="1"/>
  <c r="K1459" i="1"/>
  <c r="N1459" i="1" s="1"/>
  <c r="R1459" i="1" s="1"/>
  <c r="N778" i="1"/>
  <c r="R778" i="1" s="1"/>
  <c r="U781" i="1"/>
  <c r="V781" i="1" s="1"/>
  <c r="W781" i="1" s="1"/>
  <c r="W1460" i="1"/>
  <c r="Z1460" i="1"/>
  <c r="D1463" i="1"/>
  <c r="F1462" i="1"/>
  <c r="E1462" i="1"/>
  <c r="H1462" i="1" s="1"/>
  <c r="O1462" i="1" s="1"/>
  <c r="U104" i="1"/>
  <c r="V104" i="1" s="1"/>
  <c r="W104" i="1" s="1"/>
  <c r="U1461" i="1"/>
  <c r="V1461" i="1" s="1"/>
  <c r="W1461" i="1" s="1"/>
  <c r="N101" i="1"/>
  <c r="R101" i="1" s="1"/>
  <c r="N1458" i="1"/>
  <c r="R1458" i="1" s="1"/>
  <c r="I780" i="1"/>
  <c r="J779" i="1"/>
  <c r="M779" i="1" s="1"/>
  <c r="K779" i="1"/>
  <c r="E782" i="1"/>
  <c r="H782" i="1" s="1"/>
  <c r="O782" i="1" s="1"/>
  <c r="F782" i="1"/>
  <c r="Z780" i="1"/>
  <c r="W780" i="1"/>
  <c r="W103" i="1"/>
  <c r="Z103" i="1"/>
  <c r="I103" i="1"/>
  <c r="E105" i="1"/>
  <c r="H105" i="1" s="1"/>
  <c r="O105" i="1" s="1"/>
  <c r="F105" i="1"/>
  <c r="K102" i="1"/>
  <c r="J102" i="1"/>
  <c r="M102" i="1" s="1"/>
  <c r="AE1459" i="1" l="1"/>
  <c r="Y1461" i="1"/>
  <c r="AB1461" i="1"/>
  <c r="Y104" i="1"/>
  <c r="AB104" i="1"/>
  <c r="Y103" i="1"/>
  <c r="AA103" i="1" s="1"/>
  <c r="AB103" i="1"/>
  <c r="Y780" i="1"/>
  <c r="AA780" i="1" s="1"/>
  <c r="AB780" i="1"/>
  <c r="Y781" i="1"/>
  <c r="AB781" i="1"/>
  <c r="Y1460" i="1"/>
  <c r="AA1460" i="1" s="1"/>
  <c r="AB1460" i="1"/>
  <c r="K1460" i="1"/>
  <c r="N1460" i="1" s="1"/>
  <c r="R1460" i="1" s="1"/>
  <c r="X104" i="1"/>
  <c r="X781" i="1"/>
  <c r="X1461" i="1"/>
  <c r="U782" i="1"/>
  <c r="V782" i="1" s="1"/>
  <c r="X782" i="1" s="1"/>
  <c r="N779" i="1"/>
  <c r="R779" i="1" s="1"/>
  <c r="U105" i="1"/>
  <c r="V105" i="1" s="1"/>
  <c r="W105" i="1" s="1"/>
  <c r="Z1461" i="1"/>
  <c r="N102" i="1"/>
  <c r="R102" i="1" s="1"/>
  <c r="I1461" i="1"/>
  <c r="D1464" i="1"/>
  <c r="F1463" i="1"/>
  <c r="E1463" i="1"/>
  <c r="U1462" i="1"/>
  <c r="V1462" i="1" s="1"/>
  <c r="X1462" i="1" s="1"/>
  <c r="I781" i="1"/>
  <c r="J780" i="1"/>
  <c r="M780" i="1" s="1"/>
  <c r="K780" i="1"/>
  <c r="Z781" i="1"/>
  <c r="E783" i="1"/>
  <c r="H783" i="1" s="1"/>
  <c r="O783" i="1" s="1"/>
  <c r="F783" i="1"/>
  <c r="Z104" i="1"/>
  <c r="J103" i="1"/>
  <c r="M103" i="1" s="1"/>
  <c r="K103" i="1"/>
  <c r="I104" i="1"/>
  <c r="F106" i="1"/>
  <c r="E106" i="1"/>
  <c r="H106" i="1" s="1"/>
  <c r="O106" i="1" s="1"/>
  <c r="AA104" i="1" l="1"/>
  <c r="AE104" i="1" s="1"/>
  <c r="AA781" i="1"/>
  <c r="AE781" i="1" s="1"/>
  <c r="AE1460" i="1"/>
  <c r="AE780" i="1"/>
  <c r="AE103" i="1"/>
  <c r="AA1461" i="1"/>
  <c r="AE1461" i="1" s="1"/>
  <c r="Y105" i="1"/>
  <c r="AB105" i="1"/>
  <c r="H1463" i="1"/>
  <c r="O1463" i="1" s="1"/>
  <c r="X105" i="1"/>
  <c r="N780" i="1"/>
  <c r="R780" i="1" s="1"/>
  <c r="N103" i="1"/>
  <c r="R103" i="1" s="1"/>
  <c r="U106" i="1"/>
  <c r="V106" i="1" s="1"/>
  <c r="X106" i="1" s="1"/>
  <c r="W1462" i="1"/>
  <c r="Z1462" i="1"/>
  <c r="K1461" i="1"/>
  <c r="J1461" i="1"/>
  <c r="M1461" i="1" s="1"/>
  <c r="U1463" i="1"/>
  <c r="V1463" i="1" s="1"/>
  <c r="X1463" i="1" s="1"/>
  <c r="U783" i="1"/>
  <c r="V783" i="1" s="1"/>
  <c r="W783" i="1" s="1"/>
  <c r="I1462" i="1"/>
  <c r="D1465" i="1"/>
  <c r="E1464" i="1"/>
  <c r="F1464" i="1"/>
  <c r="W782" i="1"/>
  <c r="Z782" i="1"/>
  <c r="E784" i="1"/>
  <c r="H784" i="1" s="1"/>
  <c r="O784" i="1" s="1"/>
  <c r="F784" i="1"/>
  <c r="J781" i="1"/>
  <c r="M781" i="1" s="1"/>
  <c r="K781" i="1"/>
  <c r="I782" i="1"/>
  <c r="Z105" i="1"/>
  <c r="E107" i="1"/>
  <c r="H107" i="1" s="1"/>
  <c r="O107" i="1" s="1"/>
  <c r="F107" i="1"/>
  <c r="I105" i="1"/>
  <c r="J104" i="1"/>
  <c r="M104" i="1" s="1"/>
  <c r="K104" i="1"/>
  <c r="AA105" i="1" l="1"/>
  <c r="AE105" i="1" s="1"/>
  <c r="Y783" i="1"/>
  <c r="AB783" i="1"/>
  <c r="Y782" i="1"/>
  <c r="AA782" i="1" s="1"/>
  <c r="AB782" i="1"/>
  <c r="Y1462" i="1"/>
  <c r="AA1462" i="1" s="1"/>
  <c r="AB1462" i="1"/>
  <c r="H1464" i="1"/>
  <c r="O1464" i="1" s="1"/>
  <c r="I1463" i="1"/>
  <c r="K1463" i="1" s="1"/>
  <c r="X783" i="1"/>
  <c r="N781" i="1"/>
  <c r="R781" i="1" s="1"/>
  <c r="N104" i="1"/>
  <c r="R104" i="1" s="1"/>
  <c r="W1463" i="1"/>
  <c r="Z1463" i="1"/>
  <c r="N1461" i="1"/>
  <c r="R1461" i="1" s="1"/>
  <c r="K1462" i="1"/>
  <c r="J1462" i="1"/>
  <c r="M1462" i="1" s="1"/>
  <c r="U1464" i="1"/>
  <c r="V1464" i="1" s="1"/>
  <c r="X1464" i="1" s="1"/>
  <c r="D1466" i="1"/>
  <c r="E1465" i="1"/>
  <c r="H1465" i="1" s="1"/>
  <c r="O1465" i="1" s="1"/>
  <c r="F1465" i="1"/>
  <c r="U107" i="1"/>
  <c r="V107" i="1" s="1"/>
  <c r="W107" i="1" s="1"/>
  <c r="U784" i="1"/>
  <c r="V784" i="1" s="1"/>
  <c r="W784" i="1" s="1"/>
  <c r="J782" i="1"/>
  <c r="M782" i="1" s="1"/>
  <c r="K782" i="1"/>
  <c r="I783" i="1"/>
  <c r="Z783" i="1"/>
  <c r="E785" i="1"/>
  <c r="H785" i="1" s="1"/>
  <c r="O785" i="1" s="1"/>
  <c r="F785" i="1"/>
  <c r="W106" i="1"/>
  <c r="Z106" i="1"/>
  <c r="E108" i="1"/>
  <c r="H108" i="1" s="1"/>
  <c r="O108" i="1" s="1"/>
  <c r="F108" i="1"/>
  <c r="J105" i="1"/>
  <c r="M105" i="1" s="1"/>
  <c r="K105" i="1"/>
  <c r="I106" i="1"/>
  <c r="AA783" i="1" l="1"/>
  <c r="AE783" i="1" s="1"/>
  <c r="Y107" i="1"/>
  <c r="AB107" i="1"/>
  <c r="Y106" i="1"/>
  <c r="AA106" i="1" s="1"/>
  <c r="AB106" i="1"/>
  <c r="AE1462" i="1"/>
  <c r="Y1463" i="1"/>
  <c r="AA1463" i="1" s="1"/>
  <c r="AB1463" i="1"/>
  <c r="AE782" i="1"/>
  <c r="Y784" i="1"/>
  <c r="AB784" i="1"/>
  <c r="J1463" i="1"/>
  <c r="M1463" i="1" s="1"/>
  <c r="N1463" i="1" s="1"/>
  <c r="R1463" i="1" s="1"/>
  <c r="I1464" i="1"/>
  <c r="J1464" i="1" s="1"/>
  <c r="M1464" i="1" s="1"/>
  <c r="X107" i="1"/>
  <c r="X784" i="1"/>
  <c r="N105" i="1"/>
  <c r="R105" i="1" s="1"/>
  <c r="N782" i="1"/>
  <c r="R782" i="1" s="1"/>
  <c r="W1464" i="1"/>
  <c r="Z1464" i="1"/>
  <c r="N1462" i="1"/>
  <c r="R1462" i="1" s="1"/>
  <c r="U1465" i="1"/>
  <c r="V1465" i="1" s="1"/>
  <c r="X1465" i="1" s="1"/>
  <c r="D1467" i="1"/>
  <c r="E1466" i="1"/>
  <c r="H1466" i="1" s="1"/>
  <c r="O1466" i="1" s="1"/>
  <c r="F1466" i="1"/>
  <c r="U785" i="1"/>
  <c r="V785" i="1" s="1"/>
  <c r="W785" i="1" s="1"/>
  <c r="U108" i="1"/>
  <c r="V108" i="1" s="1"/>
  <c r="X108" i="1" s="1"/>
  <c r="E786" i="1"/>
  <c r="H786" i="1" s="1"/>
  <c r="O786" i="1" s="1"/>
  <c r="F786" i="1"/>
  <c r="I784" i="1"/>
  <c r="K783" i="1"/>
  <c r="J783" i="1"/>
  <c r="M783" i="1" s="1"/>
  <c r="Z784" i="1"/>
  <c r="I107" i="1"/>
  <c r="Z107" i="1"/>
  <c r="K106" i="1"/>
  <c r="J106" i="1"/>
  <c r="M106" i="1" s="1"/>
  <c r="E109" i="1"/>
  <c r="H109" i="1" s="1"/>
  <c r="O109" i="1" s="1"/>
  <c r="F109" i="1"/>
  <c r="AE106" i="1" l="1"/>
  <c r="AE1463" i="1"/>
  <c r="AA784" i="1"/>
  <c r="AE784" i="1" s="1"/>
  <c r="Y785" i="1"/>
  <c r="AB785" i="1"/>
  <c r="AA107" i="1"/>
  <c r="AE107" i="1" s="1"/>
  <c r="Y1464" i="1"/>
  <c r="AA1464" i="1" s="1"/>
  <c r="AB1464" i="1"/>
  <c r="K1464" i="1"/>
  <c r="N1464" i="1" s="1"/>
  <c r="R1464" i="1" s="1"/>
  <c r="X785" i="1"/>
  <c r="N106" i="1"/>
  <c r="R106" i="1" s="1"/>
  <c r="W1465" i="1"/>
  <c r="Z1465" i="1"/>
  <c r="U1466" i="1"/>
  <c r="V1466" i="1" s="1"/>
  <c r="X1466" i="1" s="1"/>
  <c r="I1465" i="1"/>
  <c r="N783" i="1"/>
  <c r="R783" i="1" s="1"/>
  <c r="U109" i="1"/>
  <c r="V109" i="1" s="1"/>
  <c r="X109" i="1" s="1"/>
  <c r="U786" i="1"/>
  <c r="V786" i="1" s="1"/>
  <c r="W786" i="1" s="1"/>
  <c r="D1468" i="1"/>
  <c r="F1467" i="1"/>
  <c r="E1467" i="1"/>
  <c r="H1467" i="1" s="1"/>
  <c r="O1467" i="1" s="1"/>
  <c r="E787" i="1"/>
  <c r="F787" i="1"/>
  <c r="K784" i="1"/>
  <c r="J784" i="1"/>
  <c r="M784" i="1" s="1"/>
  <c r="Z785" i="1"/>
  <c r="I785" i="1"/>
  <c r="W108" i="1"/>
  <c r="Z108" i="1"/>
  <c r="K107" i="1"/>
  <c r="J107" i="1"/>
  <c r="M107" i="1" s="1"/>
  <c r="E110" i="1"/>
  <c r="H110" i="1" s="1"/>
  <c r="O110" i="1" s="1"/>
  <c r="F110" i="1"/>
  <c r="I108" i="1"/>
  <c r="AA785" i="1" l="1"/>
  <c r="AE785" i="1" s="1"/>
  <c r="Y786" i="1"/>
  <c r="AB786" i="1"/>
  <c r="AE1464" i="1"/>
  <c r="Y108" i="1"/>
  <c r="AA108" i="1" s="1"/>
  <c r="AB108" i="1"/>
  <c r="Y1465" i="1"/>
  <c r="AA1465" i="1" s="1"/>
  <c r="AB1465" i="1"/>
  <c r="H787" i="1"/>
  <c r="O787" i="1" s="1"/>
  <c r="X786" i="1"/>
  <c r="U110" i="1"/>
  <c r="V110" i="1" s="1"/>
  <c r="W110" i="1" s="1"/>
  <c r="W1466" i="1"/>
  <c r="Z1466" i="1"/>
  <c r="U1467" i="1"/>
  <c r="V1467" i="1" s="1"/>
  <c r="X1467" i="1" s="1"/>
  <c r="I1466" i="1"/>
  <c r="N107" i="1"/>
  <c r="R107" i="1" s="1"/>
  <c r="K1465" i="1"/>
  <c r="J1465" i="1"/>
  <c r="M1465" i="1" s="1"/>
  <c r="U787" i="1"/>
  <c r="V787" i="1" s="1"/>
  <c r="X787" i="1" s="1"/>
  <c r="N784" i="1"/>
  <c r="R784" i="1" s="1"/>
  <c r="D1469" i="1"/>
  <c r="E1468" i="1"/>
  <c r="F1468" i="1"/>
  <c r="I786" i="1"/>
  <c r="E788" i="1"/>
  <c r="F788" i="1"/>
  <c r="Z786" i="1"/>
  <c r="J785" i="1"/>
  <c r="M785" i="1" s="1"/>
  <c r="K785" i="1"/>
  <c r="W109" i="1"/>
  <c r="Z109" i="1"/>
  <c r="I109" i="1"/>
  <c r="J109" i="1" s="1"/>
  <c r="M109" i="1" s="1"/>
  <c r="K108" i="1"/>
  <c r="J108" i="1"/>
  <c r="M108" i="1" s="1"/>
  <c r="E111" i="1"/>
  <c r="H111" i="1" s="1"/>
  <c r="O111" i="1" s="1"/>
  <c r="F111" i="1"/>
  <c r="AE1465" i="1" l="1"/>
  <c r="AA786" i="1"/>
  <c r="AE786" i="1" s="1"/>
  <c r="Y1466" i="1"/>
  <c r="AA1466" i="1" s="1"/>
  <c r="AB1466" i="1"/>
  <c r="Y110" i="1"/>
  <c r="AB110" i="1"/>
  <c r="Y109" i="1"/>
  <c r="AA109" i="1" s="1"/>
  <c r="AB109" i="1"/>
  <c r="AE108" i="1"/>
  <c r="I787" i="1"/>
  <c r="K787" i="1" s="1"/>
  <c r="H788" i="1"/>
  <c r="O788" i="1" s="1"/>
  <c r="H1468" i="1"/>
  <c r="O1468" i="1" s="1"/>
  <c r="X110" i="1"/>
  <c r="N1465" i="1"/>
  <c r="R1465" i="1" s="1"/>
  <c r="N108" i="1"/>
  <c r="R108" i="1" s="1"/>
  <c r="U1468" i="1"/>
  <c r="V1468" i="1" s="1"/>
  <c r="X1468" i="1" s="1"/>
  <c r="I1467" i="1"/>
  <c r="J1466" i="1"/>
  <c r="M1466" i="1" s="1"/>
  <c r="K1466" i="1"/>
  <c r="D1470" i="1"/>
  <c r="E1469" i="1"/>
  <c r="H1469" i="1" s="1"/>
  <c r="O1469" i="1" s="1"/>
  <c r="F1469" i="1"/>
  <c r="U788" i="1"/>
  <c r="V788" i="1" s="1"/>
  <c r="W788" i="1" s="1"/>
  <c r="Z1467" i="1"/>
  <c r="W1467" i="1"/>
  <c r="U111" i="1"/>
  <c r="V111" i="1" s="1"/>
  <c r="X111" i="1" s="1"/>
  <c r="N785" i="1"/>
  <c r="R785" i="1" s="1"/>
  <c r="W787" i="1"/>
  <c r="Z787" i="1"/>
  <c r="J786" i="1"/>
  <c r="M786" i="1" s="1"/>
  <c r="K786" i="1"/>
  <c r="E789" i="1"/>
  <c r="H789" i="1" s="1"/>
  <c r="O789" i="1" s="1"/>
  <c r="F789" i="1"/>
  <c r="Z110" i="1"/>
  <c r="K109" i="1"/>
  <c r="N109" i="1" s="1"/>
  <c r="R109" i="1" s="1"/>
  <c r="E112" i="1"/>
  <c r="H112" i="1" s="1"/>
  <c r="O112" i="1" s="1"/>
  <c r="F112" i="1"/>
  <c r="I110" i="1"/>
  <c r="AE109" i="1" l="1"/>
  <c r="AA110" i="1"/>
  <c r="AE110" i="1" s="1"/>
  <c r="Y1467" i="1"/>
  <c r="AA1467" i="1" s="1"/>
  <c r="AB1467" i="1"/>
  <c r="Y787" i="1"/>
  <c r="AA787" i="1" s="1"/>
  <c r="AB787" i="1"/>
  <c r="Y788" i="1"/>
  <c r="AB788" i="1"/>
  <c r="AE1466" i="1"/>
  <c r="I788" i="1"/>
  <c r="J788" i="1" s="1"/>
  <c r="M788" i="1" s="1"/>
  <c r="J787" i="1"/>
  <c r="M787" i="1" s="1"/>
  <c r="N787" i="1" s="1"/>
  <c r="R787" i="1" s="1"/>
  <c r="I1468" i="1"/>
  <c r="J1468" i="1" s="1"/>
  <c r="M1468" i="1" s="1"/>
  <c r="X788" i="1"/>
  <c r="N786" i="1"/>
  <c r="R786" i="1" s="1"/>
  <c r="W1468" i="1"/>
  <c r="Z1468" i="1"/>
  <c r="U789" i="1"/>
  <c r="V789" i="1" s="1"/>
  <c r="W789" i="1" s="1"/>
  <c r="U1469" i="1"/>
  <c r="V1469" i="1" s="1"/>
  <c r="X1469" i="1" s="1"/>
  <c r="N1466" i="1"/>
  <c r="R1466" i="1" s="1"/>
  <c r="K1467" i="1"/>
  <c r="J1467" i="1"/>
  <c r="M1467" i="1" s="1"/>
  <c r="D1471" i="1"/>
  <c r="E1470" i="1"/>
  <c r="F1470" i="1"/>
  <c r="U112" i="1"/>
  <c r="V112" i="1" s="1"/>
  <c r="W112" i="1" s="1"/>
  <c r="Z788" i="1"/>
  <c r="E790" i="1"/>
  <c r="H790" i="1" s="1"/>
  <c r="O790" i="1" s="1"/>
  <c r="F790" i="1"/>
  <c r="W111" i="1"/>
  <c r="Z111" i="1"/>
  <c r="I111" i="1"/>
  <c r="E113" i="1"/>
  <c r="H113" i="1" s="1"/>
  <c r="O113" i="1" s="1"/>
  <c r="F113" i="1"/>
  <c r="J110" i="1"/>
  <c r="M110" i="1" s="1"/>
  <c r="K110" i="1"/>
  <c r="AE787" i="1" l="1"/>
  <c r="AE1467" i="1"/>
  <c r="Y1468" i="1"/>
  <c r="AA1468" i="1" s="1"/>
  <c r="AB1468" i="1"/>
  <c r="AA788" i="1"/>
  <c r="AE788" i="1" s="1"/>
  <c r="Y111" i="1"/>
  <c r="AA111" i="1" s="1"/>
  <c r="AB111" i="1"/>
  <c r="Y112" i="1"/>
  <c r="AB112" i="1"/>
  <c r="Y789" i="1"/>
  <c r="AB789" i="1"/>
  <c r="K1468" i="1"/>
  <c r="N1468" i="1" s="1"/>
  <c r="R1468" i="1" s="1"/>
  <c r="K788" i="1"/>
  <c r="N788" i="1" s="1"/>
  <c r="R788" i="1" s="1"/>
  <c r="H1470" i="1"/>
  <c r="O1470" i="1" s="1"/>
  <c r="X789" i="1"/>
  <c r="X112" i="1"/>
  <c r="N110" i="1"/>
  <c r="R110" i="1" s="1"/>
  <c r="W1469" i="1"/>
  <c r="Z1469" i="1"/>
  <c r="D1472" i="1"/>
  <c r="E1471" i="1"/>
  <c r="H1471" i="1" s="1"/>
  <c r="O1471" i="1" s="1"/>
  <c r="F1471" i="1"/>
  <c r="I1469" i="1"/>
  <c r="U790" i="1"/>
  <c r="V790" i="1" s="1"/>
  <c r="W790" i="1" s="1"/>
  <c r="U113" i="1"/>
  <c r="V113" i="1" s="1"/>
  <c r="W113" i="1" s="1"/>
  <c r="N1467" i="1"/>
  <c r="R1467" i="1" s="1"/>
  <c r="U1470" i="1"/>
  <c r="V1470" i="1" s="1"/>
  <c r="X1470" i="1" s="1"/>
  <c r="I789" i="1"/>
  <c r="Z789" i="1"/>
  <c r="E791" i="1"/>
  <c r="H791" i="1" s="1"/>
  <c r="O791" i="1" s="1"/>
  <c r="F791" i="1"/>
  <c r="Z112" i="1"/>
  <c r="J111" i="1"/>
  <c r="M111" i="1" s="1"/>
  <c r="K111" i="1"/>
  <c r="E114" i="1"/>
  <c r="H114" i="1" s="1"/>
  <c r="O114" i="1" s="1"/>
  <c r="F114" i="1"/>
  <c r="I112" i="1"/>
  <c r="AA789" i="1" l="1"/>
  <c r="AE789" i="1" s="1"/>
  <c r="AE111" i="1"/>
  <c r="AE1468" i="1"/>
  <c r="Y790" i="1"/>
  <c r="AB790" i="1"/>
  <c r="Y1469" i="1"/>
  <c r="AA1469" i="1" s="1"/>
  <c r="AB1469" i="1"/>
  <c r="AA112" i="1"/>
  <c r="AE112" i="1" s="1"/>
  <c r="Y113" i="1"/>
  <c r="AB113" i="1"/>
  <c r="I1470" i="1"/>
  <c r="K1470" i="1" s="1"/>
  <c r="I790" i="1"/>
  <c r="K790" i="1" s="1"/>
  <c r="X790" i="1"/>
  <c r="X113" i="1"/>
  <c r="N111" i="1"/>
  <c r="R111" i="1" s="1"/>
  <c r="Z1470" i="1"/>
  <c r="W1470" i="1"/>
  <c r="J789" i="1"/>
  <c r="M789" i="1" s="1"/>
  <c r="K789" i="1"/>
  <c r="K1469" i="1"/>
  <c r="J1469" i="1"/>
  <c r="M1469" i="1" s="1"/>
  <c r="U1471" i="1"/>
  <c r="V1471" i="1" s="1"/>
  <c r="X1471" i="1" s="1"/>
  <c r="D1473" i="1"/>
  <c r="F1472" i="1"/>
  <c r="E1472" i="1"/>
  <c r="U114" i="1"/>
  <c r="V114" i="1" s="1"/>
  <c r="W114" i="1" s="1"/>
  <c r="U791" i="1"/>
  <c r="V791" i="1" s="1"/>
  <c r="X791" i="1" s="1"/>
  <c r="Z790" i="1"/>
  <c r="E792" i="1"/>
  <c r="H792" i="1" s="1"/>
  <c r="O792" i="1" s="1"/>
  <c r="F792" i="1"/>
  <c r="Z113" i="1"/>
  <c r="J112" i="1"/>
  <c r="M112" i="1" s="1"/>
  <c r="K112" i="1"/>
  <c r="E115" i="1"/>
  <c r="H115" i="1" s="1"/>
  <c r="O115" i="1" s="1"/>
  <c r="F115" i="1"/>
  <c r="I113" i="1"/>
  <c r="AE1469" i="1" l="1"/>
  <c r="Y1470" i="1"/>
  <c r="AA1470" i="1" s="1"/>
  <c r="AB1470" i="1"/>
  <c r="AA113" i="1"/>
  <c r="AE113" i="1" s="1"/>
  <c r="AA790" i="1"/>
  <c r="Y114" i="1"/>
  <c r="AB114" i="1"/>
  <c r="AE790" i="1"/>
  <c r="J1470" i="1"/>
  <c r="M1470" i="1" s="1"/>
  <c r="N1470" i="1" s="1"/>
  <c r="R1470" i="1" s="1"/>
  <c r="H1472" i="1"/>
  <c r="O1472" i="1" s="1"/>
  <c r="J790" i="1"/>
  <c r="M790" i="1" s="1"/>
  <c r="N790" i="1" s="1"/>
  <c r="R790" i="1" s="1"/>
  <c r="X114" i="1"/>
  <c r="N1469" i="1"/>
  <c r="R1469" i="1" s="1"/>
  <c r="N112" i="1"/>
  <c r="R112" i="1" s="1"/>
  <c r="N789" i="1"/>
  <c r="R789" i="1" s="1"/>
  <c r="W1471" i="1"/>
  <c r="Z1471" i="1"/>
  <c r="I1471" i="1"/>
  <c r="U115" i="1"/>
  <c r="V115" i="1" s="1"/>
  <c r="W115" i="1" s="1"/>
  <c r="U792" i="1"/>
  <c r="V792" i="1" s="1"/>
  <c r="W792" i="1" s="1"/>
  <c r="U1472" i="1"/>
  <c r="V1472" i="1" s="1"/>
  <c r="W1472" i="1" s="1"/>
  <c r="D1474" i="1"/>
  <c r="E1473" i="1"/>
  <c r="F1473" i="1"/>
  <c r="E793" i="1"/>
  <c r="F793" i="1"/>
  <c r="W791" i="1"/>
  <c r="I791" i="1"/>
  <c r="Z791" i="1"/>
  <c r="Z114" i="1"/>
  <c r="J113" i="1"/>
  <c r="M113" i="1" s="1"/>
  <c r="K113" i="1"/>
  <c r="E116" i="1"/>
  <c r="H116" i="1" s="1"/>
  <c r="O116" i="1" s="1"/>
  <c r="F116" i="1"/>
  <c r="I114" i="1"/>
  <c r="AA114" i="1" l="1"/>
  <c r="AE114" i="1" s="1"/>
  <c r="Y792" i="1"/>
  <c r="AB792" i="1"/>
  <c r="Y1471" i="1"/>
  <c r="AA1471" i="1" s="1"/>
  <c r="AB1471" i="1"/>
  <c r="Y1472" i="1"/>
  <c r="AB1472" i="1"/>
  <c r="Y791" i="1"/>
  <c r="AA791" i="1" s="1"/>
  <c r="AB791" i="1"/>
  <c r="Y115" i="1"/>
  <c r="AB115" i="1"/>
  <c r="AE1470" i="1"/>
  <c r="H1473" i="1"/>
  <c r="O1473" i="1" s="1"/>
  <c r="H793" i="1"/>
  <c r="I1472" i="1"/>
  <c r="J1472" i="1" s="1"/>
  <c r="M1472" i="1" s="1"/>
  <c r="X792" i="1"/>
  <c r="X115" i="1"/>
  <c r="X1472" i="1"/>
  <c r="Z1472" i="1"/>
  <c r="K1471" i="1"/>
  <c r="J1471" i="1"/>
  <c r="M1471" i="1" s="1"/>
  <c r="U793" i="1"/>
  <c r="V793" i="1" s="1"/>
  <c r="W793" i="1" s="1"/>
  <c r="U116" i="1"/>
  <c r="V116" i="1" s="1"/>
  <c r="X116" i="1" s="1"/>
  <c r="U1473" i="1"/>
  <c r="V1473" i="1" s="1"/>
  <c r="X1473" i="1" s="1"/>
  <c r="N113" i="1"/>
  <c r="R113" i="1" s="1"/>
  <c r="D1475" i="1"/>
  <c r="E1474" i="1"/>
  <c r="H1474" i="1" s="1"/>
  <c r="O1474" i="1" s="1"/>
  <c r="F1474" i="1"/>
  <c r="I792" i="1"/>
  <c r="K791" i="1"/>
  <c r="J791" i="1"/>
  <c r="M791" i="1" s="1"/>
  <c r="Z792" i="1"/>
  <c r="F794" i="1"/>
  <c r="E794" i="1"/>
  <c r="H794" i="1" s="1"/>
  <c r="O794" i="1" s="1"/>
  <c r="Z115" i="1"/>
  <c r="K114" i="1"/>
  <c r="J114" i="1"/>
  <c r="M114" i="1" s="1"/>
  <c r="I115" i="1"/>
  <c r="E117" i="1"/>
  <c r="H117" i="1" s="1"/>
  <c r="O117" i="1" s="1"/>
  <c r="F117" i="1"/>
  <c r="I793" i="1" l="1"/>
  <c r="K793" i="1" s="1"/>
  <c r="O793" i="1"/>
  <c r="AE1471" i="1"/>
  <c r="AA792" i="1"/>
  <c r="AE792" i="1" s="1"/>
  <c r="AA115" i="1"/>
  <c r="AE115" i="1" s="1"/>
  <c r="AE791" i="1"/>
  <c r="AA1472" i="1"/>
  <c r="AE1472" i="1" s="1"/>
  <c r="Y793" i="1"/>
  <c r="AB793" i="1"/>
  <c r="I1473" i="1"/>
  <c r="J1473" i="1" s="1"/>
  <c r="M1473" i="1" s="1"/>
  <c r="K1472" i="1"/>
  <c r="N1472" i="1" s="1"/>
  <c r="R1472" i="1" s="1"/>
  <c r="X793" i="1"/>
  <c r="J793" i="1"/>
  <c r="M793" i="1" s="1"/>
  <c r="N793" i="1" s="1"/>
  <c r="R793" i="1" s="1"/>
  <c r="U794" i="1"/>
  <c r="V794" i="1" s="1"/>
  <c r="W794" i="1" s="1"/>
  <c r="N114" i="1"/>
  <c r="R114" i="1" s="1"/>
  <c r="D1476" i="1"/>
  <c r="F1475" i="1"/>
  <c r="E1475" i="1"/>
  <c r="H1475" i="1" s="1"/>
  <c r="O1475" i="1" s="1"/>
  <c r="U1474" i="1"/>
  <c r="V1474" i="1" s="1"/>
  <c r="W1474" i="1" s="1"/>
  <c r="U117" i="1"/>
  <c r="V117" i="1" s="1"/>
  <c r="W117" i="1" s="1"/>
  <c r="I116" i="1"/>
  <c r="J116" i="1" s="1"/>
  <c r="M116" i="1" s="1"/>
  <c r="N791" i="1"/>
  <c r="R791" i="1" s="1"/>
  <c r="Z1473" i="1"/>
  <c r="W1473" i="1"/>
  <c r="N1471" i="1"/>
  <c r="R1471" i="1" s="1"/>
  <c r="Z793" i="1"/>
  <c r="K792" i="1"/>
  <c r="J792" i="1"/>
  <c r="M792" i="1" s="1"/>
  <c r="E795" i="1"/>
  <c r="H795" i="1" s="1"/>
  <c r="O795" i="1" s="1"/>
  <c r="F795" i="1"/>
  <c r="W116" i="1"/>
  <c r="Z116" i="1"/>
  <c r="F118" i="1"/>
  <c r="E118" i="1"/>
  <c r="H118" i="1" s="1"/>
  <c r="O118" i="1" s="1"/>
  <c r="J115" i="1"/>
  <c r="M115" i="1" s="1"/>
  <c r="K115" i="1"/>
  <c r="AA793" i="1" l="1"/>
  <c r="AE793" i="1" s="1"/>
  <c r="Y1473" i="1"/>
  <c r="AA1473" i="1" s="1"/>
  <c r="AB1473" i="1"/>
  <c r="Y117" i="1"/>
  <c r="AB117" i="1"/>
  <c r="Y1474" i="1"/>
  <c r="AB1474" i="1"/>
  <c r="Y116" i="1"/>
  <c r="AA116" i="1" s="1"/>
  <c r="AB116" i="1"/>
  <c r="Y794" i="1"/>
  <c r="AB794" i="1"/>
  <c r="K1473" i="1"/>
  <c r="N1473" i="1" s="1"/>
  <c r="R1473" i="1" s="1"/>
  <c r="X1474" i="1"/>
  <c r="X794" i="1"/>
  <c r="X117" i="1"/>
  <c r="U118" i="1"/>
  <c r="V118" i="1" s="1"/>
  <c r="X118" i="1" s="1"/>
  <c r="I117" i="1"/>
  <c r="J117" i="1" s="1"/>
  <c r="M117" i="1" s="1"/>
  <c r="K116" i="1"/>
  <c r="N116" i="1" s="1"/>
  <c r="R116" i="1" s="1"/>
  <c r="I1474" i="1"/>
  <c r="U1475" i="1"/>
  <c r="V1475" i="1" s="1"/>
  <c r="X1475" i="1" s="1"/>
  <c r="Z1474" i="1"/>
  <c r="U795" i="1"/>
  <c r="V795" i="1" s="1"/>
  <c r="X795" i="1" s="1"/>
  <c r="N115" i="1"/>
  <c r="R115" i="1" s="1"/>
  <c r="N792" i="1"/>
  <c r="R792" i="1" s="1"/>
  <c r="D1477" i="1"/>
  <c r="E1476" i="1"/>
  <c r="H1476" i="1" s="1"/>
  <c r="O1476" i="1" s="1"/>
  <c r="F1476" i="1"/>
  <c r="Z794" i="1"/>
  <c r="F796" i="1"/>
  <c r="E796" i="1"/>
  <c r="H796" i="1" s="1"/>
  <c r="O796" i="1" s="1"/>
  <c r="I794" i="1"/>
  <c r="Z117" i="1"/>
  <c r="E119" i="1"/>
  <c r="H119" i="1" s="1"/>
  <c r="O119" i="1" s="1"/>
  <c r="F119" i="1"/>
  <c r="AA794" i="1" l="1"/>
  <c r="AE794" i="1" s="1"/>
  <c r="AA1474" i="1"/>
  <c r="AE1474" i="1" s="1"/>
  <c r="AE1473" i="1"/>
  <c r="AE116" i="1"/>
  <c r="AA117" i="1"/>
  <c r="AE117" i="1" s="1"/>
  <c r="K117" i="1"/>
  <c r="N117" i="1" s="1"/>
  <c r="R117" i="1" s="1"/>
  <c r="U796" i="1"/>
  <c r="V796" i="1" s="1"/>
  <c r="W796" i="1" s="1"/>
  <c r="W1475" i="1"/>
  <c r="Z1475" i="1"/>
  <c r="U119" i="1"/>
  <c r="V119" i="1" s="1"/>
  <c r="W119" i="1" s="1"/>
  <c r="U1476" i="1"/>
  <c r="V1476" i="1" s="1"/>
  <c r="W1476" i="1" s="1"/>
  <c r="K1474" i="1"/>
  <c r="J1474" i="1"/>
  <c r="M1474" i="1" s="1"/>
  <c r="I1475" i="1"/>
  <c r="D1478" i="1"/>
  <c r="E1477" i="1"/>
  <c r="H1477" i="1" s="1"/>
  <c r="O1477" i="1" s="1"/>
  <c r="F1477" i="1"/>
  <c r="K794" i="1"/>
  <c r="J794" i="1"/>
  <c r="M794" i="1" s="1"/>
  <c r="I795" i="1"/>
  <c r="E797" i="1"/>
  <c r="H797" i="1" s="1"/>
  <c r="O797" i="1" s="1"/>
  <c r="F797" i="1"/>
  <c r="Z795" i="1"/>
  <c r="W795" i="1"/>
  <c r="I118" i="1"/>
  <c r="W118" i="1"/>
  <c r="Z118" i="1"/>
  <c r="E120" i="1"/>
  <c r="H120" i="1" s="1"/>
  <c r="O120" i="1" s="1"/>
  <c r="F120" i="1"/>
  <c r="Y119" i="1" l="1"/>
  <c r="AB119" i="1"/>
  <c r="Y118" i="1"/>
  <c r="AB118" i="1"/>
  <c r="Y795" i="1"/>
  <c r="AA795" i="1" s="1"/>
  <c r="AB795" i="1"/>
  <c r="Y1475" i="1"/>
  <c r="AA1475" i="1" s="1"/>
  <c r="AB1475" i="1"/>
  <c r="Y796" i="1"/>
  <c r="AB796" i="1"/>
  <c r="Y1476" i="1"/>
  <c r="AB1476" i="1"/>
  <c r="X1476" i="1"/>
  <c r="X119" i="1"/>
  <c r="X796" i="1"/>
  <c r="Z1476" i="1"/>
  <c r="U120" i="1"/>
  <c r="V120" i="1" s="1"/>
  <c r="W120" i="1" s="1"/>
  <c r="N794" i="1"/>
  <c r="R794" i="1" s="1"/>
  <c r="U797" i="1"/>
  <c r="V797" i="1" s="1"/>
  <c r="W797" i="1" s="1"/>
  <c r="D1479" i="1"/>
  <c r="E1478" i="1"/>
  <c r="F1478" i="1"/>
  <c r="N1474" i="1"/>
  <c r="R1474" i="1" s="1"/>
  <c r="U1477" i="1"/>
  <c r="V1477" i="1" s="1"/>
  <c r="X1477" i="1" s="1"/>
  <c r="J1475" i="1"/>
  <c r="M1475" i="1" s="1"/>
  <c r="K1475" i="1"/>
  <c r="I1476" i="1"/>
  <c r="AA118" i="1"/>
  <c r="Z796" i="1"/>
  <c r="E798" i="1"/>
  <c r="H798" i="1" s="1"/>
  <c r="O798" i="1" s="1"/>
  <c r="F798" i="1"/>
  <c r="J795" i="1"/>
  <c r="M795" i="1" s="1"/>
  <c r="K795" i="1"/>
  <c r="I796" i="1"/>
  <c r="K118" i="1"/>
  <c r="J118" i="1"/>
  <c r="M118" i="1" s="1"/>
  <c r="Z119" i="1"/>
  <c r="E121" i="1"/>
  <c r="H121" i="1" s="1"/>
  <c r="O121" i="1" s="1"/>
  <c r="F121" i="1"/>
  <c r="I119" i="1"/>
  <c r="AE1475" i="1" l="1"/>
  <c r="AA119" i="1"/>
  <c r="AE119" i="1" s="1"/>
  <c r="AA796" i="1"/>
  <c r="AE796" i="1" s="1"/>
  <c r="AA1476" i="1"/>
  <c r="AE1476" i="1" s="1"/>
  <c r="Y797" i="1"/>
  <c r="AB797" i="1"/>
  <c r="AE795" i="1"/>
  <c r="AE118" i="1"/>
  <c r="Y120" i="1"/>
  <c r="AB120" i="1"/>
  <c r="H1478" i="1"/>
  <c r="O1478" i="1" s="1"/>
  <c r="X120" i="1"/>
  <c r="X797" i="1"/>
  <c r="N1475" i="1"/>
  <c r="R1475" i="1" s="1"/>
  <c r="U121" i="1"/>
  <c r="V121" i="1" s="1"/>
  <c r="W121" i="1" s="1"/>
  <c r="N795" i="1"/>
  <c r="R795" i="1" s="1"/>
  <c r="Z1477" i="1"/>
  <c r="W1477" i="1"/>
  <c r="I1477" i="1"/>
  <c r="N118" i="1"/>
  <c r="R118" i="1" s="1"/>
  <c r="J1476" i="1"/>
  <c r="M1476" i="1" s="1"/>
  <c r="K1476" i="1"/>
  <c r="U798" i="1"/>
  <c r="V798" i="1" s="1"/>
  <c r="Z798" i="1" s="1"/>
  <c r="U1478" i="1"/>
  <c r="V1478" i="1" s="1"/>
  <c r="W1478" i="1" s="1"/>
  <c r="D1480" i="1"/>
  <c r="E1479" i="1"/>
  <c r="H1479" i="1" s="1"/>
  <c r="O1479" i="1" s="1"/>
  <c r="F1479" i="1"/>
  <c r="Z797" i="1"/>
  <c r="J796" i="1"/>
  <c r="M796" i="1" s="1"/>
  <c r="K796" i="1"/>
  <c r="I797" i="1"/>
  <c r="E799" i="1"/>
  <c r="H799" i="1" s="1"/>
  <c r="O799" i="1" s="1"/>
  <c r="F799" i="1"/>
  <c r="Z120" i="1"/>
  <c r="I120" i="1"/>
  <c r="J120" i="1" s="1"/>
  <c r="M120" i="1" s="1"/>
  <c r="K119" i="1"/>
  <c r="J119" i="1"/>
  <c r="M119" i="1" s="1"/>
  <c r="E122" i="1"/>
  <c r="H122" i="1" s="1"/>
  <c r="O122" i="1" s="1"/>
  <c r="F122" i="1"/>
  <c r="AA797" i="1" l="1"/>
  <c r="AE797" i="1" s="1"/>
  <c r="AA120" i="1"/>
  <c r="AE120" i="1" s="1"/>
  <c r="Y1477" i="1"/>
  <c r="AA1477" i="1" s="1"/>
  <c r="AB1477" i="1"/>
  <c r="Y1478" i="1"/>
  <c r="AB1478" i="1"/>
  <c r="Y121" i="1"/>
  <c r="AB121" i="1"/>
  <c r="I1478" i="1"/>
  <c r="J1478" i="1" s="1"/>
  <c r="M1478" i="1" s="1"/>
  <c r="X121" i="1"/>
  <c r="X1478" i="1"/>
  <c r="X798" i="1"/>
  <c r="N1476" i="1"/>
  <c r="R1476" i="1" s="1"/>
  <c r="N796" i="1"/>
  <c r="R796" i="1" s="1"/>
  <c r="N119" i="1"/>
  <c r="R119" i="1" s="1"/>
  <c r="D1481" i="1"/>
  <c r="E1480" i="1"/>
  <c r="H1480" i="1" s="1"/>
  <c r="O1480" i="1" s="1"/>
  <c r="F1480" i="1"/>
  <c r="U1479" i="1"/>
  <c r="V1479" i="1" s="1"/>
  <c r="X1479" i="1" s="1"/>
  <c r="Z1478" i="1"/>
  <c r="J1477" i="1"/>
  <c r="M1477" i="1" s="1"/>
  <c r="K1477" i="1"/>
  <c r="U122" i="1"/>
  <c r="V122" i="1" s="1"/>
  <c r="W122" i="1" s="1"/>
  <c r="U799" i="1"/>
  <c r="V799" i="1" s="1"/>
  <c r="W799" i="1" s="1"/>
  <c r="J797" i="1"/>
  <c r="M797" i="1" s="1"/>
  <c r="K797" i="1"/>
  <c r="I798" i="1"/>
  <c r="F800" i="1"/>
  <c r="E800" i="1"/>
  <c r="H800" i="1" s="1"/>
  <c r="O800" i="1" s="1"/>
  <c r="K120" i="1"/>
  <c r="N120" i="1" s="1"/>
  <c r="R120" i="1" s="1"/>
  <c r="I121" i="1"/>
  <c r="K121" i="1" s="1"/>
  <c r="W798" i="1"/>
  <c r="Z121" i="1"/>
  <c r="E123" i="1"/>
  <c r="H123" i="1" s="1"/>
  <c r="O123" i="1" s="1"/>
  <c r="F123" i="1"/>
  <c r="AA1478" i="1" l="1"/>
  <c r="AE1478" i="1" s="1"/>
  <c r="AE1477" i="1"/>
  <c r="Y798" i="1"/>
  <c r="AA798" i="1" s="1"/>
  <c r="AB798" i="1"/>
  <c r="Y799" i="1"/>
  <c r="AB799" i="1"/>
  <c r="Y122" i="1"/>
  <c r="AB122" i="1"/>
  <c r="AA121" i="1"/>
  <c r="AE121" i="1" s="1"/>
  <c r="K1478" i="1"/>
  <c r="N1478" i="1" s="1"/>
  <c r="R1478" i="1" s="1"/>
  <c r="X122" i="1"/>
  <c r="X799" i="1"/>
  <c r="N1477" i="1"/>
  <c r="R1477" i="1" s="1"/>
  <c r="N797" i="1"/>
  <c r="R797" i="1" s="1"/>
  <c r="U800" i="1"/>
  <c r="V800" i="1" s="1"/>
  <c r="W800" i="1" s="1"/>
  <c r="U123" i="1"/>
  <c r="V123" i="1" s="1"/>
  <c r="W123" i="1" s="1"/>
  <c r="Z1479" i="1"/>
  <c r="W1479" i="1"/>
  <c r="U1480" i="1"/>
  <c r="V1480" i="1" s="1"/>
  <c r="X1480" i="1" s="1"/>
  <c r="D1482" i="1"/>
  <c r="E1481" i="1"/>
  <c r="F1481" i="1"/>
  <c r="I1479" i="1"/>
  <c r="Z799" i="1"/>
  <c r="E801" i="1"/>
  <c r="H801" i="1" s="1"/>
  <c r="O801" i="1" s="1"/>
  <c r="F801" i="1"/>
  <c r="J121" i="1"/>
  <c r="M121" i="1" s="1"/>
  <c r="N121" i="1" s="1"/>
  <c r="R121" i="1" s="1"/>
  <c r="I799" i="1"/>
  <c r="K798" i="1"/>
  <c r="J798" i="1"/>
  <c r="M798" i="1" s="1"/>
  <c r="Z122" i="1"/>
  <c r="E124" i="1"/>
  <c r="H124" i="1" s="1"/>
  <c r="O124" i="1" s="1"/>
  <c r="F124" i="1"/>
  <c r="I122" i="1"/>
  <c r="AA122" i="1" l="1"/>
  <c r="AE122" i="1" s="1"/>
  <c r="AA799" i="1"/>
  <c r="AE799" i="1" s="1"/>
  <c r="AE798" i="1"/>
  <c r="Y123" i="1"/>
  <c r="AB123" i="1"/>
  <c r="Y800" i="1"/>
  <c r="AB800" i="1"/>
  <c r="Y1479" i="1"/>
  <c r="AA1479" i="1" s="1"/>
  <c r="AB1479" i="1"/>
  <c r="H1481" i="1"/>
  <c r="O1481" i="1" s="1"/>
  <c r="X800" i="1"/>
  <c r="X123" i="1"/>
  <c r="U124" i="1"/>
  <c r="V124" i="1" s="1"/>
  <c r="W124" i="1" s="1"/>
  <c r="W1480" i="1"/>
  <c r="Z1480" i="1"/>
  <c r="J1479" i="1"/>
  <c r="M1479" i="1" s="1"/>
  <c r="K1479" i="1"/>
  <c r="U801" i="1"/>
  <c r="V801" i="1" s="1"/>
  <c r="X801" i="1" s="1"/>
  <c r="D1483" i="1"/>
  <c r="E1482" i="1"/>
  <c r="H1482" i="1" s="1"/>
  <c r="O1482" i="1" s="1"/>
  <c r="F1482" i="1"/>
  <c r="N798" i="1"/>
  <c r="R798" i="1" s="1"/>
  <c r="U1481" i="1"/>
  <c r="V1481" i="1" s="1"/>
  <c r="X1481" i="1" s="1"/>
  <c r="I1480" i="1"/>
  <c r="Z800" i="1"/>
  <c r="J799" i="1"/>
  <c r="M799" i="1" s="1"/>
  <c r="K799" i="1"/>
  <c r="F802" i="1"/>
  <c r="E802" i="1"/>
  <c r="H802" i="1" s="1"/>
  <c r="O802" i="1" s="1"/>
  <c r="I800" i="1"/>
  <c r="Z123" i="1"/>
  <c r="J122" i="1"/>
  <c r="M122" i="1" s="1"/>
  <c r="K122" i="1"/>
  <c r="I123" i="1"/>
  <c r="E125" i="1"/>
  <c r="H125" i="1" s="1"/>
  <c r="O125" i="1" s="1"/>
  <c r="F125" i="1"/>
  <c r="AE1479" i="1" l="1"/>
  <c r="AA800" i="1"/>
  <c r="AE800" i="1" s="1"/>
  <c r="Y124" i="1"/>
  <c r="AB124" i="1"/>
  <c r="AA123" i="1"/>
  <c r="AE123" i="1" s="1"/>
  <c r="Y1480" i="1"/>
  <c r="AA1480" i="1" s="1"/>
  <c r="AB1480" i="1"/>
  <c r="I1481" i="1"/>
  <c r="K1481" i="1" s="1"/>
  <c r="I801" i="1"/>
  <c r="K801" i="1" s="1"/>
  <c r="X124" i="1"/>
  <c r="N122" i="1"/>
  <c r="R122" i="1" s="1"/>
  <c r="N799" i="1"/>
  <c r="R799" i="1" s="1"/>
  <c r="U125" i="1"/>
  <c r="V125" i="1" s="1"/>
  <c r="N1479" i="1"/>
  <c r="R1479" i="1" s="1"/>
  <c r="D1484" i="1"/>
  <c r="E1483" i="1"/>
  <c r="H1483" i="1" s="1"/>
  <c r="O1483" i="1" s="1"/>
  <c r="F1483" i="1"/>
  <c r="J1480" i="1"/>
  <c r="M1480" i="1" s="1"/>
  <c r="K1480" i="1"/>
  <c r="U802" i="1"/>
  <c r="V802" i="1" s="1"/>
  <c r="W802" i="1" s="1"/>
  <c r="Z1481" i="1"/>
  <c r="W1481" i="1"/>
  <c r="U1482" i="1"/>
  <c r="V1482" i="1" s="1"/>
  <c r="X1482" i="1" s="1"/>
  <c r="W801" i="1"/>
  <c r="Z801" i="1"/>
  <c r="K800" i="1"/>
  <c r="J800" i="1"/>
  <c r="M800" i="1" s="1"/>
  <c r="E803" i="1"/>
  <c r="H803" i="1" s="1"/>
  <c r="O803" i="1" s="1"/>
  <c r="F803" i="1"/>
  <c r="Z124" i="1"/>
  <c r="E126" i="1"/>
  <c r="H126" i="1" s="1"/>
  <c r="O126" i="1" s="1"/>
  <c r="F126" i="1"/>
  <c r="J123" i="1"/>
  <c r="M123" i="1" s="1"/>
  <c r="K123" i="1"/>
  <c r="I124" i="1"/>
  <c r="AA124" i="1" l="1"/>
  <c r="AE124" i="1" s="1"/>
  <c r="AE1480" i="1"/>
  <c r="Y802" i="1"/>
  <c r="AB802" i="1"/>
  <c r="Y801" i="1"/>
  <c r="AA801" i="1" s="1"/>
  <c r="AB801" i="1"/>
  <c r="Y1481" i="1"/>
  <c r="AB1481" i="1"/>
  <c r="J1481" i="1"/>
  <c r="M1481" i="1" s="1"/>
  <c r="N1481" i="1" s="1"/>
  <c r="R1481" i="1" s="1"/>
  <c r="J801" i="1"/>
  <c r="M801" i="1" s="1"/>
  <c r="N801" i="1" s="1"/>
  <c r="R801" i="1" s="1"/>
  <c r="I802" i="1"/>
  <c r="J802" i="1" s="1"/>
  <c r="M802" i="1" s="1"/>
  <c r="W125" i="1"/>
  <c r="X125" i="1"/>
  <c r="X802" i="1"/>
  <c r="N1480" i="1"/>
  <c r="R1480" i="1" s="1"/>
  <c r="AA1481" i="1"/>
  <c r="U126" i="1"/>
  <c r="V126" i="1" s="1"/>
  <c r="W126" i="1" s="1"/>
  <c r="N800" i="1"/>
  <c r="R800" i="1" s="1"/>
  <c r="Z1482" i="1"/>
  <c r="W1482" i="1"/>
  <c r="D1485" i="1"/>
  <c r="E1484" i="1"/>
  <c r="H1484" i="1" s="1"/>
  <c r="O1484" i="1" s="1"/>
  <c r="F1484" i="1"/>
  <c r="U1483" i="1"/>
  <c r="V1483" i="1" s="1"/>
  <c r="X1483" i="1" s="1"/>
  <c r="N123" i="1"/>
  <c r="R123" i="1" s="1"/>
  <c r="U803" i="1"/>
  <c r="V803" i="1" s="1"/>
  <c r="W803" i="1" s="1"/>
  <c r="I1482" i="1"/>
  <c r="I125" i="1"/>
  <c r="J125" i="1" s="1"/>
  <c r="M125" i="1" s="1"/>
  <c r="Z802" i="1"/>
  <c r="E804" i="1"/>
  <c r="H804" i="1" s="1"/>
  <c r="O804" i="1" s="1"/>
  <c r="F804" i="1"/>
  <c r="Z125" i="1"/>
  <c r="K124" i="1"/>
  <c r="J124" i="1"/>
  <c r="M124" i="1" s="1"/>
  <c r="E127" i="1"/>
  <c r="H127" i="1" s="1"/>
  <c r="O127" i="1" s="1"/>
  <c r="F127" i="1"/>
  <c r="AE1481" i="1" l="1"/>
  <c r="AA802" i="1"/>
  <c r="AE802" i="1" s="1"/>
  <c r="AE801" i="1"/>
  <c r="Y1482" i="1"/>
  <c r="AA1482" i="1" s="1"/>
  <c r="AB1482" i="1"/>
  <c r="Y125" i="1"/>
  <c r="AA125" i="1" s="1"/>
  <c r="AB125" i="1"/>
  <c r="Y126" i="1"/>
  <c r="AB126" i="1"/>
  <c r="Y803" i="1"/>
  <c r="AB803" i="1"/>
  <c r="K802" i="1"/>
  <c r="N802" i="1" s="1"/>
  <c r="R802" i="1" s="1"/>
  <c r="I126" i="1"/>
  <c r="J126" i="1" s="1"/>
  <c r="M126" i="1" s="1"/>
  <c r="X126" i="1"/>
  <c r="X803" i="1"/>
  <c r="U804" i="1"/>
  <c r="V804" i="1" s="1"/>
  <c r="W804" i="1" s="1"/>
  <c r="N124" i="1"/>
  <c r="R124" i="1" s="1"/>
  <c r="K125" i="1"/>
  <c r="N125" i="1" s="1"/>
  <c r="R125" i="1" s="1"/>
  <c r="W1483" i="1"/>
  <c r="Z1483" i="1"/>
  <c r="D1486" i="1"/>
  <c r="E1485" i="1"/>
  <c r="H1485" i="1" s="1"/>
  <c r="O1485" i="1" s="1"/>
  <c r="F1485" i="1"/>
  <c r="U1484" i="1"/>
  <c r="V1484" i="1" s="1"/>
  <c r="X1484" i="1" s="1"/>
  <c r="U127" i="1"/>
  <c r="V127" i="1" s="1"/>
  <c r="X127" i="1" s="1"/>
  <c r="K1482" i="1"/>
  <c r="J1482" i="1"/>
  <c r="M1482" i="1" s="1"/>
  <c r="I1483" i="1"/>
  <c r="Z803" i="1"/>
  <c r="E805" i="1"/>
  <c r="H805" i="1" s="1"/>
  <c r="O805" i="1" s="1"/>
  <c r="F805" i="1"/>
  <c r="I803" i="1"/>
  <c r="Z126" i="1"/>
  <c r="E128" i="1"/>
  <c r="H128" i="1" s="1"/>
  <c r="O128" i="1" s="1"/>
  <c r="F128" i="1"/>
  <c r="AE125" i="1" l="1"/>
  <c r="AA803" i="1"/>
  <c r="AE803" i="1" s="1"/>
  <c r="Y1483" i="1"/>
  <c r="AA1483" i="1" s="1"/>
  <c r="AB1483" i="1"/>
  <c r="AE1482" i="1"/>
  <c r="AA126" i="1"/>
  <c r="AE126" i="1" s="1"/>
  <c r="Y804" i="1"/>
  <c r="AB804" i="1"/>
  <c r="K126" i="1"/>
  <c r="N126" i="1" s="1"/>
  <c r="R126" i="1" s="1"/>
  <c r="X804" i="1"/>
  <c r="U128" i="1"/>
  <c r="V128" i="1" s="1"/>
  <c r="W128" i="1" s="1"/>
  <c r="W1484" i="1"/>
  <c r="Z1484" i="1"/>
  <c r="U1485" i="1"/>
  <c r="V1485" i="1" s="1"/>
  <c r="X1485" i="1" s="1"/>
  <c r="U805" i="1"/>
  <c r="V805" i="1" s="1"/>
  <c r="W805" i="1" s="1"/>
  <c r="D1487" i="1"/>
  <c r="F1486" i="1"/>
  <c r="E1486" i="1"/>
  <c r="H1486" i="1" s="1"/>
  <c r="O1486" i="1" s="1"/>
  <c r="J1483" i="1"/>
  <c r="M1483" i="1" s="1"/>
  <c r="K1483" i="1"/>
  <c r="I1484" i="1"/>
  <c r="N1482" i="1"/>
  <c r="R1482" i="1" s="1"/>
  <c r="E806" i="1"/>
  <c r="F806" i="1"/>
  <c r="I804" i="1"/>
  <c r="Z804" i="1"/>
  <c r="K803" i="1"/>
  <c r="J803" i="1"/>
  <c r="M803" i="1" s="1"/>
  <c r="W127" i="1"/>
  <c r="Z127" i="1"/>
  <c r="I127" i="1"/>
  <c r="E129" i="1"/>
  <c r="H129" i="1" s="1"/>
  <c r="O129" i="1" s="1"/>
  <c r="F129" i="1"/>
  <c r="AE1483" i="1" l="1"/>
  <c r="Y805" i="1"/>
  <c r="AB805" i="1"/>
  <c r="Y127" i="1"/>
  <c r="AA127" i="1" s="1"/>
  <c r="AB127" i="1"/>
  <c r="Y1484" i="1"/>
  <c r="AA1484" i="1" s="1"/>
  <c r="AB1484" i="1"/>
  <c r="Y128" i="1"/>
  <c r="AB128" i="1"/>
  <c r="AA804" i="1"/>
  <c r="AE804" i="1" s="1"/>
  <c r="H806" i="1"/>
  <c r="O806" i="1" s="1"/>
  <c r="X128" i="1"/>
  <c r="X805" i="1"/>
  <c r="N1483" i="1"/>
  <c r="R1483" i="1" s="1"/>
  <c r="I805" i="1"/>
  <c r="K805" i="1" s="1"/>
  <c r="W1485" i="1"/>
  <c r="Z1485" i="1"/>
  <c r="J1484" i="1"/>
  <c r="M1484" i="1" s="1"/>
  <c r="K1484" i="1"/>
  <c r="I1485" i="1"/>
  <c r="U129" i="1"/>
  <c r="V129" i="1" s="1"/>
  <c r="W129" i="1" s="1"/>
  <c r="U1486" i="1"/>
  <c r="V1486" i="1" s="1"/>
  <c r="X1486" i="1" s="1"/>
  <c r="N803" i="1"/>
  <c r="R803" i="1" s="1"/>
  <c r="U806" i="1"/>
  <c r="V806" i="1" s="1"/>
  <c r="X806" i="1" s="1"/>
  <c r="D1488" i="1"/>
  <c r="F1487" i="1"/>
  <c r="E1487" i="1"/>
  <c r="H1487" i="1" s="1"/>
  <c r="O1487" i="1" s="1"/>
  <c r="Z805" i="1"/>
  <c r="J804" i="1"/>
  <c r="M804" i="1" s="1"/>
  <c r="K804" i="1"/>
  <c r="E807" i="1"/>
  <c r="H807" i="1" s="1"/>
  <c r="O807" i="1" s="1"/>
  <c r="F807" i="1"/>
  <c r="Z128" i="1"/>
  <c r="I128" i="1"/>
  <c r="F130" i="1"/>
  <c r="E130" i="1"/>
  <c r="H130" i="1" s="1"/>
  <c r="O130" i="1" s="1"/>
  <c r="J127" i="1"/>
  <c r="M127" i="1" s="1"/>
  <c r="K127" i="1"/>
  <c r="AE1484" i="1" l="1"/>
  <c r="AA805" i="1"/>
  <c r="AE805" i="1" s="1"/>
  <c r="AE127" i="1"/>
  <c r="Y1485" i="1"/>
  <c r="AA1485" i="1" s="1"/>
  <c r="AB1485" i="1"/>
  <c r="Y129" i="1"/>
  <c r="AB129" i="1"/>
  <c r="AA128" i="1"/>
  <c r="AE128" i="1" s="1"/>
  <c r="I806" i="1"/>
  <c r="J806" i="1" s="1"/>
  <c r="M806" i="1" s="1"/>
  <c r="U130" i="1"/>
  <c r="V130" i="1" s="1"/>
  <c r="W130" i="1" s="1"/>
  <c r="I129" i="1"/>
  <c r="K129" i="1" s="1"/>
  <c r="X129" i="1"/>
  <c r="J805" i="1"/>
  <c r="M805" i="1" s="1"/>
  <c r="N805" i="1" s="1"/>
  <c r="R805" i="1" s="1"/>
  <c r="N1484" i="1"/>
  <c r="R1484" i="1" s="1"/>
  <c r="N804" i="1"/>
  <c r="R804" i="1" s="1"/>
  <c r="W1486" i="1"/>
  <c r="Z1486" i="1"/>
  <c r="U807" i="1"/>
  <c r="V807" i="1" s="1"/>
  <c r="W807" i="1" s="1"/>
  <c r="D1489" i="1"/>
  <c r="E1488" i="1"/>
  <c r="H1488" i="1" s="1"/>
  <c r="O1488" i="1" s="1"/>
  <c r="F1488" i="1"/>
  <c r="I1486" i="1"/>
  <c r="K1485" i="1"/>
  <c r="J1485" i="1"/>
  <c r="M1485" i="1" s="1"/>
  <c r="N127" i="1"/>
  <c r="R127" i="1" s="1"/>
  <c r="U1487" i="1"/>
  <c r="V1487" i="1" s="1"/>
  <c r="X1487" i="1" s="1"/>
  <c r="W806" i="1"/>
  <c r="Z806" i="1"/>
  <c r="E808" i="1"/>
  <c r="H808" i="1" s="1"/>
  <c r="O808" i="1" s="1"/>
  <c r="F808" i="1"/>
  <c r="Z129" i="1"/>
  <c r="E131" i="1"/>
  <c r="H131" i="1" s="1"/>
  <c r="O131" i="1" s="1"/>
  <c r="F131" i="1"/>
  <c r="J128" i="1"/>
  <c r="M128" i="1" s="1"/>
  <c r="K128" i="1"/>
  <c r="AE1485" i="1" l="1"/>
  <c r="AA129" i="1"/>
  <c r="AE129" i="1" s="1"/>
  <c r="Y806" i="1"/>
  <c r="AA806" i="1" s="1"/>
  <c r="AB806" i="1"/>
  <c r="Y1486" i="1"/>
  <c r="AB1486" i="1"/>
  <c r="Y807" i="1"/>
  <c r="AB807" i="1"/>
  <c r="Y130" i="1"/>
  <c r="AB130" i="1"/>
  <c r="K806" i="1"/>
  <c r="N806" i="1" s="1"/>
  <c r="R806" i="1" s="1"/>
  <c r="J129" i="1"/>
  <c r="M129" i="1" s="1"/>
  <c r="N129" i="1" s="1"/>
  <c r="R129" i="1" s="1"/>
  <c r="X807" i="1"/>
  <c r="X130" i="1"/>
  <c r="I807" i="1"/>
  <c r="J807" i="1" s="1"/>
  <c r="M807" i="1" s="1"/>
  <c r="N128" i="1"/>
  <c r="R128" i="1" s="1"/>
  <c r="W1487" i="1"/>
  <c r="Z1487" i="1"/>
  <c r="U1488" i="1"/>
  <c r="V1488" i="1" s="1"/>
  <c r="X1488" i="1" s="1"/>
  <c r="U131" i="1"/>
  <c r="V131" i="1" s="1"/>
  <c r="X131" i="1" s="1"/>
  <c r="J1486" i="1"/>
  <c r="M1486" i="1" s="1"/>
  <c r="K1486" i="1"/>
  <c r="N1485" i="1"/>
  <c r="R1485" i="1" s="1"/>
  <c r="D1490" i="1"/>
  <c r="F1489" i="1"/>
  <c r="E1489" i="1"/>
  <c r="H1489" i="1" s="1"/>
  <c r="O1489" i="1" s="1"/>
  <c r="I1487" i="1"/>
  <c r="U808" i="1"/>
  <c r="V808" i="1" s="1"/>
  <c r="X808" i="1" s="1"/>
  <c r="AA1486" i="1"/>
  <c r="Z807" i="1"/>
  <c r="E809" i="1"/>
  <c r="F809" i="1"/>
  <c r="Z130" i="1"/>
  <c r="I130" i="1"/>
  <c r="E132" i="1"/>
  <c r="H132" i="1" s="1"/>
  <c r="O132" i="1" s="1"/>
  <c r="F132" i="1"/>
  <c r="AA807" i="1" l="1"/>
  <c r="AE807" i="1" s="1"/>
  <c r="AA130" i="1"/>
  <c r="AE130" i="1" s="1"/>
  <c r="Y1487" i="1"/>
  <c r="AA1487" i="1" s="1"/>
  <c r="AB1487" i="1"/>
  <c r="AE1486" i="1"/>
  <c r="AE806" i="1"/>
  <c r="H809" i="1"/>
  <c r="O809" i="1" s="1"/>
  <c r="I131" i="1"/>
  <c r="J131" i="1" s="1"/>
  <c r="M131" i="1" s="1"/>
  <c r="K807" i="1"/>
  <c r="N807" i="1" s="1"/>
  <c r="R807" i="1" s="1"/>
  <c r="N1486" i="1"/>
  <c r="R1486" i="1" s="1"/>
  <c r="U132" i="1"/>
  <c r="V132" i="1" s="1"/>
  <c r="X132" i="1" s="1"/>
  <c r="W1488" i="1"/>
  <c r="Z1488" i="1"/>
  <c r="D1491" i="1"/>
  <c r="E1490" i="1"/>
  <c r="H1490" i="1" s="1"/>
  <c r="O1490" i="1" s="1"/>
  <c r="F1490" i="1"/>
  <c r="K1487" i="1"/>
  <c r="J1487" i="1"/>
  <c r="M1487" i="1" s="1"/>
  <c r="U1489" i="1"/>
  <c r="V1489" i="1" s="1"/>
  <c r="W1489" i="1" s="1"/>
  <c r="I1488" i="1"/>
  <c r="U809" i="1"/>
  <c r="V809" i="1" s="1"/>
  <c r="W809" i="1" s="1"/>
  <c r="W808" i="1"/>
  <c r="Z808" i="1"/>
  <c r="I808" i="1"/>
  <c r="E810" i="1"/>
  <c r="H810" i="1" s="1"/>
  <c r="O810" i="1" s="1"/>
  <c r="F810" i="1"/>
  <c r="W131" i="1"/>
  <c r="Z131" i="1"/>
  <c r="E133" i="1"/>
  <c r="H133" i="1" s="1"/>
  <c r="O133" i="1" s="1"/>
  <c r="F133" i="1"/>
  <c r="J130" i="1"/>
  <c r="M130" i="1" s="1"/>
  <c r="K130" i="1"/>
  <c r="AE1487" i="1" l="1"/>
  <c r="Y1488" i="1"/>
  <c r="AA1488" i="1" s="1"/>
  <c r="AB1488" i="1"/>
  <c r="Y808" i="1"/>
  <c r="AB808" i="1"/>
  <c r="Y131" i="1"/>
  <c r="AA131" i="1" s="1"/>
  <c r="AB131" i="1"/>
  <c r="Y809" i="1"/>
  <c r="AB809" i="1"/>
  <c r="Y1489" i="1"/>
  <c r="AB1489" i="1"/>
  <c r="I809" i="1"/>
  <c r="K809" i="1" s="1"/>
  <c r="K131" i="1"/>
  <c r="N131" i="1" s="1"/>
  <c r="R131" i="1" s="1"/>
  <c r="X809" i="1"/>
  <c r="X1489" i="1"/>
  <c r="N1487" i="1"/>
  <c r="R1487" i="1" s="1"/>
  <c r="U810" i="1"/>
  <c r="V810" i="1" s="1"/>
  <c r="W810" i="1" s="1"/>
  <c r="U133" i="1"/>
  <c r="V133" i="1" s="1"/>
  <c r="X133" i="1" s="1"/>
  <c r="U1490" i="1"/>
  <c r="V1490" i="1" s="1"/>
  <c r="W1490" i="1" s="1"/>
  <c r="J1488" i="1"/>
  <c r="M1488" i="1" s="1"/>
  <c r="K1488" i="1"/>
  <c r="D1492" i="1"/>
  <c r="F1491" i="1"/>
  <c r="E1491" i="1"/>
  <c r="Z1489" i="1"/>
  <c r="N130" i="1"/>
  <c r="R130" i="1" s="1"/>
  <c r="I1489" i="1"/>
  <c r="AA808" i="1"/>
  <c r="F811" i="1"/>
  <c r="E811" i="1"/>
  <c r="H811" i="1" s="1"/>
  <c r="O811" i="1" s="1"/>
  <c r="Z809" i="1"/>
  <c r="K808" i="1"/>
  <c r="J808" i="1"/>
  <c r="M808" i="1" s="1"/>
  <c r="W132" i="1"/>
  <c r="Z132" i="1"/>
  <c r="E134" i="1"/>
  <c r="H134" i="1" s="1"/>
  <c r="O134" i="1" s="1"/>
  <c r="F134" i="1"/>
  <c r="I132" i="1"/>
  <c r="AE1488" i="1" l="1"/>
  <c r="AA1489" i="1"/>
  <c r="AE1489" i="1" s="1"/>
  <c r="AE808" i="1"/>
  <c r="AE131" i="1"/>
  <c r="Y132" i="1"/>
  <c r="AA132" i="1" s="1"/>
  <c r="AB132" i="1"/>
  <c r="Y1490" i="1"/>
  <c r="AB1490" i="1"/>
  <c r="Y810" i="1"/>
  <c r="AB810" i="1"/>
  <c r="AA809" i="1"/>
  <c r="AE809" i="1" s="1"/>
  <c r="J809" i="1"/>
  <c r="M809" i="1" s="1"/>
  <c r="N809" i="1" s="1"/>
  <c r="R809" i="1" s="1"/>
  <c r="H1491" i="1"/>
  <c r="O1491" i="1" s="1"/>
  <c r="X810" i="1"/>
  <c r="X1490" i="1"/>
  <c r="N1488" i="1"/>
  <c r="R1488" i="1" s="1"/>
  <c r="I810" i="1"/>
  <c r="K1489" i="1"/>
  <c r="J1489" i="1"/>
  <c r="M1489" i="1" s="1"/>
  <c r="U1491" i="1"/>
  <c r="V1491" i="1" s="1"/>
  <c r="W1491" i="1" s="1"/>
  <c r="Z1490" i="1"/>
  <c r="D1493" i="1"/>
  <c r="E1492" i="1"/>
  <c r="H1492" i="1" s="1"/>
  <c r="O1492" i="1" s="1"/>
  <c r="F1492" i="1"/>
  <c r="I1490" i="1"/>
  <c r="N808" i="1"/>
  <c r="R808" i="1" s="1"/>
  <c r="U134" i="1"/>
  <c r="V134" i="1" s="1"/>
  <c r="W134" i="1" s="1"/>
  <c r="U811" i="1"/>
  <c r="V811" i="1" s="1"/>
  <c r="Z811" i="1" s="1"/>
  <c r="Z810" i="1"/>
  <c r="E812" i="1"/>
  <c r="H812" i="1" s="1"/>
  <c r="O812" i="1" s="1"/>
  <c r="F812" i="1"/>
  <c r="W133" i="1"/>
  <c r="Z133" i="1"/>
  <c r="E135" i="1"/>
  <c r="H135" i="1" s="1"/>
  <c r="O135" i="1" s="1"/>
  <c r="F135" i="1"/>
  <c r="I133" i="1"/>
  <c r="J132" i="1"/>
  <c r="M132" i="1" s="1"/>
  <c r="K132" i="1"/>
  <c r="AE132" i="1" l="1"/>
  <c r="AA1490" i="1"/>
  <c r="AE1490" i="1" s="1"/>
  <c r="Y133" i="1"/>
  <c r="AB133" i="1"/>
  <c r="Y1491" i="1"/>
  <c r="AB1491" i="1"/>
  <c r="AA810" i="1"/>
  <c r="AE810" i="1" s="1"/>
  <c r="Y134" i="1"/>
  <c r="AB134" i="1"/>
  <c r="I1491" i="1"/>
  <c r="K1491" i="1" s="1"/>
  <c r="X811" i="1"/>
  <c r="X134" i="1"/>
  <c r="X1491" i="1"/>
  <c r="N132" i="1"/>
  <c r="R132" i="1" s="1"/>
  <c r="K810" i="1"/>
  <c r="J810" i="1"/>
  <c r="M810" i="1" s="1"/>
  <c r="D1494" i="1"/>
  <c r="F1493" i="1"/>
  <c r="E1493" i="1"/>
  <c r="J1490" i="1"/>
  <c r="M1490" i="1" s="1"/>
  <c r="K1490" i="1"/>
  <c r="U1492" i="1"/>
  <c r="V1492" i="1" s="1"/>
  <c r="W1492" i="1" s="1"/>
  <c r="N1489" i="1"/>
  <c r="R1489" i="1" s="1"/>
  <c r="U135" i="1"/>
  <c r="V135" i="1" s="1"/>
  <c r="W135" i="1" s="1"/>
  <c r="Z1491" i="1"/>
  <c r="U812" i="1"/>
  <c r="V812" i="1" s="1"/>
  <c r="W812" i="1" s="1"/>
  <c r="AA133" i="1"/>
  <c r="I811" i="1"/>
  <c r="W811" i="1"/>
  <c r="E813" i="1"/>
  <c r="F813" i="1"/>
  <c r="Z134" i="1"/>
  <c r="I134" i="1"/>
  <c r="K133" i="1"/>
  <c r="J133" i="1"/>
  <c r="M133" i="1" s="1"/>
  <c r="E136" i="1"/>
  <c r="H136" i="1" s="1"/>
  <c r="O136" i="1" s="1"/>
  <c r="F136" i="1"/>
  <c r="AA134" i="1" l="1"/>
  <c r="AE134" i="1" s="1"/>
  <c r="AE133" i="1"/>
  <c r="Y1492" i="1"/>
  <c r="AB1492" i="1"/>
  <c r="Y812" i="1"/>
  <c r="AB812" i="1"/>
  <c r="AA1491" i="1"/>
  <c r="AE1491" i="1" s="1"/>
  <c r="Y811" i="1"/>
  <c r="AA811" i="1" s="1"/>
  <c r="AB811" i="1"/>
  <c r="Y135" i="1"/>
  <c r="AB135" i="1"/>
  <c r="J1491" i="1"/>
  <c r="M1491" i="1" s="1"/>
  <c r="N1491" i="1" s="1"/>
  <c r="R1491" i="1" s="1"/>
  <c r="H1493" i="1"/>
  <c r="O1493" i="1" s="1"/>
  <c r="H813" i="1"/>
  <c r="O813" i="1" s="1"/>
  <c r="X1492" i="1"/>
  <c r="X135" i="1"/>
  <c r="X812" i="1"/>
  <c r="U136" i="1"/>
  <c r="V136" i="1" s="1"/>
  <c r="W136" i="1" s="1"/>
  <c r="N1490" i="1"/>
  <c r="R1490" i="1" s="1"/>
  <c r="N810" i="1"/>
  <c r="R810" i="1" s="1"/>
  <c r="Z1492" i="1"/>
  <c r="I1492" i="1"/>
  <c r="D1495" i="1"/>
  <c r="E1494" i="1"/>
  <c r="F1494" i="1"/>
  <c r="U813" i="1"/>
  <c r="V813" i="1" s="1"/>
  <c r="X813" i="1" s="1"/>
  <c r="U1493" i="1"/>
  <c r="V1493" i="1" s="1"/>
  <c r="X1493" i="1" s="1"/>
  <c r="N133" i="1"/>
  <c r="R133" i="1" s="1"/>
  <c r="Z812" i="1"/>
  <c r="J811" i="1"/>
  <c r="M811" i="1" s="1"/>
  <c r="K811" i="1"/>
  <c r="I812" i="1"/>
  <c r="F814" i="1"/>
  <c r="E814" i="1"/>
  <c r="H814" i="1" s="1"/>
  <c r="O814" i="1" s="1"/>
  <c r="Z135" i="1"/>
  <c r="J134" i="1"/>
  <c r="M134" i="1" s="1"/>
  <c r="K134" i="1"/>
  <c r="I135" i="1"/>
  <c r="E137" i="1"/>
  <c r="H137" i="1" s="1"/>
  <c r="O137" i="1" s="1"/>
  <c r="F137" i="1"/>
  <c r="AA812" i="1" l="1"/>
  <c r="AE812" i="1" s="1"/>
  <c r="AA1492" i="1"/>
  <c r="AE1492" i="1" s="1"/>
  <c r="AA135" i="1"/>
  <c r="AE135" i="1" s="1"/>
  <c r="AE811" i="1"/>
  <c r="Y136" i="1"/>
  <c r="AB136" i="1"/>
  <c r="I1493" i="1"/>
  <c r="J1493" i="1" s="1"/>
  <c r="M1493" i="1" s="1"/>
  <c r="I813" i="1"/>
  <c r="K813" i="1" s="1"/>
  <c r="H1494" i="1"/>
  <c r="O1494" i="1" s="1"/>
  <c r="U814" i="1"/>
  <c r="V814" i="1" s="1"/>
  <c r="X814" i="1" s="1"/>
  <c r="X136" i="1"/>
  <c r="N811" i="1"/>
  <c r="R811" i="1" s="1"/>
  <c r="N134" i="1"/>
  <c r="R134" i="1" s="1"/>
  <c r="Z1493" i="1"/>
  <c r="W1493" i="1"/>
  <c r="J1492" i="1"/>
  <c r="M1492" i="1" s="1"/>
  <c r="K1492" i="1"/>
  <c r="U1494" i="1"/>
  <c r="V1494" i="1" s="1"/>
  <c r="X1494" i="1" s="1"/>
  <c r="D1496" i="1"/>
  <c r="E1495" i="1"/>
  <c r="H1495" i="1" s="1"/>
  <c r="O1495" i="1" s="1"/>
  <c r="F1495" i="1"/>
  <c r="U137" i="1"/>
  <c r="V137" i="1" s="1"/>
  <c r="W137" i="1" s="1"/>
  <c r="E815" i="1"/>
  <c r="F815" i="1"/>
  <c r="Z813" i="1"/>
  <c r="W813" i="1"/>
  <c r="K812" i="1"/>
  <c r="J812" i="1"/>
  <c r="M812" i="1" s="1"/>
  <c r="Z136" i="1"/>
  <c r="E138" i="1"/>
  <c r="H138" i="1" s="1"/>
  <c r="O138" i="1" s="1"/>
  <c r="F138" i="1"/>
  <c r="K135" i="1"/>
  <c r="J135" i="1"/>
  <c r="M135" i="1" s="1"/>
  <c r="I136" i="1"/>
  <c r="AA136" i="1" l="1"/>
  <c r="AE136" i="1" s="1"/>
  <c r="Y813" i="1"/>
  <c r="AA813" i="1" s="1"/>
  <c r="AB813" i="1"/>
  <c r="Y1493" i="1"/>
  <c r="AA1493" i="1" s="1"/>
  <c r="AB1493" i="1"/>
  <c r="Y137" i="1"/>
  <c r="AB137" i="1"/>
  <c r="J813" i="1"/>
  <c r="M813" i="1" s="1"/>
  <c r="N813" i="1" s="1"/>
  <c r="R813" i="1" s="1"/>
  <c r="K1493" i="1"/>
  <c r="N1493" i="1" s="1"/>
  <c r="R1493" i="1" s="1"/>
  <c r="I1494" i="1"/>
  <c r="K1494" i="1" s="1"/>
  <c r="H815" i="1"/>
  <c r="O815" i="1" s="1"/>
  <c r="X137" i="1"/>
  <c r="N1492" i="1"/>
  <c r="R1492" i="1" s="1"/>
  <c r="N135" i="1"/>
  <c r="R135" i="1" s="1"/>
  <c r="U138" i="1"/>
  <c r="V138" i="1" s="1"/>
  <c r="W138" i="1" s="1"/>
  <c r="W1494" i="1"/>
  <c r="Z1494" i="1"/>
  <c r="U815" i="1"/>
  <c r="V815" i="1" s="1"/>
  <c r="W815" i="1" s="1"/>
  <c r="U1495" i="1"/>
  <c r="V1495" i="1" s="1"/>
  <c r="X1495" i="1" s="1"/>
  <c r="D1497" i="1"/>
  <c r="E1496" i="1"/>
  <c r="F1496" i="1"/>
  <c r="N812" i="1"/>
  <c r="R812" i="1" s="1"/>
  <c r="W814" i="1"/>
  <c r="Z814" i="1"/>
  <c r="E816" i="1"/>
  <c r="H816" i="1" s="1"/>
  <c r="O816" i="1" s="1"/>
  <c r="F816" i="1"/>
  <c r="I814" i="1"/>
  <c r="Z137" i="1"/>
  <c r="AA137" i="1" s="1"/>
  <c r="J136" i="1"/>
  <c r="M136" i="1" s="1"/>
  <c r="K136" i="1"/>
  <c r="I137" i="1"/>
  <c r="E139" i="1"/>
  <c r="H139" i="1" s="1"/>
  <c r="O139" i="1" s="1"/>
  <c r="F139" i="1"/>
  <c r="AE137" i="1" l="1"/>
  <c r="J1494" i="1"/>
  <c r="M1494" i="1" s="1"/>
  <c r="N1494" i="1" s="1"/>
  <c r="R1494" i="1" s="1"/>
  <c r="AE1493" i="1"/>
  <c r="Y138" i="1"/>
  <c r="AB138" i="1"/>
  <c r="Y814" i="1"/>
  <c r="AA814" i="1" s="1"/>
  <c r="AB814" i="1"/>
  <c r="Y815" i="1"/>
  <c r="AB815" i="1"/>
  <c r="AE813" i="1"/>
  <c r="Y1494" i="1"/>
  <c r="AA1494" i="1" s="1"/>
  <c r="AB1494" i="1"/>
  <c r="I815" i="1"/>
  <c r="J815" i="1" s="1"/>
  <c r="M815" i="1" s="1"/>
  <c r="H1496" i="1"/>
  <c r="O1496" i="1" s="1"/>
  <c r="X138" i="1"/>
  <c r="X815" i="1"/>
  <c r="N136" i="1"/>
  <c r="R136" i="1" s="1"/>
  <c r="W1495" i="1"/>
  <c r="Z1495" i="1"/>
  <c r="U1496" i="1"/>
  <c r="V1496" i="1" s="1"/>
  <c r="X1496" i="1" s="1"/>
  <c r="I1495" i="1"/>
  <c r="D1498" i="1"/>
  <c r="E1497" i="1"/>
  <c r="H1497" i="1" s="1"/>
  <c r="O1497" i="1" s="1"/>
  <c r="F1497" i="1"/>
  <c r="U139" i="1"/>
  <c r="V139" i="1" s="1"/>
  <c r="W139" i="1" s="1"/>
  <c r="U816" i="1"/>
  <c r="V816" i="1" s="1"/>
  <c r="W816" i="1" s="1"/>
  <c r="K814" i="1"/>
  <c r="J814" i="1"/>
  <c r="M814" i="1" s="1"/>
  <c r="Z815" i="1"/>
  <c r="Z138" i="1"/>
  <c r="E817" i="1"/>
  <c r="F817" i="1"/>
  <c r="K137" i="1"/>
  <c r="J137" i="1"/>
  <c r="M137" i="1" s="1"/>
  <c r="I138" i="1"/>
  <c r="E140" i="1"/>
  <c r="H140" i="1" s="1"/>
  <c r="O140" i="1" s="1"/>
  <c r="F140" i="1"/>
  <c r="AA138" i="1" l="1"/>
  <c r="AE138" i="1" s="1"/>
  <c r="AE814" i="1"/>
  <c r="AA815" i="1"/>
  <c r="AE815" i="1" s="1"/>
  <c r="Y1495" i="1"/>
  <c r="AA1495" i="1" s="1"/>
  <c r="AB1495" i="1"/>
  <c r="Y816" i="1"/>
  <c r="AB816" i="1"/>
  <c r="Y139" i="1"/>
  <c r="AB139" i="1"/>
  <c r="AE1494" i="1"/>
  <c r="I1496" i="1"/>
  <c r="K1496" i="1" s="1"/>
  <c r="K815" i="1"/>
  <c r="N815" i="1" s="1"/>
  <c r="R815" i="1" s="1"/>
  <c r="H817" i="1"/>
  <c r="O817" i="1" s="1"/>
  <c r="X139" i="1"/>
  <c r="X816" i="1"/>
  <c r="W1496" i="1"/>
  <c r="Z1496" i="1"/>
  <c r="U1497" i="1"/>
  <c r="V1497" i="1" s="1"/>
  <c r="W1497" i="1" s="1"/>
  <c r="D1499" i="1"/>
  <c r="E1498" i="1"/>
  <c r="F1498" i="1"/>
  <c r="U140" i="1"/>
  <c r="V140" i="1" s="1"/>
  <c r="W140" i="1" s="1"/>
  <c r="N137" i="1"/>
  <c r="R137" i="1" s="1"/>
  <c r="U817" i="1"/>
  <c r="V817" i="1" s="1"/>
  <c r="W817" i="1" s="1"/>
  <c r="N814" i="1"/>
  <c r="R814" i="1" s="1"/>
  <c r="K1495" i="1"/>
  <c r="J1495" i="1"/>
  <c r="M1495" i="1" s="1"/>
  <c r="Z816" i="1"/>
  <c r="E818" i="1"/>
  <c r="H818" i="1" s="1"/>
  <c r="O818" i="1" s="1"/>
  <c r="F818" i="1"/>
  <c r="I816" i="1"/>
  <c r="I139" i="1"/>
  <c r="J139" i="1" s="1"/>
  <c r="M139" i="1" s="1"/>
  <c r="Z139" i="1"/>
  <c r="K138" i="1"/>
  <c r="J138" i="1"/>
  <c r="M138" i="1" s="1"/>
  <c r="E141" i="1"/>
  <c r="H141" i="1" s="1"/>
  <c r="O141" i="1" s="1"/>
  <c r="F141" i="1"/>
  <c r="I817" i="1" l="1"/>
  <c r="K817" i="1" s="1"/>
  <c r="AE1495" i="1"/>
  <c r="Y140" i="1"/>
  <c r="AB140" i="1"/>
  <c r="Y817" i="1"/>
  <c r="AB817" i="1"/>
  <c r="Y1496" i="1"/>
  <c r="AA1496" i="1" s="1"/>
  <c r="AB1496" i="1"/>
  <c r="AA816" i="1"/>
  <c r="AE816" i="1" s="1"/>
  <c r="AA139" i="1"/>
  <c r="AE139" i="1" s="1"/>
  <c r="Y1497" i="1"/>
  <c r="AB1497" i="1"/>
  <c r="J1496" i="1"/>
  <c r="M1496" i="1" s="1"/>
  <c r="N1496" i="1" s="1"/>
  <c r="R1496" i="1" s="1"/>
  <c r="H1498" i="1"/>
  <c r="O1498" i="1" s="1"/>
  <c r="X1497" i="1"/>
  <c r="X140" i="1"/>
  <c r="X817" i="1"/>
  <c r="N138" i="1"/>
  <c r="R138" i="1" s="1"/>
  <c r="I1497" i="1"/>
  <c r="U1498" i="1"/>
  <c r="V1498" i="1" s="1"/>
  <c r="X1498" i="1" s="1"/>
  <c r="Z1497" i="1"/>
  <c r="U141" i="1"/>
  <c r="V141" i="1" s="1"/>
  <c r="W141" i="1" s="1"/>
  <c r="U818" i="1"/>
  <c r="V818" i="1" s="1"/>
  <c r="X818" i="1" s="1"/>
  <c r="D1500" i="1"/>
  <c r="F1499" i="1"/>
  <c r="E1499" i="1"/>
  <c r="N1495" i="1"/>
  <c r="R1495" i="1" s="1"/>
  <c r="Z817" i="1"/>
  <c r="K139" i="1"/>
  <c r="N139" i="1" s="1"/>
  <c r="R139" i="1" s="1"/>
  <c r="E819" i="1"/>
  <c r="H819" i="1" s="1"/>
  <c r="O819" i="1" s="1"/>
  <c r="F819" i="1"/>
  <c r="J816" i="1"/>
  <c r="M816" i="1" s="1"/>
  <c r="K816" i="1"/>
  <c r="Z140" i="1"/>
  <c r="F142" i="1"/>
  <c r="E142" i="1"/>
  <c r="H142" i="1" s="1"/>
  <c r="O142" i="1" s="1"/>
  <c r="I140" i="1"/>
  <c r="J817" i="1" l="1"/>
  <c r="M817" i="1" s="1"/>
  <c r="N817" i="1" s="1"/>
  <c r="R817" i="1" s="1"/>
  <c r="AA1497" i="1"/>
  <c r="AE1497" i="1" s="1"/>
  <c r="AA140" i="1"/>
  <c r="AE140" i="1" s="1"/>
  <c r="AA817" i="1"/>
  <c r="AE817" i="1" s="1"/>
  <c r="AE1496" i="1"/>
  <c r="Y141" i="1"/>
  <c r="AB141" i="1"/>
  <c r="I1498" i="1"/>
  <c r="J1498" i="1" s="1"/>
  <c r="M1498" i="1" s="1"/>
  <c r="H1499" i="1"/>
  <c r="O1499" i="1" s="1"/>
  <c r="N816" i="1"/>
  <c r="R816" i="1" s="1"/>
  <c r="U142" i="1"/>
  <c r="V142" i="1" s="1"/>
  <c r="W142" i="1" s="1"/>
  <c r="X141" i="1"/>
  <c r="U819" i="1"/>
  <c r="V819" i="1" s="1"/>
  <c r="W819" i="1" s="1"/>
  <c r="W1498" i="1"/>
  <c r="Z1498" i="1"/>
  <c r="J1497" i="1"/>
  <c r="M1497" i="1" s="1"/>
  <c r="K1497" i="1"/>
  <c r="D1501" i="1"/>
  <c r="E1500" i="1"/>
  <c r="H1500" i="1" s="1"/>
  <c r="O1500" i="1" s="1"/>
  <c r="F1500" i="1"/>
  <c r="U1499" i="1"/>
  <c r="V1499" i="1" s="1"/>
  <c r="X1499" i="1" s="1"/>
  <c r="I818" i="1"/>
  <c r="Z818" i="1"/>
  <c r="W818" i="1"/>
  <c r="E820" i="1"/>
  <c r="H820" i="1" s="1"/>
  <c r="O820" i="1" s="1"/>
  <c r="F820" i="1"/>
  <c r="Z141" i="1"/>
  <c r="I141" i="1"/>
  <c r="K141" i="1" s="1"/>
  <c r="J140" i="1"/>
  <c r="M140" i="1" s="1"/>
  <c r="K140" i="1"/>
  <c r="E143" i="1"/>
  <c r="H143" i="1" s="1"/>
  <c r="O143" i="1" s="1"/>
  <c r="F143" i="1"/>
  <c r="I1499" i="1" l="1"/>
  <c r="J1499" i="1" s="1"/>
  <c r="M1499" i="1" s="1"/>
  <c r="AA141" i="1"/>
  <c r="AE141" i="1" s="1"/>
  <c r="Y818" i="1"/>
  <c r="AA818" i="1" s="1"/>
  <c r="AB818" i="1"/>
  <c r="Y1498" i="1"/>
  <c r="AB1498" i="1"/>
  <c r="Y142" i="1"/>
  <c r="AB142" i="1"/>
  <c r="Y819" i="1"/>
  <c r="AB819" i="1"/>
  <c r="K1498" i="1"/>
  <c r="N1498" i="1" s="1"/>
  <c r="R1498" i="1" s="1"/>
  <c r="X142" i="1"/>
  <c r="X819" i="1"/>
  <c r="N140" i="1"/>
  <c r="R140" i="1" s="1"/>
  <c r="U143" i="1"/>
  <c r="V143" i="1" s="1"/>
  <c r="X143" i="1" s="1"/>
  <c r="U820" i="1"/>
  <c r="V820" i="1" s="1"/>
  <c r="W820" i="1" s="1"/>
  <c r="Z1499" i="1"/>
  <c r="W1499" i="1"/>
  <c r="U1500" i="1"/>
  <c r="V1500" i="1" s="1"/>
  <c r="X1500" i="1" s="1"/>
  <c r="D1502" i="1"/>
  <c r="E1501" i="1"/>
  <c r="F1501" i="1"/>
  <c r="AA1498" i="1"/>
  <c r="N1497" i="1"/>
  <c r="R1497" i="1" s="1"/>
  <c r="E821" i="1"/>
  <c r="H821" i="1" s="1"/>
  <c r="O821" i="1" s="1"/>
  <c r="F821" i="1"/>
  <c r="J818" i="1"/>
  <c r="M818" i="1" s="1"/>
  <c r="K818" i="1"/>
  <c r="Z819" i="1"/>
  <c r="I819" i="1"/>
  <c r="I142" i="1"/>
  <c r="Z142" i="1"/>
  <c r="AA142" i="1" s="1"/>
  <c r="J141" i="1"/>
  <c r="M141" i="1" s="1"/>
  <c r="N141" i="1" s="1"/>
  <c r="R141" i="1" s="1"/>
  <c r="E144" i="1"/>
  <c r="H144" i="1" s="1"/>
  <c r="O144" i="1" s="1"/>
  <c r="F144" i="1"/>
  <c r="K1499" i="1" l="1"/>
  <c r="N1499" i="1" s="1"/>
  <c r="R1499" i="1" s="1"/>
  <c r="AA819" i="1"/>
  <c r="AE819" i="1" s="1"/>
  <c r="AE1498" i="1"/>
  <c r="Y820" i="1"/>
  <c r="AB820" i="1"/>
  <c r="Y1499" i="1"/>
  <c r="AA1499" i="1" s="1"/>
  <c r="AB1499" i="1"/>
  <c r="AE818" i="1"/>
  <c r="AE142" i="1"/>
  <c r="H1501" i="1"/>
  <c r="O1501" i="1" s="1"/>
  <c r="X820" i="1"/>
  <c r="I820" i="1"/>
  <c r="N818" i="1"/>
  <c r="R818" i="1" s="1"/>
  <c r="U821" i="1"/>
  <c r="V821" i="1" s="1"/>
  <c r="X821" i="1" s="1"/>
  <c r="W1500" i="1"/>
  <c r="Z1500" i="1"/>
  <c r="U1501" i="1"/>
  <c r="V1501" i="1" s="1"/>
  <c r="X1501" i="1" s="1"/>
  <c r="D1503" i="1"/>
  <c r="E1502" i="1"/>
  <c r="H1502" i="1" s="1"/>
  <c r="O1502" i="1" s="1"/>
  <c r="F1502" i="1"/>
  <c r="U144" i="1"/>
  <c r="V144" i="1" s="1"/>
  <c r="W144" i="1" s="1"/>
  <c r="I1500" i="1"/>
  <c r="Z820" i="1"/>
  <c r="AA820" i="1" s="1"/>
  <c r="J819" i="1"/>
  <c r="M819" i="1" s="1"/>
  <c r="K819" i="1"/>
  <c r="E822" i="1"/>
  <c r="H822" i="1" s="1"/>
  <c r="O822" i="1" s="1"/>
  <c r="F822" i="1"/>
  <c r="W143" i="1"/>
  <c r="Z143" i="1"/>
  <c r="K142" i="1"/>
  <c r="J142" i="1"/>
  <c r="M142" i="1" s="1"/>
  <c r="F145" i="1"/>
  <c r="E145" i="1"/>
  <c r="H145" i="1" s="1"/>
  <c r="O145" i="1" s="1"/>
  <c r="I143" i="1"/>
  <c r="AE1499" i="1" l="1"/>
  <c r="AE820" i="1"/>
  <c r="Y143" i="1"/>
  <c r="AA143" i="1" s="1"/>
  <c r="AB143" i="1"/>
  <c r="Y1500" i="1"/>
  <c r="AA1500" i="1" s="1"/>
  <c r="AB1500" i="1"/>
  <c r="Y144" i="1"/>
  <c r="AB144" i="1"/>
  <c r="I1501" i="1"/>
  <c r="J1501" i="1" s="1"/>
  <c r="M1501" i="1" s="1"/>
  <c r="X144" i="1"/>
  <c r="J820" i="1"/>
  <c r="M820" i="1" s="1"/>
  <c r="K820" i="1"/>
  <c r="U822" i="1"/>
  <c r="V822" i="1" s="1"/>
  <c r="X822" i="1" s="1"/>
  <c r="W1501" i="1"/>
  <c r="Z1501" i="1"/>
  <c r="D1504" i="1"/>
  <c r="F1503" i="1"/>
  <c r="E1503" i="1"/>
  <c r="N142" i="1"/>
  <c r="R142" i="1" s="1"/>
  <c r="N819" i="1"/>
  <c r="R819" i="1" s="1"/>
  <c r="J1500" i="1"/>
  <c r="M1500" i="1" s="1"/>
  <c r="K1500" i="1"/>
  <c r="U1502" i="1"/>
  <c r="V1502" i="1" s="1"/>
  <c r="W1502" i="1" s="1"/>
  <c r="U145" i="1"/>
  <c r="V145" i="1" s="1"/>
  <c r="W145" i="1" s="1"/>
  <c r="I821" i="1"/>
  <c r="Z821" i="1"/>
  <c r="W821" i="1"/>
  <c r="E823" i="1"/>
  <c r="F823" i="1"/>
  <c r="Z144" i="1"/>
  <c r="J143" i="1"/>
  <c r="M143" i="1" s="1"/>
  <c r="K143" i="1"/>
  <c r="I144" i="1"/>
  <c r="E146" i="1"/>
  <c r="H146" i="1" s="1"/>
  <c r="O146" i="1" s="1"/>
  <c r="F146" i="1"/>
  <c r="AE143" i="1" l="1"/>
  <c r="AE1500" i="1"/>
  <c r="AA144" i="1"/>
  <c r="AE144" i="1" s="1"/>
  <c r="Y821" i="1"/>
  <c r="AA821" i="1" s="1"/>
  <c r="AB821" i="1"/>
  <c r="Y145" i="1"/>
  <c r="AB145" i="1"/>
  <c r="Y1502" i="1"/>
  <c r="AB1502" i="1"/>
  <c r="Y1501" i="1"/>
  <c r="AA1501" i="1" s="1"/>
  <c r="AB1501" i="1"/>
  <c r="K1501" i="1"/>
  <c r="N1501" i="1" s="1"/>
  <c r="R1501" i="1" s="1"/>
  <c r="H1503" i="1"/>
  <c r="O1503" i="1" s="1"/>
  <c r="H823" i="1"/>
  <c r="X1502" i="1"/>
  <c r="X145" i="1"/>
  <c r="N820" i="1"/>
  <c r="R820" i="1" s="1"/>
  <c r="N143" i="1"/>
  <c r="R143" i="1" s="1"/>
  <c r="N1500" i="1"/>
  <c r="R1500" i="1" s="1"/>
  <c r="U1503" i="1"/>
  <c r="V1503" i="1" s="1"/>
  <c r="X1503" i="1" s="1"/>
  <c r="I822" i="1"/>
  <c r="Z1502" i="1"/>
  <c r="D1505" i="1"/>
  <c r="E1504" i="1"/>
  <c r="F1504" i="1"/>
  <c r="U146" i="1"/>
  <c r="V146" i="1" s="1"/>
  <c r="W146" i="1" s="1"/>
  <c r="U823" i="1"/>
  <c r="V823" i="1" s="1"/>
  <c r="X823" i="1" s="1"/>
  <c r="I1502" i="1"/>
  <c r="E824" i="1"/>
  <c r="H824" i="1" s="1"/>
  <c r="O824" i="1" s="1"/>
  <c r="F824" i="1"/>
  <c r="J821" i="1"/>
  <c r="M821" i="1" s="1"/>
  <c r="K821" i="1"/>
  <c r="Z822" i="1"/>
  <c r="W822" i="1"/>
  <c r="Z145" i="1"/>
  <c r="F147" i="1"/>
  <c r="E147" i="1"/>
  <c r="H147" i="1" s="1"/>
  <c r="O147" i="1" s="1"/>
  <c r="I145" i="1"/>
  <c r="J144" i="1"/>
  <c r="M144" i="1" s="1"/>
  <c r="K144" i="1"/>
  <c r="I823" i="1" l="1"/>
  <c r="K823" i="1" s="1"/>
  <c r="O823" i="1"/>
  <c r="AA145" i="1"/>
  <c r="AE145" i="1" s="1"/>
  <c r="AE1501" i="1"/>
  <c r="Y146" i="1"/>
  <c r="AB146" i="1"/>
  <c r="AA1502" i="1"/>
  <c r="AE1502" i="1" s="1"/>
  <c r="AE821" i="1"/>
  <c r="Y822" i="1"/>
  <c r="AA822" i="1" s="1"/>
  <c r="AB822" i="1"/>
  <c r="I1503" i="1"/>
  <c r="J1503" i="1" s="1"/>
  <c r="M1503" i="1" s="1"/>
  <c r="H1504" i="1"/>
  <c r="O1504" i="1" s="1"/>
  <c r="J823" i="1"/>
  <c r="M823" i="1" s="1"/>
  <c r="N823" i="1" s="1"/>
  <c r="R823" i="1" s="1"/>
  <c r="X146" i="1"/>
  <c r="U147" i="1"/>
  <c r="V147" i="1" s="1"/>
  <c r="W147" i="1" s="1"/>
  <c r="N821" i="1"/>
  <c r="R821" i="1" s="1"/>
  <c r="N144" i="1"/>
  <c r="R144" i="1" s="1"/>
  <c r="W1503" i="1"/>
  <c r="Z1503" i="1"/>
  <c r="D1506" i="1"/>
  <c r="E1505" i="1"/>
  <c r="H1505" i="1" s="1"/>
  <c r="O1505" i="1" s="1"/>
  <c r="F1505" i="1"/>
  <c r="U824" i="1"/>
  <c r="V824" i="1" s="1"/>
  <c r="X824" i="1" s="1"/>
  <c r="U1504" i="1"/>
  <c r="V1504" i="1" s="1"/>
  <c r="X1504" i="1" s="1"/>
  <c r="J1502" i="1"/>
  <c r="M1502" i="1" s="1"/>
  <c r="K1502" i="1"/>
  <c r="J822" i="1"/>
  <c r="M822" i="1" s="1"/>
  <c r="K822" i="1"/>
  <c r="I146" i="1"/>
  <c r="Z823" i="1"/>
  <c r="W823" i="1"/>
  <c r="F825" i="1"/>
  <c r="E825" i="1"/>
  <c r="H825" i="1" s="1"/>
  <c r="O825" i="1" s="1"/>
  <c r="Z146" i="1"/>
  <c r="K145" i="1"/>
  <c r="J145" i="1"/>
  <c r="M145" i="1" s="1"/>
  <c r="E148" i="1"/>
  <c r="H148" i="1" s="1"/>
  <c r="O148" i="1" s="1"/>
  <c r="F148" i="1"/>
  <c r="AA146" i="1" l="1"/>
  <c r="AE146" i="1" s="1"/>
  <c r="Y823" i="1"/>
  <c r="AA823" i="1" s="1"/>
  <c r="AB823" i="1"/>
  <c r="Y147" i="1"/>
  <c r="AB147" i="1"/>
  <c r="AE822" i="1"/>
  <c r="Y1503" i="1"/>
  <c r="AA1503" i="1" s="1"/>
  <c r="AB1503" i="1"/>
  <c r="I1504" i="1"/>
  <c r="K1504" i="1" s="1"/>
  <c r="K1503" i="1"/>
  <c r="N1503" i="1" s="1"/>
  <c r="R1503" i="1" s="1"/>
  <c r="X147" i="1"/>
  <c r="N822" i="1"/>
  <c r="R822" i="1" s="1"/>
  <c r="U825" i="1"/>
  <c r="V825" i="1" s="1"/>
  <c r="W825" i="1" s="1"/>
  <c r="N1502" i="1"/>
  <c r="R1502" i="1" s="1"/>
  <c r="W1504" i="1"/>
  <c r="Z1504" i="1"/>
  <c r="U148" i="1"/>
  <c r="V148" i="1" s="1"/>
  <c r="W148" i="1" s="1"/>
  <c r="U1505" i="1"/>
  <c r="V1505" i="1" s="1"/>
  <c r="W1505" i="1" s="1"/>
  <c r="D1507" i="1"/>
  <c r="E1506" i="1"/>
  <c r="H1506" i="1" s="1"/>
  <c r="O1506" i="1" s="1"/>
  <c r="F1506" i="1"/>
  <c r="N145" i="1"/>
  <c r="R145" i="1" s="1"/>
  <c r="K146" i="1"/>
  <c r="J146" i="1"/>
  <c r="M146" i="1" s="1"/>
  <c r="Z824" i="1"/>
  <c r="W824" i="1"/>
  <c r="E826" i="1"/>
  <c r="H826" i="1" s="1"/>
  <c r="O826" i="1" s="1"/>
  <c r="F826" i="1"/>
  <c r="I824" i="1"/>
  <c r="Z147" i="1"/>
  <c r="I147" i="1"/>
  <c r="E149" i="1"/>
  <c r="H149" i="1" s="1"/>
  <c r="O149" i="1" s="1"/>
  <c r="F149" i="1"/>
  <c r="AA147" i="1" l="1"/>
  <c r="AE147" i="1" s="1"/>
  <c r="AE1503" i="1"/>
  <c r="Y148" i="1"/>
  <c r="AB148" i="1"/>
  <c r="Y1504" i="1"/>
  <c r="AA1504" i="1" s="1"/>
  <c r="AB1504" i="1"/>
  <c r="Y825" i="1"/>
  <c r="AB825" i="1"/>
  <c r="Y824" i="1"/>
  <c r="AA824" i="1" s="1"/>
  <c r="AB824" i="1"/>
  <c r="AE823" i="1"/>
  <c r="Y1505" i="1"/>
  <c r="AB1505" i="1"/>
  <c r="J1504" i="1"/>
  <c r="M1504" i="1" s="1"/>
  <c r="N1504" i="1" s="1"/>
  <c r="R1504" i="1" s="1"/>
  <c r="X825" i="1"/>
  <c r="X1505" i="1"/>
  <c r="X148" i="1"/>
  <c r="Z1505" i="1"/>
  <c r="I1505" i="1"/>
  <c r="U1506" i="1"/>
  <c r="V1506" i="1" s="1"/>
  <c r="X1506" i="1" s="1"/>
  <c r="U826" i="1"/>
  <c r="V826" i="1" s="1"/>
  <c r="W826" i="1" s="1"/>
  <c r="D1508" i="1"/>
  <c r="E1507" i="1"/>
  <c r="F1507" i="1"/>
  <c r="N146" i="1"/>
  <c r="R146" i="1" s="1"/>
  <c r="U149" i="1"/>
  <c r="V149" i="1" s="1"/>
  <c r="W149" i="1" s="1"/>
  <c r="I148" i="1"/>
  <c r="K148" i="1" s="1"/>
  <c r="I825" i="1"/>
  <c r="F827" i="1"/>
  <c r="E827" i="1"/>
  <c r="H827" i="1" s="1"/>
  <c r="O827" i="1" s="1"/>
  <c r="K824" i="1"/>
  <c r="J824" i="1"/>
  <c r="M824" i="1" s="1"/>
  <c r="Z825" i="1"/>
  <c r="Z148" i="1"/>
  <c r="K147" i="1"/>
  <c r="J147" i="1"/>
  <c r="M147" i="1" s="1"/>
  <c r="E150" i="1"/>
  <c r="H150" i="1" s="1"/>
  <c r="O150" i="1" s="1"/>
  <c r="F150" i="1"/>
  <c r="AA148" i="1" l="1"/>
  <c r="AE148" i="1" s="1"/>
  <c r="AA1505" i="1"/>
  <c r="AE1505" i="1" s="1"/>
  <c r="AE824" i="1"/>
  <c r="Y826" i="1"/>
  <c r="AB826" i="1"/>
  <c r="AA825" i="1"/>
  <c r="AE825" i="1" s="1"/>
  <c r="Y149" i="1"/>
  <c r="AB149" i="1"/>
  <c r="AE1504" i="1"/>
  <c r="H1507" i="1"/>
  <c r="O1507" i="1" s="1"/>
  <c r="I826" i="1"/>
  <c r="J826" i="1" s="1"/>
  <c r="M826" i="1" s="1"/>
  <c r="X149" i="1"/>
  <c r="X826" i="1"/>
  <c r="U827" i="1"/>
  <c r="V827" i="1" s="1"/>
  <c r="X827" i="1" s="1"/>
  <c r="N824" i="1"/>
  <c r="R824" i="1" s="1"/>
  <c r="W1506" i="1"/>
  <c r="Z1506" i="1"/>
  <c r="N147" i="1"/>
  <c r="R147" i="1" s="1"/>
  <c r="U1507" i="1"/>
  <c r="V1507" i="1" s="1"/>
  <c r="X1507" i="1" s="1"/>
  <c r="D1509" i="1"/>
  <c r="F1508" i="1"/>
  <c r="E1508" i="1"/>
  <c r="H1508" i="1" s="1"/>
  <c r="O1508" i="1" s="1"/>
  <c r="J148" i="1"/>
  <c r="M148" i="1" s="1"/>
  <c r="N148" i="1" s="1"/>
  <c r="R148" i="1" s="1"/>
  <c r="J1505" i="1"/>
  <c r="M1505" i="1" s="1"/>
  <c r="K1505" i="1"/>
  <c r="U150" i="1"/>
  <c r="V150" i="1" s="1"/>
  <c r="X150" i="1" s="1"/>
  <c r="I1506" i="1"/>
  <c r="Z826" i="1"/>
  <c r="E828" i="1"/>
  <c r="H828" i="1" s="1"/>
  <c r="O828" i="1" s="1"/>
  <c r="F828" i="1"/>
  <c r="K825" i="1"/>
  <c r="J825" i="1"/>
  <c r="M825" i="1" s="1"/>
  <c r="Z149" i="1"/>
  <c r="I149" i="1"/>
  <c r="E151" i="1"/>
  <c r="H151" i="1" s="1"/>
  <c r="O151" i="1" s="1"/>
  <c r="F151" i="1"/>
  <c r="AA826" i="1" l="1"/>
  <c r="AE826" i="1" s="1"/>
  <c r="Y1506" i="1"/>
  <c r="AA1506" i="1" s="1"/>
  <c r="AB1506" i="1"/>
  <c r="AA149" i="1"/>
  <c r="AE149" i="1" s="1"/>
  <c r="I1507" i="1"/>
  <c r="J1507" i="1" s="1"/>
  <c r="M1507" i="1" s="1"/>
  <c r="K826" i="1"/>
  <c r="N826" i="1" s="1"/>
  <c r="R826" i="1" s="1"/>
  <c r="N1505" i="1"/>
  <c r="R1505" i="1" s="1"/>
  <c r="U828" i="1"/>
  <c r="V828" i="1" s="1"/>
  <c r="W828" i="1" s="1"/>
  <c r="Z1507" i="1"/>
  <c r="W1507" i="1"/>
  <c r="N825" i="1"/>
  <c r="R825" i="1" s="1"/>
  <c r="U1508" i="1"/>
  <c r="V1508" i="1" s="1"/>
  <c r="X1508" i="1" s="1"/>
  <c r="D1510" i="1"/>
  <c r="F1509" i="1"/>
  <c r="E1509" i="1"/>
  <c r="J1506" i="1"/>
  <c r="M1506" i="1" s="1"/>
  <c r="K1506" i="1"/>
  <c r="U151" i="1"/>
  <c r="V151" i="1" s="1"/>
  <c r="X151" i="1" s="1"/>
  <c r="I827" i="1"/>
  <c r="E829" i="1"/>
  <c r="H829" i="1" s="1"/>
  <c r="O829" i="1" s="1"/>
  <c r="F829" i="1"/>
  <c r="Z827" i="1"/>
  <c r="W827" i="1"/>
  <c r="J149" i="1"/>
  <c r="M149" i="1" s="1"/>
  <c r="K149" i="1"/>
  <c r="W150" i="1"/>
  <c r="Z150" i="1"/>
  <c r="I150" i="1"/>
  <c r="E152" i="1"/>
  <c r="H152" i="1" s="1"/>
  <c r="O152" i="1" s="1"/>
  <c r="F152" i="1"/>
  <c r="Y828" i="1" l="1"/>
  <c r="AB828" i="1"/>
  <c r="Y150" i="1"/>
  <c r="AA150" i="1" s="1"/>
  <c r="AB150" i="1"/>
  <c r="AE1506" i="1"/>
  <c r="Y1507" i="1"/>
  <c r="AA1507" i="1" s="1"/>
  <c r="AB1507" i="1"/>
  <c r="Y827" i="1"/>
  <c r="AA827" i="1" s="1"/>
  <c r="AB827" i="1"/>
  <c r="K1507" i="1"/>
  <c r="N1507" i="1" s="1"/>
  <c r="R1507" i="1" s="1"/>
  <c r="H1509" i="1"/>
  <c r="O1509" i="1" s="1"/>
  <c r="X828" i="1"/>
  <c r="N1506" i="1"/>
  <c r="R1506" i="1" s="1"/>
  <c r="U152" i="1"/>
  <c r="V152" i="1" s="1"/>
  <c r="W152" i="1" s="1"/>
  <c r="W1508" i="1"/>
  <c r="Z1508" i="1"/>
  <c r="U1509" i="1"/>
  <c r="V1509" i="1" s="1"/>
  <c r="X1509" i="1" s="1"/>
  <c r="N149" i="1"/>
  <c r="R149" i="1" s="1"/>
  <c r="I1508" i="1"/>
  <c r="D1511" i="1"/>
  <c r="E1510" i="1"/>
  <c r="H1510" i="1" s="1"/>
  <c r="O1510" i="1" s="1"/>
  <c r="F1510" i="1"/>
  <c r="U829" i="1"/>
  <c r="V829" i="1" s="1"/>
  <c r="W829" i="1" s="1"/>
  <c r="Z828" i="1"/>
  <c r="F830" i="1"/>
  <c r="E830" i="1"/>
  <c r="H830" i="1" s="1"/>
  <c r="O830" i="1" s="1"/>
  <c r="I828" i="1"/>
  <c r="J827" i="1"/>
  <c r="M827" i="1" s="1"/>
  <c r="K827" i="1"/>
  <c r="W151" i="1"/>
  <c r="Z151" i="1"/>
  <c r="I151" i="1"/>
  <c r="K150" i="1"/>
  <c r="J150" i="1"/>
  <c r="M150" i="1" s="1"/>
  <c r="E153" i="1"/>
  <c r="H153" i="1" s="1"/>
  <c r="O153" i="1" s="1"/>
  <c r="F153" i="1"/>
  <c r="AA828" i="1" l="1"/>
  <c r="AE828" i="1" s="1"/>
  <c r="Y1508" i="1"/>
  <c r="AA1508" i="1" s="1"/>
  <c r="AB1508" i="1"/>
  <c r="AE150" i="1"/>
  <c r="Y152" i="1"/>
  <c r="AB152" i="1"/>
  <c r="Y829" i="1"/>
  <c r="AB829" i="1"/>
  <c r="AE1507" i="1"/>
  <c r="Y151" i="1"/>
  <c r="AA151" i="1" s="1"/>
  <c r="AB151" i="1"/>
  <c r="AE827" i="1"/>
  <c r="I1509" i="1"/>
  <c r="K1509" i="1" s="1"/>
  <c r="X829" i="1"/>
  <c r="X152" i="1"/>
  <c r="U830" i="1"/>
  <c r="V830" i="1" s="1"/>
  <c r="W830" i="1" s="1"/>
  <c r="W1509" i="1"/>
  <c r="Z1509" i="1"/>
  <c r="U1510" i="1"/>
  <c r="V1510" i="1" s="1"/>
  <c r="X1510" i="1" s="1"/>
  <c r="K1508" i="1"/>
  <c r="J1508" i="1"/>
  <c r="M1508" i="1" s="1"/>
  <c r="N150" i="1"/>
  <c r="R150" i="1" s="1"/>
  <c r="N827" i="1"/>
  <c r="R827" i="1" s="1"/>
  <c r="I829" i="1"/>
  <c r="K829" i="1" s="1"/>
  <c r="D1512" i="1"/>
  <c r="F1511" i="1"/>
  <c r="E1511" i="1"/>
  <c r="H1511" i="1" s="1"/>
  <c r="O1511" i="1" s="1"/>
  <c r="U153" i="1"/>
  <c r="V153" i="1" s="1"/>
  <c r="W153" i="1" s="1"/>
  <c r="K828" i="1"/>
  <c r="J828" i="1"/>
  <c r="M828" i="1" s="1"/>
  <c r="E831" i="1"/>
  <c r="H831" i="1" s="1"/>
  <c r="O831" i="1" s="1"/>
  <c r="F831" i="1"/>
  <c r="Z829" i="1"/>
  <c r="Z152" i="1"/>
  <c r="K151" i="1"/>
  <c r="J151" i="1"/>
  <c r="M151" i="1" s="1"/>
  <c r="I152" i="1"/>
  <c r="E154" i="1"/>
  <c r="H154" i="1" s="1"/>
  <c r="O154" i="1" s="1"/>
  <c r="F154" i="1"/>
  <c r="AE151" i="1" l="1"/>
  <c r="AA152" i="1"/>
  <c r="AE152" i="1" s="1"/>
  <c r="AE1508" i="1"/>
  <c r="Y153" i="1"/>
  <c r="AB153" i="1"/>
  <c r="Y830" i="1"/>
  <c r="AB830" i="1"/>
  <c r="AA829" i="1"/>
  <c r="AE829" i="1" s="1"/>
  <c r="Y1509" i="1"/>
  <c r="AA1509" i="1" s="1"/>
  <c r="AB1509" i="1"/>
  <c r="J1509" i="1"/>
  <c r="M1509" i="1" s="1"/>
  <c r="N1509" i="1" s="1"/>
  <c r="R1509" i="1" s="1"/>
  <c r="J829" i="1"/>
  <c r="M829" i="1" s="1"/>
  <c r="N829" i="1" s="1"/>
  <c r="R829" i="1" s="1"/>
  <c r="X830" i="1"/>
  <c r="X153" i="1"/>
  <c r="N1508" i="1"/>
  <c r="R1508" i="1" s="1"/>
  <c r="N151" i="1"/>
  <c r="R151" i="1" s="1"/>
  <c r="U154" i="1"/>
  <c r="V154" i="1" s="1"/>
  <c r="W154" i="1" s="1"/>
  <c r="W1510" i="1"/>
  <c r="Z1510" i="1"/>
  <c r="U1511" i="1"/>
  <c r="V1511" i="1" s="1"/>
  <c r="X1511" i="1" s="1"/>
  <c r="I1510" i="1"/>
  <c r="U831" i="1"/>
  <c r="V831" i="1" s="1"/>
  <c r="W831" i="1" s="1"/>
  <c r="N828" i="1"/>
  <c r="R828" i="1" s="1"/>
  <c r="D1513" i="1"/>
  <c r="F1512" i="1"/>
  <c r="E1512" i="1"/>
  <c r="H1512" i="1" s="1"/>
  <c r="O1512" i="1" s="1"/>
  <c r="I830" i="1"/>
  <c r="E832" i="1"/>
  <c r="H832" i="1" s="1"/>
  <c r="O832" i="1" s="1"/>
  <c r="F832" i="1"/>
  <c r="Z830" i="1"/>
  <c r="Z153" i="1"/>
  <c r="K152" i="1"/>
  <c r="J152" i="1"/>
  <c r="M152" i="1" s="1"/>
  <c r="I153" i="1"/>
  <c r="E155" i="1"/>
  <c r="H155" i="1" s="1"/>
  <c r="O155" i="1" s="1"/>
  <c r="F155" i="1"/>
  <c r="AA830" i="1" l="1"/>
  <c r="AE830" i="1" s="1"/>
  <c r="AA153" i="1"/>
  <c r="AE153" i="1" s="1"/>
  <c r="AE1509" i="1"/>
  <c r="Y831" i="1"/>
  <c r="AB831" i="1"/>
  <c r="Y154" i="1"/>
  <c r="AB154" i="1"/>
  <c r="Y1510" i="1"/>
  <c r="AA1510" i="1" s="1"/>
  <c r="AB1510" i="1"/>
  <c r="X154" i="1"/>
  <c r="X831" i="1"/>
  <c r="U155" i="1"/>
  <c r="V155" i="1" s="1"/>
  <c r="W155" i="1" s="1"/>
  <c r="I831" i="1"/>
  <c r="Z1511" i="1"/>
  <c r="W1511" i="1"/>
  <c r="N152" i="1"/>
  <c r="R152" i="1" s="1"/>
  <c r="I1511" i="1"/>
  <c r="I154" i="1"/>
  <c r="J154" i="1" s="1"/>
  <c r="M154" i="1" s="1"/>
  <c r="U1512" i="1"/>
  <c r="V1512" i="1" s="1"/>
  <c r="X1512" i="1" s="1"/>
  <c r="K1510" i="1"/>
  <c r="J1510" i="1"/>
  <c r="M1510" i="1" s="1"/>
  <c r="D1514" i="1"/>
  <c r="E1513" i="1"/>
  <c r="F1513" i="1"/>
  <c r="U832" i="1"/>
  <c r="V832" i="1" s="1"/>
  <c r="W832" i="1" s="1"/>
  <c r="E833" i="1"/>
  <c r="H833" i="1" s="1"/>
  <c r="O833" i="1" s="1"/>
  <c r="F833" i="1"/>
  <c r="J830" i="1"/>
  <c r="M830" i="1" s="1"/>
  <c r="K830" i="1"/>
  <c r="Z831" i="1"/>
  <c r="Z154" i="1"/>
  <c r="K153" i="1"/>
  <c r="J153" i="1"/>
  <c r="M153" i="1" s="1"/>
  <c r="E156" i="1"/>
  <c r="F156" i="1"/>
  <c r="AA154" i="1" l="1"/>
  <c r="AE154" i="1" s="1"/>
  <c r="AA831" i="1"/>
  <c r="AE831" i="1" s="1"/>
  <c r="Y1511" i="1"/>
  <c r="AA1511" i="1" s="1"/>
  <c r="AB1511" i="1"/>
  <c r="Y832" i="1"/>
  <c r="AB832" i="1"/>
  <c r="Y155" i="1"/>
  <c r="AB155" i="1"/>
  <c r="AE1510" i="1"/>
  <c r="H1513" i="1"/>
  <c r="O1513" i="1" s="1"/>
  <c r="H156" i="1"/>
  <c r="O156" i="1" s="1"/>
  <c r="N830" i="1"/>
  <c r="R830" i="1" s="1"/>
  <c r="X832" i="1"/>
  <c r="X155" i="1"/>
  <c r="K154" i="1"/>
  <c r="N154" i="1" s="1"/>
  <c r="R154" i="1" s="1"/>
  <c r="U833" i="1"/>
  <c r="V833" i="1" s="1"/>
  <c r="X833" i="1" s="1"/>
  <c r="J831" i="1"/>
  <c r="M831" i="1" s="1"/>
  <c r="K831" i="1"/>
  <c r="W1512" i="1"/>
  <c r="Z1512" i="1"/>
  <c r="N1510" i="1"/>
  <c r="R1510" i="1" s="1"/>
  <c r="K1511" i="1"/>
  <c r="J1511" i="1"/>
  <c r="M1511" i="1" s="1"/>
  <c r="U156" i="1"/>
  <c r="V156" i="1" s="1"/>
  <c r="W156" i="1" s="1"/>
  <c r="N153" i="1"/>
  <c r="R153" i="1" s="1"/>
  <c r="U1513" i="1"/>
  <c r="V1513" i="1" s="1"/>
  <c r="X1513" i="1" s="1"/>
  <c r="D1515" i="1"/>
  <c r="F1514" i="1"/>
  <c r="E1514" i="1"/>
  <c r="H1514" i="1" s="1"/>
  <c r="O1514" i="1" s="1"/>
  <c r="I1512" i="1"/>
  <c r="I832" i="1"/>
  <c r="Z832" i="1"/>
  <c r="E834" i="1"/>
  <c r="F834" i="1"/>
  <c r="Z155" i="1"/>
  <c r="F157" i="1"/>
  <c r="E157" i="1"/>
  <c r="H157" i="1" s="1"/>
  <c r="O157" i="1" s="1"/>
  <c r="I155" i="1"/>
  <c r="AE1511" i="1" l="1"/>
  <c r="I156" i="1"/>
  <c r="J156" i="1" s="1"/>
  <c r="M156" i="1" s="1"/>
  <c r="AA832" i="1"/>
  <c r="AE832" i="1" s="1"/>
  <c r="AA155" i="1"/>
  <c r="AE155" i="1" s="1"/>
  <c r="Y156" i="1"/>
  <c r="AB156" i="1"/>
  <c r="Y1512" i="1"/>
  <c r="AA1512" i="1" s="1"/>
  <c r="AB1512" i="1"/>
  <c r="I1513" i="1"/>
  <c r="J1513" i="1" s="1"/>
  <c r="M1513" i="1" s="1"/>
  <c r="H834" i="1"/>
  <c r="O834" i="1" s="1"/>
  <c r="N831" i="1"/>
  <c r="R831" i="1" s="1"/>
  <c r="X156" i="1"/>
  <c r="U157" i="1"/>
  <c r="V157" i="1" s="1"/>
  <c r="X157" i="1" s="1"/>
  <c r="N1511" i="1"/>
  <c r="R1511" i="1" s="1"/>
  <c r="W1513" i="1"/>
  <c r="Z1513" i="1"/>
  <c r="U834" i="1"/>
  <c r="V834" i="1" s="1"/>
  <c r="W834" i="1" s="1"/>
  <c r="U1514" i="1"/>
  <c r="V1514" i="1" s="1"/>
  <c r="X1514" i="1" s="1"/>
  <c r="D1516" i="1"/>
  <c r="E1515" i="1"/>
  <c r="F1515" i="1"/>
  <c r="J1512" i="1"/>
  <c r="M1512" i="1" s="1"/>
  <c r="K1512" i="1"/>
  <c r="Z833" i="1"/>
  <c r="W833" i="1"/>
  <c r="I833" i="1"/>
  <c r="E835" i="1"/>
  <c r="H835" i="1" s="1"/>
  <c r="O835" i="1" s="1"/>
  <c r="F835" i="1"/>
  <c r="K832" i="1"/>
  <c r="J832" i="1"/>
  <c r="M832" i="1" s="1"/>
  <c r="Z156" i="1"/>
  <c r="AA156" i="1" s="1"/>
  <c r="K156" i="1"/>
  <c r="K155" i="1"/>
  <c r="J155" i="1"/>
  <c r="M155" i="1" s="1"/>
  <c r="E158" i="1"/>
  <c r="H158" i="1" s="1"/>
  <c r="O158" i="1" s="1"/>
  <c r="F158" i="1"/>
  <c r="N156" i="1" l="1"/>
  <c r="R156" i="1" s="1"/>
  <c r="AE1512" i="1"/>
  <c r="Y834" i="1"/>
  <c r="AB834" i="1"/>
  <c r="Y833" i="1"/>
  <c r="AB833" i="1"/>
  <c r="AE156" i="1"/>
  <c r="Y1513" i="1"/>
  <c r="AA1513" i="1" s="1"/>
  <c r="AB1513" i="1"/>
  <c r="I834" i="1"/>
  <c r="J834" i="1" s="1"/>
  <c r="M834" i="1" s="1"/>
  <c r="K1513" i="1"/>
  <c r="N1513" i="1" s="1"/>
  <c r="R1513" i="1" s="1"/>
  <c r="H1515" i="1"/>
  <c r="O1515" i="1" s="1"/>
  <c r="X834" i="1"/>
  <c r="AA833" i="1"/>
  <c r="W1514" i="1"/>
  <c r="Z1514" i="1"/>
  <c r="U835" i="1"/>
  <c r="V835" i="1" s="1"/>
  <c r="X835" i="1" s="1"/>
  <c r="U1515" i="1"/>
  <c r="V1515" i="1" s="1"/>
  <c r="W1515" i="1" s="1"/>
  <c r="U158" i="1"/>
  <c r="V158" i="1" s="1"/>
  <c r="W158" i="1" s="1"/>
  <c r="N832" i="1"/>
  <c r="R832" i="1" s="1"/>
  <c r="D1517" i="1"/>
  <c r="E1516" i="1"/>
  <c r="H1516" i="1" s="1"/>
  <c r="O1516" i="1" s="1"/>
  <c r="F1516" i="1"/>
  <c r="N155" i="1"/>
  <c r="R155" i="1" s="1"/>
  <c r="N1512" i="1"/>
  <c r="R1512" i="1" s="1"/>
  <c r="I1514" i="1"/>
  <c r="Z834" i="1"/>
  <c r="K833" i="1"/>
  <c r="J833" i="1"/>
  <c r="M833" i="1" s="1"/>
  <c r="E836" i="1"/>
  <c r="H836" i="1" s="1"/>
  <c r="O836" i="1" s="1"/>
  <c r="F836" i="1"/>
  <c r="W157" i="1"/>
  <c r="Z157" i="1"/>
  <c r="I157" i="1"/>
  <c r="F159" i="1"/>
  <c r="E159" i="1"/>
  <c r="H159" i="1" s="1"/>
  <c r="O159" i="1" s="1"/>
  <c r="K834" i="1" l="1"/>
  <c r="N834" i="1" s="1"/>
  <c r="R834" i="1" s="1"/>
  <c r="AE1513" i="1"/>
  <c r="AE833" i="1"/>
  <c r="Y157" i="1"/>
  <c r="AA157" i="1" s="1"/>
  <c r="AB157" i="1"/>
  <c r="Y1514" i="1"/>
  <c r="AA1514" i="1" s="1"/>
  <c r="AB1514" i="1"/>
  <c r="AA834" i="1"/>
  <c r="AE834" i="1" s="1"/>
  <c r="Y1515" i="1"/>
  <c r="AB1515" i="1"/>
  <c r="Y158" i="1"/>
  <c r="AB158" i="1"/>
  <c r="I1515" i="1"/>
  <c r="J1515" i="1" s="1"/>
  <c r="M1515" i="1" s="1"/>
  <c r="U159" i="1"/>
  <c r="V159" i="1" s="1"/>
  <c r="X159" i="1" s="1"/>
  <c r="X158" i="1"/>
  <c r="X1515" i="1"/>
  <c r="N833" i="1"/>
  <c r="R833" i="1" s="1"/>
  <c r="U1516" i="1"/>
  <c r="V1516" i="1" s="1"/>
  <c r="X1516" i="1" s="1"/>
  <c r="D1518" i="1"/>
  <c r="E1517" i="1"/>
  <c r="H1517" i="1" s="1"/>
  <c r="O1517" i="1" s="1"/>
  <c r="F1517" i="1"/>
  <c r="J1514" i="1"/>
  <c r="M1514" i="1" s="1"/>
  <c r="K1514" i="1"/>
  <c r="U836" i="1"/>
  <c r="V836" i="1" s="1"/>
  <c r="W836" i="1" s="1"/>
  <c r="Z1515" i="1"/>
  <c r="I835" i="1"/>
  <c r="E837" i="1"/>
  <c r="H837" i="1" s="1"/>
  <c r="O837" i="1" s="1"/>
  <c r="F837" i="1"/>
  <c r="Z835" i="1"/>
  <c r="W835" i="1"/>
  <c r="Z158" i="1"/>
  <c r="I158" i="1"/>
  <c r="E160" i="1"/>
  <c r="H160" i="1" s="1"/>
  <c r="O160" i="1" s="1"/>
  <c r="F160" i="1"/>
  <c r="J157" i="1"/>
  <c r="M157" i="1" s="1"/>
  <c r="K157" i="1"/>
  <c r="AA1515" i="1" l="1"/>
  <c r="AE1515" i="1" s="1"/>
  <c r="AA158" i="1"/>
  <c r="AE158" i="1" s="1"/>
  <c r="AE1514" i="1"/>
  <c r="Y835" i="1"/>
  <c r="AA835" i="1" s="1"/>
  <c r="AB835" i="1"/>
  <c r="Y836" i="1"/>
  <c r="AB836" i="1"/>
  <c r="AE157" i="1"/>
  <c r="K1515" i="1"/>
  <c r="N1515" i="1" s="1"/>
  <c r="R1515" i="1" s="1"/>
  <c r="X836" i="1"/>
  <c r="N1514" i="1"/>
  <c r="R1514" i="1" s="1"/>
  <c r="W1516" i="1"/>
  <c r="Z1516" i="1"/>
  <c r="U837" i="1"/>
  <c r="V837" i="1" s="1"/>
  <c r="W837" i="1" s="1"/>
  <c r="D1519" i="1"/>
  <c r="F1518" i="1"/>
  <c r="E1518" i="1"/>
  <c r="H1518" i="1" s="1"/>
  <c r="O1518" i="1" s="1"/>
  <c r="U1517" i="1"/>
  <c r="V1517" i="1" s="1"/>
  <c r="X1517" i="1" s="1"/>
  <c r="U160" i="1"/>
  <c r="V160" i="1" s="1"/>
  <c r="W160" i="1" s="1"/>
  <c r="N157" i="1"/>
  <c r="R157" i="1" s="1"/>
  <c r="I1516" i="1"/>
  <c r="Z836" i="1"/>
  <c r="J835" i="1"/>
  <c r="M835" i="1" s="1"/>
  <c r="K835" i="1"/>
  <c r="I836" i="1"/>
  <c r="E838" i="1"/>
  <c r="H838" i="1" s="1"/>
  <c r="O838" i="1" s="1"/>
  <c r="F838" i="1"/>
  <c r="W159" i="1"/>
  <c r="Z159" i="1"/>
  <c r="J158" i="1"/>
  <c r="M158" i="1" s="1"/>
  <c r="K158" i="1"/>
  <c r="I159" i="1"/>
  <c r="E161" i="1"/>
  <c r="H161" i="1" s="1"/>
  <c r="O161" i="1" s="1"/>
  <c r="F161" i="1"/>
  <c r="AA836" i="1" l="1"/>
  <c r="AE836" i="1" s="1"/>
  <c r="AE835" i="1"/>
  <c r="Y159" i="1"/>
  <c r="AA159" i="1" s="1"/>
  <c r="AB159" i="1"/>
  <c r="Y837" i="1"/>
  <c r="AB837" i="1"/>
  <c r="Y1516" i="1"/>
  <c r="AA1516" i="1" s="1"/>
  <c r="AB1516" i="1"/>
  <c r="Y160" i="1"/>
  <c r="AB160" i="1"/>
  <c r="X837" i="1"/>
  <c r="X160" i="1"/>
  <c r="N158" i="1"/>
  <c r="R158" i="1" s="1"/>
  <c r="I837" i="1"/>
  <c r="J837" i="1" s="1"/>
  <c r="M837" i="1" s="1"/>
  <c r="N835" i="1"/>
  <c r="R835" i="1" s="1"/>
  <c r="U838" i="1"/>
  <c r="V838" i="1" s="1"/>
  <c r="X838" i="1" s="1"/>
  <c r="W1517" i="1"/>
  <c r="Z1517" i="1"/>
  <c r="I1517" i="1"/>
  <c r="J1516" i="1"/>
  <c r="M1516" i="1" s="1"/>
  <c r="K1516" i="1"/>
  <c r="U161" i="1"/>
  <c r="V161" i="1" s="1"/>
  <c r="W161" i="1" s="1"/>
  <c r="U1518" i="1"/>
  <c r="V1518" i="1" s="1"/>
  <c r="X1518" i="1" s="1"/>
  <c r="D1520" i="1"/>
  <c r="E1519" i="1"/>
  <c r="F1519" i="1"/>
  <c r="Z837" i="1"/>
  <c r="E839" i="1"/>
  <c r="H839" i="1" s="1"/>
  <c r="O839" i="1" s="1"/>
  <c r="F839" i="1"/>
  <c r="K836" i="1"/>
  <c r="J836" i="1"/>
  <c r="M836" i="1" s="1"/>
  <c r="Z160" i="1"/>
  <c r="E162" i="1"/>
  <c r="H162" i="1" s="1"/>
  <c r="O162" i="1" s="1"/>
  <c r="F162" i="1"/>
  <c r="I160" i="1"/>
  <c r="K159" i="1"/>
  <c r="J159" i="1"/>
  <c r="M159" i="1" s="1"/>
  <c r="AE159" i="1" l="1"/>
  <c r="AE1516" i="1"/>
  <c r="AA837" i="1"/>
  <c r="AE837" i="1" s="1"/>
  <c r="Y1517" i="1"/>
  <c r="AA1517" i="1" s="1"/>
  <c r="AB1517" i="1"/>
  <c r="Y161" i="1"/>
  <c r="AB161" i="1"/>
  <c r="AA160" i="1"/>
  <c r="AE160" i="1" s="1"/>
  <c r="H1519" i="1"/>
  <c r="O1519" i="1" s="1"/>
  <c r="X161" i="1"/>
  <c r="K837" i="1"/>
  <c r="N837" i="1" s="1"/>
  <c r="R837" i="1" s="1"/>
  <c r="I161" i="1"/>
  <c r="K161" i="1" s="1"/>
  <c r="U162" i="1"/>
  <c r="V162" i="1" s="1"/>
  <c r="W162" i="1" s="1"/>
  <c r="U839" i="1"/>
  <c r="V839" i="1" s="1"/>
  <c r="W839" i="1" s="1"/>
  <c r="K1517" i="1"/>
  <c r="J1517" i="1"/>
  <c r="M1517" i="1" s="1"/>
  <c r="N159" i="1"/>
  <c r="R159" i="1" s="1"/>
  <c r="Z1518" i="1"/>
  <c r="W1518" i="1"/>
  <c r="I1518" i="1"/>
  <c r="U1519" i="1"/>
  <c r="V1519" i="1" s="1"/>
  <c r="W1519" i="1" s="1"/>
  <c r="N836" i="1"/>
  <c r="R836" i="1" s="1"/>
  <c r="D1521" i="1"/>
  <c r="F1520" i="1"/>
  <c r="E1520" i="1"/>
  <c r="N1516" i="1"/>
  <c r="R1516" i="1" s="1"/>
  <c r="Z838" i="1"/>
  <c r="W838" i="1"/>
  <c r="E840" i="1"/>
  <c r="H840" i="1" s="1"/>
  <c r="O840" i="1" s="1"/>
  <c r="F840" i="1"/>
  <c r="I838" i="1"/>
  <c r="Z161" i="1"/>
  <c r="J160" i="1"/>
  <c r="M160" i="1" s="1"/>
  <c r="K160" i="1"/>
  <c r="E163" i="1"/>
  <c r="H163" i="1" s="1"/>
  <c r="O163" i="1" s="1"/>
  <c r="F163" i="1"/>
  <c r="AE1517" i="1" l="1"/>
  <c r="Y162" i="1"/>
  <c r="AB162" i="1"/>
  <c r="Y838" i="1"/>
  <c r="AA838" i="1" s="1"/>
  <c r="AB838" i="1"/>
  <c r="Y839" i="1"/>
  <c r="AB839" i="1"/>
  <c r="Y1519" i="1"/>
  <c r="AB1519" i="1"/>
  <c r="Y1518" i="1"/>
  <c r="AA1518" i="1" s="1"/>
  <c r="AB1518" i="1"/>
  <c r="AA161" i="1"/>
  <c r="AE161" i="1" s="1"/>
  <c r="I1519" i="1"/>
  <c r="K1519" i="1" s="1"/>
  <c r="H1520" i="1"/>
  <c r="O1520" i="1" s="1"/>
  <c r="X162" i="1"/>
  <c r="X1519" i="1"/>
  <c r="X839" i="1"/>
  <c r="J161" i="1"/>
  <c r="M161" i="1" s="1"/>
  <c r="N161" i="1" s="1"/>
  <c r="R161" i="1" s="1"/>
  <c r="I839" i="1"/>
  <c r="K839" i="1" s="1"/>
  <c r="N160" i="1"/>
  <c r="R160" i="1" s="1"/>
  <c r="U840" i="1"/>
  <c r="V840" i="1" s="1"/>
  <c r="W840" i="1" s="1"/>
  <c r="U163" i="1"/>
  <c r="V163" i="1" s="1"/>
  <c r="X163" i="1" s="1"/>
  <c r="J1518" i="1"/>
  <c r="M1518" i="1" s="1"/>
  <c r="K1518" i="1"/>
  <c r="N1517" i="1"/>
  <c r="R1517" i="1" s="1"/>
  <c r="D1522" i="1"/>
  <c r="F1521" i="1"/>
  <c r="E1521" i="1"/>
  <c r="U1520" i="1"/>
  <c r="V1520" i="1" s="1"/>
  <c r="X1520" i="1" s="1"/>
  <c r="Z1519" i="1"/>
  <c r="Z839" i="1"/>
  <c r="AA839" i="1" s="1"/>
  <c r="K838" i="1"/>
  <c r="J838" i="1"/>
  <c r="M838" i="1" s="1"/>
  <c r="F841" i="1"/>
  <c r="E841" i="1"/>
  <c r="H841" i="1" s="1"/>
  <c r="O841" i="1" s="1"/>
  <c r="Z162" i="1"/>
  <c r="E164" i="1"/>
  <c r="H164" i="1" s="1"/>
  <c r="O164" i="1" s="1"/>
  <c r="F164" i="1"/>
  <c r="I162" i="1"/>
  <c r="AA162" i="1" l="1"/>
  <c r="AE162" i="1" s="1"/>
  <c r="AA1519" i="1"/>
  <c r="AE1519" i="1" s="1"/>
  <c r="Y840" i="1"/>
  <c r="AB840" i="1"/>
  <c r="AE838" i="1"/>
  <c r="AE839" i="1"/>
  <c r="AE1518" i="1"/>
  <c r="J1519" i="1"/>
  <c r="M1519" i="1" s="1"/>
  <c r="N1519" i="1" s="1"/>
  <c r="R1519" i="1" s="1"/>
  <c r="I1520" i="1"/>
  <c r="K1520" i="1" s="1"/>
  <c r="H1521" i="1"/>
  <c r="O1521" i="1" s="1"/>
  <c r="J839" i="1"/>
  <c r="M839" i="1" s="1"/>
  <c r="N839" i="1" s="1"/>
  <c r="R839" i="1" s="1"/>
  <c r="X840" i="1"/>
  <c r="U841" i="1"/>
  <c r="V841" i="1" s="1"/>
  <c r="X841" i="1" s="1"/>
  <c r="N1518" i="1"/>
  <c r="R1518" i="1" s="1"/>
  <c r="N838" i="1"/>
  <c r="R838" i="1" s="1"/>
  <c r="W1520" i="1"/>
  <c r="Z1520" i="1"/>
  <c r="D1523" i="1"/>
  <c r="F1522" i="1"/>
  <c r="E1522" i="1"/>
  <c r="U164" i="1"/>
  <c r="V164" i="1" s="1"/>
  <c r="X164" i="1" s="1"/>
  <c r="U1521" i="1"/>
  <c r="V1521" i="1" s="1"/>
  <c r="X1521" i="1" s="1"/>
  <c r="E842" i="1"/>
  <c r="F842" i="1"/>
  <c r="Z840" i="1"/>
  <c r="I840" i="1"/>
  <c r="W163" i="1"/>
  <c r="Z163" i="1"/>
  <c r="I163" i="1"/>
  <c r="K162" i="1"/>
  <c r="J162" i="1"/>
  <c r="M162" i="1" s="1"/>
  <c r="E165" i="1"/>
  <c r="H165" i="1" s="1"/>
  <c r="O165" i="1" s="1"/>
  <c r="F165" i="1"/>
  <c r="AA840" i="1" l="1"/>
  <c r="AE840" i="1" s="1"/>
  <c r="Y1520" i="1"/>
  <c r="AA1520" i="1" s="1"/>
  <c r="AB1520" i="1"/>
  <c r="Y163" i="1"/>
  <c r="AA163" i="1" s="1"/>
  <c r="AB163" i="1"/>
  <c r="J1520" i="1"/>
  <c r="M1520" i="1" s="1"/>
  <c r="N1520" i="1" s="1"/>
  <c r="R1520" i="1" s="1"/>
  <c r="I1521" i="1"/>
  <c r="J1521" i="1" s="1"/>
  <c r="M1521" i="1" s="1"/>
  <c r="H1522" i="1"/>
  <c r="O1522" i="1" s="1"/>
  <c r="H842" i="1"/>
  <c r="O842" i="1" s="1"/>
  <c r="W1521" i="1"/>
  <c r="Z1521" i="1"/>
  <c r="N162" i="1"/>
  <c r="R162" i="1" s="1"/>
  <c r="D1524" i="1"/>
  <c r="E1523" i="1"/>
  <c r="F1523" i="1"/>
  <c r="U165" i="1"/>
  <c r="V165" i="1" s="1"/>
  <c r="W165" i="1" s="1"/>
  <c r="U842" i="1"/>
  <c r="V842" i="1" s="1"/>
  <c r="W842" i="1" s="1"/>
  <c r="U1522" i="1"/>
  <c r="V1522" i="1" s="1"/>
  <c r="X1522" i="1" s="1"/>
  <c r="Z841" i="1"/>
  <c r="W841" i="1"/>
  <c r="J840" i="1"/>
  <c r="M840" i="1" s="1"/>
  <c r="K840" i="1"/>
  <c r="I841" i="1"/>
  <c r="F843" i="1"/>
  <c r="E843" i="1"/>
  <c r="H843" i="1" s="1"/>
  <c r="O843" i="1" s="1"/>
  <c r="W164" i="1"/>
  <c r="Z164" i="1"/>
  <c r="J163" i="1"/>
  <c r="M163" i="1" s="1"/>
  <c r="K163" i="1"/>
  <c r="I164" i="1"/>
  <c r="E166" i="1"/>
  <c r="H166" i="1" s="1"/>
  <c r="O166" i="1" s="1"/>
  <c r="F166" i="1"/>
  <c r="AE163" i="1" l="1"/>
  <c r="AE1520" i="1"/>
  <c r="Y165" i="1"/>
  <c r="AB165" i="1"/>
  <c r="Y841" i="1"/>
  <c r="AA841" i="1" s="1"/>
  <c r="AB841" i="1"/>
  <c r="Y164" i="1"/>
  <c r="AA164" i="1" s="1"/>
  <c r="AB164" i="1"/>
  <c r="Y842" i="1"/>
  <c r="AB842" i="1"/>
  <c r="Y1521" i="1"/>
  <c r="AA1521" i="1" s="1"/>
  <c r="AB1521" i="1"/>
  <c r="I1522" i="1"/>
  <c r="J1522" i="1" s="1"/>
  <c r="M1522" i="1" s="1"/>
  <c r="I842" i="1"/>
  <c r="K842" i="1" s="1"/>
  <c r="K1521" i="1"/>
  <c r="N1521" i="1" s="1"/>
  <c r="R1521" i="1" s="1"/>
  <c r="H1523" i="1"/>
  <c r="O1523" i="1" s="1"/>
  <c r="N840" i="1"/>
  <c r="R840" i="1" s="1"/>
  <c r="X842" i="1"/>
  <c r="X165" i="1"/>
  <c r="U843" i="1"/>
  <c r="V843" i="1" s="1"/>
  <c r="X843" i="1" s="1"/>
  <c r="N163" i="1"/>
  <c r="R163" i="1" s="1"/>
  <c r="W1522" i="1"/>
  <c r="Z1522" i="1"/>
  <c r="U1523" i="1"/>
  <c r="V1523" i="1" s="1"/>
  <c r="X1523" i="1" s="1"/>
  <c r="D1525" i="1"/>
  <c r="F1524" i="1"/>
  <c r="E1524" i="1"/>
  <c r="H1524" i="1" s="1"/>
  <c r="O1524" i="1" s="1"/>
  <c r="U166" i="1"/>
  <c r="V166" i="1" s="1"/>
  <c r="W166" i="1" s="1"/>
  <c r="Z842" i="1"/>
  <c r="F844" i="1"/>
  <c r="E844" i="1"/>
  <c r="H844" i="1" s="1"/>
  <c r="O844" i="1" s="1"/>
  <c r="J841" i="1"/>
  <c r="M841" i="1" s="1"/>
  <c r="K841" i="1"/>
  <c r="I165" i="1"/>
  <c r="Z165" i="1"/>
  <c r="K164" i="1"/>
  <c r="J164" i="1"/>
  <c r="M164" i="1" s="1"/>
  <c r="E167" i="1"/>
  <c r="H167" i="1" s="1"/>
  <c r="O167" i="1" s="1"/>
  <c r="F167" i="1"/>
  <c r="AE1521" i="1" l="1"/>
  <c r="AA165" i="1"/>
  <c r="AE165" i="1" s="1"/>
  <c r="AE164" i="1"/>
  <c r="AE841" i="1"/>
  <c r="AA842" i="1"/>
  <c r="AE842" i="1" s="1"/>
  <c r="Y1522" i="1"/>
  <c r="AA1522" i="1" s="1"/>
  <c r="AB1522" i="1"/>
  <c r="Y166" i="1"/>
  <c r="AB166" i="1"/>
  <c r="J842" i="1"/>
  <c r="M842" i="1" s="1"/>
  <c r="N842" i="1" s="1"/>
  <c r="R842" i="1" s="1"/>
  <c r="K1522" i="1"/>
  <c r="N1522" i="1" s="1"/>
  <c r="R1522" i="1" s="1"/>
  <c r="I1523" i="1"/>
  <c r="K1523" i="1" s="1"/>
  <c r="X166" i="1"/>
  <c r="U844" i="1"/>
  <c r="V844" i="1" s="1"/>
  <c r="W844" i="1" s="1"/>
  <c r="N841" i="1"/>
  <c r="R841" i="1" s="1"/>
  <c r="W1523" i="1"/>
  <c r="Z1523" i="1"/>
  <c r="U1524" i="1"/>
  <c r="V1524" i="1" s="1"/>
  <c r="X1524" i="1" s="1"/>
  <c r="N164" i="1"/>
  <c r="R164" i="1" s="1"/>
  <c r="D1526" i="1"/>
  <c r="E1525" i="1"/>
  <c r="H1525" i="1" s="1"/>
  <c r="O1525" i="1" s="1"/>
  <c r="F1525" i="1"/>
  <c r="U167" i="1"/>
  <c r="V167" i="1" s="1"/>
  <c r="W167" i="1" s="1"/>
  <c r="W843" i="1"/>
  <c r="Z843" i="1"/>
  <c r="I166" i="1"/>
  <c r="J166" i="1" s="1"/>
  <c r="M166" i="1" s="1"/>
  <c r="E845" i="1"/>
  <c r="H845" i="1" s="1"/>
  <c r="O845" i="1" s="1"/>
  <c r="F845" i="1"/>
  <c r="I843" i="1"/>
  <c r="K165" i="1"/>
  <c r="J165" i="1"/>
  <c r="M165" i="1" s="1"/>
  <c r="Z166" i="1"/>
  <c r="AA166" i="1" s="1"/>
  <c r="E168" i="1"/>
  <c r="H168" i="1" s="1"/>
  <c r="O168" i="1" s="1"/>
  <c r="F168" i="1"/>
  <c r="AE166" i="1" l="1"/>
  <c r="AE1522" i="1"/>
  <c r="Y167" i="1"/>
  <c r="AB167" i="1"/>
  <c r="Y843" i="1"/>
  <c r="AA843" i="1" s="1"/>
  <c r="AB843" i="1"/>
  <c r="Y1523" i="1"/>
  <c r="AA1523" i="1" s="1"/>
  <c r="AB1523" i="1"/>
  <c r="Y844" i="1"/>
  <c r="AB844" i="1"/>
  <c r="J1523" i="1"/>
  <c r="M1523" i="1" s="1"/>
  <c r="N1523" i="1" s="1"/>
  <c r="R1523" i="1" s="1"/>
  <c r="X167" i="1"/>
  <c r="X844" i="1"/>
  <c r="I844" i="1"/>
  <c r="N165" i="1"/>
  <c r="R165" i="1" s="1"/>
  <c r="W1524" i="1"/>
  <c r="Z1524" i="1"/>
  <c r="U1525" i="1"/>
  <c r="V1525" i="1" s="1"/>
  <c r="X1525" i="1" s="1"/>
  <c r="U168" i="1"/>
  <c r="V168" i="1" s="1"/>
  <c r="W168" i="1" s="1"/>
  <c r="U845" i="1"/>
  <c r="V845" i="1" s="1"/>
  <c r="W845" i="1" s="1"/>
  <c r="I1524" i="1"/>
  <c r="D1527" i="1"/>
  <c r="F1526" i="1"/>
  <c r="E1526" i="1"/>
  <c r="H1526" i="1" s="1"/>
  <c r="O1526" i="1" s="1"/>
  <c r="Z844" i="1"/>
  <c r="K166" i="1"/>
  <c r="N166" i="1" s="1"/>
  <c r="R166" i="1" s="1"/>
  <c r="K843" i="1"/>
  <c r="J843" i="1"/>
  <c r="M843" i="1" s="1"/>
  <c r="E846" i="1"/>
  <c r="H846" i="1" s="1"/>
  <c r="O846" i="1" s="1"/>
  <c r="F846" i="1"/>
  <c r="Z167" i="1"/>
  <c r="I167" i="1"/>
  <c r="F169" i="1"/>
  <c r="E169" i="1"/>
  <c r="H169" i="1" s="1"/>
  <c r="O169" i="1" s="1"/>
  <c r="AA167" i="1" l="1"/>
  <c r="AE167" i="1" s="1"/>
  <c r="AA844" i="1"/>
  <c r="AE844" i="1" s="1"/>
  <c r="AE1523" i="1"/>
  <c r="AE843" i="1"/>
  <c r="Y1524" i="1"/>
  <c r="AA1524" i="1" s="1"/>
  <c r="AB1524" i="1"/>
  <c r="Y845" i="1"/>
  <c r="AB845" i="1"/>
  <c r="Y168" i="1"/>
  <c r="AB168" i="1"/>
  <c r="X845" i="1"/>
  <c r="X168" i="1"/>
  <c r="I168" i="1"/>
  <c r="J168" i="1" s="1"/>
  <c r="M168" i="1" s="1"/>
  <c r="I845" i="1"/>
  <c r="J845" i="1" s="1"/>
  <c r="M845" i="1" s="1"/>
  <c r="K844" i="1"/>
  <c r="J844" i="1"/>
  <c r="M844" i="1" s="1"/>
  <c r="U169" i="1"/>
  <c r="V169" i="1" s="1"/>
  <c r="W169" i="1" s="1"/>
  <c r="W1525" i="1"/>
  <c r="Z1525" i="1"/>
  <c r="U1526" i="1"/>
  <c r="V1526" i="1" s="1"/>
  <c r="W1526" i="1" s="1"/>
  <c r="D1528" i="1"/>
  <c r="F1527" i="1"/>
  <c r="E1527" i="1"/>
  <c r="I1525" i="1"/>
  <c r="K1524" i="1"/>
  <c r="J1524" i="1"/>
  <c r="M1524" i="1" s="1"/>
  <c r="N843" i="1"/>
  <c r="R843" i="1" s="1"/>
  <c r="U846" i="1"/>
  <c r="V846" i="1" s="1"/>
  <c r="W846" i="1" s="1"/>
  <c r="E847" i="1"/>
  <c r="H847" i="1" s="1"/>
  <c r="O847" i="1" s="1"/>
  <c r="F847" i="1"/>
  <c r="Z845" i="1"/>
  <c r="Z168" i="1"/>
  <c r="F170" i="1"/>
  <c r="E170" i="1"/>
  <c r="H170" i="1" s="1"/>
  <c r="O170" i="1" s="1"/>
  <c r="J167" i="1"/>
  <c r="M167" i="1" s="1"/>
  <c r="K167" i="1"/>
  <c r="AA845" i="1" l="1"/>
  <c r="AE845" i="1" s="1"/>
  <c r="AE1524" i="1"/>
  <c r="AA168" i="1"/>
  <c r="AE168" i="1" s="1"/>
  <c r="Y169" i="1"/>
  <c r="AB169" i="1"/>
  <c r="Y1526" i="1"/>
  <c r="AB1526" i="1"/>
  <c r="Y1525" i="1"/>
  <c r="AA1525" i="1" s="1"/>
  <c r="AB1525" i="1"/>
  <c r="Y846" i="1"/>
  <c r="AB846" i="1"/>
  <c r="H1527" i="1"/>
  <c r="O1527" i="1" s="1"/>
  <c r="X846" i="1"/>
  <c r="U170" i="1"/>
  <c r="V170" i="1" s="1"/>
  <c r="Z170" i="1" s="1"/>
  <c r="X169" i="1"/>
  <c r="X1526" i="1"/>
  <c r="K168" i="1"/>
  <c r="N168" i="1" s="1"/>
  <c r="R168" i="1" s="1"/>
  <c r="K845" i="1"/>
  <c r="N845" i="1" s="1"/>
  <c r="R845" i="1" s="1"/>
  <c r="N167" i="1"/>
  <c r="R167" i="1" s="1"/>
  <c r="N844" i="1"/>
  <c r="R844" i="1" s="1"/>
  <c r="Z1526" i="1"/>
  <c r="U1527" i="1"/>
  <c r="V1527" i="1" s="1"/>
  <c r="X1527" i="1" s="1"/>
  <c r="I1526" i="1"/>
  <c r="U847" i="1"/>
  <c r="V847" i="1" s="1"/>
  <c r="W847" i="1" s="1"/>
  <c r="D1529" i="1"/>
  <c r="E1528" i="1"/>
  <c r="F1528" i="1"/>
  <c r="N1524" i="1"/>
  <c r="R1524" i="1" s="1"/>
  <c r="K1525" i="1"/>
  <c r="J1525" i="1"/>
  <c r="M1525" i="1" s="1"/>
  <c r="Z846" i="1"/>
  <c r="I846" i="1"/>
  <c r="E848" i="1"/>
  <c r="H848" i="1" s="1"/>
  <c r="O848" i="1" s="1"/>
  <c r="F848" i="1"/>
  <c r="Z169" i="1"/>
  <c r="I169" i="1"/>
  <c r="E171" i="1"/>
  <c r="H171" i="1" s="1"/>
  <c r="O171" i="1" s="1"/>
  <c r="F171" i="1"/>
  <c r="AA1526" i="1" l="1"/>
  <c r="AE1526" i="1" s="1"/>
  <c r="AE1525" i="1"/>
  <c r="Y847" i="1"/>
  <c r="AB847" i="1"/>
  <c r="AA846" i="1"/>
  <c r="AE846" i="1" s="1"/>
  <c r="AA169" i="1"/>
  <c r="AE169" i="1" s="1"/>
  <c r="H1528" i="1"/>
  <c r="O1528" i="1" s="1"/>
  <c r="I1527" i="1"/>
  <c r="J1527" i="1" s="1"/>
  <c r="M1527" i="1" s="1"/>
  <c r="I170" i="1"/>
  <c r="K170" i="1" s="1"/>
  <c r="X170" i="1"/>
  <c r="X847" i="1"/>
  <c r="W1527" i="1"/>
  <c r="Z1527" i="1"/>
  <c r="N1525" i="1"/>
  <c r="R1525" i="1" s="1"/>
  <c r="I847" i="1"/>
  <c r="J1526" i="1"/>
  <c r="M1526" i="1" s="1"/>
  <c r="K1526" i="1"/>
  <c r="U848" i="1"/>
  <c r="V848" i="1" s="1"/>
  <c r="X848" i="1" s="1"/>
  <c r="U171" i="1"/>
  <c r="V171" i="1" s="1"/>
  <c r="X171" i="1" s="1"/>
  <c r="U1528" i="1"/>
  <c r="V1528" i="1" s="1"/>
  <c r="X1528" i="1" s="1"/>
  <c r="D1530" i="1"/>
  <c r="E1529" i="1"/>
  <c r="H1529" i="1" s="1"/>
  <c r="O1529" i="1" s="1"/>
  <c r="F1529" i="1"/>
  <c r="Z847" i="1"/>
  <c r="J846" i="1"/>
  <c r="M846" i="1" s="1"/>
  <c r="K846" i="1"/>
  <c r="E849" i="1"/>
  <c r="H849" i="1" s="1"/>
  <c r="O849" i="1" s="1"/>
  <c r="F849" i="1"/>
  <c r="W170" i="1"/>
  <c r="E172" i="1"/>
  <c r="H172" i="1" s="1"/>
  <c r="O172" i="1" s="1"/>
  <c r="F172" i="1"/>
  <c r="K169" i="1"/>
  <c r="J169" i="1"/>
  <c r="M169" i="1" s="1"/>
  <c r="AA847" i="1" l="1"/>
  <c r="AE847" i="1" s="1"/>
  <c r="Y1527" i="1"/>
  <c r="AB1527" i="1"/>
  <c r="Y170" i="1"/>
  <c r="AA170" i="1" s="1"/>
  <c r="AB170" i="1"/>
  <c r="K1527" i="1"/>
  <c r="N1527" i="1" s="1"/>
  <c r="R1527" i="1" s="1"/>
  <c r="I1528" i="1"/>
  <c r="K1528" i="1" s="1"/>
  <c r="I171" i="1"/>
  <c r="K171" i="1" s="1"/>
  <c r="J170" i="1"/>
  <c r="M170" i="1" s="1"/>
  <c r="N170" i="1" s="1"/>
  <c r="R170" i="1" s="1"/>
  <c r="AA1527" i="1"/>
  <c r="N846" i="1"/>
  <c r="R846" i="1" s="1"/>
  <c r="W1528" i="1"/>
  <c r="Z1528" i="1"/>
  <c r="U1529" i="1"/>
  <c r="V1529" i="1" s="1"/>
  <c r="X1529" i="1" s="1"/>
  <c r="N1526" i="1"/>
  <c r="R1526" i="1" s="1"/>
  <c r="U172" i="1"/>
  <c r="V172" i="1" s="1"/>
  <c r="X172" i="1" s="1"/>
  <c r="D1531" i="1"/>
  <c r="E1530" i="1"/>
  <c r="H1530" i="1" s="1"/>
  <c r="O1530" i="1" s="1"/>
  <c r="F1530" i="1"/>
  <c r="I848" i="1"/>
  <c r="U849" i="1"/>
  <c r="V849" i="1" s="1"/>
  <c r="W849" i="1" s="1"/>
  <c r="K847" i="1"/>
  <c r="J847" i="1"/>
  <c r="M847" i="1" s="1"/>
  <c r="N169" i="1"/>
  <c r="R169" i="1" s="1"/>
  <c r="E850" i="1"/>
  <c r="H850" i="1" s="1"/>
  <c r="O850" i="1" s="1"/>
  <c r="F850" i="1"/>
  <c r="Z848" i="1"/>
  <c r="W848" i="1"/>
  <c r="W171" i="1"/>
  <c r="Z171" i="1"/>
  <c r="E173" i="1"/>
  <c r="H173" i="1" s="1"/>
  <c r="O173" i="1" s="1"/>
  <c r="F173" i="1"/>
  <c r="AE170" i="1" l="1"/>
  <c r="Y849" i="1"/>
  <c r="AB849" i="1"/>
  <c r="Y848" i="1"/>
  <c r="AA848" i="1" s="1"/>
  <c r="AB848" i="1"/>
  <c r="Y171" i="1"/>
  <c r="AA171" i="1" s="1"/>
  <c r="AB171" i="1"/>
  <c r="Y1528" i="1"/>
  <c r="AA1528" i="1" s="1"/>
  <c r="AB1528" i="1"/>
  <c r="AE1527" i="1"/>
  <c r="J1528" i="1"/>
  <c r="M1528" i="1" s="1"/>
  <c r="N1528" i="1" s="1"/>
  <c r="R1528" i="1" s="1"/>
  <c r="J171" i="1"/>
  <c r="M171" i="1" s="1"/>
  <c r="N171" i="1" s="1"/>
  <c r="R171" i="1" s="1"/>
  <c r="X849" i="1"/>
  <c r="U850" i="1"/>
  <c r="V850" i="1" s="1"/>
  <c r="W850" i="1" s="1"/>
  <c r="U173" i="1"/>
  <c r="V173" i="1" s="1"/>
  <c r="X173" i="1" s="1"/>
  <c r="W1529" i="1"/>
  <c r="Z1529" i="1"/>
  <c r="U1530" i="1"/>
  <c r="V1530" i="1" s="1"/>
  <c r="W1530" i="1" s="1"/>
  <c r="I1529" i="1"/>
  <c r="N847" i="1"/>
  <c r="R847" i="1" s="1"/>
  <c r="D1532" i="1"/>
  <c r="E1531" i="1"/>
  <c r="H1531" i="1" s="1"/>
  <c r="O1531" i="1" s="1"/>
  <c r="F1531" i="1"/>
  <c r="K848" i="1"/>
  <c r="J848" i="1"/>
  <c r="M848" i="1" s="1"/>
  <c r="Z849" i="1"/>
  <c r="I849" i="1"/>
  <c r="E851" i="1"/>
  <c r="H851" i="1" s="1"/>
  <c r="O851" i="1" s="1"/>
  <c r="F851" i="1"/>
  <c r="W172" i="1"/>
  <c r="Z172" i="1"/>
  <c r="I172" i="1"/>
  <c r="E174" i="1"/>
  <c r="H174" i="1" s="1"/>
  <c r="O174" i="1" s="1"/>
  <c r="F174" i="1"/>
  <c r="AE1528" i="1" l="1"/>
  <c r="AE171" i="1"/>
  <c r="AE848" i="1"/>
  <c r="AA849" i="1"/>
  <c r="AE849" i="1" s="1"/>
  <c r="Y172" i="1"/>
  <c r="AA172" i="1" s="1"/>
  <c r="AB172" i="1"/>
  <c r="Y1529" i="1"/>
  <c r="AA1529" i="1" s="1"/>
  <c r="AB1529" i="1"/>
  <c r="Y850" i="1"/>
  <c r="AB850" i="1"/>
  <c r="Y1530" i="1"/>
  <c r="AB1530" i="1"/>
  <c r="I173" i="1"/>
  <c r="K173" i="1" s="1"/>
  <c r="X850" i="1"/>
  <c r="X1530" i="1"/>
  <c r="I850" i="1"/>
  <c r="U1531" i="1"/>
  <c r="V1531" i="1" s="1"/>
  <c r="X1531" i="1" s="1"/>
  <c r="Z1530" i="1"/>
  <c r="I1530" i="1"/>
  <c r="J1529" i="1"/>
  <c r="M1529" i="1" s="1"/>
  <c r="K1529" i="1"/>
  <c r="D1533" i="1"/>
  <c r="E1532" i="1"/>
  <c r="H1532" i="1" s="1"/>
  <c r="O1532" i="1" s="1"/>
  <c r="F1532" i="1"/>
  <c r="N848" i="1"/>
  <c r="R848" i="1" s="1"/>
  <c r="U174" i="1"/>
  <c r="V174" i="1" s="1"/>
  <c r="W174" i="1" s="1"/>
  <c r="U851" i="1"/>
  <c r="V851" i="1" s="1"/>
  <c r="W851" i="1" s="1"/>
  <c r="Z850" i="1"/>
  <c r="K849" i="1"/>
  <c r="J849" i="1"/>
  <c r="M849" i="1" s="1"/>
  <c r="E852" i="1"/>
  <c r="H852" i="1" s="1"/>
  <c r="O852" i="1" s="1"/>
  <c r="F852" i="1"/>
  <c r="W173" i="1"/>
  <c r="Z173" i="1"/>
  <c r="E175" i="1"/>
  <c r="H175" i="1" s="1"/>
  <c r="O175" i="1" s="1"/>
  <c r="F175" i="1"/>
  <c r="J172" i="1"/>
  <c r="M172" i="1" s="1"/>
  <c r="K172" i="1"/>
  <c r="AE172" i="1" l="1"/>
  <c r="AA1530" i="1"/>
  <c r="AE1530" i="1" s="1"/>
  <c r="Y174" i="1"/>
  <c r="AB174" i="1"/>
  <c r="Y851" i="1"/>
  <c r="AB851" i="1"/>
  <c r="Y173" i="1"/>
  <c r="AA173" i="1" s="1"/>
  <c r="AB173" i="1"/>
  <c r="AE1529" i="1"/>
  <c r="AA850" i="1"/>
  <c r="AE850" i="1" s="1"/>
  <c r="J173" i="1"/>
  <c r="M173" i="1" s="1"/>
  <c r="N173" i="1" s="1"/>
  <c r="R173" i="1" s="1"/>
  <c r="X174" i="1"/>
  <c r="X851" i="1"/>
  <c r="N1529" i="1"/>
  <c r="R1529" i="1" s="1"/>
  <c r="N172" i="1"/>
  <c r="R172" i="1" s="1"/>
  <c r="K850" i="1"/>
  <c r="J850" i="1"/>
  <c r="M850" i="1" s="1"/>
  <c r="I851" i="1"/>
  <c r="K851" i="1" s="1"/>
  <c r="I1531" i="1"/>
  <c r="N849" i="1"/>
  <c r="R849" i="1" s="1"/>
  <c r="U1532" i="1"/>
  <c r="V1532" i="1" s="1"/>
  <c r="X1532" i="1" s="1"/>
  <c r="U852" i="1"/>
  <c r="V852" i="1" s="1"/>
  <c r="W852" i="1" s="1"/>
  <c r="J1530" i="1"/>
  <c r="M1530" i="1" s="1"/>
  <c r="K1530" i="1"/>
  <c r="Z1531" i="1"/>
  <c r="W1531" i="1"/>
  <c r="U175" i="1"/>
  <c r="V175" i="1" s="1"/>
  <c r="W175" i="1" s="1"/>
  <c r="D1534" i="1"/>
  <c r="E1533" i="1"/>
  <c r="F1533" i="1"/>
  <c r="E853" i="1"/>
  <c r="H853" i="1" s="1"/>
  <c r="O853" i="1" s="1"/>
  <c r="F853" i="1"/>
  <c r="Z851" i="1"/>
  <c r="Z174" i="1"/>
  <c r="I174" i="1"/>
  <c r="E176" i="1"/>
  <c r="H176" i="1" s="1"/>
  <c r="O176" i="1" s="1"/>
  <c r="F176" i="1"/>
  <c r="AA851" i="1" l="1"/>
  <c r="AE851" i="1" s="1"/>
  <c r="Y852" i="1"/>
  <c r="AB852" i="1"/>
  <c r="AE173" i="1"/>
  <c r="Y175" i="1"/>
  <c r="AB175" i="1"/>
  <c r="AA174" i="1"/>
  <c r="AE174" i="1" s="1"/>
  <c r="Y1531" i="1"/>
  <c r="AA1531" i="1" s="1"/>
  <c r="AB1531" i="1"/>
  <c r="H1533" i="1"/>
  <c r="O1533" i="1" s="1"/>
  <c r="X852" i="1"/>
  <c r="X175" i="1"/>
  <c r="J851" i="1"/>
  <c r="M851" i="1" s="1"/>
  <c r="N851" i="1" s="1"/>
  <c r="R851" i="1" s="1"/>
  <c r="N850" i="1"/>
  <c r="R850" i="1" s="1"/>
  <c r="W1532" i="1"/>
  <c r="Z1532" i="1"/>
  <c r="J1531" i="1"/>
  <c r="M1531" i="1" s="1"/>
  <c r="K1531" i="1"/>
  <c r="I1532" i="1"/>
  <c r="D1535" i="1"/>
  <c r="E1534" i="1"/>
  <c r="H1534" i="1" s="1"/>
  <c r="O1534" i="1" s="1"/>
  <c r="F1534" i="1"/>
  <c r="U176" i="1"/>
  <c r="V176" i="1" s="1"/>
  <c r="W176" i="1" s="1"/>
  <c r="U1533" i="1"/>
  <c r="V1533" i="1" s="1"/>
  <c r="X1533" i="1" s="1"/>
  <c r="U853" i="1"/>
  <c r="V853" i="1" s="1"/>
  <c r="W853" i="1" s="1"/>
  <c r="N1530" i="1"/>
  <c r="R1530" i="1" s="1"/>
  <c r="I852" i="1"/>
  <c r="Z852" i="1"/>
  <c r="E854" i="1"/>
  <c r="H854" i="1" s="1"/>
  <c r="O854" i="1" s="1"/>
  <c r="F854" i="1"/>
  <c r="Z175" i="1"/>
  <c r="AA175" i="1" s="1"/>
  <c r="AE175" i="1" s="1"/>
  <c r="I175" i="1"/>
  <c r="J174" i="1"/>
  <c r="M174" i="1" s="1"/>
  <c r="K174" i="1"/>
  <c r="E177" i="1"/>
  <c r="H177" i="1" s="1"/>
  <c r="O177" i="1" s="1"/>
  <c r="F177" i="1"/>
  <c r="AA852" i="1" l="1"/>
  <c r="AE852" i="1" s="1"/>
  <c r="AE1531" i="1"/>
  <c r="Y853" i="1"/>
  <c r="AB853" i="1"/>
  <c r="Y176" i="1"/>
  <c r="AB176" i="1"/>
  <c r="Y1532" i="1"/>
  <c r="AA1532" i="1" s="1"/>
  <c r="AB1532" i="1"/>
  <c r="I1533" i="1"/>
  <c r="J1533" i="1" s="1"/>
  <c r="M1533" i="1" s="1"/>
  <c r="N1531" i="1"/>
  <c r="R1531" i="1" s="1"/>
  <c r="X176" i="1"/>
  <c r="X853" i="1"/>
  <c r="N174" i="1"/>
  <c r="R174" i="1" s="1"/>
  <c r="U854" i="1"/>
  <c r="V854" i="1" s="1"/>
  <c r="W1533" i="1"/>
  <c r="Z1533" i="1"/>
  <c r="U1534" i="1"/>
  <c r="V1534" i="1" s="1"/>
  <c r="X1534" i="1" s="1"/>
  <c r="U177" i="1"/>
  <c r="V177" i="1" s="1"/>
  <c r="W177" i="1" s="1"/>
  <c r="D1536" i="1"/>
  <c r="E1535" i="1"/>
  <c r="H1535" i="1" s="1"/>
  <c r="O1535" i="1" s="1"/>
  <c r="F1535" i="1"/>
  <c r="I853" i="1"/>
  <c r="K1532" i="1"/>
  <c r="J1532" i="1"/>
  <c r="M1532" i="1" s="1"/>
  <c r="K852" i="1"/>
  <c r="J852" i="1"/>
  <c r="M852" i="1" s="1"/>
  <c r="F855" i="1"/>
  <c r="E855" i="1"/>
  <c r="H855" i="1" s="1"/>
  <c r="O855" i="1" s="1"/>
  <c r="Z853" i="1"/>
  <c r="K175" i="1"/>
  <c r="J175" i="1"/>
  <c r="M175" i="1" s="1"/>
  <c r="Z176" i="1"/>
  <c r="E178" i="1"/>
  <c r="H178" i="1" s="1"/>
  <c r="O178" i="1" s="1"/>
  <c r="F178" i="1"/>
  <c r="I176" i="1"/>
  <c r="AE1532" i="1" l="1"/>
  <c r="AA176" i="1"/>
  <c r="AE176" i="1" s="1"/>
  <c r="AA853" i="1"/>
  <c r="AE853" i="1" s="1"/>
  <c r="Y1533" i="1"/>
  <c r="AA1533" i="1" s="1"/>
  <c r="AB1533" i="1"/>
  <c r="Y177" i="1"/>
  <c r="AB177" i="1"/>
  <c r="K1533" i="1"/>
  <c r="N1533" i="1" s="1"/>
  <c r="R1533" i="1" s="1"/>
  <c r="Z854" i="1"/>
  <c r="X854" i="1"/>
  <c r="X177" i="1"/>
  <c r="U855" i="1"/>
  <c r="V855" i="1" s="1"/>
  <c r="W855" i="1" s="1"/>
  <c r="U178" i="1"/>
  <c r="V178" i="1" s="1"/>
  <c r="W178" i="1" s="1"/>
  <c r="W1534" i="1"/>
  <c r="Z1534" i="1"/>
  <c r="I1534" i="1"/>
  <c r="U1535" i="1"/>
  <c r="V1535" i="1" s="1"/>
  <c r="W1535" i="1" s="1"/>
  <c r="D1537" i="1"/>
  <c r="E1536" i="1"/>
  <c r="H1536" i="1" s="1"/>
  <c r="O1536" i="1" s="1"/>
  <c r="F1536" i="1"/>
  <c r="N175" i="1"/>
  <c r="R175" i="1" s="1"/>
  <c r="N1532" i="1"/>
  <c r="R1532" i="1" s="1"/>
  <c r="N852" i="1"/>
  <c r="R852" i="1" s="1"/>
  <c r="K853" i="1"/>
  <c r="J853" i="1"/>
  <c r="M853" i="1" s="1"/>
  <c r="I854" i="1"/>
  <c r="E856" i="1"/>
  <c r="H856" i="1" s="1"/>
  <c r="O856" i="1" s="1"/>
  <c r="F856" i="1"/>
  <c r="W854" i="1"/>
  <c r="Z177" i="1"/>
  <c r="AA177" i="1" s="1"/>
  <c r="J176" i="1"/>
  <c r="M176" i="1" s="1"/>
  <c r="K176" i="1"/>
  <c r="E179" i="1"/>
  <c r="H179" i="1" s="1"/>
  <c r="O179" i="1" s="1"/>
  <c r="F179" i="1"/>
  <c r="I177" i="1"/>
  <c r="AE177" i="1" l="1"/>
  <c r="AE1533" i="1"/>
  <c r="Y1535" i="1"/>
  <c r="AB1535" i="1"/>
  <c r="Y854" i="1"/>
  <c r="AA854" i="1" s="1"/>
  <c r="AB854" i="1"/>
  <c r="Y1534" i="1"/>
  <c r="AA1534" i="1" s="1"/>
  <c r="AB1534" i="1"/>
  <c r="Y855" i="1"/>
  <c r="AB855" i="1"/>
  <c r="Y178" i="1"/>
  <c r="AB178" i="1"/>
  <c r="I178" i="1"/>
  <c r="J178" i="1" s="1"/>
  <c r="M178" i="1" s="1"/>
  <c r="X1535" i="1"/>
  <c r="X855" i="1"/>
  <c r="X178" i="1"/>
  <c r="N176" i="1"/>
  <c r="R176" i="1" s="1"/>
  <c r="U856" i="1"/>
  <c r="V856" i="1" s="1"/>
  <c r="W856" i="1" s="1"/>
  <c r="U179" i="1"/>
  <c r="V179" i="1" s="1"/>
  <c r="X179" i="1" s="1"/>
  <c r="K1534" i="1"/>
  <c r="J1534" i="1"/>
  <c r="M1534" i="1" s="1"/>
  <c r="D1538" i="1"/>
  <c r="E1537" i="1"/>
  <c r="F1537" i="1"/>
  <c r="Z1535" i="1"/>
  <c r="N853" i="1"/>
  <c r="R853" i="1" s="1"/>
  <c r="U1536" i="1"/>
  <c r="V1536" i="1" s="1"/>
  <c r="X1536" i="1" s="1"/>
  <c r="I1535" i="1"/>
  <c r="Z855" i="1"/>
  <c r="J854" i="1"/>
  <c r="M854" i="1" s="1"/>
  <c r="K854" i="1"/>
  <c r="F857" i="1"/>
  <c r="E857" i="1"/>
  <c r="H857" i="1" s="1"/>
  <c r="O857" i="1" s="1"/>
  <c r="I855" i="1"/>
  <c r="Z178" i="1"/>
  <c r="AA178" i="1" s="1"/>
  <c r="E180" i="1"/>
  <c r="H180" i="1" s="1"/>
  <c r="O180" i="1" s="1"/>
  <c r="F180" i="1"/>
  <c r="J177" i="1"/>
  <c r="M177" i="1" s="1"/>
  <c r="K177" i="1"/>
  <c r="AA1535" i="1" l="1"/>
  <c r="AE1535" i="1" s="1"/>
  <c r="AE1534" i="1"/>
  <c r="AE854" i="1"/>
  <c r="AA855" i="1"/>
  <c r="AE855" i="1" s="1"/>
  <c r="Y856" i="1"/>
  <c r="AB856" i="1"/>
  <c r="AE178" i="1"/>
  <c r="H1537" i="1"/>
  <c r="O1537" i="1" s="1"/>
  <c r="K178" i="1"/>
  <c r="X856" i="1"/>
  <c r="U857" i="1"/>
  <c r="V857" i="1" s="1"/>
  <c r="W857" i="1" s="1"/>
  <c r="N854" i="1"/>
  <c r="R854" i="1" s="1"/>
  <c r="N177" i="1"/>
  <c r="R177" i="1" s="1"/>
  <c r="I856" i="1"/>
  <c r="K856" i="1" s="1"/>
  <c r="Z1536" i="1"/>
  <c r="W1536" i="1"/>
  <c r="U180" i="1"/>
  <c r="V180" i="1" s="1"/>
  <c r="X180" i="1" s="1"/>
  <c r="J1535" i="1"/>
  <c r="M1535" i="1" s="1"/>
  <c r="K1535" i="1"/>
  <c r="D1539" i="1"/>
  <c r="E1538" i="1"/>
  <c r="H1538" i="1" s="1"/>
  <c r="O1538" i="1" s="1"/>
  <c r="F1538" i="1"/>
  <c r="U1537" i="1"/>
  <c r="V1537" i="1" s="1"/>
  <c r="X1537" i="1" s="1"/>
  <c r="N178" i="1"/>
  <c r="R178" i="1" s="1"/>
  <c r="I1536" i="1"/>
  <c r="N1534" i="1"/>
  <c r="R1534" i="1" s="1"/>
  <c r="Z856" i="1"/>
  <c r="E858" i="1"/>
  <c r="F858" i="1"/>
  <c r="J855" i="1"/>
  <c r="M855" i="1" s="1"/>
  <c r="K855" i="1"/>
  <c r="W179" i="1"/>
  <c r="Z179" i="1"/>
  <c r="I179" i="1"/>
  <c r="F181" i="1"/>
  <c r="E181" i="1"/>
  <c r="H181" i="1" s="1"/>
  <c r="O181" i="1" s="1"/>
  <c r="Y857" i="1" l="1"/>
  <c r="AB857" i="1"/>
  <c r="Y179" i="1"/>
  <c r="AA179" i="1" s="1"/>
  <c r="AB179" i="1"/>
  <c r="Y1536" i="1"/>
  <c r="AB1536" i="1"/>
  <c r="AA856" i="1"/>
  <c r="AE856" i="1" s="1"/>
  <c r="I1537" i="1"/>
  <c r="J1537" i="1" s="1"/>
  <c r="M1537" i="1" s="1"/>
  <c r="H858" i="1"/>
  <c r="O858" i="1" s="1"/>
  <c r="X857" i="1"/>
  <c r="J856" i="1"/>
  <c r="M856" i="1" s="1"/>
  <c r="N856" i="1" s="1"/>
  <c r="R856" i="1" s="1"/>
  <c r="I180" i="1"/>
  <c r="N1535" i="1"/>
  <c r="R1535" i="1" s="1"/>
  <c r="AA1536" i="1"/>
  <c r="N855" i="1"/>
  <c r="R855" i="1" s="1"/>
  <c r="Z1537" i="1"/>
  <c r="W1537" i="1"/>
  <c r="U1538" i="1"/>
  <c r="V1538" i="1" s="1"/>
  <c r="X1538" i="1" s="1"/>
  <c r="D1540" i="1"/>
  <c r="E1539" i="1"/>
  <c r="H1539" i="1" s="1"/>
  <c r="O1539" i="1" s="1"/>
  <c r="F1539" i="1"/>
  <c r="U181" i="1"/>
  <c r="V181" i="1" s="1"/>
  <c r="W181" i="1" s="1"/>
  <c r="U858" i="1"/>
  <c r="V858" i="1" s="1"/>
  <c r="W858" i="1" s="1"/>
  <c r="J1536" i="1"/>
  <c r="M1536" i="1" s="1"/>
  <c r="K1536" i="1"/>
  <c r="Z857" i="1"/>
  <c r="I857" i="1"/>
  <c r="E859" i="1"/>
  <c r="H859" i="1" s="1"/>
  <c r="O859" i="1" s="1"/>
  <c r="F859" i="1"/>
  <c r="W180" i="1"/>
  <c r="Z180" i="1"/>
  <c r="J179" i="1"/>
  <c r="M179" i="1" s="1"/>
  <c r="K179" i="1"/>
  <c r="E182" i="1"/>
  <c r="H182" i="1" s="1"/>
  <c r="O182" i="1" s="1"/>
  <c r="F182" i="1"/>
  <c r="AA857" i="1" l="1"/>
  <c r="AE857" i="1" s="1"/>
  <c r="AE1536" i="1"/>
  <c r="AE179" i="1"/>
  <c r="Y858" i="1"/>
  <c r="AB858" i="1"/>
  <c r="Y181" i="1"/>
  <c r="AB181" i="1"/>
  <c r="Y180" i="1"/>
  <c r="AA180" i="1" s="1"/>
  <c r="AB180" i="1"/>
  <c r="Y1537" i="1"/>
  <c r="AA1537" i="1" s="1"/>
  <c r="AB1537" i="1"/>
  <c r="I858" i="1"/>
  <c r="K858" i="1" s="1"/>
  <c r="K1537" i="1"/>
  <c r="N1537" i="1" s="1"/>
  <c r="R1537" i="1" s="1"/>
  <c r="I181" i="1"/>
  <c r="J181" i="1" s="1"/>
  <c r="M181" i="1" s="1"/>
  <c r="X858" i="1"/>
  <c r="X181" i="1"/>
  <c r="J180" i="1"/>
  <c r="M180" i="1" s="1"/>
  <c r="K180" i="1"/>
  <c r="U859" i="1"/>
  <c r="V859" i="1" s="1"/>
  <c r="W859" i="1" s="1"/>
  <c r="W1538" i="1"/>
  <c r="Z1538" i="1"/>
  <c r="U1539" i="1"/>
  <c r="V1539" i="1" s="1"/>
  <c r="W1539" i="1" s="1"/>
  <c r="N1536" i="1"/>
  <c r="R1536" i="1" s="1"/>
  <c r="D1541" i="1"/>
  <c r="F1540" i="1"/>
  <c r="E1540" i="1"/>
  <c r="H1540" i="1" s="1"/>
  <c r="O1540" i="1" s="1"/>
  <c r="I1538" i="1"/>
  <c r="U182" i="1"/>
  <c r="V182" i="1" s="1"/>
  <c r="X182" i="1" s="1"/>
  <c r="N179" i="1"/>
  <c r="R179" i="1" s="1"/>
  <c r="K857" i="1"/>
  <c r="J857" i="1"/>
  <c r="M857" i="1" s="1"/>
  <c r="Z858" i="1"/>
  <c r="E860" i="1"/>
  <c r="H860" i="1" s="1"/>
  <c r="O860" i="1" s="1"/>
  <c r="F860" i="1"/>
  <c r="Z181" i="1"/>
  <c r="E183" i="1"/>
  <c r="H183" i="1" s="1"/>
  <c r="O183" i="1" s="1"/>
  <c r="F183" i="1"/>
  <c r="AE1537" i="1" l="1"/>
  <c r="AA858" i="1"/>
  <c r="AE858" i="1" s="1"/>
  <c r="AA181" i="1"/>
  <c r="AE181" i="1" s="1"/>
  <c r="AE180" i="1"/>
  <c r="Y1538" i="1"/>
  <c r="AA1538" i="1" s="1"/>
  <c r="AB1538" i="1"/>
  <c r="Y859" i="1"/>
  <c r="AB859" i="1"/>
  <c r="Y1539" i="1"/>
  <c r="AB1539" i="1"/>
  <c r="J858" i="1"/>
  <c r="M858" i="1" s="1"/>
  <c r="N858" i="1" s="1"/>
  <c r="R858" i="1" s="1"/>
  <c r="K181" i="1"/>
  <c r="N181" i="1" s="1"/>
  <c r="R181" i="1" s="1"/>
  <c r="X1539" i="1"/>
  <c r="I859" i="1"/>
  <c r="K859" i="1" s="1"/>
  <c r="X859" i="1"/>
  <c r="N180" i="1"/>
  <c r="R180" i="1" s="1"/>
  <c r="U860" i="1"/>
  <c r="V860" i="1" s="1"/>
  <c r="X860" i="1" s="1"/>
  <c r="U1540" i="1"/>
  <c r="V1540" i="1" s="1"/>
  <c r="W1540" i="1" s="1"/>
  <c r="U183" i="1"/>
  <c r="V183" i="1" s="1"/>
  <c r="W183" i="1" s="1"/>
  <c r="Z1539" i="1"/>
  <c r="N857" i="1"/>
  <c r="R857" i="1" s="1"/>
  <c r="J1538" i="1"/>
  <c r="M1538" i="1" s="1"/>
  <c r="K1538" i="1"/>
  <c r="D1542" i="1"/>
  <c r="E1541" i="1"/>
  <c r="H1541" i="1" s="1"/>
  <c r="O1541" i="1" s="1"/>
  <c r="F1541" i="1"/>
  <c r="I1539" i="1"/>
  <c r="Z859" i="1"/>
  <c r="E861" i="1"/>
  <c r="H861" i="1" s="1"/>
  <c r="O861" i="1" s="1"/>
  <c r="F861" i="1"/>
  <c r="W182" i="1"/>
  <c r="Z182" i="1"/>
  <c r="I182" i="1"/>
  <c r="E184" i="1"/>
  <c r="H184" i="1" s="1"/>
  <c r="O184" i="1" s="1"/>
  <c r="F184" i="1"/>
  <c r="AA859" i="1" l="1"/>
  <c r="AE859" i="1" s="1"/>
  <c r="Y1540" i="1"/>
  <c r="AB1540" i="1"/>
  <c r="Y182" i="1"/>
  <c r="AA182" i="1" s="1"/>
  <c r="AB182" i="1"/>
  <c r="Y183" i="1"/>
  <c r="AB183" i="1"/>
  <c r="AA1539" i="1"/>
  <c r="AE1539" i="1" s="1"/>
  <c r="AE1538" i="1"/>
  <c r="J859" i="1"/>
  <c r="M859" i="1" s="1"/>
  <c r="N859" i="1" s="1"/>
  <c r="R859" i="1" s="1"/>
  <c r="X183" i="1"/>
  <c r="X1540" i="1"/>
  <c r="N1538" i="1"/>
  <c r="R1538" i="1" s="1"/>
  <c r="U861" i="1"/>
  <c r="V861" i="1" s="1"/>
  <c r="X861" i="1" s="1"/>
  <c r="D1543" i="1"/>
  <c r="E1542" i="1"/>
  <c r="H1542" i="1" s="1"/>
  <c r="O1542" i="1" s="1"/>
  <c r="F1542" i="1"/>
  <c r="J1539" i="1"/>
  <c r="M1539" i="1" s="1"/>
  <c r="K1539" i="1"/>
  <c r="I1540" i="1"/>
  <c r="U184" i="1"/>
  <c r="V184" i="1" s="1"/>
  <c r="W184" i="1" s="1"/>
  <c r="U1541" i="1"/>
  <c r="V1541" i="1" s="1"/>
  <c r="X1541" i="1" s="1"/>
  <c r="Z1540" i="1"/>
  <c r="W860" i="1"/>
  <c r="Z860" i="1"/>
  <c r="I860" i="1"/>
  <c r="E862" i="1"/>
  <c r="H862" i="1" s="1"/>
  <c r="O862" i="1" s="1"/>
  <c r="F862" i="1"/>
  <c r="Z183" i="1"/>
  <c r="I183" i="1"/>
  <c r="K182" i="1"/>
  <c r="J182" i="1"/>
  <c r="M182" i="1" s="1"/>
  <c r="E185" i="1"/>
  <c r="H185" i="1" s="1"/>
  <c r="O185" i="1" s="1"/>
  <c r="F185" i="1"/>
  <c r="AA1540" i="1" l="1"/>
  <c r="AE1540" i="1" s="1"/>
  <c r="AA183" i="1"/>
  <c r="AE183" i="1" s="1"/>
  <c r="AE182" i="1"/>
  <c r="Y860" i="1"/>
  <c r="AA860" i="1" s="1"/>
  <c r="AB860" i="1"/>
  <c r="Y184" i="1"/>
  <c r="AB184" i="1"/>
  <c r="I184" i="1"/>
  <c r="J184" i="1" s="1"/>
  <c r="M184" i="1" s="1"/>
  <c r="I861" i="1"/>
  <c r="K861" i="1" s="1"/>
  <c r="X184" i="1"/>
  <c r="N1539" i="1"/>
  <c r="R1539" i="1" s="1"/>
  <c r="W1541" i="1"/>
  <c r="Z1541" i="1"/>
  <c r="I1541" i="1"/>
  <c r="U1542" i="1"/>
  <c r="V1542" i="1" s="1"/>
  <c r="X1542" i="1" s="1"/>
  <c r="D1544" i="1"/>
  <c r="E1543" i="1"/>
  <c r="F1543" i="1"/>
  <c r="K1540" i="1"/>
  <c r="J1540" i="1"/>
  <c r="M1540" i="1" s="1"/>
  <c r="N182" i="1"/>
  <c r="R182" i="1" s="1"/>
  <c r="U185" i="1"/>
  <c r="V185" i="1" s="1"/>
  <c r="W185" i="1" s="1"/>
  <c r="U862" i="1"/>
  <c r="V862" i="1" s="1"/>
  <c r="W861" i="1"/>
  <c r="Z861" i="1"/>
  <c r="J860" i="1"/>
  <c r="M860" i="1" s="1"/>
  <c r="K860" i="1"/>
  <c r="E863" i="1"/>
  <c r="H863" i="1" s="1"/>
  <c r="O863" i="1" s="1"/>
  <c r="F863" i="1"/>
  <c r="Z184" i="1"/>
  <c r="E186" i="1"/>
  <c r="H186" i="1" s="1"/>
  <c r="O186" i="1" s="1"/>
  <c r="F186" i="1"/>
  <c r="K183" i="1"/>
  <c r="J183" i="1"/>
  <c r="M183" i="1" s="1"/>
  <c r="J861" i="1" l="1"/>
  <c r="M861" i="1" s="1"/>
  <c r="N861" i="1" s="1"/>
  <c r="R861" i="1" s="1"/>
  <c r="AA184" i="1"/>
  <c r="AE184" i="1" s="1"/>
  <c r="Y861" i="1"/>
  <c r="AA861" i="1" s="1"/>
  <c r="AB861" i="1"/>
  <c r="Y185" i="1"/>
  <c r="AB185" i="1"/>
  <c r="AE860" i="1"/>
  <c r="Y1541" i="1"/>
  <c r="AA1541" i="1" s="1"/>
  <c r="AB1541" i="1"/>
  <c r="H1543" i="1"/>
  <c r="O1543" i="1" s="1"/>
  <c r="K184" i="1"/>
  <c r="N184" i="1" s="1"/>
  <c r="R184" i="1" s="1"/>
  <c r="W862" i="1"/>
  <c r="X862" i="1"/>
  <c r="X185" i="1"/>
  <c r="N860" i="1"/>
  <c r="R860" i="1" s="1"/>
  <c r="N183" i="1"/>
  <c r="R183" i="1" s="1"/>
  <c r="W1542" i="1"/>
  <c r="Z1542" i="1"/>
  <c r="D1545" i="1"/>
  <c r="E1544" i="1"/>
  <c r="F1544" i="1"/>
  <c r="N1540" i="1"/>
  <c r="R1540" i="1" s="1"/>
  <c r="I1542" i="1"/>
  <c r="J1541" i="1"/>
  <c r="M1541" i="1" s="1"/>
  <c r="K1541" i="1"/>
  <c r="U186" i="1"/>
  <c r="V186" i="1" s="1"/>
  <c r="W186" i="1" s="1"/>
  <c r="U863" i="1"/>
  <c r="V863" i="1" s="1"/>
  <c r="X863" i="1" s="1"/>
  <c r="U1543" i="1"/>
  <c r="V1543" i="1" s="1"/>
  <c r="X1543" i="1" s="1"/>
  <c r="Z862" i="1"/>
  <c r="I862" i="1"/>
  <c r="E864" i="1"/>
  <c r="H864" i="1" s="1"/>
  <c r="O864" i="1" s="1"/>
  <c r="F864" i="1"/>
  <c r="Z185" i="1"/>
  <c r="I185" i="1"/>
  <c r="E187" i="1"/>
  <c r="H187" i="1" s="1"/>
  <c r="O187" i="1" s="1"/>
  <c r="F187" i="1"/>
  <c r="AE1541" i="1" l="1"/>
  <c r="AA185" i="1"/>
  <c r="AE185" i="1" s="1"/>
  <c r="Y1542" i="1"/>
  <c r="AA1542" i="1" s="1"/>
  <c r="AB1542" i="1"/>
  <c r="Y862" i="1"/>
  <c r="AA862" i="1" s="1"/>
  <c r="AB862" i="1"/>
  <c r="AE861" i="1"/>
  <c r="Y186" i="1"/>
  <c r="AB186" i="1"/>
  <c r="I1543" i="1"/>
  <c r="K1543" i="1" s="1"/>
  <c r="H1544" i="1"/>
  <c r="O1544" i="1" s="1"/>
  <c r="X186" i="1"/>
  <c r="N1541" i="1"/>
  <c r="R1541" i="1" s="1"/>
  <c r="W1543" i="1"/>
  <c r="Z1543" i="1"/>
  <c r="K1542" i="1"/>
  <c r="J1542" i="1"/>
  <c r="M1542" i="1" s="1"/>
  <c r="D1546" i="1"/>
  <c r="E1545" i="1"/>
  <c r="F1545" i="1"/>
  <c r="U1544" i="1"/>
  <c r="V1544" i="1" s="1"/>
  <c r="X1544" i="1" s="1"/>
  <c r="U864" i="1"/>
  <c r="V864" i="1" s="1"/>
  <c r="X864" i="1" s="1"/>
  <c r="U187" i="1"/>
  <c r="V187" i="1" s="1"/>
  <c r="W187" i="1" s="1"/>
  <c r="Z863" i="1"/>
  <c r="W863" i="1"/>
  <c r="I863" i="1"/>
  <c r="K862" i="1"/>
  <c r="J862" i="1"/>
  <c r="M862" i="1" s="1"/>
  <c r="E865" i="1"/>
  <c r="H865" i="1" s="1"/>
  <c r="O865" i="1" s="1"/>
  <c r="F865" i="1"/>
  <c r="Z186" i="1"/>
  <c r="J185" i="1"/>
  <c r="M185" i="1" s="1"/>
  <c r="K185" i="1"/>
  <c r="I186" i="1"/>
  <c r="E188" i="1"/>
  <c r="H188" i="1" s="1"/>
  <c r="O188" i="1" s="1"/>
  <c r="F188" i="1"/>
  <c r="AA186" i="1" l="1"/>
  <c r="AE186" i="1" s="1"/>
  <c r="AE862" i="1"/>
  <c r="Y1543" i="1"/>
  <c r="AA1543" i="1" s="1"/>
  <c r="AB1543" i="1"/>
  <c r="Y187" i="1"/>
  <c r="AB187" i="1"/>
  <c r="Y863" i="1"/>
  <c r="AA863" i="1" s="1"/>
  <c r="AB863" i="1"/>
  <c r="AE1542" i="1"/>
  <c r="J1543" i="1"/>
  <c r="M1543" i="1" s="1"/>
  <c r="N1543" i="1" s="1"/>
  <c r="R1543" i="1" s="1"/>
  <c r="I1544" i="1"/>
  <c r="J1544" i="1" s="1"/>
  <c r="M1544" i="1" s="1"/>
  <c r="H1545" i="1"/>
  <c r="O1545" i="1" s="1"/>
  <c r="X187" i="1"/>
  <c r="N185" i="1"/>
  <c r="R185" i="1" s="1"/>
  <c r="U865" i="1"/>
  <c r="V865" i="1" s="1"/>
  <c r="W865" i="1" s="1"/>
  <c r="W1544" i="1"/>
  <c r="Z1544" i="1"/>
  <c r="D1547" i="1"/>
  <c r="F1546" i="1"/>
  <c r="E1546" i="1"/>
  <c r="N1542" i="1"/>
  <c r="R1542" i="1" s="1"/>
  <c r="N862" i="1"/>
  <c r="R862" i="1" s="1"/>
  <c r="U1545" i="1"/>
  <c r="V1545" i="1" s="1"/>
  <c r="X1545" i="1" s="1"/>
  <c r="U188" i="1"/>
  <c r="V188" i="1" s="1"/>
  <c r="X188" i="1" s="1"/>
  <c r="W864" i="1"/>
  <c r="Z864" i="1"/>
  <c r="I864" i="1"/>
  <c r="J863" i="1"/>
  <c r="M863" i="1" s="1"/>
  <c r="K863" i="1"/>
  <c r="E866" i="1"/>
  <c r="F866" i="1"/>
  <c r="Z187" i="1"/>
  <c r="E189" i="1"/>
  <c r="H189" i="1" s="1"/>
  <c r="O189" i="1" s="1"/>
  <c r="F189" i="1"/>
  <c r="I187" i="1"/>
  <c r="J186" i="1"/>
  <c r="M186" i="1" s="1"/>
  <c r="K186" i="1"/>
  <c r="AE863" i="1" l="1"/>
  <c r="AE1543" i="1"/>
  <c r="Y1544" i="1"/>
  <c r="AA1544" i="1" s="1"/>
  <c r="AE1544" i="1" s="1"/>
  <c r="AB1544" i="1"/>
  <c r="Y864" i="1"/>
  <c r="AA864" i="1" s="1"/>
  <c r="AB864" i="1"/>
  <c r="Y865" i="1"/>
  <c r="AB865" i="1"/>
  <c r="AA187" i="1"/>
  <c r="AE187" i="1" s="1"/>
  <c r="I1545" i="1"/>
  <c r="J1545" i="1" s="1"/>
  <c r="M1545" i="1" s="1"/>
  <c r="K1544" i="1"/>
  <c r="N1544" i="1" s="1"/>
  <c r="R1544" i="1" s="1"/>
  <c r="H866" i="1"/>
  <c r="O866" i="1" s="1"/>
  <c r="H1546" i="1"/>
  <c r="K1545" i="1"/>
  <c r="X865" i="1"/>
  <c r="N186" i="1"/>
  <c r="R186" i="1" s="1"/>
  <c r="W1545" i="1"/>
  <c r="Z1545" i="1"/>
  <c r="U189" i="1"/>
  <c r="V189" i="1" s="1"/>
  <c r="W189" i="1" s="1"/>
  <c r="U1546" i="1"/>
  <c r="V1546" i="1" s="1"/>
  <c r="X1546" i="1" s="1"/>
  <c r="U866" i="1"/>
  <c r="V866" i="1" s="1"/>
  <c r="W866" i="1" s="1"/>
  <c r="N863" i="1"/>
  <c r="R863" i="1" s="1"/>
  <c r="D1548" i="1"/>
  <c r="E1547" i="1"/>
  <c r="H1547" i="1" s="1"/>
  <c r="O1547" i="1" s="1"/>
  <c r="F1547" i="1"/>
  <c r="K864" i="1"/>
  <c r="J864" i="1"/>
  <c r="M864" i="1" s="1"/>
  <c r="E867" i="1"/>
  <c r="H867" i="1" s="1"/>
  <c r="O867" i="1" s="1"/>
  <c r="F867" i="1"/>
  <c r="I865" i="1"/>
  <c r="Z865" i="1"/>
  <c r="AA865" i="1" s="1"/>
  <c r="W188" i="1"/>
  <c r="Z188" i="1"/>
  <c r="K187" i="1"/>
  <c r="J187" i="1"/>
  <c r="M187" i="1" s="1"/>
  <c r="E190" i="1"/>
  <c r="H190" i="1" s="1"/>
  <c r="O190" i="1" s="1"/>
  <c r="F190" i="1"/>
  <c r="I188" i="1"/>
  <c r="AE865" i="1" l="1"/>
  <c r="I1546" i="1"/>
  <c r="K1546" i="1" s="1"/>
  <c r="O1546" i="1"/>
  <c r="AE864" i="1"/>
  <c r="Y1545" i="1"/>
  <c r="AA1545" i="1" s="1"/>
  <c r="AB1545" i="1"/>
  <c r="Y189" i="1"/>
  <c r="AB189" i="1"/>
  <c r="Y866" i="1"/>
  <c r="AB866" i="1"/>
  <c r="Y188" i="1"/>
  <c r="AA188" i="1" s="1"/>
  <c r="AB188" i="1"/>
  <c r="N1545" i="1"/>
  <c r="R1545" i="1" s="1"/>
  <c r="I866" i="1"/>
  <c r="K866" i="1" s="1"/>
  <c r="X189" i="1"/>
  <c r="X866" i="1"/>
  <c r="N187" i="1"/>
  <c r="R187" i="1" s="1"/>
  <c r="W1546" i="1"/>
  <c r="Z1546" i="1"/>
  <c r="U190" i="1"/>
  <c r="V190" i="1" s="1"/>
  <c r="W190" i="1" s="1"/>
  <c r="U867" i="1"/>
  <c r="V867" i="1" s="1"/>
  <c r="Z867" i="1" s="1"/>
  <c r="N864" i="1"/>
  <c r="R864" i="1" s="1"/>
  <c r="U1547" i="1"/>
  <c r="V1547" i="1" s="1"/>
  <c r="X1547" i="1" s="1"/>
  <c r="D1549" i="1"/>
  <c r="E1548" i="1"/>
  <c r="F1548" i="1"/>
  <c r="Z866" i="1"/>
  <c r="K865" i="1"/>
  <c r="J865" i="1"/>
  <c r="M865" i="1" s="1"/>
  <c r="F868" i="1"/>
  <c r="E868" i="1"/>
  <c r="H868" i="1" s="1"/>
  <c r="O868" i="1" s="1"/>
  <c r="Z189" i="1"/>
  <c r="J188" i="1"/>
  <c r="M188" i="1" s="1"/>
  <c r="K188" i="1"/>
  <c r="E191" i="1"/>
  <c r="H191" i="1" s="1"/>
  <c r="O191" i="1" s="1"/>
  <c r="F191" i="1"/>
  <c r="I189" i="1"/>
  <c r="J1546" i="1" l="1"/>
  <c r="M1546" i="1" s="1"/>
  <c r="N1546" i="1" s="1"/>
  <c r="R1546" i="1" s="1"/>
  <c r="AE1545" i="1"/>
  <c r="AA189" i="1"/>
  <c r="AE189" i="1" s="1"/>
  <c r="Y1546" i="1"/>
  <c r="AA1546" i="1" s="1"/>
  <c r="AB1546" i="1"/>
  <c r="AE188" i="1"/>
  <c r="AA866" i="1"/>
  <c r="AE866" i="1" s="1"/>
  <c r="Y190" i="1"/>
  <c r="AB190" i="1"/>
  <c r="J866" i="1"/>
  <c r="M866" i="1" s="1"/>
  <c r="N866" i="1" s="1"/>
  <c r="R866" i="1" s="1"/>
  <c r="H1548" i="1"/>
  <c r="O1548" i="1" s="1"/>
  <c r="X190" i="1"/>
  <c r="X867" i="1"/>
  <c r="N188" i="1"/>
  <c r="R188" i="1" s="1"/>
  <c r="W1547" i="1"/>
  <c r="Z1547" i="1"/>
  <c r="I1547" i="1"/>
  <c r="U868" i="1"/>
  <c r="V868" i="1" s="1"/>
  <c r="X868" i="1" s="1"/>
  <c r="D1550" i="1"/>
  <c r="E1549" i="1"/>
  <c r="F1549" i="1"/>
  <c r="U191" i="1"/>
  <c r="V191" i="1" s="1"/>
  <c r="W191" i="1" s="1"/>
  <c r="N865" i="1"/>
  <c r="R865" i="1" s="1"/>
  <c r="U1548" i="1"/>
  <c r="V1548" i="1" s="1"/>
  <c r="X1548" i="1" s="1"/>
  <c r="E869" i="1"/>
  <c r="H869" i="1" s="1"/>
  <c r="O869" i="1" s="1"/>
  <c r="F869" i="1"/>
  <c r="I867" i="1"/>
  <c r="W867" i="1"/>
  <c r="Z190" i="1"/>
  <c r="E192" i="1"/>
  <c r="H192" i="1" s="1"/>
  <c r="O192" i="1" s="1"/>
  <c r="F192" i="1"/>
  <c r="I190" i="1"/>
  <c r="J189" i="1"/>
  <c r="M189" i="1" s="1"/>
  <c r="K189" i="1"/>
  <c r="AA190" i="1" l="1"/>
  <c r="AE190" i="1" s="1"/>
  <c r="I1548" i="1"/>
  <c r="K1548" i="1" s="1"/>
  <c r="Y1547" i="1"/>
  <c r="AB1547" i="1"/>
  <c r="AE1546" i="1"/>
  <c r="Y191" i="1"/>
  <c r="AB191" i="1"/>
  <c r="Y867" i="1"/>
  <c r="AA867" i="1" s="1"/>
  <c r="AB867" i="1"/>
  <c r="H1549" i="1"/>
  <c r="O1549" i="1" s="1"/>
  <c r="I868" i="1"/>
  <c r="J868" i="1" s="1"/>
  <c r="M868" i="1" s="1"/>
  <c r="X191" i="1"/>
  <c r="AA1547" i="1"/>
  <c r="AE1547" i="1" s="1"/>
  <c r="N189" i="1"/>
  <c r="R189" i="1" s="1"/>
  <c r="W1548" i="1"/>
  <c r="Z1548" i="1"/>
  <c r="U1549" i="1"/>
  <c r="V1549" i="1" s="1"/>
  <c r="X1549" i="1" s="1"/>
  <c r="K1547" i="1"/>
  <c r="J1547" i="1"/>
  <c r="M1547" i="1" s="1"/>
  <c r="D1551" i="1"/>
  <c r="E1550" i="1"/>
  <c r="H1550" i="1" s="1"/>
  <c r="O1550" i="1" s="1"/>
  <c r="F1550" i="1"/>
  <c r="U869" i="1"/>
  <c r="V869" i="1" s="1"/>
  <c r="W869" i="1" s="1"/>
  <c r="U192" i="1"/>
  <c r="V192" i="1" s="1"/>
  <c r="W192" i="1" s="1"/>
  <c r="J1548" i="1"/>
  <c r="M1548" i="1" s="1"/>
  <c r="N1548" i="1" s="1"/>
  <c r="R1548" i="1" s="1"/>
  <c r="W868" i="1"/>
  <c r="Z868" i="1"/>
  <c r="K867" i="1"/>
  <c r="J867" i="1"/>
  <c r="M867" i="1" s="1"/>
  <c r="F870" i="1"/>
  <c r="E870" i="1"/>
  <c r="H870" i="1" s="1"/>
  <c r="O870" i="1" s="1"/>
  <c r="Z191" i="1"/>
  <c r="I191" i="1"/>
  <c r="F193" i="1"/>
  <c r="E193" i="1"/>
  <c r="J190" i="1"/>
  <c r="M190" i="1" s="1"/>
  <c r="K190" i="1"/>
  <c r="AA191" i="1" l="1"/>
  <c r="AE191" i="1" s="1"/>
  <c r="AE867" i="1"/>
  <c r="Y869" i="1"/>
  <c r="AB869" i="1"/>
  <c r="Y1548" i="1"/>
  <c r="AA1548" i="1" s="1"/>
  <c r="AB1548" i="1"/>
  <c r="Y192" i="1"/>
  <c r="AB192" i="1"/>
  <c r="Y868" i="1"/>
  <c r="AA868" i="1" s="1"/>
  <c r="AB868" i="1"/>
  <c r="I1549" i="1"/>
  <c r="K1549" i="1" s="1"/>
  <c r="H193" i="1"/>
  <c r="O193" i="1" s="1"/>
  <c r="K868" i="1"/>
  <c r="N868" i="1" s="1"/>
  <c r="R868" i="1" s="1"/>
  <c r="U870" i="1"/>
  <c r="V870" i="1" s="1"/>
  <c r="W870" i="1" s="1"/>
  <c r="X869" i="1"/>
  <c r="X192" i="1"/>
  <c r="N190" i="1"/>
  <c r="R190" i="1" s="1"/>
  <c r="W1549" i="1"/>
  <c r="Z1549" i="1"/>
  <c r="U1550" i="1"/>
  <c r="V1550" i="1" s="1"/>
  <c r="X1550" i="1" s="1"/>
  <c r="N1547" i="1"/>
  <c r="R1547" i="1" s="1"/>
  <c r="D1552" i="1"/>
  <c r="E1551" i="1"/>
  <c r="F1551" i="1"/>
  <c r="N867" i="1"/>
  <c r="R867" i="1" s="1"/>
  <c r="I192" i="1"/>
  <c r="K192" i="1" s="1"/>
  <c r="U193" i="1"/>
  <c r="V193" i="1" s="1"/>
  <c r="W193" i="1" s="1"/>
  <c r="Z869" i="1"/>
  <c r="F871" i="1"/>
  <c r="E871" i="1"/>
  <c r="I869" i="1"/>
  <c r="Z192" i="1"/>
  <c r="K191" i="1"/>
  <c r="J191" i="1"/>
  <c r="M191" i="1" s="1"/>
  <c r="E194" i="1"/>
  <c r="H194" i="1" s="1"/>
  <c r="O194" i="1" s="1"/>
  <c r="F194" i="1"/>
  <c r="AA869" i="1" l="1"/>
  <c r="AE869" i="1" s="1"/>
  <c r="AE1548" i="1"/>
  <c r="Y870" i="1"/>
  <c r="AB870" i="1"/>
  <c r="Y193" i="1"/>
  <c r="AB193" i="1"/>
  <c r="AA192" i="1"/>
  <c r="AE192" i="1" s="1"/>
  <c r="Y1549" i="1"/>
  <c r="AA1549" i="1" s="1"/>
  <c r="AB1549" i="1"/>
  <c r="AE868" i="1"/>
  <c r="J1549" i="1"/>
  <c r="M1549" i="1" s="1"/>
  <c r="N1549" i="1" s="1"/>
  <c r="R1549" i="1" s="1"/>
  <c r="I193" i="1"/>
  <c r="K193" i="1" s="1"/>
  <c r="H1551" i="1"/>
  <c r="O1551" i="1" s="1"/>
  <c r="H871" i="1"/>
  <c r="O871" i="1" s="1"/>
  <c r="X193" i="1"/>
  <c r="X870" i="1"/>
  <c r="U871" i="1"/>
  <c r="V871" i="1" s="1"/>
  <c r="W871" i="1" s="1"/>
  <c r="J192" i="1"/>
  <c r="M192" i="1" s="1"/>
  <c r="N192" i="1" s="1"/>
  <c r="R192" i="1" s="1"/>
  <c r="N191" i="1"/>
  <c r="R191" i="1" s="1"/>
  <c r="W1550" i="1"/>
  <c r="Z1550" i="1"/>
  <c r="U1551" i="1"/>
  <c r="V1551" i="1" s="1"/>
  <c r="X1551" i="1" s="1"/>
  <c r="D1553" i="1"/>
  <c r="E1552" i="1"/>
  <c r="F1552" i="1"/>
  <c r="U194" i="1"/>
  <c r="V194" i="1" s="1"/>
  <c r="W194" i="1" s="1"/>
  <c r="I1550" i="1"/>
  <c r="Z870" i="1"/>
  <c r="K869" i="1"/>
  <c r="J869" i="1"/>
  <c r="M869" i="1" s="1"/>
  <c r="E872" i="1"/>
  <c r="H872" i="1" s="1"/>
  <c r="O872" i="1" s="1"/>
  <c r="F872" i="1"/>
  <c r="I870" i="1"/>
  <c r="Z193" i="1"/>
  <c r="E195" i="1"/>
  <c r="H195" i="1" s="1"/>
  <c r="O195" i="1" s="1"/>
  <c r="F195" i="1"/>
  <c r="AE1549" i="1" l="1"/>
  <c r="I871" i="1"/>
  <c r="K871" i="1" s="1"/>
  <c r="AA870" i="1"/>
  <c r="AE870" i="1" s="1"/>
  <c r="Y1550" i="1"/>
  <c r="AA1550" i="1" s="1"/>
  <c r="AB1550" i="1"/>
  <c r="AA193" i="1"/>
  <c r="AE193" i="1" s="1"/>
  <c r="Y194" i="1"/>
  <c r="AB194" i="1"/>
  <c r="Y871" i="1"/>
  <c r="AB871" i="1"/>
  <c r="J193" i="1"/>
  <c r="M193" i="1" s="1"/>
  <c r="N193" i="1" s="1"/>
  <c r="R193" i="1" s="1"/>
  <c r="I1551" i="1"/>
  <c r="K1551" i="1" s="1"/>
  <c r="H1552" i="1"/>
  <c r="O1552" i="1" s="1"/>
  <c r="X871" i="1"/>
  <c r="X194" i="1"/>
  <c r="W1551" i="1"/>
  <c r="Z1551" i="1"/>
  <c r="U872" i="1"/>
  <c r="V872" i="1" s="1"/>
  <c r="X872" i="1" s="1"/>
  <c r="U195" i="1"/>
  <c r="V195" i="1" s="1"/>
  <c r="W195" i="1" s="1"/>
  <c r="D1554" i="1"/>
  <c r="E1553" i="1"/>
  <c r="H1553" i="1" s="1"/>
  <c r="O1553" i="1" s="1"/>
  <c r="F1553" i="1"/>
  <c r="U1552" i="1"/>
  <c r="V1552" i="1" s="1"/>
  <c r="X1552" i="1" s="1"/>
  <c r="K1550" i="1"/>
  <c r="J1550" i="1"/>
  <c r="M1550" i="1" s="1"/>
  <c r="N869" i="1"/>
  <c r="R869" i="1" s="1"/>
  <c r="E873" i="1"/>
  <c r="H873" i="1" s="1"/>
  <c r="O873" i="1" s="1"/>
  <c r="F873" i="1"/>
  <c r="Z871" i="1"/>
  <c r="K870" i="1"/>
  <c r="J870" i="1"/>
  <c r="M870" i="1" s="1"/>
  <c r="Z194" i="1"/>
  <c r="E196" i="1"/>
  <c r="H196" i="1" s="1"/>
  <c r="O196" i="1" s="1"/>
  <c r="F196" i="1"/>
  <c r="I194" i="1"/>
  <c r="J871" i="1" l="1"/>
  <c r="M871" i="1" s="1"/>
  <c r="N871" i="1" s="1"/>
  <c r="R871" i="1" s="1"/>
  <c r="AA194" i="1"/>
  <c r="AE194" i="1" s="1"/>
  <c r="Y1551" i="1"/>
  <c r="AA1551" i="1" s="1"/>
  <c r="AB1551" i="1"/>
  <c r="AA871" i="1"/>
  <c r="AE871" i="1" s="1"/>
  <c r="Y195" i="1"/>
  <c r="AB195" i="1"/>
  <c r="AE1550" i="1"/>
  <c r="J1551" i="1"/>
  <c r="M1551" i="1" s="1"/>
  <c r="N1551" i="1" s="1"/>
  <c r="R1551" i="1" s="1"/>
  <c r="I1552" i="1"/>
  <c r="J1552" i="1" s="1"/>
  <c r="M1552" i="1" s="1"/>
  <c r="I195" i="1"/>
  <c r="J195" i="1" s="1"/>
  <c r="M195" i="1" s="1"/>
  <c r="X195" i="1"/>
  <c r="I872" i="1"/>
  <c r="Z1552" i="1"/>
  <c r="W1552" i="1"/>
  <c r="U1553" i="1"/>
  <c r="V1553" i="1" s="1"/>
  <c r="X1553" i="1" s="1"/>
  <c r="N870" i="1"/>
  <c r="R870" i="1" s="1"/>
  <c r="D1555" i="1"/>
  <c r="E1554" i="1"/>
  <c r="F1554" i="1"/>
  <c r="N1550" i="1"/>
  <c r="R1550" i="1" s="1"/>
  <c r="U196" i="1"/>
  <c r="V196" i="1" s="1"/>
  <c r="X196" i="1" s="1"/>
  <c r="U873" i="1"/>
  <c r="V873" i="1" s="1"/>
  <c r="Z873" i="1" s="1"/>
  <c r="W872" i="1"/>
  <c r="Z872" i="1"/>
  <c r="E874" i="1"/>
  <c r="H874" i="1" s="1"/>
  <c r="O874" i="1" s="1"/>
  <c r="F874" i="1"/>
  <c r="Z195" i="1"/>
  <c r="J194" i="1"/>
  <c r="M194" i="1" s="1"/>
  <c r="K194" i="1"/>
  <c r="E197" i="1"/>
  <c r="H197" i="1" s="1"/>
  <c r="O197" i="1" s="1"/>
  <c r="F197" i="1"/>
  <c r="AE1551" i="1" l="1"/>
  <c r="Y1552" i="1"/>
  <c r="AA1552" i="1" s="1"/>
  <c r="AB1552" i="1"/>
  <c r="AA195" i="1"/>
  <c r="AE195" i="1" s="1"/>
  <c r="Y872" i="1"/>
  <c r="AA872" i="1" s="1"/>
  <c r="AB872" i="1"/>
  <c r="K195" i="1"/>
  <c r="N195" i="1" s="1"/>
  <c r="R195" i="1" s="1"/>
  <c r="K1552" i="1"/>
  <c r="N1552" i="1" s="1"/>
  <c r="R1552" i="1" s="1"/>
  <c r="H1554" i="1"/>
  <c r="O1554" i="1" s="1"/>
  <c r="I873" i="1"/>
  <c r="K873" i="1" s="1"/>
  <c r="X873" i="1"/>
  <c r="K872" i="1"/>
  <c r="J872" i="1"/>
  <c r="M872" i="1" s="1"/>
  <c r="W1553" i="1"/>
  <c r="Z1553" i="1"/>
  <c r="U1554" i="1"/>
  <c r="V1554" i="1" s="1"/>
  <c r="X1554" i="1" s="1"/>
  <c r="D1556" i="1"/>
  <c r="E1555" i="1"/>
  <c r="F1555" i="1"/>
  <c r="I1553" i="1"/>
  <c r="U874" i="1"/>
  <c r="V874" i="1" s="1"/>
  <c r="W874" i="1" s="1"/>
  <c r="U197" i="1"/>
  <c r="V197" i="1" s="1"/>
  <c r="W197" i="1" s="1"/>
  <c r="N194" i="1"/>
  <c r="R194" i="1" s="1"/>
  <c r="E875" i="1"/>
  <c r="H875" i="1" s="1"/>
  <c r="O875" i="1" s="1"/>
  <c r="F875" i="1"/>
  <c r="W873" i="1"/>
  <c r="W196" i="1"/>
  <c r="Z196" i="1"/>
  <c r="E198" i="1"/>
  <c r="H198" i="1" s="1"/>
  <c r="O198" i="1" s="1"/>
  <c r="F198" i="1"/>
  <c r="I196" i="1"/>
  <c r="AE1552" i="1" l="1"/>
  <c r="Y1553" i="1"/>
  <c r="AB1553" i="1"/>
  <c r="Y874" i="1"/>
  <c r="AB874" i="1"/>
  <c r="Y873" i="1"/>
  <c r="AA873" i="1" s="1"/>
  <c r="AB873" i="1"/>
  <c r="Y197" i="1"/>
  <c r="AB197" i="1"/>
  <c r="AE872" i="1"/>
  <c r="Y196" i="1"/>
  <c r="AA196" i="1" s="1"/>
  <c r="AB196" i="1"/>
  <c r="I1554" i="1"/>
  <c r="K1554" i="1" s="1"/>
  <c r="J873" i="1"/>
  <c r="M873" i="1" s="1"/>
  <c r="N873" i="1" s="1"/>
  <c r="R873" i="1" s="1"/>
  <c r="H1555" i="1"/>
  <c r="O1555" i="1" s="1"/>
  <c r="X874" i="1"/>
  <c r="X197" i="1"/>
  <c r="AA1553" i="1"/>
  <c r="I874" i="1"/>
  <c r="N872" i="1"/>
  <c r="R872" i="1" s="1"/>
  <c r="W1554" i="1"/>
  <c r="Z1554" i="1"/>
  <c r="U198" i="1"/>
  <c r="V198" i="1" s="1"/>
  <c r="W198" i="1" s="1"/>
  <c r="U875" i="1"/>
  <c r="V875" i="1" s="1"/>
  <c r="W875" i="1" s="1"/>
  <c r="D1557" i="1"/>
  <c r="E1556" i="1"/>
  <c r="F1556" i="1"/>
  <c r="U1555" i="1"/>
  <c r="V1555" i="1" s="1"/>
  <c r="X1555" i="1" s="1"/>
  <c r="K1553" i="1"/>
  <c r="J1553" i="1"/>
  <c r="M1553" i="1" s="1"/>
  <c r="Z874" i="1"/>
  <c r="E876" i="1"/>
  <c r="H876" i="1" s="1"/>
  <c r="O876" i="1" s="1"/>
  <c r="F876" i="1"/>
  <c r="Z197" i="1"/>
  <c r="K196" i="1"/>
  <c r="J196" i="1"/>
  <c r="M196" i="1" s="1"/>
  <c r="I197" i="1"/>
  <c r="E199" i="1"/>
  <c r="F199" i="1"/>
  <c r="I1555" i="1" l="1"/>
  <c r="K1555" i="1" s="1"/>
  <c r="J1554" i="1"/>
  <c r="M1554" i="1" s="1"/>
  <c r="N1554" i="1" s="1"/>
  <c r="R1554" i="1" s="1"/>
  <c r="AE1553" i="1"/>
  <c r="AA874" i="1"/>
  <c r="AE874" i="1" s="1"/>
  <c r="AE873" i="1"/>
  <c r="AA197" i="1"/>
  <c r="AE197" i="1" s="1"/>
  <c r="AE196" i="1"/>
  <c r="Y198" i="1"/>
  <c r="AB198" i="1"/>
  <c r="Y1554" i="1"/>
  <c r="AA1554" i="1" s="1"/>
  <c r="AB1554" i="1"/>
  <c r="Y875" i="1"/>
  <c r="AB875" i="1"/>
  <c r="H1556" i="1"/>
  <c r="O1556" i="1" s="1"/>
  <c r="H199" i="1"/>
  <c r="O199" i="1" s="1"/>
  <c r="X198" i="1"/>
  <c r="X875" i="1"/>
  <c r="U876" i="1"/>
  <c r="V876" i="1" s="1"/>
  <c r="W876" i="1" s="1"/>
  <c r="J1555" i="1"/>
  <c r="M1555" i="1" s="1"/>
  <c r="N1555" i="1" s="1"/>
  <c r="R1555" i="1" s="1"/>
  <c r="I875" i="1"/>
  <c r="K875" i="1" s="1"/>
  <c r="K874" i="1"/>
  <c r="J874" i="1"/>
  <c r="M874" i="1" s="1"/>
  <c r="Z1555" i="1"/>
  <c r="W1555" i="1"/>
  <c r="U199" i="1"/>
  <c r="V199" i="1" s="1"/>
  <c r="X199" i="1" s="1"/>
  <c r="D1558" i="1"/>
  <c r="F1557" i="1"/>
  <c r="E1557" i="1"/>
  <c r="U1556" i="1"/>
  <c r="V1556" i="1" s="1"/>
  <c r="W1556" i="1" s="1"/>
  <c r="N1553" i="1"/>
  <c r="R1553" i="1" s="1"/>
  <c r="N196" i="1"/>
  <c r="R196" i="1" s="1"/>
  <c r="Z875" i="1"/>
  <c r="AA875" i="1" s="1"/>
  <c r="E877" i="1"/>
  <c r="H877" i="1" s="1"/>
  <c r="O877" i="1" s="1"/>
  <c r="F877" i="1"/>
  <c r="Z198" i="1"/>
  <c r="I198" i="1"/>
  <c r="F200" i="1"/>
  <c r="E200" i="1"/>
  <c r="H200" i="1" s="1"/>
  <c r="O200" i="1" s="1"/>
  <c r="J197" i="1"/>
  <c r="M197" i="1" s="1"/>
  <c r="K197" i="1"/>
  <c r="AE1554" i="1" l="1"/>
  <c r="Y876" i="1"/>
  <c r="AB876" i="1"/>
  <c r="Y1556" i="1"/>
  <c r="AB1556" i="1"/>
  <c r="AE875" i="1"/>
  <c r="Y1555" i="1"/>
  <c r="AA1555" i="1" s="1"/>
  <c r="AB1555" i="1"/>
  <c r="AA198" i="1"/>
  <c r="AE198" i="1" s="1"/>
  <c r="I199" i="1"/>
  <c r="J199" i="1" s="1"/>
  <c r="M199" i="1" s="1"/>
  <c r="I1556" i="1"/>
  <c r="K1556" i="1" s="1"/>
  <c r="H1557" i="1"/>
  <c r="O1557" i="1" s="1"/>
  <c r="J875" i="1"/>
  <c r="M875" i="1" s="1"/>
  <c r="N875" i="1" s="1"/>
  <c r="R875" i="1" s="1"/>
  <c r="X1556" i="1"/>
  <c r="X876" i="1"/>
  <c r="I876" i="1"/>
  <c r="K876" i="1" s="1"/>
  <c r="N197" i="1"/>
  <c r="R197" i="1" s="1"/>
  <c r="N874" i="1"/>
  <c r="R874" i="1" s="1"/>
  <c r="U1557" i="1"/>
  <c r="V1557" i="1" s="1"/>
  <c r="X1557" i="1" s="1"/>
  <c r="Z1556" i="1"/>
  <c r="AA1556" i="1" s="1"/>
  <c r="U877" i="1"/>
  <c r="V877" i="1" s="1"/>
  <c r="W877" i="1" s="1"/>
  <c r="U200" i="1"/>
  <c r="V200" i="1" s="1"/>
  <c r="W200" i="1" s="1"/>
  <c r="D1559" i="1"/>
  <c r="E1558" i="1"/>
  <c r="F1558" i="1"/>
  <c r="Z876" i="1"/>
  <c r="AA876" i="1" s="1"/>
  <c r="E878" i="1"/>
  <c r="H878" i="1" s="1"/>
  <c r="O878" i="1" s="1"/>
  <c r="F878" i="1"/>
  <c r="W199" i="1"/>
  <c r="Z199" i="1"/>
  <c r="K199" i="1"/>
  <c r="K198" i="1"/>
  <c r="J198" i="1"/>
  <c r="M198" i="1" s="1"/>
  <c r="E201" i="1"/>
  <c r="H201" i="1" s="1"/>
  <c r="O201" i="1" s="1"/>
  <c r="F201" i="1"/>
  <c r="AE1555" i="1" l="1"/>
  <c r="AE1556" i="1"/>
  <c r="Y200" i="1"/>
  <c r="AB200" i="1"/>
  <c r="Y199" i="1"/>
  <c r="AA199" i="1" s="1"/>
  <c r="AB199" i="1"/>
  <c r="AE876" i="1"/>
  <c r="Y877" i="1"/>
  <c r="AB877" i="1"/>
  <c r="N199" i="1"/>
  <c r="R199" i="1" s="1"/>
  <c r="J1556" i="1"/>
  <c r="M1556" i="1" s="1"/>
  <c r="N1556" i="1" s="1"/>
  <c r="R1556" i="1" s="1"/>
  <c r="H1558" i="1"/>
  <c r="O1558" i="1" s="1"/>
  <c r="I1557" i="1"/>
  <c r="K1557" i="1" s="1"/>
  <c r="X200" i="1"/>
  <c r="X877" i="1"/>
  <c r="J876" i="1"/>
  <c r="M876" i="1" s="1"/>
  <c r="N876" i="1" s="1"/>
  <c r="R876" i="1" s="1"/>
  <c r="U878" i="1"/>
  <c r="V878" i="1" s="1"/>
  <c r="X878" i="1" s="1"/>
  <c r="U201" i="1"/>
  <c r="V201" i="1" s="1"/>
  <c r="X201" i="1" s="1"/>
  <c r="W1557" i="1"/>
  <c r="Z1557" i="1"/>
  <c r="U1558" i="1"/>
  <c r="V1558" i="1" s="1"/>
  <c r="X1558" i="1" s="1"/>
  <c r="D1560" i="1"/>
  <c r="E1559" i="1"/>
  <c r="F1559" i="1"/>
  <c r="N198" i="1"/>
  <c r="R198" i="1" s="1"/>
  <c r="I877" i="1"/>
  <c r="Z877" i="1"/>
  <c r="E879" i="1"/>
  <c r="H879" i="1" s="1"/>
  <c r="O879" i="1" s="1"/>
  <c r="F879" i="1"/>
  <c r="Z200" i="1"/>
  <c r="I200" i="1"/>
  <c r="E202" i="1"/>
  <c r="H202" i="1" s="1"/>
  <c r="O202" i="1" s="1"/>
  <c r="F202" i="1"/>
  <c r="AA200" i="1" l="1"/>
  <c r="AE200" i="1" s="1"/>
  <c r="AE199" i="1"/>
  <c r="AA877" i="1"/>
  <c r="AE877" i="1" s="1"/>
  <c r="Y1557" i="1"/>
  <c r="AA1557" i="1" s="1"/>
  <c r="AB1557" i="1"/>
  <c r="I1558" i="1"/>
  <c r="K1558" i="1" s="1"/>
  <c r="J1557" i="1"/>
  <c r="M1557" i="1" s="1"/>
  <c r="N1557" i="1" s="1"/>
  <c r="R1557" i="1" s="1"/>
  <c r="H1559" i="1"/>
  <c r="O1559" i="1" s="1"/>
  <c r="I201" i="1"/>
  <c r="J201" i="1" s="1"/>
  <c r="M201" i="1" s="1"/>
  <c r="U202" i="1"/>
  <c r="V202" i="1" s="1"/>
  <c r="X202" i="1" s="1"/>
  <c r="W1558" i="1"/>
  <c r="Z1558" i="1"/>
  <c r="U1559" i="1"/>
  <c r="V1559" i="1" s="1"/>
  <c r="W1559" i="1" s="1"/>
  <c r="D1561" i="1"/>
  <c r="E1560" i="1"/>
  <c r="F1560" i="1"/>
  <c r="U879" i="1"/>
  <c r="V879" i="1" s="1"/>
  <c r="X879" i="1" s="1"/>
  <c r="W878" i="1"/>
  <c r="Z878" i="1"/>
  <c r="I878" i="1"/>
  <c r="E880" i="1"/>
  <c r="H880" i="1" s="1"/>
  <c r="O880" i="1" s="1"/>
  <c r="F880" i="1"/>
  <c r="J877" i="1"/>
  <c r="M877" i="1" s="1"/>
  <c r="K877" i="1"/>
  <c r="W201" i="1"/>
  <c r="Z201" i="1"/>
  <c r="K200" i="1"/>
  <c r="J200" i="1"/>
  <c r="M200" i="1" s="1"/>
  <c r="E203" i="1"/>
  <c r="H203" i="1" s="1"/>
  <c r="O203" i="1" s="1"/>
  <c r="F203" i="1"/>
  <c r="AE1557" i="1" l="1"/>
  <c r="Y1559" i="1"/>
  <c r="AB1559" i="1"/>
  <c r="Y878" i="1"/>
  <c r="AA878" i="1" s="1"/>
  <c r="AB878" i="1"/>
  <c r="Y1558" i="1"/>
  <c r="AA1558" i="1" s="1"/>
  <c r="AB1558" i="1"/>
  <c r="Y201" i="1"/>
  <c r="AA201" i="1" s="1"/>
  <c r="AB201" i="1"/>
  <c r="J1558" i="1"/>
  <c r="M1558" i="1" s="1"/>
  <c r="N1558" i="1" s="1"/>
  <c r="R1558" i="1" s="1"/>
  <c r="I1559" i="1"/>
  <c r="J1559" i="1" s="1"/>
  <c r="M1559" i="1" s="1"/>
  <c r="H1560" i="1"/>
  <c r="O1560" i="1" s="1"/>
  <c r="I879" i="1"/>
  <c r="J879" i="1" s="1"/>
  <c r="M879" i="1" s="1"/>
  <c r="X1559" i="1"/>
  <c r="I1560" i="1"/>
  <c r="K1560" i="1" s="1"/>
  <c r="N877" i="1"/>
  <c r="R877" i="1" s="1"/>
  <c r="K201" i="1"/>
  <c r="N201" i="1" s="1"/>
  <c r="R201" i="1" s="1"/>
  <c r="U203" i="1"/>
  <c r="V203" i="1" s="1"/>
  <c r="X203" i="1" s="1"/>
  <c r="Z1559" i="1"/>
  <c r="U1560" i="1"/>
  <c r="V1560" i="1" s="1"/>
  <c r="W1560" i="1" s="1"/>
  <c r="N200" i="1"/>
  <c r="R200" i="1" s="1"/>
  <c r="D1562" i="1"/>
  <c r="E1561" i="1"/>
  <c r="H1561" i="1" s="1"/>
  <c r="O1561" i="1" s="1"/>
  <c r="F1561" i="1"/>
  <c r="U880" i="1"/>
  <c r="V880" i="1" s="1"/>
  <c r="W880" i="1" s="1"/>
  <c r="W879" i="1"/>
  <c r="Z879" i="1"/>
  <c r="E881" i="1"/>
  <c r="H881" i="1" s="1"/>
  <c r="O881" i="1" s="1"/>
  <c r="F881" i="1"/>
  <c r="K878" i="1"/>
  <c r="J878" i="1"/>
  <c r="M878" i="1" s="1"/>
  <c r="I202" i="1"/>
  <c r="K202" i="1" s="1"/>
  <c r="W202" i="1"/>
  <c r="Z202" i="1"/>
  <c r="E204" i="1"/>
  <c r="H204" i="1" s="1"/>
  <c r="O204" i="1" s="1"/>
  <c r="F204" i="1"/>
  <c r="AE201" i="1" l="1"/>
  <c r="AA1559" i="1"/>
  <c r="AE1559" i="1" s="1"/>
  <c r="AE1558" i="1"/>
  <c r="AE878" i="1"/>
  <c r="Y879" i="1"/>
  <c r="AA879" i="1" s="1"/>
  <c r="AB879" i="1"/>
  <c r="Y202" i="1"/>
  <c r="AA202" i="1" s="1"/>
  <c r="AB202" i="1"/>
  <c r="Y1560" i="1"/>
  <c r="AB1560" i="1"/>
  <c r="Y880" i="1"/>
  <c r="AB880" i="1"/>
  <c r="K1559" i="1"/>
  <c r="N1559" i="1" s="1"/>
  <c r="R1559" i="1" s="1"/>
  <c r="K879" i="1"/>
  <c r="N879" i="1" s="1"/>
  <c r="R879" i="1" s="1"/>
  <c r="X880" i="1"/>
  <c r="X1560" i="1"/>
  <c r="J1560" i="1"/>
  <c r="M1560" i="1" s="1"/>
  <c r="N1560" i="1" s="1"/>
  <c r="R1560" i="1" s="1"/>
  <c r="Z1560" i="1"/>
  <c r="U881" i="1"/>
  <c r="V881" i="1" s="1"/>
  <c r="W881" i="1" s="1"/>
  <c r="U1561" i="1"/>
  <c r="V1561" i="1" s="1"/>
  <c r="X1561" i="1" s="1"/>
  <c r="U204" i="1"/>
  <c r="V204" i="1" s="1"/>
  <c r="X204" i="1" s="1"/>
  <c r="N878" i="1"/>
  <c r="R878" i="1" s="1"/>
  <c r="D1563" i="1"/>
  <c r="F1562" i="1"/>
  <c r="E1562" i="1"/>
  <c r="Z880" i="1"/>
  <c r="J202" i="1"/>
  <c r="M202" i="1" s="1"/>
  <c r="N202" i="1" s="1"/>
  <c r="R202" i="1" s="1"/>
  <c r="I880" i="1"/>
  <c r="E882" i="1"/>
  <c r="H882" i="1" s="1"/>
  <c r="O882" i="1" s="1"/>
  <c r="F882" i="1"/>
  <c r="W203" i="1"/>
  <c r="Z203" i="1"/>
  <c r="F205" i="1"/>
  <c r="E205" i="1"/>
  <c r="H205" i="1" s="1"/>
  <c r="O205" i="1" s="1"/>
  <c r="I203" i="1"/>
  <c r="AA1560" i="1" l="1"/>
  <c r="AE1560" i="1" s="1"/>
  <c r="AA880" i="1"/>
  <c r="AE880" i="1" s="1"/>
  <c r="AE879" i="1"/>
  <c r="AE202" i="1"/>
  <c r="Y203" i="1"/>
  <c r="AA203" i="1" s="1"/>
  <c r="AB203" i="1"/>
  <c r="Y881" i="1"/>
  <c r="AB881" i="1"/>
  <c r="H1562" i="1"/>
  <c r="O1562" i="1" s="1"/>
  <c r="X881" i="1"/>
  <c r="I204" i="1"/>
  <c r="J204" i="1" s="1"/>
  <c r="M204" i="1" s="1"/>
  <c r="U205" i="1"/>
  <c r="V205" i="1" s="1"/>
  <c r="W205" i="1" s="1"/>
  <c r="W1561" i="1"/>
  <c r="Z1561" i="1"/>
  <c r="D1564" i="1"/>
  <c r="E1563" i="1"/>
  <c r="F1563" i="1"/>
  <c r="I1561" i="1"/>
  <c r="U1562" i="1"/>
  <c r="V1562" i="1" s="1"/>
  <c r="W1562" i="1" s="1"/>
  <c r="U882" i="1"/>
  <c r="V882" i="1" s="1"/>
  <c r="X882" i="1" s="1"/>
  <c r="Z881" i="1"/>
  <c r="I881" i="1"/>
  <c r="E883" i="1"/>
  <c r="H883" i="1" s="1"/>
  <c r="O883" i="1" s="1"/>
  <c r="F883" i="1"/>
  <c r="J880" i="1"/>
  <c r="M880" i="1" s="1"/>
  <c r="K880" i="1"/>
  <c r="W204" i="1"/>
  <c r="Z204" i="1"/>
  <c r="J203" i="1"/>
  <c r="M203" i="1" s="1"/>
  <c r="K203" i="1"/>
  <c r="E206" i="1"/>
  <c r="H206" i="1" s="1"/>
  <c r="O206" i="1" s="1"/>
  <c r="F206" i="1"/>
  <c r="AA881" i="1" l="1"/>
  <c r="AE881" i="1" s="1"/>
  <c r="AE203" i="1"/>
  <c r="Y1562" i="1"/>
  <c r="AB1562" i="1"/>
  <c r="Y1561" i="1"/>
  <c r="AA1561" i="1" s="1"/>
  <c r="AB1561" i="1"/>
  <c r="Y204" i="1"/>
  <c r="AA204" i="1" s="1"/>
  <c r="AB204" i="1"/>
  <c r="Y205" i="1"/>
  <c r="AB205" i="1"/>
  <c r="K204" i="1"/>
  <c r="N204" i="1"/>
  <c r="R204" i="1" s="1"/>
  <c r="I1562" i="1"/>
  <c r="K1562" i="1" s="1"/>
  <c r="H1563" i="1"/>
  <c r="O1563" i="1" s="1"/>
  <c r="I882" i="1"/>
  <c r="J882" i="1" s="1"/>
  <c r="M882" i="1" s="1"/>
  <c r="X1562" i="1"/>
  <c r="X205" i="1"/>
  <c r="D1565" i="1"/>
  <c r="E1564" i="1"/>
  <c r="F1564" i="1"/>
  <c r="J1561" i="1"/>
  <c r="M1561" i="1" s="1"/>
  <c r="K1561" i="1"/>
  <c r="U206" i="1"/>
  <c r="V206" i="1" s="1"/>
  <c r="W206" i="1" s="1"/>
  <c r="U883" i="1"/>
  <c r="V883" i="1" s="1"/>
  <c r="W883" i="1" s="1"/>
  <c r="Z1562" i="1"/>
  <c r="N203" i="1"/>
  <c r="R203" i="1" s="1"/>
  <c r="N880" i="1"/>
  <c r="R880" i="1" s="1"/>
  <c r="U1563" i="1"/>
  <c r="V1563" i="1" s="1"/>
  <c r="X1563" i="1" s="1"/>
  <c r="W882" i="1"/>
  <c r="Z882" i="1"/>
  <c r="J881" i="1"/>
  <c r="M881" i="1" s="1"/>
  <c r="K881" i="1"/>
  <c r="E884" i="1"/>
  <c r="F884" i="1"/>
  <c r="I205" i="1"/>
  <c r="Z205" i="1"/>
  <c r="E207" i="1"/>
  <c r="H207" i="1" s="1"/>
  <c r="O207" i="1" s="1"/>
  <c r="F207" i="1"/>
  <c r="AA1562" i="1" l="1"/>
  <c r="AE1562" i="1" s="1"/>
  <c r="AE1561" i="1"/>
  <c r="Y206" i="1"/>
  <c r="AB206" i="1"/>
  <c r="Y882" i="1"/>
  <c r="AA882" i="1" s="1"/>
  <c r="AB882" i="1"/>
  <c r="AE204" i="1"/>
  <c r="AA205" i="1"/>
  <c r="AE205" i="1" s="1"/>
  <c r="Y883" i="1"/>
  <c r="AB883" i="1"/>
  <c r="I1563" i="1"/>
  <c r="J1563" i="1" s="1"/>
  <c r="M1563" i="1" s="1"/>
  <c r="J1562" i="1"/>
  <c r="M1562" i="1" s="1"/>
  <c r="N1562" i="1" s="1"/>
  <c r="R1562" i="1" s="1"/>
  <c r="H884" i="1"/>
  <c r="O884" i="1" s="1"/>
  <c r="H1564" i="1"/>
  <c r="K882" i="1"/>
  <c r="N882" i="1" s="1"/>
  <c r="R882" i="1" s="1"/>
  <c r="X883" i="1"/>
  <c r="X206" i="1"/>
  <c r="I883" i="1"/>
  <c r="K883" i="1" s="1"/>
  <c r="N881" i="1"/>
  <c r="R881" i="1" s="1"/>
  <c r="W1563" i="1"/>
  <c r="Z1563" i="1"/>
  <c r="U207" i="1"/>
  <c r="V207" i="1" s="1"/>
  <c r="X207" i="1" s="1"/>
  <c r="U884" i="1"/>
  <c r="V884" i="1" s="1"/>
  <c r="W884" i="1" s="1"/>
  <c r="U1564" i="1"/>
  <c r="V1564" i="1" s="1"/>
  <c r="X1564" i="1" s="1"/>
  <c r="N1561" i="1"/>
  <c r="R1561" i="1" s="1"/>
  <c r="D1566" i="1"/>
  <c r="E1565" i="1"/>
  <c r="F1565" i="1"/>
  <c r="Z883" i="1"/>
  <c r="E885" i="1"/>
  <c r="H885" i="1" s="1"/>
  <c r="O885" i="1" s="1"/>
  <c r="F885" i="1"/>
  <c r="Z206" i="1"/>
  <c r="I206" i="1"/>
  <c r="J205" i="1"/>
  <c r="M205" i="1" s="1"/>
  <c r="K205" i="1"/>
  <c r="E208" i="1"/>
  <c r="H208" i="1" s="1"/>
  <c r="O208" i="1" s="1"/>
  <c r="F208" i="1"/>
  <c r="I1564" i="1" l="1"/>
  <c r="K1564" i="1" s="1"/>
  <c r="O1564" i="1"/>
  <c r="K1563" i="1"/>
  <c r="AA206" i="1"/>
  <c r="AE206" i="1" s="1"/>
  <c r="AE882" i="1"/>
  <c r="Y884" i="1"/>
  <c r="AB884" i="1"/>
  <c r="Y1563" i="1"/>
  <c r="AA1563" i="1" s="1"/>
  <c r="AB1563" i="1"/>
  <c r="AA883" i="1"/>
  <c r="AE883" i="1" s="1"/>
  <c r="N1563" i="1"/>
  <c r="R1563" i="1" s="1"/>
  <c r="I884" i="1"/>
  <c r="K884" i="1" s="1"/>
  <c r="H1565" i="1"/>
  <c r="O1565" i="1" s="1"/>
  <c r="X884" i="1"/>
  <c r="J883" i="1"/>
  <c r="M883" i="1" s="1"/>
  <c r="N883" i="1" s="1"/>
  <c r="R883" i="1" s="1"/>
  <c r="N205" i="1"/>
  <c r="R205" i="1" s="1"/>
  <c r="J1564" i="1"/>
  <c r="M1564" i="1" s="1"/>
  <c r="N1564" i="1" s="1"/>
  <c r="W1564" i="1"/>
  <c r="Z1564" i="1"/>
  <c r="U208" i="1"/>
  <c r="V208" i="1" s="1"/>
  <c r="W208" i="1" s="1"/>
  <c r="D1567" i="1"/>
  <c r="E1566" i="1"/>
  <c r="F1566" i="1"/>
  <c r="U885" i="1"/>
  <c r="V885" i="1" s="1"/>
  <c r="W885" i="1" s="1"/>
  <c r="U1565" i="1"/>
  <c r="V1565" i="1" s="1"/>
  <c r="X1565" i="1" s="1"/>
  <c r="E886" i="1"/>
  <c r="H886" i="1" s="1"/>
  <c r="O886" i="1" s="1"/>
  <c r="F886" i="1"/>
  <c r="Z884" i="1"/>
  <c r="W207" i="1"/>
  <c r="Z207" i="1"/>
  <c r="J206" i="1"/>
  <c r="M206" i="1" s="1"/>
  <c r="K206" i="1"/>
  <c r="I207" i="1"/>
  <c r="E209" i="1"/>
  <c r="H209" i="1" s="1"/>
  <c r="O209" i="1" s="1"/>
  <c r="F209" i="1"/>
  <c r="R1564" i="1" l="1"/>
  <c r="AE1563" i="1"/>
  <c r="AA884" i="1"/>
  <c r="AE884" i="1" s="1"/>
  <c r="Y1564" i="1"/>
  <c r="AA1564" i="1" s="1"/>
  <c r="AB1564" i="1"/>
  <c r="Y885" i="1"/>
  <c r="AB885" i="1"/>
  <c r="Y207" i="1"/>
  <c r="AA207" i="1" s="1"/>
  <c r="AB207" i="1"/>
  <c r="Y208" i="1"/>
  <c r="AB208" i="1"/>
  <c r="I1565" i="1"/>
  <c r="J1565" i="1" s="1"/>
  <c r="M1565" i="1" s="1"/>
  <c r="J884" i="1"/>
  <c r="M884" i="1" s="1"/>
  <c r="N884" i="1" s="1"/>
  <c r="R884" i="1" s="1"/>
  <c r="H1566" i="1"/>
  <c r="O1566" i="1" s="1"/>
  <c r="X208" i="1"/>
  <c r="X885" i="1"/>
  <c r="N206" i="1"/>
  <c r="R206" i="1" s="1"/>
  <c r="W1565" i="1"/>
  <c r="Z1565" i="1"/>
  <c r="D1568" i="1"/>
  <c r="E1567" i="1"/>
  <c r="H1567" i="1" s="1"/>
  <c r="O1567" i="1" s="1"/>
  <c r="F1567" i="1"/>
  <c r="U209" i="1"/>
  <c r="V209" i="1" s="1"/>
  <c r="W209" i="1" s="1"/>
  <c r="U886" i="1"/>
  <c r="V886" i="1" s="1"/>
  <c r="W886" i="1" s="1"/>
  <c r="U1566" i="1"/>
  <c r="V1566" i="1" s="1"/>
  <c r="X1566" i="1" s="1"/>
  <c r="Z885" i="1"/>
  <c r="I885" i="1"/>
  <c r="E887" i="1"/>
  <c r="H887" i="1" s="1"/>
  <c r="O887" i="1" s="1"/>
  <c r="F887" i="1"/>
  <c r="I208" i="1"/>
  <c r="Z208" i="1"/>
  <c r="J207" i="1"/>
  <c r="M207" i="1" s="1"/>
  <c r="K207" i="1"/>
  <c r="E210" i="1"/>
  <c r="H210" i="1" s="1"/>
  <c r="O210" i="1" s="1"/>
  <c r="F210" i="1"/>
  <c r="AE1564" i="1" l="1"/>
  <c r="AA885" i="1"/>
  <c r="AE885" i="1" s="1"/>
  <c r="AE207" i="1"/>
  <c r="Y209" i="1"/>
  <c r="AB209" i="1"/>
  <c r="Y1565" i="1"/>
  <c r="AA1565" i="1" s="1"/>
  <c r="AB1565" i="1"/>
  <c r="AA208" i="1"/>
  <c r="AE208" i="1" s="1"/>
  <c r="Y886" i="1"/>
  <c r="AB886" i="1"/>
  <c r="K1565" i="1"/>
  <c r="N1565" i="1" s="1"/>
  <c r="R1565" i="1" s="1"/>
  <c r="I1566" i="1"/>
  <c r="J1566" i="1" s="1"/>
  <c r="M1566" i="1" s="1"/>
  <c r="X209" i="1"/>
  <c r="X886" i="1"/>
  <c r="K1566" i="1"/>
  <c r="N207" i="1"/>
  <c r="R207" i="1" s="1"/>
  <c r="U210" i="1"/>
  <c r="V210" i="1" s="1"/>
  <c r="X210" i="1" s="1"/>
  <c r="U1567" i="1"/>
  <c r="V1567" i="1" s="1"/>
  <c r="W1567" i="1" s="1"/>
  <c r="D1569" i="1"/>
  <c r="E1568" i="1"/>
  <c r="H1568" i="1" s="1"/>
  <c r="O1568" i="1" s="1"/>
  <c r="F1568" i="1"/>
  <c r="W1566" i="1"/>
  <c r="U887" i="1"/>
  <c r="V887" i="1" s="1"/>
  <c r="X887" i="1" s="1"/>
  <c r="Z1566" i="1"/>
  <c r="Z886" i="1"/>
  <c r="K885" i="1"/>
  <c r="J885" i="1"/>
  <c r="M885" i="1" s="1"/>
  <c r="I886" i="1"/>
  <c r="E888" i="1"/>
  <c r="H888" i="1" s="1"/>
  <c r="O888" i="1" s="1"/>
  <c r="F888" i="1"/>
  <c r="K208" i="1"/>
  <c r="J208" i="1"/>
  <c r="M208" i="1" s="1"/>
  <c r="Z209" i="1"/>
  <c r="I209" i="1"/>
  <c r="F211" i="1"/>
  <c r="E211" i="1"/>
  <c r="H211" i="1" s="1"/>
  <c r="O211" i="1" s="1"/>
  <c r="AE1565" i="1" l="1"/>
  <c r="N1566" i="1"/>
  <c r="R1566" i="1" s="1"/>
  <c r="Y1566" i="1"/>
  <c r="AA1566" i="1" s="1"/>
  <c r="AB1566" i="1"/>
  <c r="Y1567" i="1"/>
  <c r="AB1567" i="1"/>
  <c r="AA209" i="1"/>
  <c r="AE209" i="1" s="1"/>
  <c r="AA886" i="1"/>
  <c r="AE886" i="1" s="1"/>
  <c r="X1567" i="1"/>
  <c r="U888" i="1"/>
  <c r="V888" i="1" s="1"/>
  <c r="W888" i="1" s="1"/>
  <c r="U211" i="1"/>
  <c r="V211" i="1" s="1"/>
  <c r="W211" i="1" s="1"/>
  <c r="N208" i="1"/>
  <c r="R208" i="1" s="1"/>
  <c r="D1570" i="1"/>
  <c r="E1569" i="1"/>
  <c r="F1569" i="1"/>
  <c r="N885" i="1"/>
  <c r="R885" i="1" s="1"/>
  <c r="I1567" i="1"/>
  <c r="U1568" i="1"/>
  <c r="V1568" i="1" s="1"/>
  <c r="W1568" i="1" s="1"/>
  <c r="Z1567" i="1"/>
  <c r="W887" i="1"/>
  <c r="Z887" i="1"/>
  <c r="K886" i="1"/>
  <c r="J886" i="1"/>
  <c r="M886" i="1" s="1"/>
  <c r="F889" i="1"/>
  <c r="E889" i="1"/>
  <c r="H889" i="1" s="1"/>
  <c r="O889" i="1" s="1"/>
  <c r="I887" i="1"/>
  <c r="W210" i="1"/>
  <c r="Z210" i="1"/>
  <c r="E212" i="1"/>
  <c r="H212" i="1" s="1"/>
  <c r="O212" i="1" s="1"/>
  <c r="F212" i="1"/>
  <c r="K209" i="1"/>
  <c r="J209" i="1"/>
  <c r="M209" i="1" s="1"/>
  <c r="I210" i="1"/>
  <c r="AE1566" i="1" l="1"/>
  <c r="AA1567" i="1"/>
  <c r="AE1567" i="1" s="1"/>
  <c r="Y887" i="1"/>
  <c r="AB887" i="1"/>
  <c r="Y211" i="1"/>
  <c r="AB211" i="1"/>
  <c r="Y210" i="1"/>
  <c r="AA210" i="1" s="1"/>
  <c r="AB210" i="1"/>
  <c r="Y1568" i="1"/>
  <c r="AB1568" i="1"/>
  <c r="Y888" i="1"/>
  <c r="AB888" i="1"/>
  <c r="H1569" i="1"/>
  <c r="O1569" i="1" s="1"/>
  <c r="I211" i="1"/>
  <c r="K211" i="1" s="1"/>
  <c r="X888" i="1"/>
  <c r="X211" i="1"/>
  <c r="X1568" i="1"/>
  <c r="Z1568" i="1"/>
  <c r="I888" i="1"/>
  <c r="K888" i="1" s="1"/>
  <c r="N209" i="1"/>
  <c r="R209" i="1" s="1"/>
  <c r="J1567" i="1"/>
  <c r="M1567" i="1" s="1"/>
  <c r="K1567" i="1"/>
  <c r="D1571" i="1"/>
  <c r="E1570" i="1"/>
  <c r="F1570" i="1"/>
  <c r="U1569" i="1"/>
  <c r="V1569" i="1" s="1"/>
  <c r="X1569" i="1" s="1"/>
  <c r="N886" i="1"/>
  <c r="R886" i="1" s="1"/>
  <c r="I1568" i="1"/>
  <c r="U212" i="1"/>
  <c r="V212" i="1" s="1"/>
  <c r="X212" i="1" s="1"/>
  <c r="U889" i="1"/>
  <c r="V889" i="1" s="1"/>
  <c r="W889" i="1" s="1"/>
  <c r="AA887" i="1"/>
  <c r="Z888" i="1"/>
  <c r="AA888" i="1" s="1"/>
  <c r="K887" i="1"/>
  <c r="J887" i="1"/>
  <c r="M887" i="1" s="1"/>
  <c r="E890" i="1"/>
  <c r="H890" i="1" s="1"/>
  <c r="O890" i="1" s="1"/>
  <c r="F890" i="1"/>
  <c r="Z211" i="1"/>
  <c r="AA211" i="1" s="1"/>
  <c r="E213" i="1"/>
  <c r="H213" i="1" s="1"/>
  <c r="O213" i="1" s="1"/>
  <c r="F213" i="1"/>
  <c r="J210" i="1"/>
  <c r="M210" i="1" s="1"/>
  <c r="K210" i="1"/>
  <c r="AA1568" i="1" l="1"/>
  <c r="AE1568" i="1" s="1"/>
  <c r="AE210" i="1"/>
  <c r="AE211" i="1"/>
  <c r="AE888" i="1"/>
  <c r="AE887" i="1"/>
  <c r="Y889" i="1"/>
  <c r="AB889" i="1"/>
  <c r="I1569" i="1"/>
  <c r="K1569" i="1" s="1"/>
  <c r="H1570" i="1"/>
  <c r="O1570" i="1" s="1"/>
  <c r="J211" i="1"/>
  <c r="M211" i="1" s="1"/>
  <c r="N211" i="1" s="1"/>
  <c r="R211" i="1" s="1"/>
  <c r="X889" i="1"/>
  <c r="J888" i="1"/>
  <c r="M888" i="1" s="1"/>
  <c r="N888" i="1" s="1"/>
  <c r="R888" i="1" s="1"/>
  <c r="N210" i="1"/>
  <c r="R210" i="1" s="1"/>
  <c r="N1567" i="1"/>
  <c r="R1567" i="1" s="1"/>
  <c r="N887" i="1"/>
  <c r="R887" i="1" s="1"/>
  <c r="U890" i="1"/>
  <c r="V890" i="1" s="1"/>
  <c r="W890" i="1" s="1"/>
  <c r="Z1569" i="1"/>
  <c r="W1569" i="1"/>
  <c r="U1570" i="1"/>
  <c r="V1570" i="1" s="1"/>
  <c r="X1570" i="1" s="1"/>
  <c r="U213" i="1"/>
  <c r="V213" i="1" s="1"/>
  <c r="W213" i="1" s="1"/>
  <c r="K1568" i="1"/>
  <c r="J1568" i="1"/>
  <c r="M1568" i="1" s="1"/>
  <c r="D1572" i="1"/>
  <c r="E1571" i="1"/>
  <c r="H1571" i="1" s="1"/>
  <c r="O1571" i="1" s="1"/>
  <c r="F1571" i="1"/>
  <c r="E891" i="1"/>
  <c r="H891" i="1" s="1"/>
  <c r="O891" i="1" s="1"/>
  <c r="F891" i="1"/>
  <c r="I889" i="1"/>
  <c r="Z889" i="1"/>
  <c r="W212" i="1"/>
  <c r="Z212" i="1"/>
  <c r="E214" i="1"/>
  <c r="H214" i="1" s="1"/>
  <c r="O214" i="1" s="1"/>
  <c r="F214" i="1"/>
  <c r="I212" i="1"/>
  <c r="AA889" i="1" l="1"/>
  <c r="AE889" i="1" s="1"/>
  <c r="Y212" i="1"/>
  <c r="AA212" i="1" s="1"/>
  <c r="AB212" i="1"/>
  <c r="Y1569" i="1"/>
  <c r="AB1569" i="1"/>
  <c r="Y890" i="1"/>
  <c r="AB890" i="1"/>
  <c r="Y213" i="1"/>
  <c r="AB213" i="1"/>
  <c r="J1569" i="1"/>
  <c r="M1569" i="1" s="1"/>
  <c r="N1569" i="1" s="1"/>
  <c r="R1569" i="1" s="1"/>
  <c r="I1570" i="1"/>
  <c r="J1570" i="1" s="1"/>
  <c r="M1570" i="1" s="1"/>
  <c r="X213" i="1"/>
  <c r="X890" i="1"/>
  <c r="K1570" i="1"/>
  <c r="AA1569" i="1"/>
  <c r="W1570" i="1"/>
  <c r="Z1570" i="1"/>
  <c r="U1571" i="1"/>
  <c r="V1571" i="1" s="1"/>
  <c r="X1571" i="1" s="1"/>
  <c r="N1568" i="1"/>
  <c r="R1568" i="1" s="1"/>
  <c r="D1573" i="1"/>
  <c r="E1572" i="1"/>
  <c r="F1572" i="1"/>
  <c r="U891" i="1"/>
  <c r="V891" i="1" s="1"/>
  <c r="X891" i="1" s="1"/>
  <c r="U214" i="1"/>
  <c r="V214" i="1" s="1"/>
  <c r="X214" i="1" s="1"/>
  <c r="K889" i="1"/>
  <c r="J889" i="1"/>
  <c r="M889" i="1" s="1"/>
  <c r="I890" i="1"/>
  <c r="Z890" i="1"/>
  <c r="F892" i="1"/>
  <c r="E892" i="1"/>
  <c r="H892" i="1" s="1"/>
  <c r="O892" i="1" s="1"/>
  <c r="Z213" i="1"/>
  <c r="K212" i="1"/>
  <c r="J212" i="1"/>
  <c r="M212" i="1" s="1"/>
  <c r="I213" i="1"/>
  <c r="E215" i="1"/>
  <c r="H215" i="1" s="1"/>
  <c r="O215" i="1" s="1"/>
  <c r="F215" i="1"/>
  <c r="AA213" i="1" l="1"/>
  <c r="AE213" i="1" s="1"/>
  <c r="AE1569" i="1"/>
  <c r="AA890" i="1"/>
  <c r="AE890" i="1" s="1"/>
  <c r="AE212" i="1"/>
  <c r="Y1570" i="1"/>
  <c r="AA1570" i="1" s="1"/>
  <c r="AB1570" i="1"/>
  <c r="N1570" i="1"/>
  <c r="R1570" i="1" s="1"/>
  <c r="H1572" i="1"/>
  <c r="O1572" i="1" s="1"/>
  <c r="W1571" i="1"/>
  <c r="Z1571" i="1"/>
  <c r="N889" i="1"/>
  <c r="R889" i="1" s="1"/>
  <c r="N212" i="1"/>
  <c r="R212" i="1" s="1"/>
  <c r="I1571" i="1"/>
  <c r="D1574" i="1"/>
  <c r="F1573" i="1"/>
  <c r="E1573" i="1"/>
  <c r="U892" i="1"/>
  <c r="V892" i="1" s="1"/>
  <c r="W892" i="1" s="1"/>
  <c r="U215" i="1"/>
  <c r="V215" i="1" s="1"/>
  <c r="W215" i="1" s="1"/>
  <c r="U1572" i="1"/>
  <c r="V1572" i="1" s="1"/>
  <c r="X1572" i="1" s="1"/>
  <c r="W891" i="1"/>
  <c r="Z891" i="1"/>
  <c r="K890" i="1"/>
  <c r="J890" i="1"/>
  <c r="M890" i="1" s="1"/>
  <c r="E893" i="1"/>
  <c r="H893" i="1" s="1"/>
  <c r="O893" i="1" s="1"/>
  <c r="F893" i="1"/>
  <c r="I891" i="1"/>
  <c r="W214" i="1"/>
  <c r="Z214" i="1"/>
  <c r="I214" i="1"/>
  <c r="J213" i="1"/>
  <c r="M213" i="1" s="1"/>
  <c r="K213" i="1"/>
  <c r="E216" i="1"/>
  <c r="H216" i="1" s="1"/>
  <c r="O216" i="1" s="1"/>
  <c r="F216" i="1"/>
  <c r="Y1571" i="1" l="1"/>
  <c r="AA1571" i="1" s="1"/>
  <c r="AB1571" i="1"/>
  <c r="AE1570" i="1"/>
  <c r="Y891" i="1"/>
  <c r="AB891" i="1"/>
  <c r="Y892" i="1"/>
  <c r="AB892" i="1"/>
  <c r="Y214" i="1"/>
  <c r="AA214" i="1" s="1"/>
  <c r="AB214" i="1"/>
  <c r="Y215" i="1"/>
  <c r="AB215" i="1"/>
  <c r="I1572" i="1"/>
  <c r="K1572" i="1" s="1"/>
  <c r="H1573" i="1"/>
  <c r="O1573" i="1" s="1"/>
  <c r="X892" i="1"/>
  <c r="X215" i="1"/>
  <c r="J1572" i="1"/>
  <c r="M1572" i="1" s="1"/>
  <c r="N1572" i="1" s="1"/>
  <c r="R1572" i="1" s="1"/>
  <c r="N213" i="1"/>
  <c r="R213" i="1" s="1"/>
  <c r="W1572" i="1"/>
  <c r="Z1572" i="1"/>
  <c r="U216" i="1"/>
  <c r="V216" i="1" s="1"/>
  <c r="W216" i="1" s="1"/>
  <c r="U1573" i="1"/>
  <c r="V1573" i="1" s="1"/>
  <c r="X1573" i="1" s="1"/>
  <c r="N890" i="1"/>
  <c r="R890" i="1" s="1"/>
  <c r="D1575" i="1"/>
  <c r="E1574" i="1"/>
  <c r="H1574" i="1" s="1"/>
  <c r="O1574" i="1" s="1"/>
  <c r="F1574" i="1"/>
  <c r="I892" i="1"/>
  <c r="J1571" i="1"/>
  <c r="M1571" i="1" s="1"/>
  <c r="K1571" i="1"/>
  <c r="U893" i="1"/>
  <c r="V893" i="1" s="1"/>
  <c r="W893" i="1" s="1"/>
  <c r="AA891" i="1"/>
  <c r="K891" i="1"/>
  <c r="J891" i="1"/>
  <c r="M891" i="1" s="1"/>
  <c r="E894" i="1"/>
  <c r="H894" i="1" s="1"/>
  <c r="O894" i="1" s="1"/>
  <c r="F894" i="1"/>
  <c r="Z892" i="1"/>
  <c r="Z215" i="1"/>
  <c r="F217" i="1"/>
  <c r="E217" i="1"/>
  <c r="H217" i="1" s="1"/>
  <c r="O217" i="1" s="1"/>
  <c r="I215" i="1"/>
  <c r="J214" i="1"/>
  <c r="M214" i="1" s="1"/>
  <c r="K214" i="1"/>
  <c r="AA215" i="1" l="1"/>
  <c r="AE1571" i="1"/>
  <c r="AA892" i="1"/>
  <c r="AE892" i="1" s="1"/>
  <c r="Y893" i="1"/>
  <c r="AB893" i="1"/>
  <c r="Y216" i="1"/>
  <c r="AB216" i="1"/>
  <c r="AE215" i="1"/>
  <c r="Y1572" i="1"/>
  <c r="AA1572" i="1" s="1"/>
  <c r="AB1572" i="1"/>
  <c r="AE891" i="1"/>
  <c r="AE214" i="1"/>
  <c r="I1573" i="1"/>
  <c r="K1573" i="1" s="1"/>
  <c r="X893" i="1"/>
  <c r="X216" i="1"/>
  <c r="N1571" i="1"/>
  <c r="R1571" i="1" s="1"/>
  <c r="I216" i="1"/>
  <c r="N214" i="1"/>
  <c r="R214" i="1" s="1"/>
  <c r="W1573" i="1"/>
  <c r="Z1573" i="1"/>
  <c r="U1574" i="1"/>
  <c r="V1574" i="1" s="1"/>
  <c r="X1574" i="1" s="1"/>
  <c r="N891" i="1"/>
  <c r="R891" i="1" s="1"/>
  <c r="D1576" i="1"/>
  <c r="E1575" i="1"/>
  <c r="H1575" i="1" s="1"/>
  <c r="O1575" i="1" s="1"/>
  <c r="F1575" i="1"/>
  <c r="K892" i="1"/>
  <c r="J892" i="1"/>
  <c r="M892" i="1" s="1"/>
  <c r="U217" i="1"/>
  <c r="V217" i="1" s="1"/>
  <c r="X217" i="1" s="1"/>
  <c r="U894" i="1"/>
  <c r="V894" i="1" s="1"/>
  <c r="X894" i="1" s="1"/>
  <c r="Z893" i="1"/>
  <c r="F895" i="1"/>
  <c r="E895" i="1"/>
  <c r="H895" i="1" s="1"/>
  <c r="O895" i="1" s="1"/>
  <c r="I893" i="1"/>
  <c r="Z216" i="1"/>
  <c r="K215" i="1"/>
  <c r="J215" i="1"/>
  <c r="M215" i="1" s="1"/>
  <c r="E218" i="1"/>
  <c r="H218" i="1" s="1"/>
  <c r="O218" i="1" s="1"/>
  <c r="F218" i="1"/>
  <c r="AA216" i="1" l="1"/>
  <c r="AE216" i="1" s="1"/>
  <c r="AA893" i="1"/>
  <c r="AE893" i="1" s="1"/>
  <c r="AE1572" i="1"/>
  <c r="Y1573" i="1"/>
  <c r="AB1573" i="1"/>
  <c r="J1573" i="1"/>
  <c r="M1573" i="1" s="1"/>
  <c r="N1573" i="1" s="1"/>
  <c r="R1573" i="1" s="1"/>
  <c r="U895" i="1"/>
  <c r="V895" i="1" s="1"/>
  <c r="W895" i="1" s="1"/>
  <c r="J216" i="1"/>
  <c r="M216" i="1" s="1"/>
  <c r="K216" i="1"/>
  <c r="W1574" i="1"/>
  <c r="Z1574" i="1"/>
  <c r="N892" i="1"/>
  <c r="R892" i="1" s="1"/>
  <c r="I217" i="1"/>
  <c r="J217" i="1" s="1"/>
  <c r="M217" i="1" s="1"/>
  <c r="U1575" i="1"/>
  <c r="V1575" i="1" s="1"/>
  <c r="W1575" i="1" s="1"/>
  <c r="N215" i="1"/>
  <c r="R215" i="1" s="1"/>
  <c r="I1574" i="1"/>
  <c r="U218" i="1"/>
  <c r="V218" i="1" s="1"/>
  <c r="W218" i="1" s="1"/>
  <c r="D1577" i="1"/>
  <c r="E1576" i="1"/>
  <c r="H1576" i="1" s="1"/>
  <c r="O1576" i="1" s="1"/>
  <c r="F1576" i="1"/>
  <c r="AA1573" i="1"/>
  <c r="AE1573" i="1" s="1"/>
  <c r="W894" i="1"/>
  <c r="Z894" i="1"/>
  <c r="I894" i="1"/>
  <c r="K893" i="1"/>
  <c r="J893" i="1"/>
  <c r="M893" i="1" s="1"/>
  <c r="E896" i="1"/>
  <c r="H896" i="1" s="1"/>
  <c r="O896" i="1" s="1"/>
  <c r="F896" i="1"/>
  <c r="W217" i="1"/>
  <c r="Z217" i="1"/>
  <c r="E219" i="1"/>
  <c r="H219" i="1" s="1"/>
  <c r="O219" i="1" s="1"/>
  <c r="F219" i="1"/>
  <c r="Y218" i="1" l="1"/>
  <c r="AB218" i="1"/>
  <c r="Y1575" i="1"/>
  <c r="AB1575" i="1"/>
  <c r="Y217" i="1"/>
  <c r="AB217" i="1"/>
  <c r="Y1574" i="1"/>
  <c r="AA1574" i="1" s="1"/>
  <c r="AB1574" i="1"/>
  <c r="Y895" i="1"/>
  <c r="AB895" i="1"/>
  <c r="Y894" i="1"/>
  <c r="AA894" i="1" s="1"/>
  <c r="AB894" i="1"/>
  <c r="X1575" i="1"/>
  <c r="X895" i="1"/>
  <c r="X218" i="1"/>
  <c r="N216" i="1"/>
  <c r="R216" i="1" s="1"/>
  <c r="N893" i="1"/>
  <c r="R893" i="1" s="1"/>
  <c r="K217" i="1"/>
  <c r="N217" i="1" s="1"/>
  <c r="R217" i="1" s="1"/>
  <c r="Z1575" i="1"/>
  <c r="I1575" i="1"/>
  <c r="U219" i="1"/>
  <c r="V219" i="1" s="1"/>
  <c r="W219" i="1" s="1"/>
  <c r="U1576" i="1"/>
  <c r="V1576" i="1" s="1"/>
  <c r="X1576" i="1" s="1"/>
  <c r="U896" i="1"/>
  <c r="V896" i="1" s="1"/>
  <c r="W896" i="1" s="1"/>
  <c r="J1574" i="1"/>
  <c r="M1574" i="1" s="1"/>
  <c r="K1574" i="1"/>
  <c r="D1578" i="1"/>
  <c r="E1577" i="1"/>
  <c r="F1577" i="1"/>
  <c r="AA217" i="1"/>
  <c r="J894" i="1"/>
  <c r="M894" i="1" s="1"/>
  <c r="K894" i="1"/>
  <c r="E897" i="1"/>
  <c r="H897" i="1" s="1"/>
  <c r="O897" i="1" s="1"/>
  <c r="F897" i="1"/>
  <c r="I895" i="1"/>
  <c r="Z895" i="1"/>
  <c r="Z218" i="1"/>
  <c r="E220" i="1"/>
  <c r="F220" i="1"/>
  <c r="I218" i="1"/>
  <c r="AA1575" i="1" l="1"/>
  <c r="AE1575" i="1" s="1"/>
  <c r="AE217" i="1"/>
  <c r="AA218" i="1"/>
  <c r="AE218" i="1" s="1"/>
  <c r="AA895" i="1"/>
  <c r="AE895" i="1" s="1"/>
  <c r="AE1574" i="1"/>
  <c r="Y896" i="1"/>
  <c r="AB896" i="1"/>
  <c r="AE894" i="1"/>
  <c r="Y219" i="1"/>
  <c r="AB219" i="1"/>
  <c r="H220" i="1"/>
  <c r="O220" i="1" s="1"/>
  <c r="H1577" i="1"/>
  <c r="O1577" i="1" s="1"/>
  <c r="I896" i="1"/>
  <c r="K896" i="1" s="1"/>
  <c r="X219" i="1"/>
  <c r="X896" i="1"/>
  <c r="W1576" i="1"/>
  <c r="Z1576" i="1"/>
  <c r="U1577" i="1"/>
  <c r="V1577" i="1" s="1"/>
  <c r="W1577" i="1" s="1"/>
  <c r="U897" i="1"/>
  <c r="V897" i="1" s="1"/>
  <c r="W897" i="1" s="1"/>
  <c r="D1579" i="1"/>
  <c r="E1578" i="1"/>
  <c r="F1578" i="1"/>
  <c r="I1576" i="1"/>
  <c r="U220" i="1"/>
  <c r="V220" i="1" s="1"/>
  <c r="W220" i="1" s="1"/>
  <c r="J1575" i="1"/>
  <c r="M1575" i="1" s="1"/>
  <c r="K1575" i="1"/>
  <c r="N894" i="1"/>
  <c r="R894" i="1" s="1"/>
  <c r="N1574" i="1"/>
  <c r="R1574" i="1" s="1"/>
  <c r="K895" i="1"/>
  <c r="J895" i="1"/>
  <c r="M895" i="1" s="1"/>
  <c r="Z896" i="1"/>
  <c r="F898" i="1"/>
  <c r="E898" i="1"/>
  <c r="H898" i="1" s="1"/>
  <c r="O898" i="1" s="1"/>
  <c r="Z219" i="1"/>
  <c r="I219" i="1"/>
  <c r="J218" i="1"/>
  <c r="M218" i="1" s="1"/>
  <c r="K218" i="1"/>
  <c r="E221" i="1"/>
  <c r="H221" i="1" s="1"/>
  <c r="O221" i="1" s="1"/>
  <c r="F221" i="1"/>
  <c r="AA896" i="1" l="1"/>
  <c r="AE896" i="1" s="1"/>
  <c r="AA219" i="1"/>
  <c r="AE219" i="1" s="1"/>
  <c r="Y897" i="1"/>
  <c r="AB897" i="1"/>
  <c r="Y220" i="1"/>
  <c r="AB220" i="1"/>
  <c r="Y1576" i="1"/>
  <c r="AA1576" i="1" s="1"/>
  <c r="AB1576" i="1"/>
  <c r="Y1577" i="1"/>
  <c r="AB1577" i="1"/>
  <c r="I220" i="1"/>
  <c r="J220" i="1" s="1"/>
  <c r="M220" i="1" s="1"/>
  <c r="I1577" i="1"/>
  <c r="J1577" i="1" s="1"/>
  <c r="M1577" i="1" s="1"/>
  <c r="H1578" i="1"/>
  <c r="O1578" i="1" s="1"/>
  <c r="J896" i="1"/>
  <c r="M896" i="1" s="1"/>
  <c r="N896" i="1" s="1"/>
  <c r="R896" i="1" s="1"/>
  <c r="X220" i="1"/>
  <c r="N1575" i="1"/>
  <c r="R1575" i="1" s="1"/>
  <c r="U898" i="1"/>
  <c r="V898" i="1" s="1"/>
  <c r="X898" i="1" s="1"/>
  <c r="X1577" i="1"/>
  <c r="X897" i="1"/>
  <c r="D1580" i="1"/>
  <c r="E1579" i="1"/>
  <c r="F1579" i="1"/>
  <c r="K1577" i="1"/>
  <c r="N895" i="1"/>
  <c r="R895" i="1" s="1"/>
  <c r="Z1577" i="1"/>
  <c r="J1576" i="1"/>
  <c r="M1576" i="1" s="1"/>
  <c r="K1576" i="1"/>
  <c r="U221" i="1"/>
  <c r="V221" i="1" s="1"/>
  <c r="X221" i="1" s="1"/>
  <c r="N218" i="1"/>
  <c r="R218" i="1" s="1"/>
  <c r="U1578" i="1"/>
  <c r="V1578" i="1" s="1"/>
  <c r="X1578" i="1" s="1"/>
  <c r="F899" i="1"/>
  <c r="E899" i="1"/>
  <c r="H899" i="1" s="1"/>
  <c r="O899" i="1" s="1"/>
  <c r="I897" i="1"/>
  <c r="Z897" i="1"/>
  <c r="Z220" i="1"/>
  <c r="J219" i="1"/>
  <c r="M219" i="1" s="1"/>
  <c r="K219" i="1"/>
  <c r="E222" i="1"/>
  <c r="H222" i="1" s="1"/>
  <c r="O222" i="1" s="1"/>
  <c r="F222" i="1"/>
  <c r="AA897" i="1" l="1"/>
  <c r="AE897" i="1" s="1"/>
  <c r="AA220" i="1"/>
  <c r="AE220" i="1" s="1"/>
  <c r="AA1577" i="1"/>
  <c r="AE1577" i="1" s="1"/>
  <c r="AE1576" i="1"/>
  <c r="K220" i="1"/>
  <c r="N220" i="1" s="1"/>
  <c r="R220" i="1" s="1"/>
  <c r="I1578" i="1"/>
  <c r="J1578" i="1" s="1"/>
  <c r="M1578" i="1" s="1"/>
  <c r="H1579" i="1"/>
  <c r="O1579" i="1" s="1"/>
  <c r="N1576" i="1"/>
  <c r="R1576" i="1" s="1"/>
  <c r="U899" i="1"/>
  <c r="V899" i="1" s="1"/>
  <c r="X899" i="1" s="1"/>
  <c r="N219" i="1"/>
  <c r="R219" i="1" s="1"/>
  <c r="N1577" i="1"/>
  <c r="R1577" i="1" s="1"/>
  <c r="W1578" i="1"/>
  <c r="Z1578" i="1"/>
  <c r="U1579" i="1"/>
  <c r="V1579" i="1" s="1"/>
  <c r="X1579" i="1" s="1"/>
  <c r="U222" i="1"/>
  <c r="V222" i="1" s="1"/>
  <c r="W222" i="1" s="1"/>
  <c r="D1581" i="1"/>
  <c r="E1580" i="1"/>
  <c r="F1580" i="1"/>
  <c r="W898" i="1"/>
  <c r="Z898" i="1"/>
  <c r="I898" i="1"/>
  <c r="I221" i="1"/>
  <c r="J897" i="1"/>
  <c r="M897" i="1" s="1"/>
  <c r="K897" i="1"/>
  <c r="E900" i="1"/>
  <c r="F900" i="1"/>
  <c r="W221" i="1"/>
  <c r="Z221" i="1"/>
  <c r="E223" i="1"/>
  <c r="H223" i="1" s="1"/>
  <c r="O223" i="1" s="1"/>
  <c r="F223" i="1"/>
  <c r="Y222" i="1" l="1"/>
  <c r="AB222" i="1"/>
  <c r="Y221" i="1"/>
  <c r="AA221" i="1" s="1"/>
  <c r="AB221" i="1"/>
  <c r="Y898" i="1"/>
  <c r="AA898" i="1" s="1"/>
  <c r="AB898" i="1"/>
  <c r="Y1578" i="1"/>
  <c r="AA1578" i="1" s="1"/>
  <c r="AB1578" i="1"/>
  <c r="I1579" i="1"/>
  <c r="K1579" i="1" s="1"/>
  <c r="K1578" i="1"/>
  <c r="N1578" i="1" s="1"/>
  <c r="R1578" i="1" s="1"/>
  <c r="H1580" i="1"/>
  <c r="O1580" i="1" s="1"/>
  <c r="H900" i="1"/>
  <c r="O900" i="1" s="1"/>
  <c r="X222" i="1"/>
  <c r="N897" i="1"/>
  <c r="R897" i="1" s="1"/>
  <c r="W1579" i="1"/>
  <c r="Z1579" i="1"/>
  <c r="D1582" i="1"/>
  <c r="F1581" i="1"/>
  <c r="E1581" i="1"/>
  <c r="U223" i="1"/>
  <c r="V223" i="1" s="1"/>
  <c r="W223" i="1" s="1"/>
  <c r="U900" i="1"/>
  <c r="V900" i="1" s="1"/>
  <c r="W900" i="1" s="1"/>
  <c r="U1580" i="1"/>
  <c r="V1580" i="1" s="1"/>
  <c r="W1580" i="1" s="1"/>
  <c r="W899" i="1"/>
  <c r="Z899" i="1"/>
  <c r="E901" i="1"/>
  <c r="H901" i="1" s="1"/>
  <c r="O901" i="1" s="1"/>
  <c r="F901" i="1"/>
  <c r="K221" i="1"/>
  <c r="J221" i="1"/>
  <c r="M221" i="1" s="1"/>
  <c r="K898" i="1"/>
  <c r="J898" i="1"/>
  <c r="M898" i="1" s="1"/>
  <c r="I899" i="1"/>
  <c r="Z222" i="1"/>
  <c r="I222" i="1"/>
  <c r="E224" i="1"/>
  <c r="H224" i="1" s="1"/>
  <c r="O224" i="1" s="1"/>
  <c r="F224" i="1"/>
  <c r="AE1578" i="1" l="1"/>
  <c r="AA222" i="1"/>
  <c r="AE222" i="1" s="1"/>
  <c r="Y1580" i="1"/>
  <c r="AB1580" i="1"/>
  <c r="Y1579" i="1"/>
  <c r="AB1579" i="1"/>
  <c r="Y900" i="1"/>
  <c r="AB900" i="1"/>
  <c r="AE221" i="1"/>
  <c r="Y223" i="1"/>
  <c r="AB223" i="1"/>
  <c r="AE898" i="1"/>
  <c r="Y899" i="1"/>
  <c r="AB899" i="1"/>
  <c r="I1580" i="1"/>
  <c r="J1580" i="1" s="1"/>
  <c r="M1580" i="1" s="1"/>
  <c r="I900" i="1"/>
  <c r="J900" i="1" s="1"/>
  <c r="M900" i="1" s="1"/>
  <c r="J1579" i="1"/>
  <c r="M1579" i="1" s="1"/>
  <c r="N1579" i="1" s="1"/>
  <c r="R1579" i="1" s="1"/>
  <c r="H1581" i="1"/>
  <c r="O1581" i="1" s="1"/>
  <c r="X223" i="1"/>
  <c r="X900" i="1"/>
  <c r="X1580" i="1"/>
  <c r="U901" i="1"/>
  <c r="V901" i="1" s="1"/>
  <c r="W901" i="1" s="1"/>
  <c r="AA1579" i="1"/>
  <c r="AE1579" i="1" s="1"/>
  <c r="U1581" i="1"/>
  <c r="V1581" i="1" s="1"/>
  <c r="X1581" i="1" s="1"/>
  <c r="D1583" i="1"/>
  <c r="E1582" i="1"/>
  <c r="F1582" i="1"/>
  <c r="N898" i="1"/>
  <c r="R898" i="1" s="1"/>
  <c r="U224" i="1"/>
  <c r="V224" i="1" s="1"/>
  <c r="W224" i="1" s="1"/>
  <c r="Z1580" i="1"/>
  <c r="AA1580" i="1" s="1"/>
  <c r="AE1580" i="1" s="1"/>
  <c r="N221" i="1"/>
  <c r="R221" i="1" s="1"/>
  <c r="AA899" i="1"/>
  <c r="AE899" i="1" s="1"/>
  <c r="K899" i="1"/>
  <c r="J899" i="1"/>
  <c r="M899" i="1" s="1"/>
  <c r="F902" i="1"/>
  <c r="E902" i="1"/>
  <c r="H902" i="1" s="1"/>
  <c r="O902" i="1" s="1"/>
  <c r="Z900" i="1"/>
  <c r="Z223" i="1"/>
  <c r="I223" i="1"/>
  <c r="J222" i="1"/>
  <c r="M222" i="1" s="1"/>
  <c r="K222" i="1"/>
  <c r="E225" i="1"/>
  <c r="H225" i="1" s="1"/>
  <c r="O225" i="1" s="1"/>
  <c r="F225" i="1"/>
  <c r="K900" i="1" l="1"/>
  <c r="AA900" i="1"/>
  <c r="AE900" i="1" s="1"/>
  <c r="Y224" i="1"/>
  <c r="AB224" i="1"/>
  <c r="AA223" i="1"/>
  <c r="AE223" i="1" s="1"/>
  <c r="Y901" i="1"/>
  <c r="AB901" i="1"/>
  <c r="N900" i="1"/>
  <c r="R900" i="1" s="1"/>
  <c r="K1580" i="1"/>
  <c r="N1580" i="1" s="1"/>
  <c r="R1580" i="1" s="1"/>
  <c r="I1581" i="1"/>
  <c r="K1581" i="1" s="1"/>
  <c r="H1582" i="1"/>
  <c r="O1582" i="1" s="1"/>
  <c r="X224" i="1"/>
  <c r="X901" i="1"/>
  <c r="N222" i="1"/>
  <c r="R222" i="1" s="1"/>
  <c r="U225" i="1"/>
  <c r="V225" i="1" s="1"/>
  <c r="W225" i="1" s="1"/>
  <c r="I1582" i="1"/>
  <c r="J1582" i="1" s="1"/>
  <c r="M1582" i="1" s="1"/>
  <c r="Z1581" i="1"/>
  <c r="W1581" i="1"/>
  <c r="U1582" i="1"/>
  <c r="V1582" i="1" s="1"/>
  <c r="W1582" i="1" s="1"/>
  <c r="D1584" i="1"/>
  <c r="E1583" i="1"/>
  <c r="F1583" i="1"/>
  <c r="U902" i="1"/>
  <c r="V902" i="1" s="1"/>
  <c r="X902" i="1" s="1"/>
  <c r="N899" i="1"/>
  <c r="R899" i="1" s="1"/>
  <c r="I901" i="1"/>
  <c r="F903" i="1"/>
  <c r="E903" i="1"/>
  <c r="H903" i="1" s="1"/>
  <c r="O903" i="1" s="1"/>
  <c r="Z901" i="1"/>
  <c r="Z224" i="1"/>
  <c r="AA224" i="1" s="1"/>
  <c r="I224" i="1"/>
  <c r="E226" i="1"/>
  <c r="H226" i="1" s="1"/>
  <c r="O226" i="1" s="1"/>
  <c r="F226" i="1"/>
  <c r="K223" i="1"/>
  <c r="J223" i="1"/>
  <c r="M223" i="1" s="1"/>
  <c r="Y225" i="1" l="1"/>
  <c r="AB225" i="1"/>
  <c r="AE224" i="1"/>
  <c r="AA901" i="1"/>
  <c r="AE901" i="1" s="1"/>
  <c r="Y1582" i="1"/>
  <c r="AB1582" i="1"/>
  <c r="Y1581" i="1"/>
  <c r="AA1581" i="1" s="1"/>
  <c r="AB1581" i="1"/>
  <c r="J1581" i="1"/>
  <c r="M1581" i="1" s="1"/>
  <c r="N1581" i="1" s="1"/>
  <c r="R1581" i="1" s="1"/>
  <c r="H1583" i="1"/>
  <c r="O1583" i="1" s="1"/>
  <c r="X1582" i="1"/>
  <c r="X225" i="1"/>
  <c r="I902" i="1"/>
  <c r="J902" i="1" s="1"/>
  <c r="M902" i="1" s="1"/>
  <c r="K1582" i="1"/>
  <c r="N1582" i="1" s="1"/>
  <c r="R1582" i="1" s="1"/>
  <c r="U226" i="1"/>
  <c r="V226" i="1" s="1"/>
  <c r="X226" i="1" s="1"/>
  <c r="U1583" i="1"/>
  <c r="V1583" i="1" s="1"/>
  <c r="W1583" i="1" s="1"/>
  <c r="D1585" i="1"/>
  <c r="E1584" i="1"/>
  <c r="F1584" i="1"/>
  <c r="N223" i="1"/>
  <c r="R223" i="1" s="1"/>
  <c r="Z1582" i="1"/>
  <c r="K901" i="1"/>
  <c r="J901" i="1"/>
  <c r="M901" i="1" s="1"/>
  <c r="U903" i="1"/>
  <c r="V903" i="1" s="1"/>
  <c r="W903" i="1" s="1"/>
  <c r="I1583" i="1"/>
  <c r="J1583" i="1" s="1"/>
  <c r="M1583" i="1" s="1"/>
  <c r="W902" i="1"/>
  <c r="Z902" i="1"/>
  <c r="E904" i="1"/>
  <c r="F904" i="1"/>
  <c r="K224" i="1"/>
  <c r="J224" i="1"/>
  <c r="M224" i="1" s="1"/>
  <c r="Z225" i="1"/>
  <c r="E227" i="1"/>
  <c r="H227" i="1" s="1"/>
  <c r="O227" i="1" s="1"/>
  <c r="F227" i="1"/>
  <c r="I225" i="1"/>
  <c r="AA1582" i="1" l="1"/>
  <c r="AA225" i="1"/>
  <c r="AE225" i="1" s="1"/>
  <c r="AE1581" i="1"/>
  <c r="Y902" i="1"/>
  <c r="AA902" i="1" s="1"/>
  <c r="AB902" i="1"/>
  <c r="AE1582" i="1"/>
  <c r="Y903" i="1"/>
  <c r="AB903" i="1"/>
  <c r="Y1583" i="1"/>
  <c r="AB1583" i="1"/>
  <c r="H904" i="1"/>
  <c r="O904" i="1" s="1"/>
  <c r="H1584" i="1"/>
  <c r="O1584" i="1" s="1"/>
  <c r="X1583" i="1"/>
  <c r="X903" i="1"/>
  <c r="K902" i="1"/>
  <c r="N902" i="1" s="1"/>
  <c r="R902" i="1" s="1"/>
  <c r="N224" i="1"/>
  <c r="R224" i="1" s="1"/>
  <c r="K1583" i="1"/>
  <c r="N1583" i="1" s="1"/>
  <c r="R1583" i="1" s="1"/>
  <c r="N901" i="1"/>
  <c r="R901" i="1" s="1"/>
  <c r="Z1583" i="1"/>
  <c r="U227" i="1"/>
  <c r="V227" i="1" s="1"/>
  <c r="W227" i="1" s="1"/>
  <c r="U1584" i="1"/>
  <c r="V1584" i="1" s="1"/>
  <c r="X1584" i="1" s="1"/>
  <c r="U904" i="1"/>
  <c r="V904" i="1" s="1"/>
  <c r="X904" i="1" s="1"/>
  <c r="D1586" i="1"/>
  <c r="E1585" i="1"/>
  <c r="F1585" i="1"/>
  <c r="Z903" i="1"/>
  <c r="E905" i="1"/>
  <c r="H905" i="1" s="1"/>
  <c r="O905" i="1" s="1"/>
  <c r="F905" i="1"/>
  <c r="I903" i="1"/>
  <c r="W226" i="1"/>
  <c r="Z226" i="1"/>
  <c r="I226" i="1"/>
  <c r="E228" i="1"/>
  <c r="H228" i="1" s="1"/>
  <c r="O228" i="1" s="1"/>
  <c r="F228" i="1"/>
  <c r="K225" i="1"/>
  <c r="J225" i="1"/>
  <c r="M225" i="1" s="1"/>
  <c r="AA903" i="1" l="1"/>
  <c r="AE903" i="1" s="1"/>
  <c r="AA1583" i="1"/>
  <c r="AE1583" i="1" s="1"/>
  <c r="AE902" i="1"/>
  <c r="Y226" i="1"/>
  <c r="AA226" i="1" s="1"/>
  <c r="AB226" i="1"/>
  <c r="Y227" i="1"/>
  <c r="AB227" i="1"/>
  <c r="I904" i="1"/>
  <c r="K904" i="1" s="1"/>
  <c r="I1584" i="1"/>
  <c r="K1584" i="1" s="1"/>
  <c r="H1585" i="1"/>
  <c r="O1585" i="1" s="1"/>
  <c r="X227" i="1"/>
  <c r="U905" i="1"/>
  <c r="V905" i="1" s="1"/>
  <c r="W905" i="1" s="1"/>
  <c r="I1585" i="1"/>
  <c r="J1585" i="1" s="1"/>
  <c r="M1585" i="1" s="1"/>
  <c r="W1584" i="1"/>
  <c r="Z1584" i="1"/>
  <c r="D1587" i="1"/>
  <c r="E1586" i="1"/>
  <c r="F1586" i="1"/>
  <c r="U228" i="1"/>
  <c r="V228" i="1" s="1"/>
  <c r="X228" i="1" s="1"/>
  <c r="N225" i="1"/>
  <c r="R225" i="1" s="1"/>
  <c r="U1585" i="1"/>
  <c r="V1585" i="1" s="1"/>
  <c r="X1585" i="1" s="1"/>
  <c r="W904" i="1"/>
  <c r="Z904" i="1"/>
  <c r="E906" i="1"/>
  <c r="H906" i="1" s="1"/>
  <c r="O906" i="1" s="1"/>
  <c r="F906" i="1"/>
  <c r="K903" i="1"/>
  <c r="J903" i="1"/>
  <c r="M903" i="1" s="1"/>
  <c r="Z227" i="1"/>
  <c r="K226" i="1"/>
  <c r="J226" i="1"/>
  <c r="M226" i="1" s="1"/>
  <c r="F229" i="1"/>
  <c r="E229" i="1"/>
  <c r="H229" i="1" s="1"/>
  <c r="O229" i="1" s="1"/>
  <c r="I227" i="1"/>
  <c r="AA227" i="1" l="1"/>
  <c r="AE227" i="1" s="1"/>
  <c r="J1584" i="1"/>
  <c r="M1584" i="1" s="1"/>
  <c r="N1584" i="1" s="1"/>
  <c r="R1584" i="1" s="1"/>
  <c r="AE226" i="1"/>
  <c r="Y904" i="1"/>
  <c r="AA904" i="1" s="1"/>
  <c r="AB904" i="1"/>
  <c r="Y1584" i="1"/>
  <c r="AA1584" i="1" s="1"/>
  <c r="AB1584" i="1"/>
  <c r="Y905" i="1"/>
  <c r="AB905" i="1"/>
  <c r="J904" i="1"/>
  <c r="M904" i="1" s="1"/>
  <c r="N904" i="1" s="1"/>
  <c r="R904" i="1" s="1"/>
  <c r="H1586" i="1"/>
  <c r="O1586" i="1" s="1"/>
  <c r="X905" i="1"/>
  <c r="U229" i="1"/>
  <c r="V229" i="1" s="1"/>
  <c r="X229" i="1" s="1"/>
  <c r="K1585" i="1"/>
  <c r="N1585" i="1" s="1"/>
  <c r="R1585" i="1" s="1"/>
  <c r="W1585" i="1"/>
  <c r="Z1585" i="1"/>
  <c r="N226" i="1"/>
  <c r="R226" i="1" s="1"/>
  <c r="D1588" i="1"/>
  <c r="E1587" i="1"/>
  <c r="H1587" i="1" s="1"/>
  <c r="O1587" i="1" s="1"/>
  <c r="F1587" i="1"/>
  <c r="U906" i="1"/>
  <c r="V906" i="1" s="1"/>
  <c r="W906" i="1" s="1"/>
  <c r="U1586" i="1"/>
  <c r="V1586" i="1" s="1"/>
  <c r="W1586" i="1" s="1"/>
  <c r="I228" i="1"/>
  <c r="J228" i="1" s="1"/>
  <c r="M228" i="1" s="1"/>
  <c r="N903" i="1"/>
  <c r="R903" i="1" s="1"/>
  <c r="F907" i="1"/>
  <c r="E907" i="1"/>
  <c r="H907" i="1" s="1"/>
  <c r="O907" i="1" s="1"/>
  <c r="I905" i="1"/>
  <c r="Z905" i="1"/>
  <c r="W228" i="1"/>
  <c r="Z228" i="1"/>
  <c r="K227" i="1"/>
  <c r="J227" i="1"/>
  <c r="M227" i="1" s="1"/>
  <c r="E230" i="1"/>
  <c r="H230" i="1" s="1"/>
  <c r="O230" i="1" s="1"/>
  <c r="F230" i="1"/>
  <c r="AE1584" i="1" l="1"/>
  <c r="AA905" i="1"/>
  <c r="AE905" i="1" s="1"/>
  <c r="AE904" i="1"/>
  <c r="Y228" i="1"/>
  <c r="AA228" i="1" s="1"/>
  <c r="AB228" i="1"/>
  <c r="Y1585" i="1"/>
  <c r="AA1585" i="1" s="1"/>
  <c r="AB1585" i="1"/>
  <c r="Y1586" i="1"/>
  <c r="AB1586" i="1"/>
  <c r="Y906" i="1"/>
  <c r="AB906" i="1"/>
  <c r="I1586" i="1"/>
  <c r="J1586" i="1" s="1"/>
  <c r="M1586" i="1" s="1"/>
  <c r="X906" i="1"/>
  <c r="X1586" i="1"/>
  <c r="K1586" i="1"/>
  <c r="N227" i="1"/>
  <c r="R227" i="1" s="1"/>
  <c r="U907" i="1"/>
  <c r="V907" i="1" s="1"/>
  <c r="X907" i="1" s="1"/>
  <c r="D1589" i="1"/>
  <c r="E1588" i="1"/>
  <c r="F1588" i="1"/>
  <c r="U1587" i="1"/>
  <c r="V1587" i="1" s="1"/>
  <c r="W1587" i="1" s="1"/>
  <c r="U230" i="1"/>
  <c r="V230" i="1" s="1"/>
  <c r="W230" i="1" s="1"/>
  <c r="K228" i="1"/>
  <c r="N228" i="1" s="1"/>
  <c r="R228" i="1" s="1"/>
  <c r="Z1586" i="1"/>
  <c r="Z906" i="1"/>
  <c r="E908" i="1"/>
  <c r="F908" i="1"/>
  <c r="J905" i="1"/>
  <c r="M905" i="1" s="1"/>
  <c r="K905" i="1"/>
  <c r="I906" i="1"/>
  <c r="W229" i="1"/>
  <c r="Z229" i="1"/>
  <c r="E231" i="1"/>
  <c r="H231" i="1" s="1"/>
  <c r="O231" i="1" s="1"/>
  <c r="F231" i="1"/>
  <c r="I229" i="1"/>
  <c r="AA1586" i="1" l="1"/>
  <c r="AA906" i="1"/>
  <c r="AE906" i="1" s="1"/>
  <c r="AE1585" i="1"/>
  <c r="Y1587" i="1"/>
  <c r="AB1587" i="1"/>
  <c r="AE228" i="1"/>
  <c r="Y230" i="1"/>
  <c r="AB230" i="1"/>
  <c r="Y229" i="1"/>
  <c r="AA229" i="1" s="1"/>
  <c r="AB229" i="1"/>
  <c r="AE1586" i="1"/>
  <c r="N1586" i="1"/>
  <c r="R1586" i="1" s="1"/>
  <c r="H1588" i="1"/>
  <c r="O1588" i="1" s="1"/>
  <c r="H908" i="1"/>
  <c r="O908" i="1" s="1"/>
  <c r="I907" i="1"/>
  <c r="J907" i="1" s="1"/>
  <c r="M907" i="1" s="1"/>
  <c r="X230" i="1"/>
  <c r="X1587" i="1"/>
  <c r="N905" i="1"/>
  <c r="R905" i="1" s="1"/>
  <c r="Z1587" i="1"/>
  <c r="U231" i="1"/>
  <c r="V231" i="1" s="1"/>
  <c r="X231" i="1" s="1"/>
  <c r="U1588" i="1"/>
  <c r="V1588" i="1" s="1"/>
  <c r="X1588" i="1" s="1"/>
  <c r="I1587" i="1"/>
  <c r="D1590" i="1"/>
  <c r="E1589" i="1"/>
  <c r="F1589" i="1"/>
  <c r="U908" i="1"/>
  <c r="V908" i="1" s="1"/>
  <c r="W908" i="1" s="1"/>
  <c r="W907" i="1"/>
  <c r="Z907" i="1"/>
  <c r="E909" i="1"/>
  <c r="H909" i="1" s="1"/>
  <c r="O909" i="1" s="1"/>
  <c r="F909" i="1"/>
  <c r="K906" i="1"/>
  <c r="J906" i="1"/>
  <c r="M906" i="1" s="1"/>
  <c r="I908" i="1"/>
  <c r="K908" i="1" s="1"/>
  <c r="Z230" i="1"/>
  <c r="K229" i="1"/>
  <c r="J229" i="1"/>
  <c r="M229" i="1" s="1"/>
  <c r="I230" i="1"/>
  <c r="E232" i="1"/>
  <c r="H232" i="1" s="1"/>
  <c r="O232" i="1" s="1"/>
  <c r="F232" i="1"/>
  <c r="AA1587" i="1" l="1"/>
  <c r="AE1587" i="1" s="1"/>
  <c r="AE229" i="1"/>
  <c r="AA230" i="1"/>
  <c r="AE230" i="1" s="1"/>
  <c r="Y908" i="1"/>
  <c r="AB908" i="1"/>
  <c r="Y907" i="1"/>
  <c r="AA907" i="1" s="1"/>
  <c r="AB907" i="1"/>
  <c r="I1588" i="1"/>
  <c r="K1588" i="1" s="1"/>
  <c r="K907" i="1"/>
  <c r="N907" i="1" s="1"/>
  <c r="R907" i="1" s="1"/>
  <c r="H1589" i="1"/>
  <c r="O1589" i="1" s="1"/>
  <c r="X908" i="1"/>
  <c r="W1588" i="1"/>
  <c r="Z1588" i="1"/>
  <c r="I1589" i="1"/>
  <c r="K1589" i="1" s="1"/>
  <c r="U909" i="1"/>
  <c r="V909" i="1" s="1"/>
  <c r="W909" i="1" s="1"/>
  <c r="N906" i="1"/>
  <c r="R906" i="1" s="1"/>
  <c r="U1589" i="1"/>
  <c r="V1589" i="1" s="1"/>
  <c r="X1589" i="1" s="1"/>
  <c r="J908" i="1"/>
  <c r="M908" i="1" s="1"/>
  <c r="N908" i="1" s="1"/>
  <c r="R908" i="1" s="1"/>
  <c r="D1591" i="1"/>
  <c r="E1590" i="1"/>
  <c r="F1590" i="1"/>
  <c r="N229" i="1"/>
  <c r="R229" i="1" s="1"/>
  <c r="U232" i="1"/>
  <c r="V232" i="1" s="1"/>
  <c r="W232" i="1" s="1"/>
  <c r="K1587" i="1"/>
  <c r="J1587" i="1"/>
  <c r="M1587" i="1" s="1"/>
  <c r="Z908" i="1"/>
  <c r="E910" i="1"/>
  <c r="H910" i="1" s="1"/>
  <c r="O910" i="1" s="1"/>
  <c r="F910" i="1"/>
  <c r="W231" i="1"/>
  <c r="Z231" i="1"/>
  <c r="I231" i="1"/>
  <c r="E233" i="1"/>
  <c r="H233" i="1" s="1"/>
  <c r="O233" i="1" s="1"/>
  <c r="F233" i="1"/>
  <c r="J230" i="1"/>
  <c r="M230" i="1" s="1"/>
  <c r="K230" i="1"/>
  <c r="AA908" i="1" l="1"/>
  <c r="AE908" i="1" s="1"/>
  <c r="Y909" i="1"/>
  <c r="AB909" i="1"/>
  <c r="AE907" i="1"/>
  <c r="Y231" i="1"/>
  <c r="AA231" i="1" s="1"/>
  <c r="AB231" i="1"/>
  <c r="Y232" i="1"/>
  <c r="AB232" i="1"/>
  <c r="Y1588" i="1"/>
  <c r="AA1588" i="1" s="1"/>
  <c r="AB1588" i="1"/>
  <c r="J1588" i="1"/>
  <c r="M1588" i="1" s="1"/>
  <c r="N1588" i="1" s="1"/>
  <c r="R1588" i="1" s="1"/>
  <c r="H1590" i="1"/>
  <c r="O1590" i="1" s="1"/>
  <c r="X909" i="1"/>
  <c r="X232" i="1"/>
  <c r="J1589" i="1"/>
  <c r="M1589" i="1" s="1"/>
  <c r="N1589" i="1" s="1"/>
  <c r="R1589" i="1" s="1"/>
  <c r="W1589" i="1"/>
  <c r="Z1589" i="1"/>
  <c r="U233" i="1"/>
  <c r="V233" i="1" s="1"/>
  <c r="W233" i="1" s="1"/>
  <c r="N230" i="1"/>
  <c r="R230" i="1" s="1"/>
  <c r="N1587" i="1"/>
  <c r="R1587" i="1" s="1"/>
  <c r="U1590" i="1"/>
  <c r="V1590" i="1" s="1"/>
  <c r="X1590" i="1" s="1"/>
  <c r="U910" i="1"/>
  <c r="V910" i="1" s="1"/>
  <c r="X910" i="1" s="1"/>
  <c r="I909" i="1"/>
  <c r="D1592" i="1"/>
  <c r="E1591" i="1"/>
  <c r="H1591" i="1" s="1"/>
  <c r="O1591" i="1" s="1"/>
  <c r="F1591" i="1"/>
  <c r="Z909" i="1"/>
  <c r="E911" i="1"/>
  <c r="H911" i="1" s="1"/>
  <c r="O911" i="1" s="1"/>
  <c r="F911" i="1"/>
  <c r="Z232" i="1"/>
  <c r="I232" i="1"/>
  <c r="E234" i="1"/>
  <c r="H234" i="1" s="1"/>
  <c r="O234" i="1" s="1"/>
  <c r="F234" i="1"/>
  <c r="K231" i="1"/>
  <c r="J231" i="1"/>
  <c r="M231" i="1" s="1"/>
  <c r="AA909" i="1" l="1"/>
  <c r="AE909" i="1" s="1"/>
  <c r="AE231" i="1"/>
  <c r="AA232" i="1"/>
  <c r="AE232" i="1" s="1"/>
  <c r="AE1588" i="1"/>
  <c r="Y1589" i="1"/>
  <c r="AA1589" i="1" s="1"/>
  <c r="AB1589" i="1"/>
  <c r="Y233" i="1"/>
  <c r="AB233" i="1"/>
  <c r="I1590" i="1"/>
  <c r="J1590" i="1" s="1"/>
  <c r="M1590" i="1" s="1"/>
  <c r="X233" i="1"/>
  <c r="W1590" i="1"/>
  <c r="Z1590" i="1"/>
  <c r="D1593" i="1"/>
  <c r="F1592" i="1"/>
  <c r="E1592" i="1"/>
  <c r="U911" i="1"/>
  <c r="V911" i="1" s="1"/>
  <c r="X911" i="1" s="1"/>
  <c r="U1591" i="1"/>
  <c r="V1591" i="1" s="1"/>
  <c r="W1591" i="1" s="1"/>
  <c r="J909" i="1"/>
  <c r="M909" i="1" s="1"/>
  <c r="K909" i="1"/>
  <c r="U234" i="1"/>
  <c r="V234" i="1" s="1"/>
  <c r="X234" i="1" s="1"/>
  <c r="N231" i="1"/>
  <c r="R231" i="1" s="1"/>
  <c r="W910" i="1"/>
  <c r="Z910" i="1"/>
  <c r="I910" i="1"/>
  <c r="E912" i="1"/>
  <c r="H912" i="1" s="1"/>
  <c r="O912" i="1" s="1"/>
  <c r="F912" i="1"/>
  <c r="K232" i="1"/>
  <c r="J232" i="1"/>
  <c r="M232" i="1" s="1"/>
  <c r="Z233" i="1"/>
  <c r="I233" i="1"/>
  <c r="F235" i="1"/>
  <c r="E235" i="1"/>
  <c r="H235" i="1" s="1"/>
  <c r="O235" i="1" s="1"/>
  <c r="AE1589" i="1" l="1"/>
  <c r="AA233" i="1"/>
  <c r="AE233" i="1" s="1"/>
  <c r="Y1591" i="1"/>
  <c r="AB1591" i="1"/>
  <c r="Y1590" i="1"/>
  <c r="AB1590" i="1"/>
  <c r="Y910" i="1"/>
  <c r="AA910" i="1" s="1"/>
  <c r="AB910" i="1"/>
  <c r="K1590" i="1"/>
  <c r="N1590" i="1" s="1"/>
  <c r="R1590" i="1" s="1"/>
  <c r="H1592" i="1"/>
  <c r="O1592" i="1" s="1"/>
  <c r="X1591" i="1"/>
  <c r="I234" i="1"/>
  <c r="J234" i="1" s="1"/>
  <c r="M234" i="1" s="1"/>
  <c r="U235" i="1"/>
  <c r="V235" i="1" s="1"/>
  <c r="W235" i="1" s="1"/>
  <c r="I911" i="1"/>
  <c r="N909" i="1"/>
  <c r="R909" i="1" s="1"/>
  <c r="D1594" i="1"/>
  <c r="E1593" i="1"/>
  <c r="F1593" i="1"/>
  <c r="Z1591" i="1"/>
  <c r="AA1591" i="1" s="1"/>
  <c r="U912" i="1"/>
  <c r="V912" i="1" s="1"/>
  <c r="X912" i="1" s="1"/>
  <c r="U1592" i="1"/>
  <c r="V1592" i="1" s="1"/>
  <c r="W1592" i="1" s="1"/>
  <c r="N232" i="1"/>
  <c r="R232" i="1" s="1"/>
  <c r="I1591" i="1"/>
  <c r="AA1590" i="1"/>
  <c r="W911" i="1"/>
  <c r="Z911" i="1"/>
  <c r="K910" i="1"/>
  <c r="J910" i="1"/>
  <c r="M910" i="1" s="1"/>
  <c r="E913" i="1"/>
  <c r="H913" i="1" s="1"/>
  <c r="O913" i="1" s="1"/>
  <c r="F913" i="1"/>
  <c r="W234" i="1"/>
  <c r="Z234" i="1"/>
  <c r="K233" i="1"/>
  <c r="J233" i="1"/>
  <c r="M233" i="1" s="1"/>
  <c r="E236" i="1"/>
  <c r="H236" i="1" s="1"/>
  <c r="O236" i="1" s="1"/>
  <c r="F236" i="1"/>
  <c r="AE1591" i="1" l="1"/>
  <c r="Y911" i="1"/>
  <c r="AA911" i="1" s="1"/>
  <c r="AB911" i="1"/>
  <c r="AE910" i="1"/>
  <c r="AE1590" i="1"/>
  <c r="Y235" i="1"/>
  <c r="AB235" i="1"/>
  <c r="Y234" i="1"/>
  <c r="AA234" i="1" s="1"/>
  <c r="AB234" i="1"/>
  <c r="Y1592" i="1"/>
  <c r="AB1592" i="1"/>
  <c r="I1592" i="1"/>
  <c r="K1592" i="1" s="1"/>
  <c r="H1593" i="1"/>
  <c r="O1593" i="1" s="1"/>
  <c r="X1592" i="1"/>
  <c r="X235" i="1"/>
  <c r="K234" i="1"/>
  <c r="N234" i="1" s="1"/>
  <c r="R234" i="1" s="1"/>
  <c r="I912" i="1"/>
  <c r="J912" i="1" s="1"/>
  <c r="M912" i="1" s="1"/>
  <c r="U236" i="1"/>
  <c r="V236" i="1" s="1"/>
  <c r="X236" i="1" s="1"/>
  <c r="Z1592" i="1"/>
  <c r="J911" i="1"/>
  <c r="M911" i="1" s="1"/>
  <c r="K911" i="1"/>
  <c r="U913" i="1"/>
  <c r="V913" i="1" s="1"/>
  <c r="W913" i="1" s="1"/>
  <c r="U1593" i="1"/>
  <c r="V1593" i="1" s="1"/>
  <c r="X1593" i="1" s="1"/>
  <c r="J1591" i="1"/>
  <c r="M1591" i="1" s="1"/>
  <c r="K1591" i="1"/>
  <c r="N910" i="1"/>
  <c r="R910" i="1" s="1"/>
  <c r="N233" i="1"/>
  <c r="R233" i="1" s="1"/>
  <c r="D1595" i="1"/>
  <c r="E1594" i="1"/>
  <c r="F1594" i="1"/>
  <c r="Z912" i="1"/>
  <c r="W912" i="1"/>
  <c r="E914" i="1"/>
  <c r="H914" i="1" s="1"/>
  <c r="O914" i="1" s="1"/>
  <c r="F914" i="1"/>
  <c r="Z235" i="1"/>
  <c r="I235" i="1"/>
  <c r="E237" i="1"/>
  <c r="H237" i="1" s="1"/>
  <c r="O237" i="1" s="1"/>
  <c r="F237" i="1"/>
  <c r="AE911" i="1" l="1"/>
  <c r="AA1592" i="1"/>
  <c r="AE1592" i="1" s="1"/>
  <c r="AE234" i="1"/>
  <c r="Y913" i="1"/>
  <c r="AB913" i="1"/>
  <c r="AA235" i="1"/>
  <c r="AE235" i="1" s="1"/>
  <c r="Y912" i="1"/>
  <c r="AA912" i="1" s="1"/>
  <c r="AB912" i="1"/>
  <c r="I1593" i="1"/>
  <c r="J1593" i="1" s="1"/>
  <c r="M1593" i="1" s="1"/>
  <c r="J1592" i="1"/>
  <c r="M1592" i="1" s="1"/>
  <c r="N1592" i="1" s="1"/>
  <c r="R1592" i="1" s="1"/>
  <c r="H1594" i="1"/>
  <c r="O1594" i="1" s="1"/>
  <c r="K912" i="1"/>
  <c r="N912" i="1" s="1"/>
  <c r="R912" i="1" s="1"/>
  <c r="X913" i="1"/>
  <c r="N911" i="1"/>
  <c r="R911" i="1" s="1"/>
  <c r="I236" i="1"/>
  <c r="K236" i="1" s="1"/>
  <c r="W1593" i="1"/>
  <c r="Z1593" i="1"/>
  <c r="U914" i="1"/>
  <c r="V914" i="1" s="1"/>
  <c r="W914" i="1" s="1"/>
  <c r="I913" i="1"/>
  <c r="U1594" i="1"/>
  <c r="V1594" i="1" s="1"/>
  <c r="X1594" i="1" s="1"/>
  <c r="U237" i="1"/>
  <c r="V237" i="1" s="1"/>
  <c r="W237" i="1" s="1"/>
  <c r="D1596" i="1"/>
  <c r="E1595" i="1"/>
  <c r="H1595" i="1" s="1"/>
  <c r="O1595" i="1" s="1"/>
  <c r="F1595" i="1"/>
  <c r="N1591" i="1"/>
  <c r="R1591" i="1" s="1"/>
  <c r="Z913" i="1"/>
  <c r="E915" i="1"/>
  <c r="H915" i="1" s="1"/>
  <c r="O915" i="1" s="1"/>
  <c r="F915" i="1"/>
  <c r="W236" i="1"/>
  <c r="Z236" i="1"/>
  <c r="E238" i="1"/>
  <c r="H238" i="1" s="1"/>
  <c r="O238" i="1" s="1"/>
  <c r="F238" i="1"/>
  <c r="J235" i="1"/>
  <c r="M235" i="1" s="1"/>
  <c r="K235" i="1"/>
  <c r="AA913" i="1" l="1"/>
  <c r="AE913" i="1" s="1"/>
  <c r="Y1593" i="1"/>
  <c r="AB1593" i="1"/>
  <c r="AE912" i="1"/>
  <c r="Y236" i="1"/>
  <c r="AA236" i="1" s="1"/>
  <c r="AB236" i="1"/>
  <c r="Y237" i="1"/>
  <c r="AB237" i="1"/>
  <c r="Y914" i="1"/>
  <c r="AB914" i="1"/>
  <c r="K1593" i="1"/>
  <c r="N1593" i="1" s="1"/>
  <c r="R1593" i="1" s="1"/>
  <c r="I1594" i="1"/>
  <c r="J1594" i="1" s="1"/>
  <c r="M1594" i="1" s="1"/>
  <c r="X914" i="1"/>
  <c r="X237" i="1"/>
  <c r="J236" i="1"/>
  <c r="M236" i="1" s="1"/>
  <c r="N236" i="1" s="1"/>
  <c r="R236" i="1" s="1"/>
  <c r="I914" i="1"/>
  <c r="K914" i="1" s="1"/>
  <c r="N235" i="1"/>
  <c r="R235" i="1" s="1"/>
  <c r="U238" i="1"/>
  <c r="V238" i="1" s="1"/>
  <c r="W238" i="1" s="1"/>
  <c r="W1594" i="1"/>
  <c r="Z1594" i="1"/>
  <c r="K913" i="1"/>
  <c r="J913" i="1"/>
  <c r="M913" i="1" s="1"/>
  <c r="D1597" i="1"/>
  <c r="E1596" i="1"/>
  <c r="F1596" i="1"/>
  <c r="AA1593" i="1"/>
  <c r="U1595" i="1"/>
  <c r="V1595" i="1" s="1"/>
  <c r="X1595" i="1" s="1"/>
  <c r="U915" i="1"/>
  <c r="V915" i="1" s="1"/>
  <c r="W915" i="1" s="1"/>
  <c r="E916" i="1"/>
  <c r="F916" i="1"/>
  <c r="Z914" i="1"/>
  <c r="Z237" i="1"/>
  <c r="E239" i="1"/>
  <c r="H239" i="1" s="1"/>
  <c r="O239" i="1" s="1"/>
  <c r="F239" i="1"/>
  <c r="I237" i="1"/>
  <c r="AA237" i="1" l="1"/>
  <c r="AE237" i="1" s="1"/>
  <c r="AE1593" i="1"/>
  <c r="AE236" i="1"/>
  <c r="AA914" i="1"/>
  <c r="AE914" i="1" s="1"/>
  <c r="Y915" i="1"/>
  <c r="AB915" i="1"/>
  <c r="Y1594" i="1"/>
  <c r="AA1594" i="1" s="1"/>
  <c r="AB1594" i="1"/>
  <c r="Y238" i="1"/>
  <c r="AB238" i="1"/>
  <c r="K1594" i="1"/>
  <c r="N1594" i="1" s="1"/>
  <c r="R1594" i="1" s="1"/>
  <c r="H1596" i="1"/>
  <c r="O1596" i="1" s="1"/>
  <c r="H916" i="1"/>
  <c r="O916" i="1" s="1"/>
  <c r="X915" i="1"/>
  <c r="X238" i="1"/>
  <c r="J914" i="1"/>
  <c r="M914" i="1" s="1"/>
  <c r="N914" i="1" s="1"/>
  <c r="R914" i="1" s="1"/>
  <c r="U239" i="1"/>
  <c r="V239" i="1" s="1"/>
  <c r="X239" i="1" s="1"/>
  <c r="N913" i="1"/>
  <c r="R913" i="1" s="1"/>
  <c r="I1595" i="1"/>
  <c r="U916" i="1"/>
  <c r="V916" i="1" s="1"/>
  <c r="W916" i="1" s="1"/>
  <c r="U1596" i="1"/>
  <c r="V1596" i="1" s="1"/>
  <c r="X1596" i="1" s="1"/>
  <c r="Z1595" i="1"/>
  <c r="W1595" i="1"/>
  <c r="D1598" i="1"/>
  <c r="E1597" i="1"/>
  <c r="H1597" i="1" s="1"/>
  <c r="O1597" i="1" s="1"/>
  <c r="F1597" i="1"/>
  <c r="I915" i="1"/>
  <c r="Z915" i="1"/>
  <c r="E917" i="1"/>
  <c r="F917" i="1"/>
  <c r="Z238" i="1"/>
  <c r="E240" i="1"/>
  <c r="H240" i="1" s="1"/>
  <c r="O240" i="1" s="1"/>
  <c r="F240" i="1"/>
  <c r="K237" i="1"/>
  <c r="J237" i="1"/>
  <c r="M237" i="1" s="1"/>
  <c r="I238" i="1"/>
  <c r="AA238" i="1" l="1"/>
  <c r="AE238" i="1" s="1"/>
  <c r="AA915" i="1"/>
  <c r="AE915" i="1" s="1"/>
  <c r="I916" i="1"/>
  <c r="J916" i="1" s="1"/>
  <c r="M916" i="1" s="1"/>
  <c r="Y1595" i="1"/>
  <c r="AA1595" i="1" s="1"/>
  <c r="AB1595" i="1"/>
  <c r="AE1594" i="1"/>
  <c r="Y916" i="1"/>
  <c r="AB916" i="1"/>
  <c r="I1596" i="1"/>
  <c r="K1596" i="1" s="1"/>
  <c r="H917" i="1"/>
  <c r="O917" i="1" s="1"/>
  <c r="X916" i="1"/>
  <c r="N237" i="1"/>
  <c r="R237" i="1" s="1"/>
  <c r="K916" i="1"/>
  <c r="Z1596" i="1"/>
  <c r="W1596" i="1"/>
  <c r="U240" i="1"/>
  <c r="V240" i="1" s="1"/>
  <c r="W240" i="1" s="1"/>
  <c r="U1597" i="1"/>
  <c r="V1597" i="1" s="1"/>
  <c r="W1597" i="1" s="1"/>
  <c r="D1599" i="1"/>
  <c r="E1598" i="1"/>
  <c r="H1598" i="1" s="1"/>
  <c r="O1598" i="1" s="1"/>
  <c r="F1598" i="1"/>
  <c r="K1595" i="1"/>
  <c r="J1595" i="1"/>
  <c r="M1595" i="1" s="1"/>
  <c r="U917" i="1"/>
  <c r="V917" i="1" s="1"/>
  <c r="W917" i="1" s="1"/>
  <c r="Z916" i="1"/>
  <c r="K915" i="1"/>
  <c r="J915" i="1"/>
  <c r="M915" i="1" s="1"/>
  <c r="E918" i="1"/>
  <c r="H918" i="1" s="1"/>
  <c r="O918" i="1" s="1"/>
  <c r="F918" i="1"/>
  <c r="I917" i="1"/>
  <c r="W239" i="1"/>
  <c r="Z239" i="1"/>
  <c r="I239" i="1"/>
  <c r="K238" i="1"/>
  <c r="J238" i="1"/>
  <c r="M238" i="1" s="1"/>
  <c r="E241" i="1"/>
  <c r="H241" i="1" s="1"/>
  <c r="O241" i="1" s="1"/>
  <c r="F241" i="1"/>
  <c r="N916" i="1" l="1"/>
  <c r="R916" i="1" s="1"/>
  <c r="AA916" i="1"/>
  <c r="AE916" i="1" s="1"/>
  <c r="AE1595" i="1"/>
  <c r="Y240" i="1"/>
  <c r="AB240" i="1"/>
  <c r="Y1597" i="1"/>
  <c r="AB1597" i="1"/>
  <c r="Y917" i="1"/>
  <c r="AB917" i="1"/>
  <c r="Y1596" i="1"/>
  <c r="AA1596" i="1" s="1"/>
  <c r="AB1596" i="1"/>
  <c r="Y239" i="1"/>
  <c r="AA239" i="1" s="1"/>
  <c r="AB239" i="1"/>
  <c r="J1596" i="1"/>
  <c r="M1596" i="1" s="1"/>
  <c r="N1596" i="1" s="1"/>
  <c r="R1596" i="1" s="1"/>
  <c r="X1597" i="1"/>
  <c r="X917" i="1"/>
  <c r="X240" i="1"/>
  <c r="U241" i="1"/>
  <c r="V241" i="1" s="1"/>
  <c r="W241" i="1" s="1"/>
  <c r="U1598" i="1"/>
  <c r="V1598" i="1" s="1"/>
  <c r="X1598" i="1" s="1"/>
  <c r="I1597" i="1"/>
  <c r="D1600" i="1"/>
  <c r="E1599" i="1"/>
  <c r="H1599" i="1" s="1"/>
  <c r="O1599" i="1" s="1"/>
  <c r="F1599" i="1"/>
  <c r="N915" i="1"/>
  <c r="R915" i="1" s="1"/>
  <c r="U918" i="1"/>
  <c r="V918" i="1" s="1"/>
  <c r="W918" i="1" s="1"/>
  <c r="N1595" i="1"/>
  <c r="R1595" i="1" s="1"/>
  <c r="N238" i="1"/>
  <c r="R238" i="1" s="1"/>
  <c r="Z1597" i="1"/>
  <c r="K917" i="1"/>
  <c r="J917" i="1"/>
  <c r="M917" i="1" s="1"/>
  <c r="Z917" i="1"/>
  <c r="E919" i="1"/>
  <c r="H919" i="1" s="1"/>
  <c r="O919" i="1" s="1"/>
  <c r="F919" i="1"/>
  <c r="Z240" i="1"/>
  <c r="E242" i="1"/>
  <c r="H242" i="1" s="1"/>
  <c r="O242" i="1" s="1"/>
  <c r="F242" i="1"/>
  <c r="I240" i="1"/>
  <c r="J239" i="1"/>
  <c r="M239" i="1" s="1"/>
  <c r="K239" i="1"/>
  <c r="AA240" i="1" l="1"/>
  <c r="AE240" i="1" s="1"/>
  <c r="AA917" i="1"/>
  <c r="AE917" i="1" s="1"/>
  <c r="AE1596" i="1"/>
  <c r="AA1597" i="1"/>
  <c r="AE1597" i="1" s="1"/>
  <c r="Y918" i="1"/>
  <c r="AB918" i="1"/>
  <c r="AE239" i="1"/>
  <c r="Y241" i="1"/>
  <c r="AB241" i="1"/>
  <c r="I241" i="1"/>
  <c r="J241" i="1" s="1"/>
  <c r="M241" i="1" s="1"/>
  <c r="X918" i="1"/>
  <c r="X241" i="1"/>
  <c r="N239" i="1"/>
  <c r="R239" i="1" s="1"/>
  <c r="U242" i="1"/>
  <c r="V242" i="1" s="1"/>
  <c r="W1598" i="1"/>
  <c r="Z1598" i="1"/>
  <c r="J1597" i="1"/>
  <c r="M1597" i="1" s="1"/>
  <c r="K1597" i="1"/>
  <c r="U1599" i="1"/>
  <c r="V1599" i="1" s="1"/>
  <c r="W1599" i="1" s="1"/>
  <c r="N917" i="1"/>
  <c r="R917" i="1" s="1"/>
  <c r="I1598" i="1"/>
  <c r="D1601" i="1"/>
  <c r="E1600" i="1"/>
  <c r="H1600" i="1" s="1"/>
  <c r="O1600" i="1" s="1"/>
  <c r="F1600" i="1"/>
  <c r="U919" i="1"/>
  <c r="V919" i="1" s="1"/>
  <c r="W919" i="1" s="1"/>
  <c r="Z918" i="1"/>
  <c r="E920" i="1"/>
  <c r="F920" i="1"/>
  <c r="I918" i="1"/>
  <c r="Z241" i="1"/>
  <c r="J240" i="1"/>
  <c r="M240" i="1" s="1"/>
  <c r="K240" i="1"/>
  <c r="E243" i="1"/>
  <c r="H243" i="1" s="1"/>
  <c r="O243" i="1" s="1"/>
  <c r="F243" i="1"/>
  <c r="AA918" i="1" l="1"/>
  <c r="AE918" i="1" s="1"/>
  <c r="AA241" i="1"/>
  <c r="AE241" i="1" s="1"/>
  <c r="Y919" i="1"/>
  <c r="AB919" i="1"/>
  <c r="Y1598" i="1"/>
  <c r="AA1598" i="1" s="1"/>
  <c r="AB1598" i="1"/>
  <c r="Y1599" i="1"/>
  <c r="AB1599" i="1"/>
  <c r="H920" i="1"/>
  <c r="O920" i="1" s="1"/>
  <c r="K241" i="1"/>
  <c r="N241" i="1" s="1"/>
  <c r="R241" i="1" s="1"/>
  <c r="W242" i="1"/>
  <c r="X242" i="1"/>
  <c r="X1599" i="1"/>
  <c r="X919" i="1"/>
  <c r="N1597" i="1"/>
  <c r="R1597" i="1" s="1"/>
  <c r="N240" i="1"/>
  <c r="R240" i="1" s="1"/>
  <c r="J1598" i="1"/>
  <c r="M1598" i="1" s="1"/>
  <c r="K1598" i="1"/>
  <c r="U243" i="1"/>
  <c r="V243" i="1" s="1"/>
  <c r="X243" i="1" s="1"/>
  <c r="I1599" i="1"/>
  <c r="U1600" i="1"/>
  <c r="V1600" i="1" s="1"/>
  <c r="W1600" i="1" s="1"/>
  <c r="U920" i="1"/>
  <c r="V920" i="1" s="1"/>
  <c r="X920" i="1" s="1"/>
  <c r="D1602" i="1"/>
  <c r="E1601" i="1"/>
  <c r="F1601" i="1"/>
  <c r="Z1599" i="1"/>
  <c r="Z919" i="1"/>
  <c r="I919" i="1"/>
  <c r="I242" i="1"/>
  <c r="F921" i="1"/>
  <c r="E921" i="1"/>
  <c r="H921" i="1" s="1"/>
  <c r="O921" i="1" s="1"/>
  <c r="J918" i="1"/>
  <c r="M918" i="1" s="1"/>
  <c r="K918" i="1"/>
  <c r="Z242" i="1"/>
  <c r="E244" i="1"/>
  <c r="H244" i="1" s="1"/>
  <c r="O244" i="1" s="1"/>
  <c r="F244" i="1"/>
  <c r="AE1598" i="1" l="1"/>
  <c r="AA919" i="1"/>
  <c r="AE919" i="1" s="1"/>
  <c r="Y1600" i="1"/>
  <c r="AB1600" i="1"/>
  <c r="AA1599" i="1"/>
  <c r="AE1599" i="1" s="1"/>
  <c r="Y242" i="1"/>
  <c r="AB242" i="1"/>
  <c r="AA242" i="1"/>
  <c r="I920" i="1"/>
  <c r="K920" i="1" s="1"/>
  <c r="H1601" i="1"/>
  <c r="O1601" i="1" s="1"/>
  <c r="X1600" i="1"/>
  <c r="N1598" i="1"/>
  <c r="R1598" i="1" s="1"/>
  <c r="N918" i="1"/>
  <c r="R918" i="1" s="1"/>
  <c r="U921" i="1"/>
  <c r="V921" i="1" s="1"/>
  <c r="W921" i="1" s="1"/>
  <c r="J1599" i="1"/>
  <c r="M1599" i="1" s="1"/>
  <c r="K1599" i="1"/>
  <c r="I1600" i="1"/>
  <c r="D1603" i="1"/>
  <c r="E1602" i="1"/>
  <c r="F1602" i="1"/>
  <c r="Z1600" i="1"/>
  <c r="AA1600" i="1" s="1"/>
  <c r="U244" i="1"/>
  <c r="V244" i="1" s="1"/>
  <c r="W244" i="1" s="1"/>
  <c r="U1601" i="1"/>
  <c r="V1601" i="1" s="1"/>
  <c r="X1601" i="1" s="1"/>
  <c r="Z920" i="1"/>
  <c r="W920" i="1"/>
  <c r="K242" i="1"/>
  <c r="J242" i="1"/>
  <c r="M242" i="1" s="1"/>
  <c r="E922" i="1"/>
  <c r="H922" i="1" s="1"/>
  <c r="O922" i="1" s="1"/>
  <c r="F922" i="1"/>
  <c r="J919" i="1"/>
  <c r="M919" i="1" s="1"/>
  <c r="K919" i="1"/>
  <c r="W243" i="1"/>
  <c r="Z243" i="1"/>
  <c r="I243" i="1"/>
  <c r="E245" i="1"/>
  <c r="H245" i="1" s="1"/>
  <c r="O245" i="1" s="1"/>
  <c r="F245" i="1"/>
  <c r="AE1600" i="1" l="1"/>
  <c r="Y243" i="1"/>
  <c r="AA243" i="1" s="1"/>
  <c r="AB243" i="1"/>
  <c r="Y921" i="1"/>
  <c r="AB921" i="1"/>
  <c r="AE242" i="1"/>
  <c r="Y244" i="1"/>
  <c r="AB244" i="1"/>
  <c r="Y920" i="1"/>
  <c r="AA920" i="1" s="1"/>
  <c r="AB920" i="1"/>
  <c r="J920" i="1"/>
  <c r="M920" i="1" s="1"/>
  <c r="N920" i="1" s="1"/>
  <c r="R920" i="1" s="1"/>
  <c r="I1601" i="1"/>
  <c r="J1601" i="1" s="1"/>
  <c r="M1601" i="1" s="1"/>
  <c r="H1602" i="1"/>
  <c r="O1602" i="1" s="1"/>
  <c r="X244" i="1"/>
  <c r="K1601" i="1"/>
  <c r="X921" i="1"/>
  <c r="N1599" i="1"/>
  <c r="R1599" i="1" s="1"/>
  <c r="N919" i="1"/>
  <c r="R919" i="1" s="1"/>
  <c r="U245" i="1"/>
  <c r="V245" i="1" s="1"/>
  <c r="W245" i="1" s="1"/>
  <c r="I921" i="1"/>
  <c r="J921" i="1" s="1"/>
  <c r="M921" i="1" s="1"/>
  <c r="W1601" i="1"/>
  <c r="Z1601" i="1"/>
  <c r="K1600" i="1"/>
  <c r="J1600" i="1"/>
  <c r="M1600" i="1" s="1"/>
  <c r="U1602" i="1"/>
  <c r="V1602" i="1" s="1"/>
  <c r="W1602" i="1" s="1"/>
  <c r="D1604" i="1"/>
  <c r="E1603" i="1"/>
  <c r="H1603" i="1" s="1"/>
  <c r="O1603" i="1" s="1"/>
  <c r="F1603" i="1"/>
  <c r="N242" i="1"/>
  <c r="R242" i="1" s="1"/>
  <c r="U922" i="1"/>
  <c r="V922" i="1" s="1"/>
  <c r="W922" i="1" s="1"/>
  <c r="Z921" i="1"/>
  <c r="E923" i="1"/>
  <c r="H923" i="1" s="1"/>
  <c r="O923" i="1" s="1"/>
  <c r="F923" i="1"/>
  <c r="Z244" i="1"/>
  <c r="K243" i="1"/>
  <c r="J243" i="1"/>
  <c r="M243" i="1" s="1"/>
  <c r="I244" i="1"/>
  <c r="E246" i="1"/>
  <c r="H246" i="1" s="1"/>
  <c r="O246" i="1" s="1"/>
  <c r="F246" i="1"/>
  <c r="I1602" i="1" l="1"/>
  <c r="K1602" i="1" s="1"/>
  <c r="AA244" i="1"/>
  <c r="AE244" i="1" s="1"/>
  <c r="Y245" i="1"/>
  <c r="AB245" i="1"/>
  <c r="AE243" i="1"/>
  <c r="Y922" i="1"/>
  <c r="AB922" i="1"/>
  <c r="Y1601" i="1"/>
  <c r="AA1601" i="1" s="1"/>
  <c r="AB1601" i="1"/>
  <c r="Y1602" i="1"/>
  <c r="AB1602" i="1"/>
  <c r="AA921" i="1"/>
  <c r="AE921" i="1" s="1"/>
  <c r="AE920" i="1"/>
  <c r="N1601" i="1"/>
  <c r="R1601" i="1" s="1"/>
  <c r="I245" i="1"/>
  <c r="J245" i="1" s="1"/>
  <c r="M245" i="1" s="1"/>
  <c r="X245" i="1"/>
  <c r="X1602" i="1"/>
  <c r="X922" i="1"/>
  <c r="J1602" i="1"/>
  <c r="M1602" i="1" s="1"/>
  <c r="N1602" i="1" s="1"/>
  <c r="R1602" i="1" s="1"/>
  <c r="K921" i="1"/>
  <c r="N921" i="1" s="1"/>
  <c r="R921" i="1" s="1"/>
  <c r="U246" i="1"/>
  <c r="V246" i="1" s="1"/>
  <c r="W246" i="1" s="1"/>
  <c r="D1605" i="1"/>
  <c r="F1604" i="1"/>
  <c r="E1604" i="1"/>
  <c r="U923" i="1"/>
  <c r="V923" i="1" s="1"/>
  <c r="X923" i="1" s="1"/>
  <c r="N1600" i="1"/>
  <c r="R1600" i="1" s="1"/>
  <c r="U1603" i="1"/>
  <c r="V1603" i="1" s="1"/>
  <c r="X1603" i="1" s="1"/>
  <c r="N243" i="1"/>
  <c r="R243" i="1" s="1"/>
  <c r="Z1602" i="1"/>
  <c r="E924" i="1"/>
  <c r="H924" i="1" s="1"/>
  <c r="O924" i="1" s="1"/>
  <c r="F924" i="1"/>
  <c r="I922" i="1"/>
  <c r="Z922" i="1"/>
  <c r="Z245" i="1"/>
  <c r="F247" i="1"/>
  <c r="E247" i="1"/>
  <c r="H247" i="1" s="1"/>
  <c r="O247" i="1" s="1"/>
  <c r="J244" i="1"/>
  <c r="M244" i="1" s="1"/>
  <c r="K244" i="1"/>
  <c r="AA245" i="1" l="1"/>
  <c r="AE245" i="1" s="1"/>
  <c r="AA922" i="1"/>
  <c r="AE922" i="1" s="1"/>
  <c r="AE1601" i="1"/>
  <c r="AA1602" i="1"/>
  <c r="AE1602" i="1" s="1"/>
  <c r="Y246" i="1"/>
  <c r="AB246" i="1"/>
  <c r="K245" i="1"/>
  <c r="N245" i="1" s="1"/>
  <c r="R245" i="1" s="1"/>
  <c r="H1604" i="1"/>
  <c r="O1604" i="1" s="1"/>
  <c r="X246" i="1"/>
  <c r="N244" i="1"/>
  <c r="R244" i="1" s="1"/>
  <c r="U247" i="1"/>
  <c r="V247" i="1" s="1"/>
  <c r="W247" i="1" s="1"/>
  <c r="U924" i="1"/>
  <c r="V924" i="1" s="1"/>
  <c r="W924" i="1" s="1"/>
  <c r="W1603" i="1"/>
  <c r="Z1603" i="1"/>
  <c r="I1603" i="1"/>
  <c r="U1604" i="1"/>
  <c r="V1604" i="1" s="1"/>
  <c r="X1604" i="1" s="1"/>
  <c r="D1606" i="1"/>
  <c r="E1605" i="1"/>
  <c r="F1605" i="1"/>
  <c r="W923" i="1"/>
  <c r="Z923" i="1"/>
  <c r="K922" i="1"/>
  <c r="J922" i="1"/>
  <c r="M922" i="1" s="1"/>
  <c r="I923" i="1"/>
  <c r="E925" i="1"/>
  <c r="F925" i="1"/>
  <c r="I246" i="1"/>
  <c r="K246" i="1" s="1"/>
  <c r="Z246" i="1"/>
  <c r="E248" i="1"/>
  <c r="H248" i="1" s="1"/>
  <c r="O248" i="1" s="1"/>
  <c r="F248" i="1"/>
  <c r="AA246" i="1" l="1"/>
  <c r="AE246" i="1" s="1"/>
  <c r="Y923" i="1"/>
  <c r="AA923" i="1" s="1"/>
  <c r="AB923" i="1"/>
  <c r="Y1603" i="1"/>
  <c r="AA1603" i="1" s="1"/>
  <c r="AB1603" i="1"/>
  <c r="Y924" i="1"/>
  <c r="AB924" i="1"/>
  <c r="Y247" i="1"/>
  <c r="AB247" i="1"/>
  <c r="I1604" i="1"/>
  <c r="J1604" i="1" s="1"/>
  <c r="M1604" i="1" s="1"/>
  <c r="H925" i="1"/>
  <c r="O925" i="1" s="1"/>
  <c r="H1605" i="1"/>
  <c r="O1605" i="1" s="1"/>
  <c r="X924" i="1"/>
  <c r="X247" i="1"/>
  <c r="K1604" i="1"/>
  <c r="I924" i="1"/>
  <c r="W1604" i="1"/>
  <c r="Z1604" i="1"/>
  <c r="U248" i="1"/>
  <c r="V248" i="1" s="1"/>
  <c r="W248" i="1" s="1"/>
  <c r="U1605" i="1"/>
  <c r="V1605" i="1" s="1"/>
  <c r="X1605" i="1" s="1"/>
  <c r="K1603" i="1"/>
  <c r="J1603" i="1"/>
  <c r="M1603" i="1" s="1"/>
  <c r="N922" i="1"/>
  <c r="R922" i="1" s="1"/>
  <c r="U925" i="1"/>
  <c r="V925" i="1" s="1"/>
  <c r="W925" i="1" s="1"/>
  <c r="D1607" i="1"/>
  <c r="E1606" i="1"/>
  <c r="F1606" i="1"/>
  <c r="Z924" i="1"/>
  <c r="E926" i="1"/>
  <c r="H926" i="1" s="1"/>
  <c r="O926" i="1" s="1"/>
  <c r="F926" i="1"/>
  <c r="K923" i="1"/>
  <c r="J923" i="1"/>
  <c r="M923" i="1" s="1"/>
  <c r="J246" i="1"/>
  <c r="M246" i="1" s="1"/>
  <c r="N246" i="1" s="1"/>
  <c r="R246" i="1" s="1"/>
  <c r="Z247" i="1"/>
  <c r="E249" i="1"/>
  <c r="H249" i="1" s="1"/>
  <c r="O249" i="1" s="1"/>
  <c r="F249" i="1"/>
  <c r="I247" i="1"/>
  <c r="AE1603" i="1" l="1"/>
  <c r="AA924" i="1"/>
  <c r="AE924" i="1" s="1"/>
  <c r="Y925" i="1"/>
  <c r="AB925" i="1"/>
  <c r="AA247" i="1"/>
  <c r="AE247" i="1" s="1"/>
  <c r="Y248" i="1"/>
  <c r="AB248" i="1"/>
  <c r="Y1604" i="1"/>
  <c r="AA1604" i="1" s="1"/>
  <c r="AB1604" i="1"/>
  <c r="AE923" i="1"/>
  <c r="N1604" i="1"/>
  <c r="R1604" i="1" s="1"/>
  <c r="I925" i="1"/>
  <c r="J925" i="1" s="1"/>
  <c r="M925" i="1" s="1"/>
  <c r="I1605" i="1"/>
  <c r="J1605" i="1" s="1"/>
  <c r="M1605" i="1" s="1"/>
  <c r="H1606" i="1"/>
  <c r="O1606" i="1" s="1"/>
  <c r="X925" i="1"/>
  <c r="X248" i="1"/>
  <c r="U249" i="1"/>
  <c r="V249" i="1" s="1"/>
  <c r="W249" i="1" s="1"/>
  <c r="J924" i="1"/>
  <c r="M924" i="1" s="1"/>
  <c r="K924" i="1"/>
  <c r="W1605" i="1"/>
  <c r="Z1605" i="1"/>
  <c r="U926" i="1"/>
  <c r="V926" i="1" s="1"/>
  <c r="W926" i="1" s="1"/>
  <c r="N1603" i="1"/>
  <c r="R1603" i="1" s="1"/>
  <c r="U1606" i="1"/>
  <c r="V1606" i="1" s="1"/>
  <c r="W1606" i="1" s="1"/>
  <c r="D1608" i="1"/>
  <c r="E1607" i="1"/>
  <c r="F1607" i="1"/>
  <c r="N923" i="1"/>
  <c r="R923" i="1" s="1"/>
  <c r="E927" i="1"/>
  <c r="H927" i="1" s="1"/>
  <c r="O927" i="1" s="1"/>
  <c r="F927" i="1"/>
  <c r="Z925" i="1"/>
  <c r="AA925" i="1" s="1"/>
  <c r="AE925" i="1" s="1"/>
  <c r="Z248" i="1"/>
  <c r="K247" i="1"/>
  <c r="J247" i="1"/>
  <c r="M247" i="1" s="1"/>
  <c r="I248" i="1"/>
  <c r="E250" i="1"/>
  <c r="H250" i="1" s="1"/>
  <c r="O250" i="1" s="1"/>
  <c r="F250" i="1"/>
  <c r="AA248" i="1" l="1"/>
  <c r="AE248" i="1" s="1"/>
  <c r="AE1604" i="1"/>
  <c r="Y249" i="1"/>
  <c r="AB249" i="1"/>
  <c r="Y1606" i="1"/>
  <c r="AB1606" i="1"/>
  <c r="Y926" i="1"/>
  <c r="AB926" i="1"/>
  <c r="Y1605" i="1"/>
  <c r="AA1605" i="1" s="1"/>
  <c r="AB1605" i="1"/>
  <c r="K925" i="1"/>
  <c r="N925" i="1" s="1"/>
  <c r="R925" i="1" s="1"/>
  <c r="I1606" i="1"/>
  <c r="K1606" i="1" s="1"/>
  <c r="K1605" i="1"/>
  <c r="N1605" i="1" s="1"/>
  <c r="R1605" i="1" s="1"/>
  <c r="H1607" i="1"/>
  <c r="O1607" i="1" s="1"/>
  <c r="X249" i="1"/>
  <c r="X926" i="1"/>
  <c r="X1606" i="1"/>
  <c r="N924" i="1"/>
  <c r="R924" i="1" s="1"/>
  <c r="U1607" i="1"/>
  <c r="V1607" i="1" s="1"/>
  <c r="X1607" i="1" s="1"/>
  <c r="D1609" i="1"/>
  <c r="E1608" i="1"/>
  <c r="H1608" i="1" s="1"/>
  <c r="O1608" i="1" s="1"/>
  <c r="F1608" i="1"/>
  <c r="U250" i="1"/>
  <c r="V250" i="1" s="1"/>
  <c r="W250" i="1" s="1"/>
  <c r="N247" i="1"/>
  <c r="R247" i="1" s="1"/>
  <c r="Z1606" i="1"/>
  <c r="U927" i="1"/>
  <c r="V927" i="1" s="1"/>
  <c r="W927" i="1" s="1"/>
  <c r="I926" i="1"/>
  <c r="E928" i="1"/>
  <c r="F928" i="1"/>
  <c r="Z926" i="1"/>
  <c r="Z249" i="1"/>
  <c r="AA249" i="1" s="1"/>
  <c r="I249" i="1"/>
  <c r="J248" i="1"/>
  <c r="M248" i="1" s="1"/>
  <c r="K248" i="1"/>
  <c r="E251" i="1"/>
  <c r="H251" i="1" s="1"/>
  <c r="O251" i="1" s="1"/>
  <c r="F251" i="1"/>
  <c r="AE249" i="1" l="1"/>
  <c r="AA926" i="1"/>
  <c r="AE926" i="1" s="1"/>
  <c r="AE1605" i="1"/>
  <c r="AA1606" i="1"/>
  <c r="AE1606" i="1" s="1"/>
  <c r="Y250" i="1"/>
  <c r="AB250" i="1"/>
  <c r="Y927" i="1"/>
  <c r="AB927" i="1"/>
  <c r="I1607" i="1"/>
  <c r="K1607" i="1" s="1"/>
  <c r="J1606" i="1"/>
  <c r="M1606" i="1" s="1"/>
  <c r="N1606" i="1" s="1"/>
  <c r="R1606" i="1" s="1"/>
  <c r="H928" i="1"/>
  <c r="O928" i="1" s="1"/>
  <c r="I250" i="1"/>
  <c r="J250" i="1" s="1"/>
  <c r="M250" i="1" s="1"/>
  <c r="I927" i="1"/>
  <c r="J927" i="1" s="1"/>
  <c r="M927" i="1" s="1"/>
  <c r="X927" i="1"/>
  <c r="X250" i="1"/>
  <c r="N248" i="1"/>
  <c r="R248" i="1" s="1"/>
  <c r="W1607" i="1"/>
  <c r="Z1607" i="1"/>
  <c r="U251" i="1"/>
  <c r="V251" i="1" s="1"/>
  <c r="X251" i="1" s="1"/>
  <c r="D1610" i="1"/>
  <c r="E1609" i="1"/>
  <c r="F1609" i="1"/>
  <c r="K926" i="1"/>
  <c r="J926" i="1"/>
  <c r="M926" i="1" s="1"/>
  <c r="U1608" i="1"/>
  <c r="V1608" i="1" s="1"/>
  <c r="X1608" i="1" s="1"/>
  <c r="U928" i="1"/>
  <c r="V928" i="1" s="1"/>
  <c r="W928" i="1" s="1"/>
  <c r="Z927" i="1"/>
  <c r="E929" i="1"/>
  <c r="F929" i="1"/>
  <c r="Z250" i="1"/>
  <c r="E252" i="1"/>
  <c r="H252" i="1" s="1"/>
  <c r="O252" i="1" s="1"/>
  <c r="F252" i="1"/>
  <c r="K249" i="1"/>
  <c r="J249" i="1"/>
  <c r="M249" i="1" s="1"/>
  <c r="I928" i="1" l="1"/>
  <c r="K928" i="1" s="1"/>
  <c r="J1607" i="1"/>
  <c r="M1607" i="1" s="1"/>
  <c r="N1607" i="1" s="1"/>
  <c r="R1607" i="1" s="1"/>
  <c r="AA927" i="1"/>
  <c r="AE927" i="1" s="1"/>
  <c r="Y1607" i="1"/>
  <c r="AA1607" i="1" s="1"/>
  <c r="AB1607" i="1"/>
  <c r="Y928" i="1"/>
  <c r="AB928" i="1"/>
  <c r="AA250" i="1"/>
  <c r="AE250" i="1" s="1"/>
  <c r="K927" i="1"/>
  <c r="N927" i="1" s="1"/>
  <c r="R927" i="1" s="1"/>
  <c r="H1609" i="1"/>
  <c r="O1609" i="1" s="1"/>
  <c r="H929" i="1"/>
  <c r="O929" i="1" s="1"/>
  <c r="K250" i="1"/>
  <c r="N250" i="1" s="1"/>
  <c r="R250" i="1" s="1"/>
  <c r="X928" i="1"/>
  <c r="W1608" i="1"/>
  <c r="Z1608" i="1"/>
  <c r="N926" i="1"/>
  <c r="R926" i="1" s="1"/>
  <c r="D1611" i="1"/>
  <c r="E1610" i="1"/>
  <c r="H1610" i="1" s="1"/>
  <c r="O1610" i="1" s="1"/>
  <c r="F1610" i="1"/>
  <c r="U252" i="1"/>
  <c r="V252" i="1" s="1"/>
  <c r="X252" i="1" s="1"/>
  <c r="J928" i="1"/>
  <c r="M928" i="1" s="1"/>
  <c r="N928" i="1" s="1"/>
  <c r="R928" i="1" s="1"/>
  <c r="I1608" i="1"/>
  <c r="U929" i="1"/>
  <c r="V929" i="1" s="1"/>
  <c r="W929" i="1" s="1"/>
  <c r="N249" i="1"/>
  <c r="R249" i="1" s="1"/>
  <c r="U1609" i="1"/>
  <c r="V1609" i="1" s="1"/>
  <c r="W1609" i="1" s="1"/>
  <c r="Z928" i="1"/>
  <c r="E930" i="1"/>
  <c r="H930" i="1" s="1"/>
  <c r="O930" i="1" s="1"/>
  <c r="F930" i="1"/>
  <c r="W251" i="1"/>
  <c r="Z251" i="1"/>
  <c r="I251" i="1"/>
  <c r="J251" i="1" s="1"/>
  <c r="M251" i="1" s="1"/>
  <c r="E253" i="1"/>
  <c r="H253" i="1" s="1"/>
  <c r="O253" i="1" s="1"/>
  <c r="F253" i="1"/>
  <c r="AE1607" i="1" l="1"/>
  <c r="I929" i="1"/>
  <c r="K929" i="1" s="1"/>
  <c r="AA928" i="1"/>
  <c r="AE928" i="1" s="1"/>
  <c r="Y929" i="1"/>
  <c r="AB929" i="1"/>
  <c r="Y251" i="1"/>
  <c r="AA251" i="1" s="1"/>
  <c r="AB251" i="1"/>
  <c r="Y1608" i="1"/>
  <c r="AA1608" i="1" s="1"/>
  <c r="AB1608" i="1"/>
  <c r="Y1609" i="1"/>
  <c r="AB1609" i="1"/>
  <c r="I1609" i="1"/>
  <c r="J1609" i="1" s="1"/>
  <c r="M1609" i="1" s="1"/>
  <c r="X929" i="1"/>
  <c r="X1609" i="1"/>
  <c r="J1608" i="1"/>
  <c r="M1608" i="1" s="1"/>
  <c r="K1608" i="1"/>
  <c r="U930" i="1"/>
  <c r="V930" i="1" s="1"/>
  <c r="X930" i="1" s="1"/>
  <c r="U1610" i="1"/>
  <c r="V1610" i="1" s="1"/>
  <c r="X1610" i="1" s="1"/>
  <c r="U253" i="1"/>
  <c r="V253" i="1" s="1"/>
  <c r="X253" i="1" s="1"/>
  <c r="Z1609" i="1"/>
  <c r="D1612" i="1"/>
  <c r="E1611" i="1"/>
  <c r="F1611" i="1"/>
  <c r="E931" i="1"/>
  <c r="H931" i="1" s="1"/>
  <c r="O931" i="1" s="1"/>
  <c r="F931" i="1"/>
  <c r="Z929" i="1"/>
  <c r="K251" i="1"/>
  <c r="N251" i="1" s="1"/>
  <c r="R251" i="1" s="1"/>
  <c r="W252" i="1"/>
  <c r="Z252" i="1"/>
  <c r="E254" i="1"/>
  <c r="H254" i="1" s="1"/>
  <c r="O254" i="1" s="1"/>
  <c r="F254" i="1"/>
  <c r="I252" i="1"/>
  <c r="J929" i="1" l="1"/>
  <c r="M929" i="1" s="1"/>
  <c r="N929" i="1" s="1"/>
  <c r="R929" i="1" s="1"/>
  <c r="AA929" i="1"/>
  <c r="AE929" i="1" s="1"/>
  <c r="AA1609" i="1"/>
  <c r="AE1609" i="1" s="1"/>
  <c r="AE1608" i="1"/>
  <c r="Y252" i="1"/>
  <c r="AB252" i="1"/>
  <c r="AE251" i="1"/>
  <c r="K1609" i="1"/>
  <c r="N1609" i="1" s="1"/>
  <c r="R1609" i="1" s="1"/>
  <c r="H1611" i="1"/>
  <c r="O1611" i="1" s="1"/>
  <c r="N1608" i="1"/>
  <c r="R1608" i="1" s="1"/>
  <c r="U931" i="1"/>
  <c r="V931" i="1" s="1"/>
  <c r="X931" i="1" s="1"/>
  <c r="W1610" i="1"/>
  <c r="Z1610" i="1"/>
  <c r="U254" i="1"/>
  <c r="V254" i="1" s="1"/>
  <c r="W254" i="1" s="1"/>
  <c r="D1613" i="1"/>
  <c r="E1612" i="1"/>
  <c r="H1612" i="1" s="1"/>
  <c r="O1612" i="1" s="1"/>
  <c r="F1612" i="1"/>
  <c r="I1610" i="1"/>
  <c r="U1611" i="1"/>
  <c r="V1611" i="1" s="1"/>
  <c r="X1611" i="1" s="1"/>
  <c r="W930" i="1"/>
  <c r="Z930" i="1"/>
  <c r="AA252" i="1"/>
  <c r="I930" i="1"/>
  <c r="E932" i="1"/>
  <c r="H932" i="1" s="1"/>
  <c r="O932" i="1" s="1"/>
  <c r="F932" i="1"/>
  <c r="W253" i="1"/>
  <c r="Z253" i="1"/>
  <c r="I253" i="1"/>
  <c r="J252" i="1"/>
  <c r="M252" i="1" s="1"/>
  <c r="K252" i="1"/>
  <c r="E255" i="1"/>
  <c r="H255" i="1" s="1"/>
  <c r="O255" i="1" s="1"/>
  <c r="F255" i="1"/>
  <c r="I1611" i="1" l="1"/>
  <c r="J1611" i="1" s="1"/>
  <c r="M1611" i="1" s="1"/>
  <c r="AE252" i="1"/>
  <c r="Y254" i="1"/>
  <c r="AB254" i="1"/>
  <c r="Y930" i="1"/>
  <c r="AA930" i="1" s="1"/>
  <c r="AB930" i="1"/>
  <c r="Y1610" i="1"/>
  <c r="AA1610" i="1" s="1"/>
  <c r="AB1610" i="1"/>
  <c r="Y253" i="1"/>
  <c r="AA253" i="1" s="1"/>
  <c r="AB253" i="1"/>
  <c r="X254" i="1"/>
  <c r="U255" i="1"/>
  <c r="V255" i="1" s="1"/>
  <c r="X255" i="1" s="1"/>
  <c r="W1611" i="1"/>
  <c r="Z1611" i="1"/>
  <c r="U1612" i="1"/>
  <c r="V1612" i="1" s="1"/>
  <c r="X1612" i="1" s="1"/>
  <c r="D1614" i="1"/>
  <c r="E1613" i="1"/>
  <c r="H1613" i="1" s="1"/>
  <c r="O1613" i="1" s="1"/>
  <c r="F1613" i="1"/>
  <c r="K1610" i="1"/>
  <c r="J1610" i="1"/>
  <c r="M1610" i="1" s="1"/>
  <c r="I931" i="1"/>
  <c r="J931" i="1" s="1"/>
  <c r="M931" i="1" s="1"/>
  <c r="N252" i="1"/>
  <c r="R252" i="1" s="1"/>
  <c r="U932" i="1"/>
  <c r="V932" i="1" s="1"/>
  <c r="W932" i="1" s="1"/>
  <c r="W931" i="1"/>
  <c r="Z931" i="1"/>
  <c r="K930" i="1"/>
  <c r="J930" i="1"/>
  <c r="M930" i="1" s="1"/>
  <c r="E933" i="1"/>
  <c r="H933" i="1" s="1"/>
  <c r="O933" i="1" s="1"/>
  <c r="F933" i="1"/>
  <c r="J253" i="1"/>
  <c r="M253" i="1" s="1"/>
  <c r="K253" i="1"/>
  <c r="Z254" i="1"/>
  <c r="E256" i="1"/>
  <c r="H256" i="1" s="1"/>
  <c r="O256" i="1" s="1"/>
  <c r="F256" i="1"/>
  <c r="I254" i="1"/>
  <c r="K1611" i="1" l="1"/>
  <c r="N1611" i="1" s="1"/>
  <c r="R1611" i="1" s="1"/>
  <c r="AA254" i="1"/>
  <c r="AE254" i="1" s="1"/>
  <c r="AE930" i="1"/>
  <c r="Y932" i="1"/>
  <c r="AB932" i="1"/>
  <c r="Y931" i="1"/>
  <c r="AA931" i="1" s="1"/>
  <c r="AB931" i="1"/>
  <c r="AE1610" i="1"/>
  <c r="Y1611" i="1"/>
  <c r="AA1611" i="1" s="1"/>
  <c r="AB1611" i="1"/>
  <c r="AE253" i="1"/>
  <c r="X932" i="1"/>
  <c r="N253" i="1"/>
  <c r="R253" i="1" s="1"/>
  <c r="U933" i="1"/>
  <c r="V933" i="1" s="1"/>
  <c r="X933" i="1" s="1"/>
  <c r="K931" i="1"/>
  <c r="N931" i="1" s="1"/>
  <c r="R931" i="1" s="1"/>
  <c r="I932" i="1"/>
  <c r="K932" i="1" s="1"/>
  <c r="W1612" i="1"/>
  <c r="Z1612" i="1"/>
  <c r="I1612" i="1"/>
  <c r="D1615" i="1"/>
  <c r="E1614" i="1"/>
  <c r="H1614" i="1" s="1"/>
  <c r="O1614" i="1" s="1"/>
  <c r="F1614" i="1"/>
  <c r="N1610" i="1"/>
  <c r="R1610" i="1" s="1"/>
  <c r="N930" i="1"/>
  <c r="R930" i="1" s="1"/>
  <c r="U256" i="1"/>
  <c r="V256" i="1" s="1"/>
  <c r="W256" i="1" s="1"/>
  <c r="U1613" i="1"/>
  <c r="V1613" i="1" s="1"/>
  <c r="X1613" i="1" s="1"/>
  <c r="Z932" i="1"/>
  <c r="E934" i="1"/>
  <c r="H934" i="1" s="1"/>
  <c r="O934" i="1" s="1"/>
  <c r="F934" i="1"/>
  <c r="W255" i="1"/>
  <c r="Z255" i="1"/>
  <c r="J254" i="1"/>
  <c r="M254" i="1" s="1"/>
  <c r="K254" i="1"/>
  <c r="I255" i="1"/>
  <c r="E257" i="1"/>
  <c r="H257" i="1" s="1"/>
  <c r="O257" i="1" s="1"/>
  <c r="F257" i="1"/>
  <c r="AE1611" i="1" l="1"/>
  <c r="AE931" i="1"/>
  <c r="Y256" i="1"/>
  <c r="AB256" i="1"/>
  <c r="Y1612" i="1"/>
  <c r="AA1612" i="1" s="1"/>
  <c r="AB1612" i="1"/>
  <c r="Y255" i="1"/>
  <c r="AA255" i="1" s="1"/>
  <c r="AB255" i="1"/>
  <c r="AA932" i="1"/>
  <c r="AE932" i="1" s="1"/>
  <c r="X256" i="1"/>
  <c r="J932" i="1"/>
  <c r="M932" i="1" s="1"/>
  <c r="N932" i="1" s="1"/>
  <c r="R932" i="1" s="1"/>
  <c r="N254" i="1"/>
  <c r="R254" i="1" s="1"/>
  <c r="I933" i="1"/>
  <c r="W1613" i="1"/>
  <c r="Z1613" i="1"/>
  <c r="J1612" i="1"/>
  <c r="M1612" i="1" s="1"/>
  <c r="K1612" i="1"/>
  <c r="U257" i="1"/>
  <c r="V257" i="1" s="1"/>
  <c r="X257" i="1" s="1"/>
  <c r="U934" i="1"/>
  <c r="V934" i="1" s="1"/>
  <c r="X934" i="1" s="1"/>
  <c r="I1613" i="1"/>
  <c r="U1614" i="1"/>
  <c r="V1614" i="1" s="1"/>
  <c r="X1614" i="1" s="1"/>
  <c r="D1616" i="1"/>
  <c r="F1615" i="1"/>
  <c r="E1615" i="1"/>
  <c r="W933" i="1"/>
  <c r="Z933" i="1"/>
  <c r="F935" i="1"/>
  <c r="E935" i="1"/>
  <c r="H935" i="1" s="1"/>
  <c r="O935" i="1" s="1"/>
  <c r="Z256" i="1"/>
  <c r="I256" i="1"/>
  <c r="E258" i="1"/>
  <c r="H258" i="1" s="1"/>
  <c r="O258" i="1" s="1"/>
  <c r="F258" i="1"/>
  <c r="J255" i="1"/>
  <c r="M255" i="1" s="1"/>
  <c r="K255" i="1"/>
  <c r="AE1612" i="1" l="1"/>
  <c r="AA256" i="1"/>
  <c r="AE256" i="1" s="1"/>
  <c r="AE255" i="1"/>
  <c r="Y1613" i="1"/>
  <c r="AB1613" i="1"/>
  <c r="Y933" i="1"/>
  <c r="AA933" i="1" s="1"/>
  <c r="AB933" i="1"/>
  <c r="H1615" i="1"/>
  <c r="O1615" i="1" s="1"/>
  <c r="I257" i="1"/>
  <c r="K257" i="1" s="1"/>
  <c r="I934" i="1"/>
  <c r="J934" i="1" s="1"/>
  <c r="M934" i="1" s="1"/>
  <c r="N1612" i="1"/>
  <c r="R1612" i="1" s="1"/>
  <c r="N255" i="1"/>
  <c r="R255" i="1" s="1"/>
  <c r="K933" i="1"/>
  <c r="J933" i="1"/>
  <c r="M933" i="1" s="1"/>
  <c r="U258" i="1"/>
  <c r="V258" i="1" s="1"/>
  <c r="W258" i="1" s="1"/>
  <c r="W1614" i="1"/>
  <c r="D1617" i="1"/>
  <c r="E1616" i="1"/>
  <c r="F1616" i="1"/>
  <c r="Z1614" i="1"/>
  <c r="J1613" i="1"/>
  <c r="M1613" i="1" s="1"/>
  <c r="K1613" i="1"/>
  <c r="AA1613" i="1"/>
  <c r="AE1613" i="1" s="1"/>
  <c r="I1614" i="1"/>
  <c r="U1615" i="1"/>
  <c r="V1615" i="1" s="1"/>
  <c r="X1615" i="1" s="1"/>
  <c r="U935" i="1"/>
  <c r="V935" i="1" s="1"/>
  <c r="W935" i="1" s="1"/>
  <c r="Z934" i="1"/>
  <c r="W934" i="1"/>
  <c r="E936" i="1"/>
  <c r="H936" i="1" s="1"/>
  <c r="O936" i="1" s="1"/>
  <c r="F936" i="1"/>
  <c r="W257" i="1"/>
  <c r="Z257" i="1"/>
  <c r="F259" i="1"/>
  <c r="E259" i="1"/>
  <c r="H259" i="1" s="1"/>
  <c r="O259" i="1" s="1"/>
  <c r="K256" i="1"/>
  <c r="J256" i="1"/>
  <c r="M256" i="1" s="1"/>
  <c r="AE933" i="1" l="1"/>
  <c r="Y934" i="1"/>
  <c r="AA934" i="1" s="1"/>
  <c r="AB934" i="1"/>
  <c r="Y1614" i="1"/>
  <c r="AA1614" i="1" s="1"/>
  <c r="AB1614" i="1"/>
  <c r="Y258" i="1"/>
  <c r="AB258" i="1"/>
  <c r="Y257" i="1"/>
  <c r="AA257" i="1" s="1"/>
  <c r="AB257" i="1"/>
  <c r="Y935" i="1"/>
  <c r="AB935" i="1"/>
  <c r="J257" i="1"/>
  <c r="M257" i="1" s="1"/>
  <c r="N257" i="1" s="1"/>
  <c r="R257" i="1" s="1"/>
  <c r="H1616" i="1"/>
  <c r="O1616" i="1" s="1"/>
  <c r="I1615" i="1"/>
  <c r="K1615" i="1" s="1"/>
  <c r="K934" i="1"/>
  <c r="N934" i="1" s="1"/>
  <c r="R934" i="1" s="1"/>
  <c r="X258" i="1"/>
  <c r="X935" i="1"/>
  <c r="N1613" i="1"/>
  <c r="R1613" i="1" s="1"/>
  <c r="N933" i="1"/>
  <c r="R933" i="1" s="1"/>
  <c r="I258" i="1"/>
  <c r="J258" i="1" s="1"/>
  <c r="M258" i="1" s="1"/>
  <c r="Z1615" i="1"/>
  <c r="W1615" i="1"/>
  <c r="U936" i="1"/>
  <c r="V936" i="1" s="1"/>
  <c r="W936" i="1" s="1"/>
  <c r="K1614" i="1"/>
  <c r="J1614" i="1"/>
  <c r="M1614" i="1" s="1"/>
  <c r="U1616" i="1"/>
  <c r="V1616" i="1" s="1"/>
  <c r="X1616" i="1" s="1"/>
  <c r="N256" i="1"/>
  <c r="R256" i="1" s="1"/>
  <c r="U259" i="1"/>
  <c r="V259" i="1" s="1"/>
  <c r="X259" i="1" s="1"/>
  <c r="D1618" i="1"/>
  <c r="E1617" i="1"/>
  <c r="F1617" i="1"/>
  <c r="I935" i="1"/>
  <c r="E937" i="1"/>
  <c r="F937" i="1"/>
  <c r="Z935" i="1"/>
  <c r="Z258" i="1"/>
  <c r="E260" i="1"/>
  <c r="H260" i="1" s="1"/>
  <c r="O260" i="1" s="1"/>
  <c r="F260" i="1"/>
  <c r="AA935" i="1" l="1"/>
  <c r="AE935" i="1" s="1"/>
  <c r="J1615" i="1"/>
  <c r="M1615" i="1" s="1"/>
  <c r="N1615" i="1" s="1"/>
  <c r="R1615" i="1" s="1"/>
  <c r="AA258" i="1"/>
  <c r="AE258" i="1" s="1"/>
  <c r="AE257" i="1"/>
  <c r="AE1614" i="1"/>
  <c r="Y1615" i="1"/>
  <c r="AA1615" i="1" s="1"/>
  <c r="AB1615" i="1"/>
  <c r="Y936" i="1"/>
  <c r="AB936" i="1"/>
  <c r="AE934" i="1"/>
  <c r="I1616" i="1"/>
  <c r="J1616" i="1" s="1"/>
  <c r="M1616" i="1" s="1"/>
  <c r="H937" i="1"/>
  <c r="O937" i="1" s="1"/>
  <c r="H1617" i="1"/>
  <c r="O1617" i="1" s="1"/>
  <c r="K258" i="1"/>
  <c r="N258" i="1" s="1"/>
  <c r="R258" i="1" s="1"/>
  <c r="X936" i="1"/>
  <c r="I936" i="1"/>
  <c r="K936" i="1" s="1"/>
  <c r="W1616" i="1"/>
  <c r="Z1616" i="1"/>
  <c r="D1619" i="1"/>
  <c r="E1618" i="1"/>
  <c r="F1618" i="1"/>
  <c r="U1617" i="1"/>
  <c r="V1617" i="1" s="1"/>
  <c r="X1617" i="1" s="1"/>
  <c r="U260" i="1"/>
  <c r="V260" i="1" s="1"/>
  <c r="X260" i="1" s="1"/>
  <c r="N1614" i="1"/>
  <c r="R1614" i="1" s="1"/>
  <c r="U937" i="1"/>
  <c r="V937" i="1" s="1"/>
  <c r="W937" i="1" s="1"/>
  <c r="E938" i="1"/>
  <c r="H938" i="1" s="1"/>
  <c r="O938" i="1" s="1"/>
  <c r="F938" i="1"/>
  <c r="K935" i="1"/>
  <c r="J935" i="1"/>
  <c r="M935" i="1" s="1"/>
  <c r="Z936" i="1"/>
  <c r="W259" i="1"/>
  <c r="Z259" i="1"/>
  <c r="E261" i="1"/>
  <c r="H261" i="1" s="1"/>
  <c r="O261" i="1" s="1"/>
  <c r="F261" i="1"/>
  <c r="I259" i="1"/>
  <c r="AE1615" i="1" l="1"/>
  <c r="Y259" i="1"/>
  <c r="AA259" i="1" s="1"/>
  <c r="AB259" i="1"/>
  <c r="AA936" i="1"/>
  <c r="AE936" i="1" s="1"/>
  <c r="Y937" i="1"/>
  <c r="AB937" i="1"/>
  <c r="Y1616" i="1"/>
  <c r="AA1616" i="1" s="1"/>
  <c r="AB1616" i="1"/>
  <c r="I937" i="1"/>
  <c r="J937" i="1" s="1"/>
  <c r="M937" i="1" s="1"/>
  <c r="K1616" i="1"/>
  <c r="N1616" i="1" s="1"/>
  <c r="R1616" i="1" s="1"/>
  <c r="H1618" i="1"/>
  <c r="O1618" i="1" s="1"/>
  <c r="I1617" i="1"/>
  <c r="K1617" i="1" s="1"/>
  <c r="X937" i="1"/>
  <c r="J936" i="1"/>
  <c r="M936" i="1" s="1"/>
  <c r="N936" i="1" s="1"/>
  <c r="R936" i="1" s="1"/>
  <c r="W1617" i="1"/>
  <c r="Z1617" i="1"/>
  <c r="D1620" i="1"/>
  <c r="E1619" i="1"/>
  <c r="F1619" i="1"/>
  <c r="N935" i="1"/>
  <c r="R935" i="1" s="1"/>
  <c r="U261" i="1"/>
  <c r="V261" i="1" s="1"/>
  <c r="W261" i="1" s="1"/>
  <c r="U1618" i="1"/>
  <c r="V1618" i="1" s="1"/>
  <c r="X1618" i="1" s="1"/>
  <c r="U938" i="1"/>
  <c r="V938" i="1" s="1"/>
  <c r="W938" i="1" s="1"/>
  <c r="Z937" i="1"/>
  <c r="F939" i="1"/>
  <c r="E939" i="1"/>
  <c r="H939" i="1" s="1"/>
  <c r="O939" i="1" s="1"/>
  <c r="W260" i="1"/>
  <c r="Z260" i="1"/>
  <c r="K259" i="1"/>
  <c r="J259" i="1"/>
  <c r="M259" i="1" s="1"/>
  <c r="E262" i="1"/>
  <c r="H262" i="1" s="1"/>
  <c r="O262" i="1" s="1"/>
  <c r="F262" i="1"/>
  <c r="I260" i="1"/>
  <c r="K937" i="1" l="1"/>
  <c r="N937" i="1" s="1"/>
  <c r="R937" i="1" s="1"/>
  <c r="AE259" i="1"/>
  <c r="AE1616" i="1"/>
  <c r="Y1617" i="1"/>
  <c r="AA1617" i="1" s="1"/>
  <c r="AB1617" i="1"/>
  <c r="Y261" i="1"/>
  <c r="AB261" i="1"/>
  <c r="Y938" i="1"/>
  <c r="AB938" i="1"/>
  <c r="Y260" i="1"/>
  <c r="AA260" i="1" s="1"/>
  <c r="AB260" i="1"/>
  <c r="AA937" i="1"/>
  <c r="AE937" i="1" s="1"/>
  <c r="I1618" i="1"/>
  <c r="J1618" i="1" s="1"/>
  <c r="M1618" i="1" s="1"/>
  <c r="H1619" i="1"/>
  <c r="O1619" i="1" s="1"/>
  <c r="J1617" i="1"/>
  <c r="M1617" i="1" s="1"/>
  <c r="N1617" i="1" s="1"/>
  <c r="R1617" i="1" s="1"/>
  <c r="X938" i="1"/>
  <c r="U939" i="1"/>
  <c r="V939" i="1" s="1"/>
  <c r="X261" i="1"/>
  <c r="W1618" i="1"/>
  <c r="U1619" i="1"/>
  <c r="V1619" i="1" s="1"/>
  <c r="X1619" i="1" s="1"/>
  <c r="Z1618" i="1"/>
  <c r="D1621" i="1"/>
  <c r="E1620" i="1"/>
  <c r="F1620" i="1"/>
  <c r="N259" i="1"/>
  <c r="R259" i="1" s="1"/>
  <c r="U262" i="1"/>
  <c r="V262" i="1" s="1"/>
  <c r="W262" i="1" s="1"/>
  <c r="E940" i="1"/>
  <c r="H940" i="1" s="1"/>
  <c r="O940" i="1" s="1"/>
  <c r="F940" i="1"/>
  <c r="Z938" i="1"/>
  <c r="I938" i="1"/>
  <c r="Z261" i="1"/>
  <c r="E263" i="1"/>
  <c r="H263" i="1" s="1"/>
  <c r="O263" i="1" s="1"/>
  <c r="F263" i="1"/>
  <c r="J260" i="1"/>
  <c r="M260" i="1" s="1"/>
  <c r="K260" i="1"/>
  <c r="I261" i="1"/>
  <c r="K1618" i="1" l="1"/>
  <c r="N1618" i="1" s="1"/>
  <c r="R1618" i="1" s="1"/>
  <c r="AE1617" i="1"/>
  <c r="AA938" i="1"/>
  <c r="AE938" i="1" s="1"/>
  <c r="AA261" i="1"/>
  <c r="AE261" i="1" s="1"/>
  <c r="Y262" i="1"/>
  <c r="AB262" i="1"/>
  <c r="Y1618" i="1"/>
  <c r="AA1618" i="1" s="1"/>
  <c r="AB1618" i="1"/>
  <c r="AE260" i="1"/>
  <c r="I1619" i="1"/>
  <c r="K1619" i="1" s="1"/>
  <c r="H1620" i="1"/>
  <c r="O1620" i="1" s="1"/>
  <c r="I262" i="1"/>
  <c r="K262" i="1" s="1"/>
  <c r="W939" i="1"/>
  <c r="X939" i="1"/>
  <c r="X262" i="1"/>
  <c r="N260" i="1"/>
  <c r="R260" i="1" s="1"/>
  <c r="U263" i="1"/>
  <c r="V263" i="1" s="1"/>
  <c r="X263" i="1" s="1"/>
  <c r="W1619" i="1"/>
  <c r="U1620" i="1"/>
  <c r="V1620" i="1" s="1"/>
  <c r="X1620" i="1" s="1"/>
  <c r="U940" i="1"/>
  <c r="V940" i="1" s="1"/>
  <c r="W940" i="1" s="1"/>
  <c r="D1622" i="1"/>
  <c r="E1621" i="1"/>
  <c r="F1621" i="1"/>
  <c r="Z1619" i="1"/>
  <c r="I939" i="1"/>
  <c r="J938" i="1"/>
  <c r="M938" i="1" s="1"/>
  <c r="K938" i="1"/>
  <c r="Z939" i="1"/>
  <c r="E941" i="1"/>
  <c r="F941" i="1"/>
  <c r="Z262" i="1"/>
  <c r="E264" i="1"/>
  <c r="H264" i="1" s="1"/>
  <c r="O264" i="1" s="1"/>
  <c r="F264" i="1"/>
  <c r="J261" i="1"/>
  <c r="M261" i="1" s="1"/>
  <c r="K261" i="1"/>
  <c r="J1619" i="1" l="1"/>
  <c r="M1619" i="1" s="1"/>
  <c r="N1619" i="1" s="1"/>
  <c r="R1619" i="1" s="1"/>
  <c r="AA262" i="1"/>
  <c r="AE262" i="1" s="1"/>
  <c r="Y1619" i="1"/>
  <c r="AA1619" i="1" s="1"/>
  <c r="AB1619" i="1"/>
  <c r="AE1618" i="1"/>
  <c r="Y940" i="1"/>
  <c r="AB940" i="1"/>
  <c r="Y939" i="1"/>
  <c r="AA939" i="1" s="1"/>
  <c r="AB939" i="1"/>
  <c r="I1620" i="1"/>
  <c r="K1620" i="1" s="1"/>
  <c r="H941" i="1"/>
  <c r="O941" i="1" s="1"/>
  <c r="H1621" i="1"/>
  <c r="O1621" i="1" s="1"/>
  <c r="J262" i="1"/>
  <c r="M262" i="1" s="1"/>
  <c r="N262" i="1" s="1"/>
  <c r="R262" i="1" s="1"/>
  <c r="X940" i="1"/>
  <c r="I940" i="1"/>
  <c r="J940" i="1" s="1"/>
  <c r="M940" i="1" s="1"/>
  <c r="N938" i="1"/>
  <c r="R938" i="1" s="1"/>
  <c r="N261" i="1"/>
  <c r="R261" i="1" s="1"/>
  <c r="W1620" i="1"/>
  <c r="Z1620" i="1"/>
  <c r="U1621" i="1"/>
  <c r="V1621" i="1" s="1"/>
  <c r="X1621" i="1" s="1"/>
  <c r="D1623" i="1"/>
  <c r="E1622" i="1"/>
  <c r="F1622" i="1"/>
  <c r="U264" i="1"/>
  <c r="V264" i="1" s="1"/>
  <c r="W264" i="1" s="1"/>
  <c r="J939" i="1"/>
  <c r="M939" i="1" s="1"/>
  <c r="K939" i="1"/>
  <c r="U941" i="1"/>
  <c r="V941" i="1" s="1"/>
  <c r="X941" i="1" s="1"/>
  <c r="I1621" i="1"/>
  <c r="K1621" i="1" s="1"/>
  <c r="Z940" i="1"/>
  <c r="E942" i="1"/>
  <c r="H942" i="1" s="1"/>
  <c r="O942" i="1" s="1"/>
  <c r="F942" i="1"/>
  <c r="W263" i="1"/>
  <c r="Z263" i="1"/>
  <c r="E265" i="1"/>
  <c r="H265" i="1" s="1"/>
  <c r="O265" i="1" s="1"/>
  <c r="F265" i="1"/>
  <c r="I263" i="1"/>
  <c r="AA940" i="1" l="1"/>
  <c r="AE940" i="1" s="1"/>
  <c r="Y1620" i="1"/>
  <c r="AA1620" i="1" s="1"/>
  <c r="AB1620" i="1"/>
  <c r="AE1619" i="1"/>
  <c r="AE939" i="1"/>
  <c r="Y263" i="1"/>
  <c r="AA263" i="1" s="1"/>
  <c r="AB263" i="1"/>
  <c r="Y264" i="1"/>
  <c r="AB264" i="1"/>
  <c r="J1620" i="1"/>
  <c r="M1620" i="1" s="1"/>
  <c r="N1620" i="1" s="1"/>
  <c r="R1620" i="1" s="1"/>
  <c r="I941" i="1"/>
  <c r="K941" i="1" s="1"/>
  <c r="H1622" i="1"/>
  <c r="O1622" i="1" s="1"/>
  <c r="X264" i="1"/>
  <c r="K940" i="1"/>
  <c r="N940" i="1" s="1"/>
  <c r="R940" i="1" s="1"/>
  <c r="W1621" i="1"/>
  <c r="Z1621" i="1"/>
  <c r="U942" i="1"/>
  <c r="V942" i="1" s="1"/>
  <c r="W942" i="1" s="1"/>
  <c r="J1621" i="1"/>
  <c r="M1621" i="1" s="1"/>
  <c r="N1621" i="1" s="1"/>
  <c r="R1621" i="1" s="1"/>
  <c r="U1622" i="1"/>
  <c r="V1622" i="1" s="1"/>
  <c r="X1622" i="1" s="1"/>
  <c r="U265" i="1"/>
  <c r="V265" i="1" s="1"/>
  <c r="X265" i="1" s="1"/>
  <c r="D1624" i="1"/>
  <c r="E1623" i="1"/>
  <c r="F1623" i="1"/>
  <c r="N939" i="1"/>
  <c r="R939" i="1" s="1"/>
  <c r="W941" i="1"/>
  <c r="Z941" i="1"/>
  <c r="E943" i="1"/>
  <c r="H943" i="1" s="1"/>
  <c r="O943" i="1" s="1"/>
  <c r="F943" i="1"/>
  <c r="Z264" i="1"/>
  <c r="J263" i="1"/>
  <c r="M263" i="1" s="1"/>
  <c r="K263" i="1"/>
  <c r="I264" i="1"/>
  <c r="E266" i="1"/>
  <c r="H266" i="1" s="1"/>
  <c r="O266" i="1" s="1"/>
  <c r="F266" i="1"/>
  <c r="AE1620" i="1" l="1"/>
  <c r="AE263" i="1"/>
  <c r="AA264" i="1"/>
  <c r="AE264" i="1" s="1"/>
  <c r="Y1621" i="1"/>
  <c r="AA1621" i="1" s="1"/>
  <c r="AB1621" i="1"/>
  <c r="Y941" i="1"/>
  <c r="AB941" i="1"/>
  <c r="Y942" i="1"/>
  <c r="AB942" i="1"/>
  <c r="J941" i="1"/>
  <c r="M941" i="1" s="1"/>
  <c r="N941" i="1" s="1"/>
  <c r="R941" i="1" s="1"/>
  <c r="I1622" i="1"/>
  <c r="K1622" i="1" s="1"/>
  <c r="H1623" i="1"/>
  <c r="O1623" i="1" s="1"/>
  <c r="X942" i="1"/>
  <c r="N263" i="1"/>
  <c r="R263" i="1" s="1"/>
  <c r="W1622" i="1"/>
  <c r="Z1622" i="1"/>
  <c r="D1625" i="1"/>
  <c r="E1624" i="1"/>
  <c r="F1624" i="1"/>
  <c r="U943" i="1"/>
  <c r="V943" i="1" s="1"/>
  <c r="Z943" i="1" s="1"/>
  <c r="U266" i="1"/>
  <c r="V266" i="1" s="1"/>
  <c r="W266" i="1" s="1"/>
  <c r="U1623" i="1"/>
  <c r="V1623" i="1" s="1"/>
  <c r="X1623" i="1" s="1"/>
  <c r="AA941" i="1"/>
  <c r="Z942" i="1"/>
  <c r="F944" i="1"/>
  <c r="E944" i="1"/>
  <c r="I942" i="1"/>
  <c r="W265" i="1"/>
  <c r="Z265" i="1"/>
  <c r="E267" i="1"/>
  <c r="H267" i="1" s="1"/>
  <c r="O267" i="1" s="1"/>
  <c r="F267" i="1"/>
  <c r="I265" i="1"/>
  <c r="J264" i="1"/>
  <c r="M264" i="1" s="1"/>
  <c r="K264" i="1"/>
  <c r="AA942" i="1" l="1"/>
  <c r="AE942" i="1" s="1"/>
  <c r="AE1621" i="1"/>
  <c r="Y1622" i="1"/>
  <c r="AA1622" i="1" s="1"/>
  <c r="AB1622" i="1"/>
  <c r="Y266" i="1"/>
  <c r="AB266" i="1"/>
  <c r="AE941" i="1"/>
  <c r="Y265" i="1"/>
  <c r="AA265" i="1" s="1"/>
  <c r="AB265" i="1"/>
  <c r="I1623" i="1"/>
  <c r="J1623" i="1" s="1"/>
  <c r="M1623" i="1" s="1"/>
  <c r="J1622" i="1"/>
  <c r="M1622" i="1" s="1"/>
  <c r="N1622" i="1" s="1"/>
  <c r="R1622" i="1" s="1"/>
  <c r="H944" i="1"/>
  <c r="O944" i="1" s="1"/>
  <c r="H1624" i="1"/>
  <c r="O1624" i="1" s="1"/>
  <c r="X943" i="1"/>
  <c r="X266" i="1"/>
  <c r="U944" i="1"/>
  <c r="V944" i="1" s="1"/>
  <c r="W944" i="1" s="1"/>
  <c r="Z1623" i="1"/>
  <c r="W1623" i="1"/>
  <c r="U267" i="1"/>
  <c r="V267" i="1" s="1"/>
  <c r="X267" i="1" s="1"/>
  <c r="U1624" i="1"/>
  <c r="V1624" i="1" s="1"/>
  <c r="X1624" i="1" s="1"/>
  <c r="N264" i="1"/>
  <c r="R264" i="1" s="1"/>
  <c r="D1626" i="1"/>
  <c r="E1625" i="1"/>
  <c r="F1625" i="1"/>
  <c r="I943" i="1"/>
  <c r="E945" i="1"/>
  <c r="H945" i="1" s="1"/>
  <c r="O945" i="1" s="1"/>
  <c r="F945" i="1"/>
  <c r="J942" i="1"/>
  <c r="M942" i="1" s="1"/>
  <c r="K942" i="1"/>
  <c r="W943" i="1"/>
  <c r="Z266" i="1"/>
  <c r="K265" i="1"/>
  <c r="J265" i="1"/>
  <c r="M265" i="1" s="1"/>
  <c r="F268" i="1"/>
  <c r="E268" i="1"/>
  <c r="H268" i="1" s="1"/>
  <c r="O268" i="1" s="1"/>
  <c r="I266" i="1"/>
  <c r="AA266" i="1" l="1"/>
  <c r="AE266" i="1" s="1"/>
  <c r="AE265" i="1"/>
  <c r="Y943" i="1"/>
  <c r="AA943" i="1" s="1"/>
  <c r="AB943" i="1"/>
  <c r="AE1622" i="1"/>
  <c r="Y944" i="1"/>
  <c r="AB944" i="1"/>
  <c r="Y1623" i="1"/>
  <c r="AA1623" i="1" s="1"/>
  <c r="AB1623" i="1"/>
  <c r="I1624" i="1"/>
  <c r="J1624" i="1" s="1"/>
  <c r="M1624" i="1" s="1"/>
  <c r="K1623" i="1"/>
  <c r="N1623" i="1" s="1"/>
  <c r="R1623" i="1" s="1"/>
  <c r="H1625" i="1"/>
  <c r="O1625" i="1" s="1"/>
  <c r="I944" i="1"/>
  <c r="K944" i="1" s="1"/>
  <c r="X944" i="1"/>
  <c r="U268" i="1"/>
  <c r="V268" i="1" s="1"/>
  <c r="X268" i="1" s="1"/>
  <c r="I267" i="1"/>
  <c r="K267" i="1" s="1"/>
  <c r="N942" i="1"/>
  <c r="R942" i="1" s="1"/>
  <c r="W1624" i="1"/>
  <c r="Z1624" i="1"/>
  <c r="U1625" i="1"/>
  <c r="V1625" i="1" s="1"/>
  <c r="X1625" i="1" s="1"/>
  <c r="D1627" i="1"/>
  <c r="E1626" i="1"/>
  <c r="H1626" i="1" s="1"/>
  <c r="O1626" i="1" s="1"/>
  <c r="F1626" i="1"/>
  <c r="N265" i="1"/>
  <c r="R265" i="1" s="1"/>
  <c r="U945" i="1"/>
  <c r="V945" i="1" s="1"/>
  <c r="W945" i="1" s="1"/>
  <c r="K1624" i="1"/>
  <c r="Z944" i="1"/>
  <c r="F946" i="1"/>
  <c r="E946" i="1"/>
  <c r="J943" i="1"/>
  <c r="M943" i="1" s="1"/>
  <c r="K943" i="1"/>
  <c r="W267" i="1"/>
  <c r="Z267" i="1"/>
  <c r="J266" i="1"/>
  <c r="M266" i="1" s="1"/>
  <c r="K266" i="1"/>
  <c r="E269" i="1"/>
  <c r="H269" i="1" s="1"/>
  <c r="O269" i="1" s="1"/>
  <c r="F269" i="1"/>
  <c r="AE1623" i="1" l="1"/>
  <c r="AE943" i="1"/>
  <c r="AA944" i="1"/>
  <c r="AE944" i="1" s="1"/>
  <c r="Y267" i="1"/>
  <c r="AA267" i="1" s="1"/>
  <c r="AB267" i="1"/>
  <c r="Y1624" i="1"/>
  <c r="AA1624" i="1" s="1"/>
  <c r="AB1624" i="1"/>
  <c r="Y945" i="1"/>
  <c r="AB945" i="1"/>
  <c r="N1624" i="1"/>
  <c r="R1624" i="1" s="1"/>
  <c r="I1625" i="1"/>
  <c r="J1625" i="1" s="1"/>
  <c r="M1625" i="1" s="1"/>
  <c r="J944" i="1"/>
  <c r="M944" i="1" s="1"/>
  <c r="N944" i="1" s="1"/>
  <c r="R944" i="1" s="1"/>
  <c r="U946" i="1"/>
  <c r="V946" i="1" s="1"/>
  <c r="W946" i="1" s="1"/>
  <c r="H946" i="1"/>
  <c r="O946" i="1" s="1"/>
  <c r="X945" i="1"/>
  <c r="J267" i="1"/>
  <c r="M267" i="1" s="1"/>
  <c r="N267" i="1" s="1"/>
  <c r="R267" i="1" s="1"/>
  <c r="N943" i="1"/>
  <c r="R943" i="1" s="1"/>
  <c r="N266" i="1"/>
  <c r="R266" i="1" s="1"/>
  <c r="I945" i="1"/>
  <c r="K945" i="1" s="1"/>
  <c r="W1625" i="1"/>
  <c r="Z1625" i="1"/>
  <c r="D1628" i="1"/>
  <c r="E1627" i="1"/>
  <c r="H1627" i="1" s="1"/>
  <c r="O1627" i="1" s="1"/>
  <c r="F1627" i="1"/>
  <c r="U269" i="1"/>
  <c r="V269" i="1" s="1"/>
  <c r="X269" i="1" s="1"/>
  <c r="U1626" i="1"/>
  <c r="V1626" i="1" s="1"/>
  <c r="W1626" i="1" s="1"/>
  <c r="Z945" i="1"/>
  <c r="E947" i="1"/>
  <c r="H947" i="1" s="1"/>
  <c r="O947" i="1" s="1"/>
  <c r="F947" i="1"/>
  <c r="W268" i="1"/>
  <c r="Z268" i="1"/>
  <c r="E270" i="1"/>
  <c r="H270" i="1" s="1"/>
  <c r="O270" i="1" s="1"/>
  <c r="F270" i="1"/>
  <c r="I268" i="1"/>
  <c r="AE1624" i="1" l="1"/>
  <c r="AA945" i="1"/>
  <c r="AE945" i="1" s="1"/>
  <c r="Y1626" i="1"/>
  <c r="AB1626" i="1"/>
  <c r="Y268" i="1"/>
  <c r="AA268" i="1" s="1"/>
  <c r="AB268" i="1"/>
  <c r="Y946" i="1"/>
  <c r="AB946" i="1"/>
  <c r="Y1625" i="1"/>
  <c r="AA1625" i="1" s="1"/>
  <c r="AB1625" i="1"/>
  <c r="AE267" i="1"/>
  <c r="K1625" i="1"/>
  <c r="N1625" i="1" s="1"/>
  <c r="R1625" i="1" s="1"/>
  <c r="X946" i="1"/>
  <c r="X1626" i="1"/>
  <c r="J945" i="1"/>
  <c r="M945" i="1" s="1"/>
  <c r="N945" i="1" s="1"/>
  <c r="R945" i="1" s="1"/>
  <c r="U1627" i="1"/>
  <c r="V1627" i="1" s="1"/>
  <c r="X1627" i="1" s="1"/>
  <c r="D1629" i="1"/>
  <c r="F1628" i="1"/>
  <c r="E1628" i="1"/>
  <c r="U947" i="1"/>
  <c r="V947" i="1" s="1"/>
  <c r="W947" i="1" s="1"/>
  <c r="Z1626" i="1"/>
  <c r="I1626" i="1"/>
  <c r="U270" i="1"/>
  <c r="V270" i="1" s="1"/>
  <c r="X270" i="1" s="1"/>
  <c r="Z946" i="1"/>
  <c r="E948" i="1"/>
  <c r="H948" i="1" s="1"/>
  <c r="O948" i="1" s="1"/>
  <c r="F948" i="1"/>
  <c r="I946" i="1"/>
  <c r="W269" i="1"/>
  <c r="Z269" i="1"/>
  <c r="I269" i="1"/>
  <c r="J268" i="1"/>
  <c r="M268" i="1" s="1"/>
  <c r="K268" i="1"/>
  <c r="F271" i="1"/>
  <c r="E271" i="1"/>
  <c r="H271" i="1" s="1"/>
  <c r="O271" i="1" s="1"/>
  <c r="AA946" i="1" l="1"/>
  <c r="AE946" i="1" s="1"/>
  <c r="AE1625" i="1"/>
  <c r="AE268" i="1"/>
  <c r="Y269" i="1"/>
  <c r="AB269" i="1"/>
  <c r="AA1626" i="1"/>
  <c r="AE1626" i="1" s="1"/>
  <c r="Y947" i="1"/>
  <c r="AB947" i="1"/>
  <c r="H1628" i="1"/>
  <c r="O1628" i="1" s="1"/>
  <c r="X947" i="1"/>
  <c r="N268" i="1"/>
  <c r="R268" i="1" s="1"/>
  <c r="U271" i="1"/>
  <c r="V271" i="1" s="1"/>
  <c r="W271" i="1" s="1"/>
  <c r="W1627" i="1"/>
  <c r="Z1627" i="1"/>
  <c r="U948" i="1"/>
  <c r="V948" i="1" s="1"/>
  <c r="X948" i="1" s="1"/>
  <c r="U1628" i="1"/>
  <c r="V1628" i="1" s="1"/>
  <c r="X1628" i="1" s="1"/>
  <c r="I270" i="1"/>
  <c r="J270" i="1" s="1"/>
  <c r="M270" i="1" s="1"/>
  <c r="I1627" i="1"/>
  <c r="D1630" i="1"/>
  <c r="E1629" i="1"/>
  <c r="F1629" i="1"/>
  <c r="K1626" i="1"/>
  <c r="J1626" i="1"/>
  <c r="M1626" i="1" s="1"/>
  <c r="AA269" i="1"/>
  <c r="E949" i="1"/>
  <c r="H949" i="1" s="1"/>
  <c r="O949" i="1" s="1"/>
  <c r="F949" i="1"/>
  <c r="J946" i="1"/>
  <c r="M946" i="1" s="1"/>
  <c r="K946" i="1"/>
  <c r="I947" i="1"/>
  <c r="Z947" i="1"/>
  <c r="K269" i="1"/>
  <c r="J269" i="1"/>
  <c r="M269" i="1" s="1"/>
  <c r="W270" i="1"/>
  <c r="Z270" i="1"/>
  <c r="E272" i="1"/>
  <c r="H272" i="1" s="1"/>
  <c r="O272" i="1" s="1"/>
  <c r="F272" i="1"/>
  <c r="AA947" i="1" l="1"/>
  <c r="AE947" i="1" s="1"/>
  <c r="Y1627" i="1"/>
  <c r="AA1627" i="1" s="1"/>
  <c r="AB1627" i="1"/>
  <c r="Y271" i="1"/>
  <c r="AB271" i="1"/>
  <c r="AE269" i="1"/>
  <c r="Y270" i="1"/>
  <c r="AA270" i="1" s="1"/>
  <c r="AB270" i="1"/>
  <c r="I1628" i="1"/>
  <c r="K1628" i="1" s="1"/>
  <c r="H1629" i="1"/>
  <c r="O1629" i="1" s="1"/>
  <c r="X271" i="1"/>
  <c r="I948" i="1"/>
  <c r="J948" i="1" s="1"/>
  <c r="M948" i="1" s="1"/>
  <c r="K270" i="1"/>
  <c r="N270" i="1" s="1"/>
  <c r="R270" i="1" s="1"/>
  <c r="U272" i="1"/>
  <c r="V272" i="1" s="1"/>
  <c r="W272" i="1" s="1"/>
  <c r="U949" i="1"/>
  <c r="V949" i="1" s="1"/>
  <c r="X949" i="1" s="1"/>
  <c r="Z1628" i="1"/>
  <c r="W1628" i="1"/>
  <c r="D1631" i="1"/>
  <c r="F1630" i="1"/>
  <c r="E1630" i="1"/>
  <c r="N269" i="1"/>
  <c r="R269" i="1" s="1"/>
  <c r="N946" i="1"/>
  <c r="R946" i="1" s="1"/>
  <c r="N1626" i="1"/>
  <c r="R1626" i="1" s="1"/>
  <c r="K1627" i="1"/>
  <c r="J1627" i="1"/>
  <c r="M1627" i="1" s="1"/>
  <c r="U1629" i="1"/>
  <c r="V1629" i="1" s="1"/>
  <c r="W1629" i="1" s="1"/>
  <c r="Z948" i="1"/>
  <c r="W948" i="1"/>
  <c r="E950" i="1"/>
  <c r="F950" i="1"/>
  <c r="K947" i="1"/>
  <c r="J947" i="1"/>
  <c r="M947" i="1" s="1"/>
  <c r="Z271" i="1"/>
  <c r="E273" i="1"/>
  <c r="H273" i="1" s="1"/>
  <c r="O273" i="1" s="1"/>
  <c r="F273" i="1"/>
  <c r="I271" i="1"/>
  <c r="AE1627" i="1" l="1"/>
  <c r="AA271" i="1"/>
  <c r="AE271" i="1" s="1"/>
  <c r="Y948" i="1"/>
  <c r="AA948" i="1" s="1"/>
  <c r="AB948" i="1"/>
  <c r="Y1629" i="1"/>
  <c r="AB1629" i="1"/>
  <c r="AE270" i="1"/>
  <c r="Y272" i="1"/>
  <c r="AB272" i="1"/>
  <c r="Y1628" i="1"/>
  <c r="AA1628" i="1" s="1"/>
  <c r="AB1628" i="1"/>
  <c r="I1629" i="1"/>
  <c r="J1629" i="1" s="1"/>
  <c r="M1629" i="1" s="1"/>
  <c r="J1628" i="1"/>
  <c r="M1628" i="1" s="1"/>
  <c r="N1628" i="1" s="1"/>
  <c r="R1628" i="1" s="1"/>
  <c r="H1630" i="1"/>
  <c r="O1630" i="1" s="1"/>
  <c r="H950" i="1"/>
  <c r="O950" i="1" s="1"/>
  <c r="I272" i="1"/>
  <c r="J272" i="1" s="1"/>
  <c r="M272" i="1" s="1"/>
  <c r="X1629" i="1"/>
  <c r="X272" i="1"/>
  <c r="K948" i="1"/>
  <c r="N948" i="1" s="1"/>
  <c r="R948" i="1" s="1"/>
  <c r="I949" i="1"/>
  <c r="J949" i="1" s="1"/>
  <c r="M949" i="1" s="1"/>
  <c r="N1627" i="1"/>
  <c r="R1627" i="1" s="1"/>
  <c r="D1632" i="1"/>
  <c r="E1631" i="1"/>
  <c r="F1631" i="1"/>
  <c r="N947" i="1"/>
  <c r="R947" i="1" s="1"/>
  <c r="Z1629" i="1"/>
  <c r="U1630" i="1"/>
  <c r="V1630" i="1" s="1"/>
  <c r="X1630" i="1" s="1"/>
  <c r="U273" i="1"/>
  <c r="V273" i="1" s="1"/>
  <c r="X273" i="1" s="1"/>
  <c r="U950" i="1"/>
  <c r="V950" i="1" s="1"/>
  <c r="W950" i="1" s="1"/>
  <c r="W949" i="1"/>
  <c r="Z949" i="1"/>
  <c r="E951" i="1"/>
  <c r="H951" i="1" s="1"/>
  <c r="O951" i="1" s="1"/>
  <c r="F951" i="1"/>
  <c r="Z272" i="1"/>
  <c r="E274" i="1"/>
  <c r="H274" i="1" s="1"/>
  <c r="O274" i="1" s="1"/>
  <c r="F274" i="1"/>
  <c r="J271" i="1"/>
  <c r="M271" i="1" s="1"/>
  <c r="K271" i="1"/>
  <c r="K1629" i="1" l="1"/>
  <c r="N1629" i="1" s="1"/>
  <c r="R1629" i="1" s="1"/>
  <c r="I950" i="1"/>
  <c r="K950" i="1" s="1"/>
  <c r="AE948" i="1"/>
  <c r="AA1629" i="1"/>
  <c r="AE1629" i="1" s="1"/>
  <c r="Y949" i="1"/>
  <c r="AA949" i="1" s="1"/>
  <c r="AB949" i="1"/>
  <c r="AA272" i="1"/>
  <c r="AE272" i="1" s="1"/>
  <c r="Y950" i="1"/>
  <c r="AB950" i="1"/>
  <c r="AE1628" i="1"/>
  <c r="I1630" i="1"/>
  <c r="J1630" i="1" s="1"/>
  <c r="M1630" i="1" s="1"/>
  <c r="H1631" i="1"/>
  <c r="O1631" i="1" s="1"/>
  <c r="K272" i="1"/>
  <c r="N272" i="1" s="1"/>
  <c r="R272" i="1" s="1"/>
  <c r="X950" i="1"/>
  <c r="K949" i="1"/>
  <c r="N949" i="1" s="1"/>
  <c r="R949" i="1" s="1"/>
  <c r="N271" i="1"/>
  <c r="R271" i="1" s="1"/>
  <c r="Z1630" i="1"/>
  <c r="W1630" i="1"/>
  <c r="U1631" i="1"/>
  <c r="V1631" i="1" s="1"/>
  <c r="W1631" i="1" s="1"/>
  <c r="D1633" i="1"/>
  <c r="E1632" i="1"/>
  <c r="H1632" i="1" s="1"/>
  <c r="O1632" i="1" s="1"/>
  <c r="F1632" i="1"/>
  <c r="J950" i="1"/>
  <c r="M950" i="1" s="1"/>
  <c r="N950" i="1" s="1"/>
  <c r="R950" i="1" s="1"/>
  <c r="U274" i="1"/>
  <c r="V274" i="1" s="1"/>
  <c r="W274" i="1" s="1"/>
  <c r="U951" i="1"/>
  <c r="V951" i="1" s="1"/>
  <c r="Z951" i="1" s="1"/>
  <c r="Z950" i="1"/>
  <c r="E952" i="1"/>
  <c r="H952" i="1" s="1"/>
  <c r="O952" i="1" s="1"/>
  <c r="F952" i="1"/>
  <c r="W273" i="1"/>
  <c r="Z273" i="1"/>
  <c r="I273" i="1"/>
  <c r="E275" i="1"/>
  <c r="H275" i="1" s="1"/>
  <c r="O275" i="1" s="1"/>
  <c r="F275" i="1"/>
  <c r="AA950" i="1" l="1"/>
  <c r="AE950" i="1" s="1"/>
  <c r="Y274" i="1"/>
  <c r="AB274" i="1"/>
  <c r="Y1630" i="1"/>
  <c r="AA1630" i="1" s="1"/>
  <c r="AB1630" i="1"/>
  <c r="Y273" i="1"/>
  <c r="AA273" i="1" s="1"/>
  <c r="AB273" i="1"/>
  <c r="AE949" i="1"/>
  <c r="Y1631" i="1"/>
  <c r="AB1631" i="1"/>
  <c r="K1630" i="1"/>
  <c r="N1630" i="1" s="1"/>
  <c r="R1630" i="1" s="1"/>
  <c r="I1631" i="1"/>
  <c r="K1631" i="1" s="1"/>
  <c r="I951" i="1"/>
  <c r="J951" i="1" s="1"/>
  <c r="M951" i="1" s="1"/>
  <c r="X274" i="1"/>
  <c r="X951" i="1"/>
  <c r="X1631" i="1"/>
  <c r="D1634" i="1"/>
  <c r="E1633" i="1"/>
  <c r="F1633" i="1"/>
  <c r="U1632" i="1"/>
  <c r="V1632" i="1" s="1"/>
  <c r="X1632" i="1" s="1"/>
  <c r="Z1631" i="1"/>
  <c r="U952" i="1"/>
  <c r="V952" i="1" s="1"/>
  <c r="X952" i="1" s="1"/>
  <c r="U275" i="1"/>
  <c r="V275" i="1" s="1"/>
  <c r="X275" i="1" s="1"/>
  <c r="W951" i="1"/>
  <c r="F953" i="1"/>
  <c r="E953" i="1"/>
  <c r="Z274" i="1"/>
  <c r="I274" i="1"/>
  <c r="E276" i="1"/>
  <c r="H276" i="1" s="1"/>
  <c r="O276" i="1" s="1"/>
  <c r="F276" i="1"/>
  <c r="J273" i="1"/>
  <c r="M273" i="1" s="1"/>
  <c r="K273" i="1"/>
  <c r="AE273" i="1" l="1"/>
  <c r="Y951" i="1"/>
  <c r="AA951" i="1" s="1"/>
  <c r="AB951" i="1"/>
  <c r="AA1631" i="1"/>
  <c r="AE1631" i="1" s="1"/>
  <c r="AA274" i="1"/>
  <c r="AE274" i="1" s="1"/>
  <c r="AE1630" i="1"/>
  <c r="J1631" i="1"/>
  <c r="M1631" i="1" s="1"/>
  <c r="N1631" i="1" s="1"/>
  <c r="R1631" i="1" s="1"/>
  <c r="H953" i="1"/>
  <c r="O953" i="1" s="1"/>
  <c r="H1633" i="1"/>
  <c r="O1633" i="1" s="1"/>
  <c r="K951" i="1"/>
  <c r="N951" i="1" s="1"/>
  <c r="R951" i="1" s="1"/>
  <c r="I952" i="1"/>
  <c r="J952" i="1" s="1"/>
  <c r="M952" i="1" s="1"/>
  <c r="K952" i="1"/>
  <c r="N273" i="1"/>
  <c r="R273" i="1" s="1"/>
  <c r="U953" i="1"/>
  <c r="V953" i="1" s="1"/>
  <c r="W953" i="1" s="1"/>
  <c r="W1632" i="1"/>
  <c r="Z1632" i="1"/>
  <c r="U1633" i="1"/>
  <c r="V1633" i="1" s="1"/>
  <c r="X1633" i="1" s="1"/>
  <c r="D1635" i="1"/>
  <c r="E1634" i="1"/>
  <c r="H1634" i="1" s="1"/>
  <c r="O1634" i="1" s="1"/>
  <c r="F1634" i="1"/>
  <c r="U276" i="1"/>
  <c r="V276" i="1" s="1"/>
  <c r="X276" i="1" s="1"/>
  <c r="I1632" i="1"/>
  <c r="W952" i="1"/>
  <c r="Z952" i="1"/>
  <c r="E954" i="1"/>
  <c r="H954" i="1" s="1"/>
  <c r="O954" i="1" s="1"/>
  <c r="F954" i="1"/>
  <c r="W275" i="1"/>
  <c r="Z275" i="1"/>
  <c r="I275" i="1"/>
  <c r="E277" i="1"/>
  <c r="H277" i="1" s="1"/>
  <c r="O277" i="1" s="1"/>
  <c r="F277" i="1"/>
  <c r="K274" i="1"/>
  <c r="J274" i="1"/>
  <c r="M274" i="1" s="1"/>
  <c r="Y275" i="1" l="1"/>
  <c r="AB275" i="1"/>
  <c r="Y952" i="1"/>
  <c r="AA952" i="1" s="1"/>
  <c r="AB952" i="1"/>
  <c r="Y1632" i="1"/>
  <c r="AA1632" i="1" s="1"/>
  <c r="AB1632" i="1"/>
  <c r="Y953" i="1"/>
  <c r="AB953" i="1"/>
  <c r="AE951" i="1"/>
  <c r="I1633" i="1"/>
  <c r="K1633" i="1" s="1"/>
  <c r="I953" i="1"/>
  <c r="K953" i="1" s="1"/>
  <c r="X953" i="1"/>
  <c r="N952" i="1"/>
  <c r="R952" i="1" s="1"/>
  <c r="W1633" i="1"/>
  <c r="Z1633" i="1"/>
  <c r="D1636" i="1"/>
  <c r="E1635" i="1"/>
  <c r="H1635" i="1" s="1"/>
  <c r="O1635" i="1" s="1"/>
  <c r="F1635" i="1"/>
  <c r="K1632" i="1"/>
  <c r="J1632" i="1"/>
  <c r="M1632" i="1" s="1"/>
  <c r="U277" i="1"/>
  <c r="V277" i="1" s="1"/>
  <c r="Z277" i="1" s="1"/>
  <c r="U1634" i="1"/>
  <c r="V1634" i="1" s="1"/>
  <c r="W1634" i="1" s="1"/>
  <c r="N274" i="1"/>
  <c r="R274" i="1" s="1"/>
  <c r="U954" i="1"/>
  <c r="V954" i="1" s="1"/>
  <c r="W954" i="1" s="1"/>
  <c r="AA275" i="1"/>
  <c r="Z953" i="1"/>
  <c r="E955" i="1"/>
  <c r="H955" i="1" s="1"/>
  <c r="O955" i="1" s="1"/>
  <c r="F955" i="1"/>
  <c r="W276" i="1"/>
  <c r="Z276" i="1"/>
  <c r="K275" i="1"/>
  <c r="J275" i="1"/>
  <c r="M275" i="1" s="1"/>
  <c r="I276" i="1"/>
  <c r="E278" i="1"/>
  <c r="H278" i="1" s="1"/>
  <c r="O278" i="1" s="1"/>
  <c r="F278" i="1"/>
  <c r="AE952" i="1" l="1"/>
  <c r="AE1632" i="1"/>
  <c r="Y954" i="1"/>
  <c r="AB954" i="1"/>
  <c r="Y1634" i="1"/>
  <c r="AB1634" i="1"/>
  <c r="Y1633" i="1"/>
  <c r="AA1633" i="1" s="1"/>
  <c r="AB1633" i="1"/>
  <c r="Y276" i="1"/>
  <c r="AA276" i="1" s="1"/>
  <c r="AB276" i="1"/>
  <c r="AA953" i="1"/>
  <c r="AE953" i="1" s="1"/>
  <c r="AE275" i="1"/>
  <c r="J1633" i="1"/>
  <c r="M1633" i="1" s="1"/>
  <c r="N1633" i="1" s="1"/>
  <c r="R1633" i="1" s="1"/>
  <c r="J953" i="1"/>
  <c r="M953" i="1" s="1"/>
  <c r="N953" i="1" s="1"/>
  <c r="R953" i="1" s="1"/>
  <c r="X1634" i="1"/>
  <c r="X277" i="1"/>
  <c r="X954" i="1"/>
  <c r="N275" i="1"/>
  <c r="R275" i="1" s="1"/>
  <c r="U955" i="1"/>
  <c r="V955" i="1" s="1"/>
  <c r="Z1634" i="1"/>
  <c r="D1637" i="1"/>
  <c r="E1636" i="1"/>
  <c r="F1636" i="1"/>
  <c r="I1634" i="1"/>
  <c r="U1635" i="1"/>
  <c r="V1635" i="1" s="1"/>
  <c r="W1635" i="1" s="1"/>
  <c r="N1632" i="1"/>
  <c r="R1632" i="1" s="1"/>
  <c r="U278" i="1"/>
  <c r="V278" i="1" s="1"/>
  <c r="W278" i="1" s="1"/>
  <c r="Z954" i="1"/>
  <c r="I954" i="1"/>
  <c r="E956" i="1"/>
  <c r="H956" i="1" s="1"/>
  <c r="O956" i="1" s="1"/>
  <c r="F956" i="1"/>
  <c r="W277" i="1"/>
  <c r="I277" i="1"/>
  <c r="K276" i="1"/>
  <c r="J276" i="1"/>
  <c r="M276" i="1" s="1"/>
  <c r="E279" i="1"/>
  <c r="H279" i="1" s="1"/>
  <c r="O279" i="1" s="1"/>
  <c r="F279" i="1"/>
  <c r="AA954" i="1" l="1"/>
  <c r="AE954" i="1" s="1"/>
  <c r="AE1633" i="1"/>
  <c r="AA1634" i="1"/>
  <c r="AE1634" i="1" s="1"/>
  <c r="Y1635" i="1"/>
  <c r="AB1635" i="1"/>
  <c r="Y278" i="1"/>
  <c r="AB278" i="1"/>
  <c r="Y277" i="1"/>
  <c r="AA277" i="1" s="1"/>
  <c r="AB277" i="1"/>
  <c r="AE276" i="1"/>
  <c r="H1636" i="1"/>
  <c r="O1636" i="1" s="1"/>
  <c r="W955" i="1"/>
  <c r="X955" i="1"/>
  <c r="X278" i="1"/>
  <c r="I955" i="1"/>
  <c r="K955" i="1" s="1"/>
  <c r="X1635" i="1"/>
  <c r="Z1635" i="1"/>
  <c r="U279" i="1"/>
  <c r="V279" i="1" s="1"/>
  <c r="W279" i="1" s="1"/>
  <c r="I1635" i="1"/>
  <c r="N276" i="1"/>
  <c r="R276" i="1" s="1"/>
  <c r="U956" i="1"/>
  <c r="V956" i="1" s="1"/>
  <c r="X956" i="1" s="1"/>
  <c r="J1634" i="1"/>
  <c r="M1634" i="1" s="1"/>
  <c r="K1634" i="1"/>
  <c r="D1638" i="1"/>
  <c r="F1637" i="1"/>
  <c r="E1637" i="1"/>
  <c r="H1637" i="1" s="1"/>
  <c r="O1637" i="1" s="1"/>
  <c r="U1636" i="1"/>
  <c r="V1636" i="1" s="1"/>
  <c r="X1636" i="1" s="1"/>
  <c r="Z955" i="1"/>
  <c r="J954" i="1"/>
  <c r="M954" i="1" s="1"/>
  <c r="K954" i="1"/>
  <c r="E957" i="1"/>
  <c r="F957" i="1"/>
  <c r="Z278" i="1"/>
  <c r="F280" i="1"/>
  <c r="E280" i="1"/>
  <c r="H280" i="1" s="1"/>
  <c r="O280" i="1" s="1"/>
  <c r="K277" i="1"/>
  <c r="J277" i="1"/>
  <c r="M277" i="1" s="1"/>
  <c r="I278" i="1"/>
  <c r="AA1635" i="1" l="1"/>
  <c r="AE1635" i="1" s="1"/>
  <c r="AA278" i="1"/>
  <c r="AE278" i="1" s="1"/>
  <c r="Y279" i="1"/>
  <c r="AB279" i="1"/>
  <c r="AE277" i="1"/>
  <c r="Y955" i="1"/>
  <c r="AA955" i="1" s="1"/>
  <c r="AB955" i="1"/>
  <c r="H957" i="1"/>
  <c r="O957" i="1" s="1"/>
  <c r="I1636" i="1"/>
  <c r="K1636" i="1" s="1"/>
  <c r="I956" i="1"/>
  <c r="K956" i="1" s="1"/>
  <c r="X279" i="1"/>
  <c r="J955" i="1"/>
  <c r="M955" i="1" s="1"/>
  <c r="N955" i="1" s="1"/>
  <c r="R955" i="1" s="1"/>
  <c r="N1634" i="1"/>
  <c r="R1634" i="1" s="1"/>
  <c r="W1636" i="1"/>
  <c r="Z1636" i="1"/>
  <c r="K1635" i="1"/>
  <c r="J1635" i="1"/>
  <c r="M1635" i="1" s="1"/>
  <c r="U1637" i="1"/>
  <c r="V1637" i="1" s="1"/>
  <c r="X1637" i="1" s="1"/>
  <c r="N277" i="1"/>
  <c r="R277" i="1" s="1"/>
  <c r="U957" i="1"/>
  <c r="V957" i="1" s="1"/>
  <c r="X957" i="1" s="1"/>
  <c r="D1639" i="1"/>
  <c r="E1638" i="1"/>
  <c r="H1638" i="1" s="1"/>
  <c r="O1638" i="1" s="1"/>
  <c r="F1638" i="1"/>
  <c r="U280" i="1"/>
  <c r="V280" i="1" s="1"/>
  <c r="W280" i="1" s="1"/>
  <c r="N954" i="1"/>
  <c r="R954" i="1" s="1"/>
  <c r="Z956" i="1"/>
  <c r="W956" i="1"/>
  <c r="E958" i="1"/>
  <c r="F958" i="1"/>
  <c r="Z279" i="1"/>
  <c r="K278" i="1"/>
  <c r="J278" i="1"/>
  <c r="M278" i="1" s="1"/>
  <c r="I279" i="1"/>
  <c r="E281" i="1"/>
  <c r="H281" i="1" s="1"/>
  <c r="O281" i="1" s="1"/>
  <c r="F281" i="1"/>
  <c r="AA279" i="1" l="1"/>
  <c r="AE279" i="1" s="1"/>
  <c r="AE955" i="1"/>
  <c r="Y280" i="1"/>
  <c r="AB280" i="1"/>
  <c r="Y1636" i="1"/>
  <c r="AA1636" i="1" s="1"/>
  <c r="AB1636" i="1"/>
  <c r="Y956" i="1"/>
  <c r="AA956" i="1" s="1"/>
  <c r="AB956" i="1"/>
  <c r="J1636" i="1"/>
  <c r="M1636" i="1" s="1"/>
  <c r="N1636" i="1" s="1"/>
  <c r="R1636" i="1" s="1"/>
  <c r="I957" i="1"/>
  <c r="K957" i="1" s="1"/>
  <c r="H958" i="1"/>
  <c r="O958" i="1" s="1"/>
  <c r="J956" i="1"/>
  <c r="M956" i="1" s="1"/>
  <c r="N956" i="1" s="1"/>
  <c r="R956" i="1" s="1"/>
  <c r="I280" i="1"/>
  <c r="J280" i="1" s="1"/>
  <c r="M280" i="1" s="1"/>
  <c r="X280" i="1"/>
  <c r="N278" i="1"/>
  <c r="R278" i="1" s="1"/>
  <c r="W1637" i="1"/>
  <c r="Z1637" i="1"/>
  <c r="U1638" i="1"/>
  <c r="V1638" i="1" s="1"/>
  <c r="X1638" i="1" s="1"/>
  <c r="I1637" i="1"/>
  <c r="D1640" i="1"/>
  <c r="E1639" i="1"/>
  <c r="H1639" i="1" s="1"/>
  <c r="O1639" i="1" s="1"/>
  <c r="F1639" i="1"/>
  <c r="U281" i="1"/>
  <c r="V281" i="1" s="1"/>
  <c r="W281" i="1" s="1"/>
  <c r="U958" i="1"/>
  <c r="V958" i="1" s="1"/>
  <c r="W958" i="1" s="1"/>
  <c r="N1635" i="1"/>
  <c r="R1635" i="1" s="1"/>
  <c r="W957" i="1"/>
  <c r="Z957" i="1"/>
  <c r="E959" i="1"/>
  <c r="H959" i="1" s="1"/>
  <c r="O959" i="1" s="1"/>
  <c r="F959" i="1"/>
  <c r="Z280" i="1"/>
  <c r="E282" i="1"/>
  <c r="H282" i="1" s="1"/>
  <c r="O282" i="1" s="1"/>
  <c r="F282" i="1"/>
  <c r="K279" i="1"/>
  <c r="J279" i="1"/>
  <c r="M279" i="1" s="1"/>
  <c r="AE1636" i="1" l="1"/>
  <c r="AA280" i="1"/>
  <c r="AE280" i="1" s="1"/>
  <c r="AE956" i="1"/>
  <c r="Y281" i="1"/>
  <c r="AB281" i="1"/>
  <c r="Y958" i="1"/>
  <c r="AB958" i="1"/>
  <c r="Y957" i="1"/>
  <c r="AA957" i="1" s="1"/>
  <c r="AB957" i="1"/>
  <c r="Y1637" i="1"/>
  <c r="AA1637" i="1" s="1"/>
  <c r="AB1637" i="1"/>
  <c r="K280" i="1"/>
  <c r="N280" i="1" s="1"/>
  <c r="R280" i="1" s="1"/>
  <c r="J957" i="1"/>
  <c r="M957" i="1" s="1"/>
  <c r="N957" i="1" s="1"/>
  <c r="R957" i="1" s="1"/>
  <c r="I958" i="1"/>
  <c r="K958" i="1" s="1"/>
  <c r="X281" i="1"/>
  <c r="X958" i="1"/>
  <c r="U959" i="1"/>
  <c r="V959" i="1" s="1"/>
  <c r="Z959" i="1" s="1"/>
  <c r="U282" i="1"/>
  <c r="V282" i="1" s="1"/>
  <c r="W282" i="1" s="1"/>
  <c r="W1638" i="1"/>
  <c r="Z1638" i="1"/>
  <c r="U1639" i="1"/>
  <c r="V1639" i="1" s="1"/>
  <c r="W1639" i="1" s="1"/>
  <c r="N279" i="1"/>
  <c r="R279" i="1" s="1"/>
  <c r="I1638" i="1"/>
  <c r="D1641" i="1"/>
  <c r="E1640" i="1"/>
  <c r="H1640" i="1" s="1"/>
  <c r="O1640" i="1" s="1"/>
  <c r="F1640" i="1"/>
  <c r="K1637" i="1"/>
  <c r="J1637" i="1"/>
  <c r="M1637" i="1" s="1"/>
  <c r="Z958" i="1"/>
  <c r="E960" i="1"/>
  <c r="H960" i="1" s="1"/>
  <c r="O960" i="1" s="1"/>
  <c r="F960" i="1"/>
  <c r="Z281" i="1"/>
  <c r="I281" i="1"/>
  <c r="F283" i="1"/>
  <c r="E283" i="1"/>
  <c r="H283" i="1" s="1"/>
  <c r="O283" i="1" s="1"/>
  <c r="AA958" i="1" l="1"/>
  <c r="AE958" i="1" s="1"/>
  <c r="AA281" i="1"/>
  <c r="AE281" i="1" s="1"/>
  <c r="AE957" i="1"/>
  <c r="Y1639" i="1"/>
  <c r="AB1639" i="1"/>
  <c r="Y1638" i="1"/>
  <c r="AA1638" i="1" s="1"/>
  <c r="AB1638" i="1"/>
  <c r="Y282" i="1"/>
  <c r="AB282" i="1"/>
  <c r="AE1637" i="1"/>
  <c r="J958" i="1"/>
  <c r="M958" i="1" s="1"/>
  <c r="N958" i="1" s="1"/>
  <c r="R958" i="1" s="1"/>
  <c r="X282" i="1"/>
  <c r="X1639" i="1"/>
  <c r="X959" i="1"/>
  <c r="U283" i="1"/>
  <c r="V283" i="1" s="1"/>
  <c r="X283" i="1" s="1"/>
  <c r="U960" i="1"/>
  <c r="V960" i="1" s="1"/>
  <c r="W960" i="1" s="1"/>
  <c r="N1637" i="1"/>
  <c r="R1637" i="1" s="1"/>
  <c r="U1640" i="1"/>
  <c r="V1640" i="1" s="1"/>
  <c r="W1640" i="1" s="1"/>
  <c r="D1642" i="1"/>
  <c r="E1641" i="1"/>
  <c r="F1641" i="1"/>
  <c r="Z1639" i="1"/>
  <c r="J1638" i="1"/>
  <c r="M1638" i="1" s="1"/>
  <c r="K1638" i="1"/>
  <c r="I282" i="1"/>
  <c r="K282" i="1" s="1"/>
  <c r="I1639" i="1"/>
  <c r="I959" i="1"/>
  <c r="W959" i="1"/>
  <c r="E961" i="1"/>
  <c r="H961" i="1" s="1"/>
  <c r="O961" i="1" s="1"/>
  <c r="F961" i="1"/>
  <c r="Z282" i="1"/>
  <c r="E284" i="1"/>
  <c r="H284" i="1" s="1"/>
  <c r="O284" i="1" s="1"/>
  <c r="F284" i="1"/>
  <c r="J281" i="1"/>
  <c r="M281" i="1" s="1"/>
  <c r="K281" i="1"/>
  <c r="AA282" i="1" l="1"/>
  <c r="AE282" i="1" s="1"/>
  <c r="AE1638" i="1"/>
  <c r="AA1639" i="1"/>
  <c r="AE1639" i="1" s="1"/>
  <c r="Y1640" i="1"/>
  <c r="AB1640" i="1"/>
  <c r="Y959" i="1"/>
  <c r="AA959" i="1" s="1"/>
  <c r="AB959" i="1"/>
  <c r="Y960" i="1"/>
  <c r="AB960" i="1"/>
  <c r="H1641" i="1"/>
  <c r="O1641" i="1" s="1"/>
  <c r="X1640" i="1"/>
  <c r="X960" i="1"/>
  <c r="N1638" i="1"/>
  <c r="R1638" i="1" s="1"/>
  <c r="J282" i="1"/>
  <c r="M282" i="1" s="1"/>
  <c r="N282" i="1" s="1"/>
  <c r="R282" i="1" s="1"/>
  <c r="N281" i="1"/>
  <c r="R281" i="1" s="1"/>
  <c r="U284" i="1"/>
  <c r="V284" i="1" s="1"/>
  <c r="W284" i="1" s="1"/>
  <c r="U1641" i="1"/>
  <c r="V1641" i="1" s="1"/>
  <c r="X1641" i="1" s="1"/>
  <c r="D1643" i="1"/>
  <c r="E1642" i="1"/>
  <c r="H1642" i="1" s="1"/>
  <c r="O1642" i="1" s="1"/>
  <c r="F1642" i="1"/>
  <c r="I1640" i="1"/>
  <c r="Z1640" i="1"/>
  <c r="AA1640" i="1" s="1"/>
  <c r="AE1640" i="1" s="1"/>
  <c r="J1639" i="1"/>
  <c r="M1639" i="1" s="1"/>
  <c r="K1639" i="1"/>
  <c r="U961" i="1"/>
  <c r="V961" i="1" s="1"/>
  <c r="W961" i="1" s="1"/>
  <c r="E962" i="1"/>
  <c r="H962" i="1" s="1"/>
  <c r="O962" i="1" s="1"/>
  <c r="F962" i="1"/>
  <c r="I960" i="1"/>
  <c r="K959" i="1"/>
  <c r="J959" i="1"/>
  <c r="M959" i="1" s="1"/>
  <c r="Z960" i="1"/>
  <c r="W283" i="1"/>
  <c r="Z283" i="1"/>
  <c r="I283" i="1"/>
  <c r="E285" i="1"/>
  <c r="H285" i="1" s="1"/>
  <c r="O285" i="1" s="1"/>
  <c r="F285" i="1"/>
  <c r="AE959" i="1" l="1"/>
  <c r="Y283" i="1"/>
  <c r="AA283" i="1" s="1"/>
  <c r="AB283" i="1"/>
  <c r="Y284" i="1"/>
  <c r="AB284" i="1"/>
  <c r="Y961" i="1"/>
  <c r="AB961" i="1"/>
  <c r="AA960" i="1"/>
  <c r="AE960" i="1" s="1"/>
  <c r="I1641" i="1"/>
  <c r="J1641" i="1" s="1"/>
  <c r="M1641" i="1" s="1"/>
  <c r="X284" i="1"/>
  <c r="X961" i="1"/>
  <c r="N1639" i="1"/>
  <c r="R1639" i="1" s="1"/>
  <c r="U285" i="1"/>
  <c r="V285" i="1" s="1"/>
  <c r="X285" i="1" s="1"/>
  <c r="I961" i="1"/>
  <c r="K961" i="1" s="1"/>
  <c r="W1641" i="1"/>
  <c r="Z1641" i="1"/>
  <c r="K1640" i="1"/>
  <c r="J1640" i="1"/>
  <c r="M1640" i="1" s="1"/>
  <c r="N959" i="1"/>
  <c r="R959" i="1" s="1"/>
  <c r="U1642" i="1"/>
  <c r="V1642" i="1" s="1"/>
  <c r="X1642" i="1" s="1"/>
  <c r="U962" i="1"/>
  <c r="V962" i="1" s="1"/>
  <c r="Z962" i="1" s="1"/>
  <c r="D1644" i="1"/>
  <c r="E1643" i="1"/>
  <c r="H1643" i="1" s="1"/>
  <c r="O1643" i="1" s="1"/>
  <c r="F1643" i="1"/>
  <c r="Z961" i="1"/>
  <c r="K960" i="1"/>
  <c r="J960" i="1"/>
  <c r="M960" i="1" s="1"/>
  <c r="E963" i="1"/>
  <c r="H963" i="1" s="1"/>
  <c r="O963" i="1" s="1"/>
  <c r="F963" i="1"/>
  <c r="I284" i="1"/>
  <c r="K283" i="1"/>
  <c r="J283" i="1"/>
  <c r="M283" i="1" s="1"/>
  <c r="Z284" i="1"/>
  <c r="E286" i="1"/>
  <c r="H286" i="1" s="1"/>
  <c r="O286" i="1" s="1"/>
  <c r="F286" i="1"/>
  <c r="Y1641" i="1" l="1"/>
  <c r="AA1641" i="1" s="1"/>
  <c r="AB1641" i="1"/>
  <c r="AE283" i="1"/>
  <c r="AA284" i="1"/>
  <c r="AE284" i="1" s="1"/>
  <c r="AA961" i="1"/>
  <c r="AE961" i="1" s="1"/>
  <c r="K1641" i="1"/>
  <c r="N1641" i="1" s="1"/>
  <c r="R1641" i="1" s="1"/>
  <c r="X962" i="1"/>
  <c r="U286" i="1"/>
  <c r="V286" i="1" s="1"/>
  <c r="W286" i="1" s="1"/>
  <c r="J961" i="1"/>
  <c r="M961" i="1" s="1"/>
  <c r="N961" i="1" s="1"/>
  <c r="R961" i="1" s="1"/>
  <c r="Z1642" i="1"/>
  <c r="W1642" i="1"/>
  <c r="U1643" i="1"/>
  <c r="V1643" i="1" s="1"/>
  <c r="X1643" i="1" s="1"/>
  <c r="I1642" i="1"/>
  <c r="N283" i="1"/>
  <c r="R283" i="1" s="1"/>
  <c r="D1645" i="1"/>
  <c r="F1644" i="1"/>
  <c r="E1644" i="1"/>
  <c r="N1640" i="1"/>
  <c r="R1640" i="1" s="1"/>
  <c r="U963" i="1"/>
  <c r="V963" i="1" s="1"/>
  <c r="W963" i="1" s="1"/>
  <c r="N960" i="1"/>
  <c r="R960" i="1" s="1"/>
  <c r="W962" i="1"/>
  <c r="I962" i="1"/>
  <c r="F964" i="1"/>
  <c r="E964" i="1"/>
  <c r="H964" i="1" s="1"/>
  <c r="O964" i="1" s="1"/>
  <c r="I285" i="1"/>
  <c r="W285" i="1"/>
  <c r="Z285" i="1"/>
  <c r="J284" i="1"/>
  <c r="M284" i="1" s="1"/>
  <c r="K284" i="1"/>
  <c r="E287" i="1"/>
  <c r="H287" i="1" s="1"/>
  <c r="O287" i="1" s="1"/>
  <c r="F287" i="1"/>
  <c r="AE1641" i="1" l="1"/>
  <c r="Y963" i="1"/>
  <c r="AB963" i="1"/>
  <c r="Y285" i="1"/>
  <c r="AA285" i="1" s="1"/>
  <c r="AB285" i="1"/>
  <c r="Y1642" i="1"/>
  <c r="AA1642" i="1" s="1"/>
  <c r="AB1642" i="1"/>
  <c r="Y286" i="1"/>
  <c r="AB286" i="1"/>
  <c r="Y962" i="1"/>
  <c r="AA962" i="1" s="1"/>
  <c r="AB962" i="1"/>
  <c r="H1644" i="1"/>
  <c r="O1644" i="1" s="1"/>
  <c r="I963" i="1"/>
  <c r="J963" i="1" s="1"/>
  <c r="M963" i="1" s="1"/>
  <c r="X286" i="1"/>
  <c r="X963" i="1"/>
  <c r="N284" i="1"/>
  <c r="R284" i="1" s="1"/>
  <c r="W1643" i="1"/>
  <c r="Z1643" i="1"/>
  <c r="U287" i="1"/>
  <c r="V287" i="1" s="1"/>
  <c r="X287" i="1" s="1"/>
  <c r="U964" i="1"/>
  <c r="V964" i="1" s="1"/>
  <c r="X964" i="1" s="1"/>
  <c r="J1642" i="1"/>
  <c r="M1642" i="1" s="1"/>
  <c r="K1642" i="1"/>
  <c r="D1646" i="1"/>
  <c r="E1645" i="1"/>
  <c r="H1645" i="1" s="1"/>
  <c r="O1645" i="1" s="1"/>
  <c r="F1645" i="1"/>
  <c r="I1643" i="1"/>
  <c r="U1644" i="1"/>
  <c r="V1644" i="1" s="1"/>
  <c r="X1644" i="1" s="1"/>
  <c r="E965" i="1"/>
  <c r="H965" i="1" s="1"/>
  <c r="O965" i="1" s="1"/>
  <c r="F965" i="1"/>
  <c r="J962" i="1"/>
  <c r="M962" i="1" s="1"/>
  <c r="K962" i="1"/>
  <c r="Z963" i="1"/>
  <c r="K285" i="1"/>
  <c r="J285" i="1"/>
  <c r="M285" i="1" s="1"/>
  <c r="Z286" i="1"/>
  <c r="I286" i="1"/>
  <c r="E288" i="1"/>
  <c r="H288" i="1" s="1"/>
  <c r="O288" i="1" s="1"/>
  <c r="F288" i="1"/>
  <c r="K963" i="1" l="1"/>
  <c r="AA963" i="1"/>
  <c r="AE963" i="1" s="1"/>
  <c r="AE962" i="1"/>
  <c r="AE285" i="1"/>
  <c r="AA286" i="1"/>
  <c r="AE286" i="1" s="1"/>
  <c r="AE1642" i="1"/>
  <c r="Y1643" i="1"/>
  <c r="AA1643" i="1" s="1"/>
  <c r="AB1643" i="1"/>
  <c r="N963" i="1"/>
  <c r="R963" i="1" s="1"/>
  <c r="I1644" i="1"/>
  <c r="J1644" i="1" s="1"/>
  <c r="M1644" i="1" s="1"/>
  <c r="N962" i="1"/>
  <c r="R962" i="1" s="1"/>
  <c r="N1642" i="1"/>
  <c r="R1642" i="1" s="1"/>
  <c r="W1644" i="1"/>
  <c r="Z1644" i="1"/>
  <c r="U965" i="1"/>
  <c r="V965" i="1" s="1"/>
  <c r="X965" i="1" s="1"/>
  <c r="D1647" i="1"/>
  <c r="E1646" i="1"/>
  <c r="F1646" i="1"/>
  <c r="N285" i="1"/>
  <c r="R285" i="1" s="1"/>
  <c r="U288" i="1"/>
  <c r="V288" i="1" s="1"/>
  <c r="W288" i="1" s="1"/>
  <c r="J1643" i="1"/>
  <c r="M1643" i="1" s="1"/>
  <c r="K1643" i="1"/>
  <c r="U1645" i="1"/>
  <c r="V1645" i="1" s="1"/>
  <c r="X1645" i="1" s="1"/>
  <c r="Z964" i="1"/>
  <c r="W964" i="1"/>
  <c r="I964" i="1"/>
  <c r="E966" i="1"/>
  <c r="F966" i="1"/>
  <c r="W287" i="1"/>
  <c r="Z287" i="1"/>
  <c r="J286" i="1"/>
  <c r="M286" i="1" s="1"/>
  <c r="K286" i="1"/>
  <c r="I287" i="1"/>
  <c r="E289" i="1"/>
  <c r="H289" i="1" s="1"/>
  <c r="O289" i="1" s="1"/>
  <c r="F289" i="1"/>
  <c r="AE1643" i="1" l="1"/>
  <c r="Y964" i="1"/>
  <c r="AB964" i="1"/>
  <c r="Y287" i="1"/>
  <c r="AA287" i="1" s="1"/>
  <c r="AB287" i="1"/>
  <c r="Y1644" i="1"/>
  <c r="AA1644" i="1" s="1"/>
  <c r="AB1644" i="1"/>
  <c r="Y288" i="1"/>
  <c r="AB288" i="1"/>
  <c r="K1644" i="1"/>
  <c r="N1644" i="1" s="1"/>
  <c r="R1644" i="1" s="1"/>
  <c r="H966" i="1"/>
  <c r="O966" i="1" s="1"/>
  <c r="H1646" i="1"/>
  <c r="O1646" i="1" s="1"/>
  <c r="I965" i="1"/>
  <c r="K965" i="1" s="1"/>
  <c r="X288" i="1"/>
  <c r="N286" i="1"/>
  <c r="R286" i="1" s="1"/>
  <c r="N1643" i="1"/>
  <c r="R1643" i="1" s="1"/>
  <c r="W1645" i="1"/>
  <c r="Z1645" i="1"/>
  <c r="I1645" i="1"/>
  <c r="U1646" i="1"/>
  <c r="V1646" i="1" s="1"/>
  <c r="X1646" i="1" s="1"/>
  <c r="U289" i="1"/>
  <c r="V289" i="1" s="1"/>
  <c r="W289" i="1" s="1"/>
  <c r="U966" i="1"/>
  <c r="V966" i="1" s="1"/>
  <c r="X966" i="1" s="1"/>
  <c r="D1648" i="1"/>
  <c r="E1647" i="1"/>
  <c r="F1647" i="1"/>
  <c r="AA964" i="1"/>
  <c r="J964" i="1"/>
  <c r="M964" i="1" s="1"/>
  <c r="K964" i="1"/>
  <c r="Z965" i="1"/>
  <c r="W965" i="1"/>
  <c r="E967" i="1"/>
  <c r="H967" i="1" s="1"/>
  <c r="O967" i="1" s="1"/>
  <c r="F967" i="1"/>
  <c r="K287" i="1"/>
  <c r="J287" i="1"/>
  <c r="M287" i="1" s="1"/>
  <c r="Z288" i="1"/>
  <c r="I288" i="1"/>
  <c r="E290" i="1"/>
  <c r="H290" i="1" s="1"/>
  <c r="O290" i="1" s="1"/>
  <c r="F290" i="1"/>
  <c r="AE964" i="1" l="1"/>
  <c r="AE1644" i="1"/>
  <c r="AE287" i="1"/>
  <c r="AA288" i="1"/>
  <c r="AE288" i="1" s="1"/>
  <c r="Y965" i="1"/>
  <c r="AA965" i="1" s="1"/>
  <c r="AB965" i="1"/>
  <c r="Y289" i="1"/>
  <c r="AB289" i="1"/>
  <c r="Y1645" i="1"/>
  <c r="AA1645" i="1" s="1"/>
  <c r="AB1645" i="1"/>
  <c r="I966" i="1"/>
  <c r="K966" i="1" s="1"/>
  <c r="J965" i="1"/>
  <c r="M965" i="1" s="1"/>
  <c r="N965" i="1" s="1"/>
  <c r="R965" i="1" s="1"/>
  <c r="H1647" i="1"/>
  <c r="O1647" i="1" s="1"/>
  <c r="I1646" i="1"/>
  <c r="J1646" i="1" s="1"/>
  <c r="M1646" i="1" s="1"/>
  <c r="X289" i="1"/>
  <c r="U290" i="1"/>
  <c r="V290" i="1" s="1"/>
  <c r="U967" i="1"/>
  <c r="V967" i="1" s="1"/>
  <c r="X967" i="1" s="1"/>
  <c r="N964" i="1"/>
  <c r="R964" i="1" s="1"/>
  <c r="W1646" i="1"/>
  <c r="Z1646" i="1"/>
  <c r="D1649" i="1"/>
  <c r="F1648" i="1"/>
  <c r="E1648" i="1"/>
  <c r="N287" i="1"/>
  <c r="R287" i="1" s="1"/>
  <c r="U1647" i="1"/>
  <c r="V1647" i="1" s="1"/>
  <c r="X1647" i="1" s="1"/>
  <c r="K1645" i="1"/>
  <c r="J1645" i="1"/>
  <c r="M1645" i="1" s="1"/>
  <c r="W966" i="1"/>
  <c r="Z966" i="1"/>
  <c r="E968" i="1"/>
  <c r="F968" i="1"/>
  <c r="Z289" i="1"/>
  <c r="I289" i="1"/>
  <c r="E291" i="1"/>
  <c r="H291" i="1" s="1"/>
  <c r="O291" i="1" s="1"/>
  <c r="F291" i="1"/>
  <c r="K288" i="1"/>
  <c r="J288" i="1"/>
  <c r="M288" i="1" s="1"/>
  <c r="AA289" i="1" l="1"/>
  <c r="AE289" i="1" s="1"/>
  <c r="AE965" i="1"/>
  <c r="AE1645" i="1"/>
  <c r="Y1646" i="1"/>
  <c r="AA1646" i="1" s="1"/>
  <c r="AB1646" i="1"/>
  <c r="Y966" i="1"/>
  <c r="AA966" i="1" s="1"/>
  <c r="AB966" i="1"/>
  <c r="J966" i="1"/>
  <c r="M966" i="1" s="1"/>
  <c r="N966" i="1" s="1"/>
  <c r="R966" i="1" s="1"/>
  <c r="K1646" i="1"/>
  <c r="N1646" i="1" s="1"/>
  <c r="R1646" i="1" s="1"/>
  <c r="H1648" i="1"/>
  <c r="O1648" i="1" s="1"/>
  <c r="H968" i="1"/>
  <c r="I1647" i="1"/>
  <c r="K1647" i="1" s="1"/>
  <c r="W290" i="1"/>
  <c r="X290" i="1"/>
  <c r="N288" i="1"/>
  <c r="R288" i="1" s="1"/>
  <c r="W1647" i="1"/>
  <c r="Z1647" i="1"/>
  <c r="U1648" i="1"/>
  <c r="V1648" i="1" s="1"/>
  <c r="X1648" i="1" s="1"/>
  <c r="N1645" i="1"/>
  <c r="R1645" i="1" s="1"/>
  <c r="D1650" i="1"/>
  <c r="E1649" i="1"/>
  <c r="F1649" i="1"/>
  <c r="U291" i="1"/>
  <c r="V291" i="1" s="1"/>
  <c r="X291" i="1" s="1"/>
  <c r="U968" i="1"/>
  <c r="V968" i="1" s="1"/>
  <c r="W968" i="1" s="1"/>
  <c r="E969" i="1"/>
  <c r="H969" i="1" s="1"/>
  <c r="O969" i="1" s="1"/>
  <c r="F969" i="1"/>
  <c r="W967" i="1"/>
  <c r="Z967" i="1"/>
  <c r="I967" i="1"/>
  <c r="Z290" i="1"/>
  <c r="F292" i="1"/>
  <c r="E292" i="1"/>
  <c r="H292" i="1" s="1"/>
  <c r="O292" i="1" s="1"/>
  <c r="J289" i="1"/>
  <c r="M289" i="1" s="1"/>
  <c r="K289" i="1"/>
  <c r="I290" i="1"/>
  <c r="I968" i="1" l="1"/>
  <c r="K968" i="1" s="1"/>
  <c r="O968" i="1"/>
  <c r="Y967" i="1"/>
  <c r="AA967" i="1" s="1"/>
  <c r="AB967" i="1"/>
  <c r="Y290" i="1"/>
  <c r="AA290" i="1" s="1"/>
  <c r="AB290" i="1"/>
  <c r="Y968" i="1"/>
  <c r="AB968" i="1"/>
  <c r="Y1647" i="1"/>
  <c r="AA1647" i="1" s="1"/>
  <c r="AB1647" i="1"/>
  <c r="AE1646" i="1"/>
  <c r="AE966" i="1"/>
  <c r="J1647" i="1"/>
  <c r="M1647" i="1" s="1"/>
  <c r="N1647" i="1" s="1"/>
  <c r="R1647" i="1" s="1"/>
  <c r="I1648" i="1"/>
  <c r="J1648" i="1" s="1"/>
  <c r="M1648" i="1" s="1"/>
  <c r="H1649" i="1"/>
  <c r="O1649" i="1" s="1"/>
  <c r="X968" i="1"/>
  <c r="N289" i="1"/>
  <c r="R289" i="1" s="1"/>
  <c r="U292" i="1"/>
  <c r="V292" i="1" s="1"/>
  <c r="W292" i="1" s="1"/>
  <c r="I291" i="1"/>
  <c r="K291" i="1" s="1"/>
  <c r="W1648" i="1"/>
  <c r="Z1648" i="1"/>
  <c r="D1651" i="1"/>
  <c r="E1650" i="1"/>
  <c r="H1650" i="1" s="1"/>
  <c r="O1650" i="1" s="1"/>
  <c r="F1650" i="1"/>
  <c r="U1649" i="1"/>
  <c r="V1649" i="1" s="1"/>
  <c r="W1649" i="1" s="1"/>
  <c r="U969" i="1"/>
  <c r="V969" i="1" s="1"/>
  <c r="W969" i="1" s="1"/>
  <c r="Z968" i="1"/>
  <c r="K967" i="1"/>
  <c r="J967" i="1"/>
  <c r="M967" i="1" s="1"/>
  <c r="E970" i="1"/>
  <c r="F970" i="1"/>
  <c r="W291" i="1"/>
  <c r="Z291" i="1"/>
  <c r="E293" i="1"/>
  <c r="H293" i="1" s="1"/>
  <c r="O293" i="1" s="1"/>
  <c r="F293" i="1"/>
  <c r="K290" i="1"/>
  <c r="J290" i="1"/>
  <c r="M290" i="1" s="1"/>
  <c r="J968" i="1" l="1"/>
  <c r="M968" i="1" s="1"/>
  <c r="N968" i="1" s="1"/>
  <c r="R968" i="1" s="1"/>
  <c r="AE967" i="1"/>
  <c r="AE1647" i="1"/>
  <c r="AA968" i="1"/>
  <c r="AE968" i="1" s="1"/>
  <c r="Y1648" i="1"/>
  <c r="AA1648" i="1" s="1"/>
  <c r="AB1648" i="1"/>
  <c r="AE290" i="1"/>
  <c r="Y969" i="1"/>
  <c r="AB969" i="1"/>
  <c r="Y291" i="1"/>
  <c r="AA291" i="1" s="1"/>
  <c r="AB291" i="1"/>
  <c r="Y292" i="1"/>
  <c r="AB292" i="1"/>
  <c r="Y1649" i="1"/>
  <c r="AB1649" i="1"/>
  <c r="K1648" i="1"/>
  <c r="N1648" i="1" s="1"/>
  <c r="R1648" i="1" s="1"/>
  <c r="I1649" i="1"/>
  <c r="J1649" i="1" s="1"/>
  <c r="M1649" i="1" s="1"/>
  <c r="H970" i="1"/>
  <c r="O970" i="1" s="1"/>
  <c r="I969" i="1"/>
  <c r="K969" i="1" s="1"/>
  <c r="X1649" i="1"/>
  <c r="X969" i="1"/>
  <c r="X292" i="1"/>
  <c r="J291" i="1"/>
  <c r="M291" i="1" s="1"/>
  <c r="N291" i="1" s="1"/>
  <c r="R291" i="1" s="1"/>
  <c r="U970" i="1"/>
  <c r="V970" i="1" s="1"/>
  <c r="W970" i="1" s="1"/>
  <c r="U1650" i="1"/>
  <c r="V1650" i="1" s="1"/>
  <c r="W1650" i="1" s="1"/>
  <c r="U293" i="1"/>
  <c r="V293" i="1" s="1"/>
  <c r="W293" i="1" s="1"/>
  <c r="D1652" i="1"/>
  <c r="E1651" i="1"/>
  <c r="F1651" i="1"/>
  <c r="N967" i="1"/>
  <c r="R967" i="1" s="1"/>
  <c r="N290" i="1"/>
  <c r="R290" i="1" s="1"/>
  <c r="Z1649" i="1"/>
  <c r="F971" i="1"/>
  <c r="E971" i="1"/>
  <c r="H971" i="1" s="1"/>
  <c r="O971" i="1" s="1"/>
  <c r="Z969" i="1"/>
  <c r="Z292" i="1"/>
  <c r="I292" i="1"/>
  <c r="E294" i="1"/>
  <c r="H294" i="1" s="1"/>
  <c r="O294" i="1" s="1"/>
  <c r="F294" i="1"/>
  <c r="K1649" i="1" l="1"/>
  <c r="N1649" i="1" s="1"/>
  <c r="R1649" i="1" s="1"/>
  <c r="AA292" i="1"/>
  <c r="AE292" i="1" s="1"/>
  <c r="AA969" i="1"/>
  <c r="AE969" i="1" s="1"/>
  <c r="AE1648" i="1"/>
  <c r="Y293" i="1"/>
  <c r="AB293" i="1"/>
  <c r="Y1650" i="1"/>
  <c r="AB1650" i="1"/>
  <c r="AA1649" i="1"/>
  <c r="AE1649" i="1" s="1"/>
  <c r="Y970" i="1"/>
  <c r="AB970" i="1"/>
  <c r="AE291" i="1"/>
  <c r="I970" i="1"/>
  <c r="K970" i="1" s="1"/>
  <c r="H1651" i="1"/>
  <c r="O1651" i="1" s="1"/>
  <c r="J969" i="1"/>
  <c r="M969" i="1" s="1"/>
  <c r="N969" i="1" s="1"/>
  <c r="R969" i="1" s="1"/>
  <c r="X293" i="1"/>
  <c r="X1650" i="1"/>
  <c r="X970" i="1"/>
  <c r="I1650" i="1"/>
  <c r="Z1650" i="1"/>
  <c r="D1653" i="1"/>
  <c r="E1652" i="1"/>
  <c r="F1652" i="1"/>
  <c r="U1651" i="1"/>
  <c r="V1651" i="1" s="1"/>
  <c r="W1651" i="1" s="1"/>
  <c r="U294" i="1"/>
  <c r="V294" i="1" s="1"/>
  <c r="W294" i="1" s="1"/>
  <c r="U971" i="1"/>
  <c r="V971" i="1" s="1"/>
  <c r="Z971" i="1" s="1"/>
  <c r="Z970" i="1"/>
  <c r="E972" i="1"/>
  <c r="H972" i="1" s="1"/>
  <c r="O972" i="1" s="1"/>
  <c r="F972" i="1"/>
  <c r="Z293" i="1"/>
  <c r="K292" i="1"/>
  <c r="J292" i="1"/>
  <c r="M292" i="1" s="1"/>
  <c r="I293" i="1"/>
  <c r="F295" i="1"/>
  <c r="E295" i="1"/>
  <c r="H295" i="1" s="1"/>
  <c r="O295" i="1" s="1"/>
  <c r="AA293" i="1" l="1"/>
  <c r="AE293" i="1" s="1"/>
  <c r="Y1651" i="1"/>
  <c r="AB1651" i="1"/>
  <c r="Y294" i="1"/>
  <c r="AB294" i="1"/>
  <c r="AA1650" i="1"/>
  <c r="AE1650" i="1" s="1"/>
  <c r="AA970" i="1"/>
  <c r="AE970" i="1" s="1"/>
  <c r="J970" i="1"/>
  <c r="M970" i="1" s="1"/>
  <c r="N970" i="1" s="1"/>
  <c r="R970" i="1" s="1"/>
  <c r="H1652" i="1"/>
  <c r="O1652" i="1" s="1"/>
  <c r="I1651" i="1"/>
  <c r="J1651" i="1" s="1"/>
  <c r="M1651" i="1" s="1"/>
  <c r="I971" i="1"/>
  <c r="K971" i="1" s="1"/>
  <c r="X294" i="1"/>
  <c r="X971" i="1"/>
  <c r="X1651" i="1"/>
  <c r="U295" i="1"/>
  <c r="V295" i="1" s="1"/>
  <c r="W295" i="1" s="1"/>
  <c r="K1650" i="1"/>
  <c r="J1650" i="1"/>
  <c r="M1650" i="1" s="1"/>
  <c r="U1652" i="1"/>
  <c r="V1652" i="1" s="1"/>
  <c r="W1652" i="1" s="1"/>
  <c r="D1654" i="1"/>
  <c r="E1653" i="1"/>
  <c r="H1653" i="1" s="1"/>
  <c r="O1653" i="1" s="1"/>
  <c r="F1653" i="1"/>
  <c r="N292" i="1"/>
  <c r="R292" i="1" s="1"/>
  <c r="U972" i="1"/>
  <c r="V972" i="1" s="1"/>
  <c r="W972" i="1" s="1"/>
  <c r="Z1651" i="1"/>
  <c r="F973" i="1"/>
  <c r="E973" i="1"/>
  <c r="H973" i="1" s="1"/>
  <c r="O973" i="1" s="1"/>
  <c r="W971" i="1"/>
  <c r="I294" i="1"/>
  <c r="K294" i="1" s="1"/>
  <c r="Z294" i="1"/>
  <c r="E296" i="1"/>
  <c r="H296" i="1" s="1"/>
  <c r="O296" i="1" s="1"/>
  <c r="F296" i="1"/>
  <c r="J293" i="1"/>
  <c r="M293" i="1" s="1"/>
  <c r="K293" i="1"/>
  <c r="AA294" i="1" l="1"/>
  <c r="AA1651" i="1"/>
  <c r="AE1651" i="1" s="1"/>
  <c r="Y972" i="1"/>
  <c r="AB972" i="1"/>
  <c r="Y295" i="1"/>
  <c r="AB295" i="1"/>
  <c r="AE294" i="1"/>
  <c r="Y971" i="1"/>
  <c r="AA971" i="1" s="1"/>
  <c r="AB971" i="1"/>
  <c r="Y1652" i="1"/>
  <c r="AB1652" i="1"/>
  <c r="J971" i="1"/>
  <c r="M971" i="1" s="1"/>
  <c r="N971" i="1" s="1"/>
  <c r="R971" i="1" s="1"/>
  <c r="K1651" i="1"/>
  <c r="N1651" i="1" s="1"/>
  <c r="R1651" i="1" s="1"/>
  <c r="I1652" i="1"/>
  <c r="J1652" i="1" s="1"/>
  <c r="M1652" i="1" s="1"/>
  <c r="I295" i="1"/>
  <c r="K295" i="1" s="1"/>
  <c r="I972" i="1"/>
  <c r="J972" i="1" s="1"/>
  <c r="M972" i="1" s="1"/>
  <c r="X1652" i="1"/>
  <c r="X295" i="1"/>
  <c r="X972" i="1"/>
  <c r="N293" i="1"/>
  <c r="R293" i="1" s="1"/>
  <c r="U973" i="1"/>
  <c r="V973" i="1" s="1"/>
  <c r="X973" i="1" s="1"/>
  <c r="D1655" i="1"/>
  <c r="E1654" i="1"/>
  <c r="F1654" i="1"/>
  <c r="N1650" i="1"/>
  <c r="R1650" i="1" s="1"/>
  <c r="U1653" i="1"/>
  <c r="V1653" i="1" s="1"/>
  <c r="X1653" i="1" s="1"/>
  <c r="U296" i="1"/>
  <c r="V296" i="1" s="1"/>
  <c r="W296" i="1" s="1"/>
  <c r="Z1652" i="1"/>
  <c r="E974" i="1"/>
  <c r="F974" i="1"/>
  <c r="Z972" i="1"/>
  <c r="J294" i="1"/>
  <c r="M294" i="1" s="1"/>
  <c r="N294" i="1" s="1"/>
  <c r="R294" i="1" s="1"/>
  <c r="Z295" i="1"/>
  <c r="E297" i="1"/>
  <c r="H297" i="1" s="1"/>
  <c r="O297" i="1" s="1"/>
  <c r="F297" i="1"/>
  <c r="AA972" i="1" l="1"/>
  <c r="AE972" i="1" s="1"/>
  <c r="AA1652" i="1"/>
  <c r="AE1652" i="1" s="1"/>
  <c r="J295" i="1"/>
  <c r="M295" i="1" s="1"/>
  <c r="N295" i="1" s="1"/>
  <c r="R295" i="1" s="1"/>
  <c r="K1652" i="1"/>
  <c r="AE971" i="1"/>
  <c r="AA295" i="1"/>
  <c r="AE295" i="1" s="1"/>
  <c r="Y296" i="1"/>
  <c r="AB296" i="1"/>
  <c r="N1652" i="1"/>
  <c r="R1652" i="1" s="1"/>
  <c r="K972" i="1"/>
  <c r="N972" i="1" s="1"/>
  <c r="R972" i="1" s="1"/>
  <c r="H1654" i="1"/>
  <c r="O1654" i="1" s="1"/>
  <c r="H974" i="1"/>
  <c r="O974" i="1" s="1"/>
  <c r="I296" i="1"/>
  <c r="J296" i="1" s="1"/>
  <c r="M296" i="1" s="1"/>
  <c r="X296" i="1"/>
  <c r="I974" i="1"/>
  <c r="J974" i="1" s="1"/>
  <c r="M974" i="1" s="1"/>
  <c r="I973" i="1"/>
  <c r="K973" i="1" s="1"/>
  <c r="W1653" i="1"/>
  <c r="Z1653" i="1"/>
  <c r="U1654" i="1"/>
  <c r="V1654" i="1" s="1"/>
  <c r="X1654" i="1" s="1"/>
  <c r="U297" i="1"/>
  <c r="V297" i="1" s="1"/>
  <c r="Z297" i="1" s="1"/>
  <c r="U974" i="1"/>
  <c r="V974" i="1" s="1"/>
  <c r="X974" i="1" s="1"/>
  <c r="I1653" i="1"/>
  <c r="D1656" i="1"/>
  <c r="E1655" i="1"/>
  <c r="H1655" i="1" s="1"/>
  <c r="O1655" i="1" s="1"/>
  <c r="F1655" i="1"/>
  <c r="W973" i="1"/>
  <c r="Z973" i="1"/>
  <c r="E975" i="1"/>
  <c r="H975" i="1" s="1"/>
  <c r="O975" i="1" s="1"/>
  <c r="F975" i="1"/>
  <c r="Z296" i="1"/>
  <c r="E298" i="1"/>
  <c r="H298" i="1" s="1"/>
  <c r="O298" i="1" s="1"/>
  <c r="F298" i="1"/>
  <c r="AA296" i="1" l="1"/>
  <c r="AE296" i="1" s="1"/>
  <c r="Y1653" i="1"/>
  <c r="AA1653" i="1" s="1"/>
  <c r="AB1653" i="1"/>
  <c r="Y973" i="1"/>
  <c r="AA973" i="1" s="1"/>
  <c r="AB973" i="1"/>
  <c r="K296" i="1"/>
  <c r="N296" i="1" s="1"/>
  <c r="R296" i="1" s="1"/>
  <c r="I1654" i="1"/>
  <c r="K1654" i="1" s="1"/>
  <c r="X297" i="1"/>
  <c r="K974" i="1"/>
  <c r="N974" i="1" s="1"/>
  <c r="R974" i="1" s="1"/>
  <c r="J973" i="1"/>
  <c r="M973" i="1" s="1"/>
  <c r="N973" i="1" s="1"/>
  <c r="R973" i="1" s="1"/>
  <c r="U298" i="1"/>
  <c r="V298" i="1" s="1"/>
  <c r="W298" i="1" s="1"/>
  <c r="W1654" i="1"/>
  <c r="Z1654" i="1"/>
  <c r="U1655" i="1"/>
  <c r="V1655" i="1" s="1"/>
  <c r="X1655" i="1" s="1"/>
  <c r="K1653" i="1"/>
  <c r="J1653" i="1"/>
  <c r="M1653" i="1" s="1"/>
  <c r="U975" i="1"/>
  <c r="V975" i="1" s="1"/>
  <c r="X975" i="1" s="1"/>
  <c r="D1657" i="1"/>
  <c r="E1656" i="1"/>
  <c r="F1656" i="1"/>
  <c r="W974" i="1"/>
  <c r="Z974" i="1"/>
  <c r="F976" i="1"/>
  <c r="E976" i="1"/>
  <c r="H976" i="1" s="1"/>
  <c r="O976" i="1" s="1"/>
  <c r="W297" i="1"/>
  <c r="I297" i="1"/>
  <c r="E299" i="1"/>
  <c r="H299" i="1" s="1"/>
  <c r="O299" i="1" s="1"/>
  <c r="F299" i="1"/>
  <c r="AE1653" i="1" l="1"/>
  <c r="AE973" i="1"/>
  <c r="Y1654" i="1"/>
  <c r="AA1654" i="1" s="1"/>
  <c r="AB1654" i="1"/>
  <c r="Y298" i="1"/>
  <c r="AB298" i="1"/>
  <c r="Y974" i="1"/>
  <c r="AA974" i="1" s="1"/>
  <c r="AB974" i="1"/>
  <c r="Y297" i="1"/>
  <c r="AA297" i="1" s="1"/>
  <c r="AB297" i="1"/>
  <c r="J1654" i="1"/>
  <c r="M1654" i="1" s="1"/>
  <c r="N1654" i="1" s="1"/>
  <c r="R1654" i="1" s="1"/>
  <c r="H1656" i="1"/>
  <c r="O1656" i="1" s="1"/>
  <c r="X298" i="1"/>
  <c r="U976" i="1"/>
  <c r="V976" i="1" s="1"/>
  <c r="U299" i="1"/>
  <c r="V299" i="1" s="1"/>
  <c r="X299" i="1" s="1"/>
  <c r="I975" i="1"/>
  <c r="Z1655" i="1"/>
  <c r="W1655" i="1"/>
  <c r="I1655" i="1"/>
  <c r="N1653" i="1"/>
  <c r="R1653" i="1" s="1"/>
  <c r="U1656" i="1"/>
  <c r="V1656" i="1" s="1"/>
  <c r="W1656" i="1" s="1"/>
  <c r="D1658" i="1"/>
  <c r="E1657" i="1"/>
  <c r="H1657" i="1" s="1"/>
  <c r="O1657" i="1" s="1"/>
  <c r="F1657" i="1"/>
  <c r="W975" i="1"/>
  <c r="Z975" i="1"/>
  <c r="E977" i="1"/>
  <c r="H977" i="1" s="1"/>
  <c r="O977" i="1" s="1"/>
  <c r="F977" i="1"/>
  <c r="Z298" i="1"/>
  <c r="I298" i="1"/>
  <c r="E300" i="1"/>
  <c r="H300" i="1" s="1"/>
  <c r="O300" i="1" s="1"/>
  <c r="F300" i="1"/>
  <c r="K297" i="1"/>
  <c r="J297" i="1"/>
  <c r="M297" i="1" s="1"/>
  <c r="AE297" i="1" l="1"/>
  <c r="AA298" i="1"/>
  <c r="AE298" i="1" s="1"/>
  <c r="AE1654" i="1"/>
  <c r="Y1656" i="1"/>
  <c r="AB1656" i="1"/>
  <c r="Y975" i="1"/>
  <c r="AA975" i="1" s="1"/>
  <c r="AB975" i="1"/>
  <c r="AE974" i="1"/>
  <c r="Y1655" i="1"/>
  <c r="AA1655" i="1" s="1"/>
  <c r="AB1655" i="1"/>
  <c r="I1656" i="1"/>
  <c r="K1656" i="1" s="1"/>
  <c r="W976" i="1"/>
  <c r="X976" i="1"/>
  <c r="X1656" i="1"/>
  <c r="K975" i="1"/>
  <c r="J975" i="1"/>
  <c r="M975" i="1" s="1"/>
  <c r="N297" i="1"/>
  <c r="R297" i="1" s="1"/>
  <c r="D1659" i="1"/>
  <c r="E1658" i="1"/>
  <c r="H1658" i="1" s="1"/>
  <c r="O1658" i="1" s="1"/>
  <c r="F1658" i="1"/>
  <c r="U977" i="1"/>
  <c r="V977" i="1" s="1"/>
  <c r="X977" i="1" s="1"/>
  <c r="K1655" i="1"/>
  <c r="J1655" i="1"/>
  <c r="M1655" i="1" s="1"/>
  <c r="U300" i="1"/>
  <c r="V300" i="1" s="1"/>
  <c r="X300" i="1" s="1"/>
  <c r="U1657" i="1"/>
  <c r="V1657" i="1" s="1"/>
  <c r="X1657" i="1" s="1"/>
  <c r="Z1656" i="1"/>
  <c r="Z976" i="1"/>
  <c r="I976" i="1"/>
  <c r="E978" i="1"/>
  <c r="H978" i="1" s="1"/>
  <c r="O978" i="1" s="1"/>
  <c r="F978" i="1"/>
  <c r="W299" i="1"/>
  <c r="Z299" i="1"/>
  <c r="I299" i="1"/>
  <c r="E301" i="1"/>
  <c r="H301" i="1" s="1"/>
  <c r="O301" i="1" s="1"/>
  <c r="F301" i="1"/>
  <c r="K298" i="1"/>
  <c r="J298" i="1"/>
  <c r="M298" i="1" s="1"/>
  <c r="AA1656" i="1" l="1"/>
  <c r="AE1656" i="1" s="1"/>
  <c r="AE975" i="1"/>
  <c r="AE1655" i="1"/>
  <c r="Y976" i="1"/>
  <c r="AA976" i="1" s="1"/>
  <c r="AB976" i="1"/>
  <c r="Y299" i="1"/>
  <c r="AA299" i="1" s="1"/>
  <c r="AB299" i="1"/>
  <c r="J1656" i="1"/>
  <c r="M1656" i="1" s="1"/>
  <c r="N1656" i="1" s="1"/>
  <c r="R1656" i="1" s="1"/>
  <c r="I977" i="1"/>
  <c r="J977" i="1" s="1"/>
  <c r="M977" i="1" s="1"/>
  <c r="N975" i="1"/>
  <c r="R975" i="1" s="1"/>
  <c r="W1657" i="1"/>
  <c r="Z1657" i="1"/>
  <c r="N298" i="1"/>
  <c r="R298" i="1" s="1"/>
  <c r="U1658" i="1"/>
  <c r="V1658" i="1" s="1"/>
  <c r="X1658" i="1" s="1"/>
  <c r="U978" i="1"/>
  <c r="V978" i="1" s="1"/>
  <c r="W978" i="1" s="1"/>
  <c r="D1660" i="1"/>
  <c r="E1659" i="1"/>
  <c r="H1659" i="1" s="1"/>
  <c r="O1659" i="1" s="1"/>
  <c r="F1659" i="1"/>
  <c r="N1655" i="1"/>
  <c r="R1655" i="1" s="1"/>
  <c r="I1657" i="1"/>
  <c r="U301" i="1"/>
  <c r="V301" i="1" s="1"/>
  <c r="W301" i="1" s="1"/>
  <c r="Z977" i="1"/>
  <c r="W977" i="1"/>
  <c r="E979" i="1"/>
  <c r="F979" i="1"/>
  <c r="K976" i="1"/>
  <c r="J976" i="1"/>
  <c r="M976" i="1" s="1"/>
  <c r="W300" i="1"/>
  <c r="Z300" i="1"/>
  <c r="E302" i="1"/>
  <c r="H302" i="1" s="1"/>
  <c r="O302" i="1" s="1"/>
  <c r="F302" i="1"/>
  <c r="I300" i="1"/>
  <c r="K299" i="1"/>
  <c r="J299" i="1"/>
  <c r="M299" i="1" s="1"/>
  <c r="AE976" i="1" l="1"/>
  <c r="Y977" i="1"/>
  <c r="AA977" i="1" s="1"/>
  <c r="AB977" i="1"/>
  <c r="Y978" i="1"/>
  <c r="AB978" i="1"/>
  <c r="AE299" i="1"/>
  <c r="Y1657" i="1"/>
  <c r="AA1657" i="1" s="1"/>
  <c r="AB1657" i="1"/>
  <c r="Y300" i="1"/>
  <c r="AA300" i="1" s="1"/>
  <c r="AB300" i="1"/>
  <c r="Y301" i="1"/>
  <c r="AB301" i="1"/>
  <c r="H979" i="1"/>
  <c r="O979" i="1" s="1"/>
  <c r="K977" i="1"/>
  <c r="N977" i="1" s="1"/>
  <c r="R977" i="1" s="1"/>
  <c r="X978" i="1"/>
  <c r="X301" i="1"/>
  <c r="I978" i="1"/>
  <c r="K978" i="1" s="1"/>
  <c r="Z1658" i="1"/>
  <c r="W1658" i="1"/>
  <c r="U1659" i="1"/>
  <c r="V1659" i="1" s="1"/>
  <c r="X1659" i="1" s="1"/>
  <c r="J1657" i="1"/>
  <c r="M1657" i="1" s="1"/>
  <c r="K1657" i="1"/>
  <c r="D1661" i="1"/>
  <c r="E1660" i="1"/>
  <c r="H1660" i="1" s="1"/>
  <c r="O1660" i="1" s="1"/>
  <c r="F1660" i="1"/>
  <c r="U302" i="1"/>
  <c r="V302" i="1" s="1"/>
  <c r="W302" i="1" s="1"/>
  <c r="I1658" i="1"/>
  <c r="N299" i="1"/>
  <c r="R299" i="1" s="1"/>
  <c r="N976" i="1"/>
  <c r="R976" i="1" s="1"/>
  <c r="U979" i="1"/>
  <c r="V979" i="1" s="1"/>
  <c r="W979" i="1" s="1"/>
  <c r="Z978" i="1"/>
  <c r="E980" i="1"/>
  <c r="H980" i="1" s="1"/>
  <c r="O980" i="1" s="1"/>
  <c r="F980" i="1"/>
  <c r="Z301" i="1"/>
  <c r="I301" i="1"/>
  <c r="J300" i="1"/>
  <c r="M300" i="1" s="1"/>
  <c r="K300" i="1"/>
  <c r="E303" i="1"/>
  <c r="H303" i="1" s="1"/>
  <c r="O303" i="1" s="1"/>
  <c r="F303" i="1"/>
  <c r="AA301" i="1" l="1"/>
  <c r="AE301" i="1" s="1"/>
  <c r="AA978" i="1"/>
  <c r="AE978" i="1" s="1"/>
  <c r="AE1657" i="1"/>
  <c r="Y979" i="1"/>
  <c r="AB979" i="1"/>
  <c r="Y302" i="1"/>
  <c r="AB302" i="1"/>
  <c r="Y1658" i="1"/>
  <c r="AA1658" i="1" s="1"/>
  <c r="AB1658" i="1"/>
  <c r="AE977" i="1"/>
  <c r="AE300" i="1"/>
  <c r="I979" i="1"/>
  <c r="J979" i="1" s="1"/>
  <c r="M979" i="1" s="1"/>
  <c r="X302" i="1"/>
  <c r="X979" i="1"/>
  <c r="J978" i="1"/>
  <c r="M978" i="1" s="1"/>
  <c r="N978" i="1" s="1"/>
  <c r="R978" i="1" s="1"/>
  <c r="N1657" i="1"/>
  <c r="R1657" i="1" s="1"/>
  <c r="W1659" i="1"/>
  <c r="Z1659" i="1"/>
  <c r="U1660" i="1"/>
  <c r="V1660" i="1" s="1"/>
  <c r="X1660" i="1" s="1"/>
  <c r="I1659" i="1"/>
  <c r="J1658" i="1"/>
  <c r="M1658" i="1" s="1"/>
  <c r="K1658" i="1"/>
  <c r="D1662" i="1"/>
  <c r="E1661" i="1"/>
  <c r="H1661" i="1" s="1"/>
  <c r="O1661" i="1" s="1"/>
  <c r="F1661" i="1"/>
  <c r="U303" i="1"/>
  <c r="V303" i="1" s="1"/>
  <c r="W303" i="1" s="1"/>
  <c r="N300" i="1"/>
  <c r="R300" i="1" s="1"/>
  <c r="U980" i="1"/>
  <c r="V980" i="1" s="1"/>
  <c r="X980" i="1" s="1"/>
  <c r="Z979" i="1"/>
  <c r="E981" i="1"/>
  <c r="H981" i="1" s="1"/>
  <c r="O981" i="1" s="1"/>
  <c r="F981" i="1"/>
  <c r="Z302" i="1"/>
  <c r="I302" i="1"/>
  <c r="F304" i="1"/>
  <c r="E304" i="1"/>
  <c r="H304" i="1" s="1"/>
  <c r="O304" i="1" s="1"/>
  <c r="K301" i="1"/>
  <c r="J301" i="1"/>
  <c r="M301" i="1" s="1"/>
  <c r="AA979" i="1" l="1"/>
  <c r="AE979" i="1" s="1"/>
  <c r="Y303" i="1"/>
  <c r="AB303" i="1"/>
  <c r="Y1659" i="1"/>
  <c r="AA1659" i="1" s="1"/>
  <c r="AB1659" i="1"/>
  <c r="AA302" i="1"/>
  <c r="AE302" i="1" s="1"/>
  <c r="AE1658" i="1"/>
  <c r="K979" i="1"/>
  <c r="N979" i="1" s="1"/>
  <c r="R979" i="1" s="1"/>
  <c r="I980" i="1"/>
  <c r="K980" i="1" s="1"/>
  <c r="X303" i="1"/>
  <c r="N1658" i="1"/>
  <c r="R1658" i="1" s="1"/>
  <c r="W1660" i="1"/>
  <c r="Z1660" i="1"/>
  <c r="D1663" i="1"/>
  <c r="F1662" i="1"/>
  <c r="E1662" i="1"/>
  <c r="H1662" i="1" s="1"/>
  <c r="O1662" i="1" s="1"/>
  <c r="I1660" i="1"/>
  <c r="N301" i="1"/>
  <c r="R301" i="1" s="1"/>
  <c r="U981" i="1"/>
  <c r="V981" i="1" s="1"/>
  <c r="X981" i="1" s="1"/>
  <c r="K1659" i="1"/>
  <c r="J1659" i="1"/>
  <c r="M1659" i="1" s="1"/>
  <c r="U304" i="1"/>
  <c r="V304" i="1" s="1"/>
  <c r="X304" i="1" s="1"/>
  <c r="U1661" i="1"/>
  <c r="V1661" i="1" s="1"/>
  <c r="X1661" i="1" s="1"/>
  <c r="W980" i="1"/>
  <c r="Z980" i="1"/>
  <c r="E982" i="1"/>
  <c r="F982" i="1"/>
  <c r="Z303" i="1"/>
  <c r="J302" i="1"/>
  <c r="M302" i="1" s="1"/>
  <c r="K302" i="1"/>
  <c r="E305" i="1"/>
  <c r="H305" i="1" s="1"/>
  <c r="O305" i="1" s="1"/>
  <c r="F305" i="1"/>
  <c r="I303" i="1"/>
  <c r="AA303" i="1" l="1"/>
  <c r="AE303" i="1" s="1"/>
  <c r="Y1660" i="1"/>
  <c r="AA1660" i="1" s="1"/>
  <c r="AB1660" i="1"/>
  <c r="AE1659" i="1"/>
  <c r="Y980" i="1"/>
  <c r="AA980" i="1" s="1"/>
  <c r="AB980" i="1"/>
  <c r="H982" i="1"/>
  <c r="O982" i="1" s="1"/>
  <c r="J980" i="1"/>
  <c r="M980" i="1" s="1"/>
  <c r="N980" i="1" s="1"/>
  <c r="R980" i="1" s="1"/>
  <c r="N302" i="1"/>
  <c r="R302" i="1" s="1"/>
  <c r="N1659" i="1"/>
  <c r="R1659" i="1" s="1"/>
  <c r="W1661" i="1"/>
  <c r="Z1661" i="1"/>
  <c r="U1662" i="1"/>
  <c r="V1662" i="1" s="1"/>
  <c r="X1662" i="1" s="1"/>
  <c r="I1661" i="1"/>
  <c r="U982" i="1"/>
  <c r="V982" i="1" s="1"/>
  <c r="W982" i="1" s="1"/>
  <c r="U305" i="1"/>
  <c r="V305" i="1" s="1"/>
  <c r="X305" i="1" s="1"/>
  <c r="K1660" i="1"/>
  <c r="J1660" i="1"/>
  <c r="M1660" i="1" s="1"/>
  <c r="I981" i="1"/>
  <c r="D1664" i="1"/>
  <c r="E1663" i="1"/>
  <c r="H1663" i="1" s="1"/>
  <c r="O1663" i="1" s="1"/>
  <c r="F1663" i="1"/>
  <c r="W981" i="1"/>
  <c r="Z981" i="1"/>
  <c r="E983" i="1"/>
  <c r="H983" i="1" s="1"/>
  <c r="O983" i="1" s="1"/>
  <c r="F983" i="1"/>
  <c r="W304" i="1"/>
  <c r="Z304" i="1"/>
  <c r="I304" i="1"/>
  <c r="K303" i="1"/>
  <c r="J303" i="1"/>
  <c r="M303" i="1" s="1"/>
  <c r="E306" i="1"/>
  <c r="H306" i="1" s="1"/>
  <c r="O306" i="1" s="1"/>
  <c r="F306" i="1"/>
  <c r="I982" i="1" l="1"/>
  <c r="K982" i="1" s="1"/>
  <c r="AE980" i="1"/>
  <c r="Y981" i="1"/>
  <c r="AA981" i="1" s="1"/>
  <c r="AB981" i="1"/>
  <c r="Y304" i="1"/>
  <c r="AA304" i="1" s="1"/>
  <c r="AB304" i="1"/>
  <c r="Y982" i="1"/>
  <c r="AB982" i="1"/>
  <c r="Y1661" i="1"/>
  <c r="AA1661" i="1" s="1"/>
  <c r="AB1661" i="1"/>
  <c r="AE1660" i="1"/>
  <c r="X982" i="1"/>
  <c r="W1662" i="1"/>
  <c r="Z1662" i="1"/>
  <c r="U1663" i="1"/>
  <c r="V1663" i="1" s="1"/>
  <c r="X1663" i="1" s="1"/>
  <c r="D1665" i="1"/>
  <c r="E1664" i="1"/>
  <c r="F1664" i="1"/>
  <c r="N1660" i="1"/>
  <c r="R1660" i="1" s="1"/>
  <c r="N303" i="1"/>
  <c r="R303" i="1" s="1"/>
  <c r="K1661" i="1"/>
  <c r="J1661" i="1"/>
  <c r="M1661" i="1" s="1"/>
  <c r="I1662" i="1"/>
  <c r="K981" i="1"/>
  <c r="J981" i="1"/>
  <c r="M981" i="1" s="1"/>
  <c r="U306" i="1"/>
  <c r="V306" i="1" s="1"/>
  <c r="X306" i="1" s="1"/>
  <c r="U983" i="1"/>
  <c r="V983" i="1" s="1"/>
  <c r="Z983" i="1" s="1"/>
  <c r="Z982" i="1"/>
  <c r="J982" i="1"/>
  <c r="M982" i="1" s="1"/>
  <c r="N982" i="1" s="1"/>
  <c r="R982" i="1" s="1"/>
  <c r="E984" i="1"/>
  <c r="F984" i="1"/>
  <c r="W305" i="1"/>
  <c r="Z305" i="1"/>
  <c r="I305" i="1"/>
  <c r="K304" i="1"/>
  <c r="J304" i="1"/>
  <c r="M304" i="1" s="1"/>
  <c r="F307" i="1"/>
  <c r="E307" i="1"/>
  <c r="H307" i="1" s="1"/>
  <c r="O307" i="1" s="1"/>
  <c r="AE1661" i="1" l="1"/>
  <c r="AA982" i="1"/>
  <c r="AE982" i="1" s="1"/>
  <c r="Y305" i="1"/>
  <c r="AA305" i="1" s="1"/>
  <c r="AB305" i="1"/>
  <c r="Y1662" i="1"/>
  <c r="AA1662" i="1" s="1"/>
  <c r="AB1662" i="1"/>
  <c r="AE304" i="1"/>
  <c r="AE981" i="1"/>
  <c r="H1664" i="1"/>
  <c r="O1664" i="1" s="1"/>
  <c r="H984" i="1"/>
  <c r="O984" i="1" s="1"/>
  <c r="X983" i="1"/>
  <c r="U307" i="1"/>
  <c r="V307" i="1" s="1"/>
  <c r="X307" i="1" s="1"/>
  <c r="N304" i="1"/>
  <c r="R304" i="1" s="1"/>
  <c r="I306" i="1"/>
  <c r="J306" i="1" s="1"/>
  <c r="M306" i="1" s="1"/>
  <c r="W1663" i="1"/>
  <c r="Z1663" i="1"/>
  <c r="N981" i="1"/>
  <c r="R981" i="1" s="1"/>
  <c r="J1662" i="1"/>
  <c r="M1662" i="1" s="1"/>
  <c r="K1662" i="1"/>
  <c r="I1663" i="1"/>
  <c r="U1664" i="1"/>
  <c r="V1664" i="1" s="1"/>
  <c r="X1664" i="1" s="1"/>
  <c r="U984" i="1"/>
  <c r="V984" i="1" s="1"/>
  <c r="Z984" i="1" s="1"/>
  <c r="N1661" i="1"/>
  <c r="R1661" i="1" s="1"/>
  <c r="D1666" i="1"/>
  <c r="F1665" i="1"/>
  <c r="E1665" i="1"/>
  <c r="H1665" i="1" s="1"/>
  <c r="O1665" i="1" s="1"/>
  <c r="I984" i="1"/>
  <c r="K984" i="1" s="1"/>
  <c r="F985" i="1"/>
  <c r="E985" i="1"/>
  <c r="H985" i="1" s="1"/>
  <c r="O985" i="1" s="1"/>
  <c r="I983" i="1"/>
  <c r="W983" i="1"/>
  <c r="W306" i="1"/>
  <c r="Z306" i="1"/>
  <c r="E308" i="1"/>
  <c r="H308" i="1" s="1"/>
  <c r="O308" i="1" s="1"/>
  <c r="F308" i="1"/>
  <c r="K305" i="1"/>
  <c r="J305" i="1"/>
  <c r="M305" i="1" s="1"/>
  <c r="AE305" i="1" l="1"/>
  <c r="AE1662" i="1"/>
  <c r="Y306" i="1"/>
  <c r="AA306" i="1" s="1"/>
  <c r="AB306" i="1"/>
  <c r="Y983" i="1"/>
  <c r="AA983" i="1" s="1"/>
  <c r="AB983" i="1"/>
  <c r="Y1663" i="1"/>
  <c r="AA1663" i="1" s="1"/>
  <c r="AB1663" i="1"/>
  <c r="I1664" i="1"/>
  <c r="J1664" i="1" s="1"/>
  <c r="M1664" i="1" s="1"/>
  <c r="X984" i="1"/>
  <c r="K306" i="1"/>
  <c r="N306" i="1" s="1"/>
  <c r="R306" i="1" s="1"/>
  <c r="N1662" i="1"/>
  <c r="R1662" i="1" s="1"/>
  <c r="W1664" i="1"/>
  <c r="Z1664" i="1"/>
  <c r="N305" i="1"/>
  <c r="R305" i="1" s="1"/>
  <c r="U1665" i="1"/>
  <c r="V1665" i="1" s="1"/>
  <c r="X1665" i="1" s="1"/>
  <c r="D1667" i="1"/>
  <c r="E1666" i="1"/>
  <c r="H1666" i="1" s="1"/>
  <c r="O1666" i="1" s="1"/>
  <c r="F1666" i="1"/>
  <c r="K1663" i="1"/>
  <c r="J1663" i="1"/>
  <c r="M1663" i="1" s="1"/>
  <c r="J984" i="1"/>
  <c r="M984" i="1" s="1"/>
  <c r="N984" i="1" s="1"/>
  <c r="R984" i="1" s="1"/>
  <c r="U985" i="1"/>
  <c r="V985" i="1" s="1"/>
  <c r="X985" i="1" s="1"/>
  <c r="U308" i="1"/>
  <c r="V308" i="1" s="1"/>
  <c r="X308" i="1" s="1"/>
  <c r="K983" i="1"/>
  <c r="J983" i="1"/>
  <c r="M983" i="1" s="1"/>
  <c r="W984" i="1"/>
  <c r="E986" i="1"/>
  <c r="F986" i="1"/>
  <c r="W307" i="1"/>
  <c r="Z307" i="1"/>
  <c r="I307" i="1"/>
  <c r="E309" i="1"/>
  <c r="H309" i="1" s="1"/>
  <c r="O309" i="1" s="1"/>
  <c r="F309" i="1"/>
  <c r="AE1663" i="1" l="1"/>
  <c r="Y984" i="1"/>
  <c r="AA984" i="1" s="1"/>
  <c r="AB984" i="1"/>
  <c r="Y1664" i="1"/>
  <c r="AB1664" i="1"/>
  <c r="AE983" i="1"/>
  <c r="Y307" i="1"/>
  <c r="AA307" i="1" s="1"/>
  <c r="AB307" i="1"/>
  <c r="AE306" i="1"/>
  <c r="K1664" i="1"/>
  <c r="N1664" i="1" s="1"/>
  <c r="R1664" i="1" s="1"/>
  <c r="H986" i="1"/>
  <c r="O986" i="1" s="1"/>
  <c r="I985" i="1"/>
  <c r="K985" i="1" s="1"/>
  <c r="W1665" i="1"/>
  <c r="Z1665" i="1"/>
  <c r="U309" i="1"/>
  <c r="V309" i="1" s="1"/>
  <c r="Z309" i="1" s="1"/>
  <c r="N1663" i="1"/>
  <c r="R1663" i="1" s="1"/>
  <c r="U1666" i="1"/>
  <c r="V1666" i="1" s="1"/>
  <c r="X1666" i="1" s="1"/>
  <c r="I1665" i="1"/>
  <c r="D1668" i="1"/>
  <c r="F1667" i="1"/>
  <c r="E1667" i="1"/>
  <c r="H1667" i="1" s="1"/>
  <c r="O1667" i="1" s="1"/>
  <c r="U986" i="1"/>
  <c r="V986" i="1" s="1"/>
  <c r="W986" i="1" s="1"/>
  <c r="N983" i="1"/>
  <c r="R983" i="1" s="1"/>
  <c r="AA1664" i="1"/>
  <c r="AE1664" i="1" s="1"/>
  <c r="W985" i="1"/>
  <c r="Z985" i="1"/>
  <c r="E987" i="1"/>
  <c r="F987" i="1"/>
  <c r="I986" i="1"/>
  <c r="K986" i="1" s="1"/>
  <c r="W308" i="1"/>
  <c r="Z308" i="1"/>
  <c r="E310" i="1"/>
  <c r="H310" i="1" s="1"/>
  <c r="O310" i="1" s="1"/>
  <c r="F310" i="1"/>
  <c r="I308" i="1"/>
  <c r="K307" i="1"/>
  <c r="J307" i="1"/>
  <c r="M307" i="1" s="1"/>
  <c r="AE984" i="1" l="1"/>
  <c r="Y1665" i="1"/>
  <c r="AA1665" i="1" s="1"/>
  <c r="AB1665" i="1"/>
  <c r="Y986" i="1"/>
  <c r="AB986" i="1"/>
  <c r="AE307" i="1"/>
  <c r="Y308" i="1"/>
  <c r="AA308" i="1" s="1"/>
  <c r="AB308" i="1"/>
  <c r="Y985" i="1"/>
  <c r="AA985" i="1" s="1"/>
  <c r="AB985" i="1"/>
  <c r="H987" i="1"/>
  <c r="O987" i="1" s="1"/>
  <c r="J985" i="1"/>
  <c r="M985" i="1" s="1"/>
  <c r="N985" i="1" s="1"/>
  <c r="R985" i="1" s="1"/>
  <c r="X309" i="1"/>
  <c r="X986" i="1"/>
  <c r="U310" i="1"/>
  <c r="V310" i="1" s="1"/>
  <c r="W310" i="1" s="1"/>
  <c r="W1666" i="1"/>
  <c r="Z1666" i="1"/>
  <c r="U1667" i="1"/>
  <c r="V1667" i="1" s="1"/>
  <c r="W1667" i="1" s="1"/>
  <c r="I1666" i="1"/>
  <c r="N307" i="1"/>
  <c r="R307" i="1" s="1"/>
  <c r="J1665" i="1"/>
  <c r="M1665" i="1" s="1"/>
  <c r="K1665" i="1"/>
  <c r="D1669" i="1"/>
  <c r="E1668" i="1"/>
  <c r="H1668" i="1" s="1"/>
  <c r="O1668" i="1" s="1"/>
  <c r="F1668" i="1"/>
  <c r="U987" i="1"/>
  <c r="V987" i="1" s="1"/>
  <c r="W987" i="1" s="1"/>
  <c r="J986" i="1"/>
  <c r="M986" i="1" s="1"/>
  <c r="N986" i="1" s="1"/>
  <c r="R986" i="1" s="1"/>
  <c r="Z986" i="1"/>
  <c r="AA986" i="1" s="1"/>
  <c r="F988" i="1"/>
  <c r="E988" i="1"/>
  <c r="H988" i="1" s="1"/>
  <c r="O988" i="1" s="1"/>
  <c r="W309" i="1"/>
  <c r="I309" i="1"/>
  <c r="K308" i="1"/>
  <c r="J308" i="1"/>
  <c r="M308" i="1" s="1"/>
  <c r="E311" i="1"/>
  <c r="H311" i="1" s="1"/>
  <c r="O311" i="1" s="1"/>
  <c r="F311" i="1"/>
  <c r="AE1665" i="1" l="1"/>
  <c r="AE308" i="1"/>
  <c r="AE986" i="1"/>
  <c r="Y310" i="1"/>
  <c r="AB310" i="1"/>
  <c r="Y1667" i="1"/>
  <c r="AB1667" i="1"/>
  <c r="Y1666" i="1"/>
  <c r="AA1666" i="1" s="1"/>
  <c r="AB1666" i="1"/>
  <c r="Y987" i="1"/>
  <c r="AB987" i="1"/>
  <c r="Y309" i="1"/>
  <c r="AA309" i="1" s="1"/>
  <c r="AB309" i="1"/>
  <c r="AE985" i="1"/>
  <c r="I987" i="1"/>
  <c r="K987" i="1" s="1"/>
  <c r="U988" i="1"/>
  <c r="V988" i="1" s="1"/>
  <c r="X988" i="1" s="1"/>
  <c r="X987" i="1"/>
  <c r="X1667" i="1"/>
  <c r="X310" i="1"/>
  <c r="N1665" i="1"/>
  <c r="R1665" i="1" s="1"/>
  <c r="U311" i="1"/>
  <c r="V311" i="1" s="1"/>
  <c r="X311" i="1" s="1"/>
  <c r="Z1667" i="1"/>
  <c r="U1668" i="1"/>
  <c r="V1668" i="1" s="1"/>
  <c r="X1668" i="1" s="1"/>
  <c r="D1670" i="1"/>
  <c r="E1669" i="1"/>
  <c r="H1669" i="1" s="1"/>
  <c r="O1669" i="1" s="1"/>
  <c r="F1669" i="1"/>
  <c r="J1666" i="1"/>
  <c r="M1666" i="1" s="1"/>
  <c r="K1666" i="1"/>
  <c r="N308" i="1"/>
  <c r="R308" i="1" s="1"/>
  <c r="I1667" i="1"/>
  <c r="Z987" i="1"/>
  <c r="E989" i="1"/>
  <c r="H989" i="1" s="1"/>
  <c r="O989" i="1" s="1"/>
  <c r="F989" i="1"/>
  <c r="Z310" i="1"/>
  <c r="F312" i="1"/>
  <c r="E312" i="1"/>
  <c r="H312" i="1" s="1"/>
  <c r="O312" i="1" s="1"/>
  <c r="I310" i="1"/>
  <c r="J309" i="1"/>
  <c r="M309" i="1" s="1"/>
  <c r="K309" i="1"/>
  <c r="AA1667" i="1" l="1"/>
  <c r="AE1667" i="1" s="1"/>
  <c r="AE309" i="1"/>
  <c r="AE1666" i="1"/>
  <c r="AA987" i="1"/>
  <c r="AE987" i="1" s="1"/>
  <c r="AA310" i="1"/>
  <c r="AE310" i="1" s="1"/>
  <c r="J987" i="1"/>
  <c r="M987" i="1" s="1"/>
  <c r="N987" i="1" s="1"/>
  <c r="R987" i="1" s="1"/>
  <c r="N1666" i="1"/>
  <c r="R1666" i="1" s="1"/>
  <c r="N309" i="1"/>
  <c r="R309" i="1" s="1"/>
  <c r="W1668" i="1"/>
  <c r="Z1668" i="1"/>
  <c r="K1667" i="1"/>
  <c r="J1667" i="1"/>
  <c r="M1667" i="1" s="1"/>
  <c r="U1669" i="1"/>
  <c r="V1669" i="1" s="1"/>
  <c r="W1669" i="1" s="1"/>
  <c r="U989" i="1"/>
  <c r="V989" i="1" s="1"/>
  <c r="X989" i="1" s="1"/>
  <c r="I1668" i="1"/>
  <c r="D1671" i="1"/>
  <c r="E1670" i="1"/>
  <c r="F1670" i="1"/>
  <c r="U312" i="1"/>
  <c r="V312" i="1" s="1"/>
  <c r="X312" i="1" s="1"/>
  <c r="W988" i="1"/>
  <c r="Z988" i="1"/>
  <c r="I988" i="1"/>
  <c r="E990" i="1"/>
  <c r="F990" i="1"/>
  <c r="W311" i="1"/>
  <c r="Z311" i="1"/>
  <c r="K310" i="1"/>
  <c r="J310" i="1"/>
  <c r="M310" i="1" s="1"/>
  <c r="E313" i="1"/>
  <c r="H313" i="1" s="1"/>
  <c r="O313" i="1" s="1"/>
  <c r="F313" i="1"/>
  <c r="I311" i="1"/>
  <c r="Y1668" i="1" l="1"/>
  <c r="AA1668" i="1" s="1"/>
  <c r="AB1668" i="1"/>
  <c r="Y1669" i="1"/>
  <c r="AB1669" i="1"/>
  <c r="Y988" i="1"/>
  <c r="AA988" i="1" s="1"/>
  <c r="AB988" i="1"/>
  <c r="Y311" i="1"/>
  <c r="AA311" i="1" s="1"/>
  <c r="AB311" i="1"/>
  <c r="H990" i="1"/>
  <c r="O990" i="1" s="1"/>
  <c r="H1670" i="1"/>
  <c r="O1670" i="1" s="1"/>
  <c r="X1669" i="1"/>
  <c r="N310" i="1"/>
  <c r="R310" i="1" s="1"/>
  <c r="N1667" i="1"/>
  <c r="R1667" i="1" s="1"/>
  <c r="I1669" i="1"/>
  <c r="J1668" i="1"/>
  <c r="M1668" i="1" s="1"/>
  <c r="K1668" i="1"/>
  <c r="I989" i="1"/>
  <c r="U1670" i="1"/>
  <c r="V1670" i="1" s="1"/>
  <c r="W1670" i="1" s="1"/>
  <c r="Z1669" i="1"/>
  <c r="AA1669" i="1" s="1"/>
  <c r="U313" i="1"/>
  <c r="V313" i="1" s="1"/>
  <c r="X313" i="1" s="1"/>
  <c r="U990" i="1"/>
  <c r="V990" i="1" s="1"/>
  <c r="W990" i="1" s="1"/>
  <c r="D1672" i="1"/>
  <c r="E1671" i="1"/>
  <c r="F1671" i="1"/>
  <c r="W989" i="1"/>
  <c r="J988" i="1"/>
  <c r="M988" i="1" s="1"/>
  <c r="K988" i="1"/>
  <c r="Z989" i="1"/>
  <c r="E991" i="1"/>
  <c r="H991" i="1" s="1"/>
  <c r="O991" i="1" s="1"/>
  <c r="F991" i="1"/>
  <c r="W312" i="1"/>
  <c r="I312" i="1"/>
  <c r="Z312" i="1"/>
  <c r="E314" i="1"/>
  <c r="H314" i="1" s="1"/>
  <c r="O314" i="1" s="1"/>
  <c r="F314" i="1"/>
  <c r="K311" i="1"/>
  <c r="J311" i="1"/>
  <c r="M311" i="1" s="1"/>
  <c r="AE1668" i="1" l="1"/>
  <c r="AE311" i="1"/>
  <c r="Y990" i="1"/>
  <c r="AB990" i="1"/>
  <c r="AE1669" i="1"/>
  <c r="Y312" i="1"/>
  <c r="AA312" i="1" s="1"/>
  <c r="AB312" i="1"/>
  <c r="Y1670" i="1"/>
  <c r="AB1670" i="1"/>
  <c r="Y989" i="1"/>
  <c r="AA989" i="1" s="1"/>
  <c r="AB989" i="1"/>
  <c r="AE988" i="1"/>
  <c r="I1670" i="1"/>
  <c r="J1670" i="1" s="1"/>
  <c r="M1670" i="1" s="1"/>
  <c r="I990" i="1"/>
  <c r="J990" i="1" s="1"/>
  <c r="M990" i="1" s="1"/>
  <c r="H1671" i="1"/>
  <c r="O1671" i="1" s="1"/>
  <c r="X1670" i="1"/>
  <c r="X990" i="1"/>
  <c r="N1668" i="1"/>
  <c r="R1668" i="1" s="1"/>
  <c r="N988" i="1"/>
  <c r="R988" i="1" s="1"/>
  <c r="Z1670" i="1"/>
  <c r="K1669" i="1"/>
  <c r="J1669" i="1"/>
  <c r="M1669" i="1" s="1"/>
  <c r="U1671" i="1"/>
  <c r="V1671" i="1" s="1"/>
  <c r="W1671" i="1" s="1"/>
  <c r="J989" i="1"/>
  <c r="M989" i="1" s="1"/>
  <c r="K989" i="1"/>
  <c r="U314" i="1"/>
  <c r="V314" i="1" s="1"/>
  <c r="W314" i="1" s="1"/>
  <c r="D1673" i="1"/>
  <c r="E1672" i="1"/>
  <c r="H1672" i="1" s="1"/>
  <c r="O1672" i="1" s="1"/>
  <c r="F1672" i="1"/>
  <c r="N311" i="1"/>
  <c r="R311" i="1" s="1"/>
  <c r="U991" i="1"/>
  <c r="V991" i="1" s="1"/>
  <c r="W991" i="1" s="1"/>
  <c r="Z990" i="1"/>
  <c r="AA990" i="1" s="1"/>
  <c r="E992" i="1"/>
  <c r="F992" i="1"/>
  <c r="K312" i="1"/>
  <c r="J312" i="1"/>
  <c r="M312" i="1" s="1"/>
  <c r="W313" i="1"/>
  <c r="Z313" i="1"/>
  <c r="I313" i="1"/>
  <c r="E315" i="1"/>
  <c r="H315" i="1" s="1"/>
  <c r="O315" i="1" s="1"/>
  <c r="F315" i="1"/>
  <c r="I1671" i="1" l="1"/>
  <c r="K1671" i="1" s="1"/>
  <c r="AA1670" i="1"/>
  <c r="AE1670" i="1" s="1"/>
  <c r="Y991" i="1"/>
  <c r="AB991" i="1"/>
  <c r="Y1671" i="1"/>
  <c r="AB1671" i="1"/>
  <c r="AE312" i="1"/>
  <c r="Y313" i="1"/>
  <c r="AA313" i="1" s="1"/>
  <c r="AB313" i="1"/>
  <c r="AE990" i="1"/>
  <c r="Y314" i="1"/>
  <c r="AB314" i="1"/>
  <c r="AE989" i="1"/>
  <c r="K990" i="1"/>
  <c r="N990" i="1" s="1"/>
  <c r="R990" i="1" s="1"/>
  <c r="K1670" i="1"/>
  <c r="N1670" i="1" s="1"/>
  <c r="R1670" i="1" s="1"/>
  <c r="H992" i="1"/>
  <c r="O992" i="1" s="1"/>
  <c r="J1671" i="1"/>
  <c r="M1671" i="1" s="1"/>
  <c r="N1671" i="1" s="1"/>
  <c r="R1671" i="1" s="1"/>
  <c r="X991" i="1"/>
  <c r="X1671" i="1"/>
  <c r="X314" i="1"/>
  <c r="N989" i="1"/>
  <c r="R989" i="1" s="1"/>
  <c r="N1669" i="1"/>
  <c r="R1669" i="1" s="1"/>
  <c r="U315" i="1"/>
  <c r="V315" i="1" s="1"/>
  <c r="X315" i="1" s="1"/>
  <c r="U1672" i="1"/>
  <c r="V1672" i="1" s="1"/>
  <c r="X1672" i="1" s="1"/>
  <c r="N312" i="1"/>
  <c r="R312" i="1" s="1"/>
  <c r="U992" i="1"/>
  <c r="V992" i="1" s="1"/>
  <c r="W992" i="1" s="1"/>
  <c r="Z1671" i="1"/>
  <c r="D1674" i="1"/>
  <c r="E1673" i="1"/>
  <c r="H1673" i="1" s="1"/>
  <c r="O1673" i="1" s="1"/>
  <c r="F1673" i="1"/>
  <c r="Z991" i="1"/>
  <c r="AA991" i="1" s="1"/>
  <c r="AE991" i="1" s="1"/>
  <c r="F993" i="1"/>
  <c r="E993" i="1"/>
  <c r="H993" i="1" s="1"/>
  <c r="O993" i="1" s="1"/>
  <c r="I991" i="1"/>
  <c r="Z314" i="1"/>
  <c r="AA314" i="1" s="1"/>
  <c r="K313" i="1"/>
  <c r="J313" i="1"/>
  <c r="M313" i="1" s="1"/>
  <c r="I314" i="1"/>
  <c r="F316" i="1"/>
  <c r="E316" i="1"/>
  <c r="H316" i="1" s="1"/>
  <c r="O316" i="1" s="1"/>
  <c r="AA1671" i="1" l="1"/>
  <c r="AE1671" i="1" s="1"/>
  <c r="AE313" i="1"/>
  <c r="AE314" i="1"/>
  <c r="Y992" i="1"/>
  <c r="AB992" i="1"/>
  <c r="I992" i="1"/>
  <c r="K992" i="1" s="1"/>
  <c r="U993" i="1"/>
  <c r="V993" i="1" s="1"/>
  <c r="X993" i="1" s="1"/>
  <c r="X992" i="1"/>
  <c r="U316" i="1"/>
  <c r="V316" i="1" s="1"/>
  <c r="X316" i="1" s="1"/>
  <c r="W1672" i="1"/>
  <c r="Z1672" i="1"/>
  <c r="N313" i="1"/>
  <c r="R313" i="1" s="1"/>
  <c r="I1672" i="1"/>
  <c r="D1675" i="1"/>
  <c r="E1674" i="1"/>
  <c r="H1674" i="1" s="1"/>
  <c r="O1674" i="1" s="1"/>
  <c r="F1674" i="1"/>
  <c r="U1673" i="1"/>
  <c r="V1673" i="1" s="1"/>
  <c r="W1673" i="1" s="1"/>
  <c r="Z992" i="1"/>
  <c r="K991" i="1"/>
  <c r="J991" i="1"/>
  <c r="M991" i="1" s="1"/>
  <c r="F994" i="1"/>
  <c r="E994" i="1"/>
  <c r="H994" i="1" s="1"/>
  <c r="O994" i="1" s="1"/>
  <c r="W315" i="1"/>
  <c r="Z315" i="1"/>
  <c r="I315" i="1"/>
  <c r="J314" i="1"/>
  <c r="M314" i="1" s="1"/>
  <c r="K314" i="1"/>
  <c r="E317" i="1"/>
  <c r="H317" i="1" s="1"/>
  <c r="O317" i="1" s="1"/>
  <c r="F317" i="1"/>
  <c r="AA992" i="1" l="1"/>
  <c r="AE992" i="1" s="1"/>
  <c r="Y1672" i="1"/>
  <c r="AA1672" i="1" s="1"/>
  <c r="AB1672" i="1"/>
  <c r="Y315" i="1"/>
  <c r="AA315" i="1" s="1"/>
  <c r="AB315" i="1"/>
  <c r="Y1673" i="1"/>
  <c r="AB1673" i="1"/>
  <c r="J992" i="1"/>
  <c r="M992" i="1" s="1"/>
  <c r="N992" i="1" s="1"/>
  <c r="R992" i="1" s="1"/>
  <c r="X1673" i="1"/>
  <c r="U994" i="1"/>
  <c r="V994" i="1" s="1"/>
  <c r="N314" i="1"/>
  <c r="R314" i="1" s="1"/>
  <c r="N991" i="1"/>
  <c r="R991" i="1" s="1"/>
  <c r="I1673" i="1"/>
  <c r="K1672" i="1"/>
  <c r="J1672" i="1"/>
  <c r="M1672" i="1" s="1"/>
  <c r="U1674" i="1"/>
  <c r="V1674" i="1" s="1"/>
  <c r="X1674" i="1" s="1"/>
  <c r="U317" i="1"/>
  <c r="V317" i="1" s="1"/>
  <c r="X317" i="1" s="1"/>
  <c r="Z1673" i="1"/>
  <c r="D1676" i="1"/>
  <c r="E1675" i="1"/>
  <c r="H1675" i="1" s="1"/>
  <c r="O1675" i="1" s="1"/>
  <c r="F1675" i="1"/>
  <c r="W993" i="1"/>
  <c r="Z993" i="1"/>
  <c r="I993" i="1"/>
  <c r="E995" i="1"/>
  <c r="H995" i="1" s="1"/>
  <c r="O995" i="1" s="1"/>
  <c r="F995" i="1"/>
  <c r="K315" i="1"/>
  <c r="J315" i="1"/>
  <c r="M315" i="1" s="1"/>
  <c r="W316" i="1"/>
  <c r="Z316" i="1"/>
  <c r="E318" i="1"/>
  <c r="H318" i="1" s="1"/>
  <c r="O318" i="1" s="1"/>
  <c r="F318" i="1"/>
  <c r="I316" i="1"/>
  <c r="AA1673" i="1" l="1"/>
  <c r="AE1673" i="1" s="1"/>
  <c r="AE1672" i="1"/>
  <c r="Y316" i="1"/>
  <c r="AA316" i="1" s="1"/>
  <c r="AB316" i="1"/>
  <c r="Y993" i="1"/>
  <c r="AA993" i="1" s="1"/>
  <c r="AB993" i="1"/>
  <c r="AE315" i="1"/>
  <c r="W994" i="1"/>
  <c r="X994" i="1"/>
  <c r="U995" i="1"/>
  <c r="V995" i="1" s="1"/>
  <c r="W995" i="1" s="1"/>
  <c r="U318" i="1"/>
  <c r="V318" i="1" s="1"/>
  <c r="W318" i="1" s="1"/>
  <c r="W1674" i="1"/>
  <c r="Z1674" i="1"/>
  <c r="I1674" i="1"/>
  <c r="I994" i="1"/>
  <c r="K994" i="1" s="1"/>
  <c r="D1677" i="1"/>
  <c r="E1676" i="1"/>
  <c r="F1676" i="1"/>
  <c r="K1673" i="1"/>
  <c r="J1673" i="1"/>
  <c r="M1673" i="1" s="1"/>
  <c r="N315" i="1"/>
  <c r="R315" i="1" s="1"/>
  <c r="U1675" i="1"/>
  <c r="V1675" i="1" s="1"/>
  <c r="X1675" i="1" s="1"/>
  <c r="N1672" i="1"/>
  <c r="R1672" i="1" s="1"/>
  <c r="Z994" i="1"/>
  <c r="F996" i="1"/>
  <c r="E996" i="1"/>
  <c r="H996" i="1" s="1"/>
  <c r="O996" i="1" s="1"/>
  <c r="J993" i="1"/>
  <c r="M993" i="1" s="1"/>
  <c r="K993" i="1"/>
  <c r="W317" i="1"/>
  <c r="Z317" i="1"/>
  <c r="J316" i="1"/>
  <c r="M316" i="1" s="1"/>
  <c r="K316" i="1"/>
  <c r="I317" i="1"/>
  <c r="F319" i="1"/>
  <c r="E319" i="1"/>
  <c r="H319" i="1" s="1"/>
  <c r="O319" i="1" s="1"/>
  <c r="Y317" i="1" l="1"/>
  <c r="AA317" i="1" s="1"/>
  <c r="AB317" i="1"/>
  <c r="AE993" i="1"/>
  <c r="AE316" i="1"/>
  <c r="Y995" i="1"/>
  <c r="AB995" i="1"/>
  <c r="Y994" i="1"/>
  <c r="AA994" i="1" s="1"/>
  <c r="AB994" i="1"/>
  <c r="Y1674" i="1"/>
  <c r="AA1674" i="1" s="1"/>
  <c r="AB1674" i="1"/>
  <c r="Y318" i="1"/>
  <c r="AB318" i="1"/>
  <c r="H1676" i="1"/>
  <c r="O1676" i="1" s="1"/>
  <c r="X318" i="1"/>
  <c r="X995" i="1"/>
  <c r="I995" i="1"/>
  <c r="K995" i="1" s="1"/>
  <c r="J994" i="1"/>
  <c r="M994" i="1" s="1"/>
  <c r="N994" i="1" s="1"/>
  <c r="R994" i="1" s="1"/>
  <c r="N316" i="1"/>
  <c r="R316" i="1" s="1"/>
  <c r="U319" i="1"/>
  <c r="V319" i="1" s="1"/>
  <c r="W319" i="1" s="1"/>
  <c r="N1673" i="1"/>
  <c r="R1673" i="1" s="1"/>
  <c r="W1675" i="1"/>
  <c r="Z1675" i="1"/>
  <c r="D1678" i="1"/>
  <c r="E1677" i="1"/>
  <c r="F1677" i="1"/>
  <c r="I1675" i="1"/>
  <c r="N993" i="1"/>
  <c r="R993" i="1" s="1"/>
  <c r="J1674" i="1"/>
  <c r="M1674" i="1" s="1"/>
  <c r="K1674" i="1"/>
  <c r="U1676" i="1"/>
  <c r="V1676" i="1" s="1"/>
  <c r="X1676" i="1" s="1"/>
  <c r="U996" i="1"/>
  <c r="V996" i="1" s="1"/>
  <c r="W996" i="1" s="1"/>
  <c r="F997" i="1"/>
  <c r="E997" i="1"/>
  <c r="H997" i="1" s="1"/>
  <c r="O997" i="1" s="1"/>
  <c r="Z995" i="1"/>
  <c r="I318" i="1"/>
  <c r="Z318" i="1"/>
  <c r="E320" i="1"/>
  <c r="H320" i="1" s="1"/>
  <c r="O320" i="1" s="1"/>
  <c r="F320" i="1"/>
  <c r="K317" i="1"/>
  <c r="J317" i="1"/>
  <c r="M317" i="1" s="1"/>
  <c r="AA318" i="1" l="1"/>
  <c r="AE318" i="1" s="1"/>
  <c r="AA995" i="1"/>
  <c r="AE995" i="1" s="1"/>
  <c r="Y996" i="1"/>
  <c r="AB996" i="1"/>
  <c r="AE994" i="1"/>
  <c r="Y319" i="1"/>
  <c r="AB319" i="1"/>
  <c r="Y1675" i="1"/>
  <c r="AA1675" i="1" s="1"/>
  <c r="AB1675" i="1"/>
  <c r="AE1674" i="1"/>
  <c r="AE317" i="1"/>
  <c r="I1676" i="1"/>
  <c r="J1676" i="1" s="1"/>
  <c r="M1676" i="1" s="1"/>
  <c r="H1677" i="1"/>
  <c r="O1677" i="1" s="1"/>
  <c r="I996" i="1"/>
  <c r="J996" i="1" s="1"/>
  <c r="M996" i="1" s="1"/>
  <c r="X319" i="1"/>
  <c r="X996" i="1"/>
  <c r="J995" i="1"/>
  <c r="M995" i="1" s="1"/>
  <c r="N995" i="1" s="1"/>
  <c r="R995" i="1" s="1"/>
  <c r="N1674" i="1"/>
  <c r="R1674" i="1" s="1"/>
  <c r="Z1676" i="1"/>
  <c r="W1676" i="1"/>
  <c r="U997" i="1"/>
  <c r="V997" i="1" s="1"/>
  <c r="X997" i="1" s="1"/>
  <c r="D1679" i="1"/>
  <c r="F1678" i="1"/>
  <c r="E1678" i="1"/>
  <c r="U320" i="1"/>
  <c r="V320" i="1" s="1"/>
  <c r="X320" i="1" s="1"/>
  <c r="J1675" i="1"/>
  <c r="M1675" i="1" s="1"/>
  <c r="K1675" i="1"/>
  <c r="U1677" i="1"/>
  <c r="V1677" i="1" s="1"/>
  <c r="X1677" i="1" s="1"/>
  <c r="N317" i="1"/>
  <c r="R317" i="1" s="1"/>
  <c r="Z996" i="1"/>
  <c r="F998" i="1"/>
  <c r="E998" i="1"/>
  <c r="K318" i="1"/>
  <c r="J318" i="1"/>
  <c r="M318" i="1" s="1"/>
  <c r="Z319" i="1"/>
  <c r="I319" i="1"/>
  <c r="E321" i="1"/>
  <c r="H321" i="1" s="1"/>
  <c r="O321" i="1" s="1"/>
  <c r="F321" i="1"/>
  <c r="AA996" i="1" l="1"/>
  <c r="AE996" i="1" s="1"/>
  <c r="AE1675" i="1"/>
  <c r="AA319" i="1"/>
  <c r="AE319" i="1" s="1"/>
  <c r="Y1676" i="1"/>
  <c r="AA1676" i="1" s="1"/>
  <c r="AB1676" i="1"/>
  <c r="K1676" i="1"/>
  <c r="N1676" i="1" s="1"/>
  <c r="R1676" i="1" s="1"/>
  <c r="I1677" i="1"/>
  <c r="K1677" i="1" s="1"/>
  <c r="H998" i="1"/>
  <c r="O998" i="1" s="1"/>
  <c r="H1678" i="1"/>
  <c r="K996" i="1"/>
  <c r="N996" i="1" s="1"/>
  <c r="R996" i="1" s="1"/>
  <c r="I320" i="1"/>
  <c r="J320" i="1" s="1"/>
  <c r="M320" i="1" s="1"/>
  <c r="N1675" i="1"/>
  <c r="R1675" i="1" s="1"/>
  <c r="W1677" i="1"/>
  <c r="Z1677" i="1"/>
  <c r="U321" i="1"/>
  <c r="V321" i="1" s="1"/>
  <c r="X321" i="1" s="1"/>
  <c r="I997" i="1"/>
  <c r="U1678" i="1"/>
  <c r="V1678" i="1" s="1"/>
  <c r="X1678" i="1" s="1"/>
  <c r="N318" i="1"/>
  <c r="R318" i="1" s="1"/>
  <c r="D1680" i="1"/>
  <c r="E1679" i="1"/>
  <c r="F1679" i="1"/>
  <c r="U998" i="1"/>
  <c r="V998" i="1" s="1"/>
  <c r="W998" i="1" s="1"/>
  <c r="W997" i="1"/>
  <c r="Z997" i="1"/>
  <c r="E999" i="1"/>
  <c r="H999" i="1" s="1"/>
  <c r="O999" i="1" s="1"/>
  <c r="F999" i="1"/>
  <c r="W320" i="1"/>
  <c r="Z320" i="1"/>
  <c r="E322" i="1"/>
  <c r="H322" i="1" s="1"/>
  <c r="O322" i="1" s="1"/>
  <c r="F322" i="1"/>
  <c r="J319" i="1"/>
  <c r="M319" i="1" s="1"/>
  <c r="K319" i="1"/>
  <c r="J1677" i="1" l="1"/>
  <c r="M1677" i="1" s="1"/>
  <c r="N1677" i="1" s="1"/>
  <c r="R1677" i="1" s="1"/>
  <c r="I1678" i="1"/>
  <c r="J1678" i="1" s="1"/>
  <c r="M1678" i="1" s="1"/>
  <c r="O1678" i="1"/>
  <c r="AE1676" i="1"/>
  <c r="Y997" i="1"/>
  <c r="AA997" i="1" s="1"/>
  <c r="AB997" i="1"/>
  <c r="Y998" i="1"/>
  <c r="AB998" i="1"/>
  <c r="Y1677" i="1"/>
  <c r="AA1677" i="1" s="1"/>
  <c r="AB1677" i="1"/>
  <c r="Y320" i="1"/>
  <c r="AA320" i="1" s="1"/>
  <c r="AB320" i="1"/>
  <c r="I998" i="1"/>
  <c r="K998" i="1" s="1"/>
  <c r="K320" i="1"/>
  <c r="N320" i="1" s="1"/>
  <c r="R320" i="1" s="1"/>
  <c r="H1679" i="1"/>
  <c r="O1679" i="1" s="1"/>
  <c r="X998" i="1"/>
  <c r="K1678" i="1"/>
  <c r="N319" i="1"/>
  <c r="R319" i="1" s="1"/>
  <c r="W1678" i="1"/>
  <c r="Z1678" i="1"/>
  <c r="U999" i="1"/>
  <c r="V999" i="1" s="1"/>
  <c r="W999" i="1" s="1"/>
  <c r="D1681" i="1"/>
  <c r="E1680" i="1"/>
  <c r="H1680" i="1" s="1"/>
  <c r="O1680" i="1" s="1"/>
  <c r="F1680" i="1"/>
  <c r="U322" i="1"/>
  <c r="V322" i="1" s="1"/>
  <c r="W322" i="1" s="1"/>
  <c r="K997" i="1"/>
  <c r="J997" i="1"/>
  <c r="M997" i="1" s="1"/>
  <c r="U1679" i="1"/>
  <c r="V1679" i="1" s="1"/>
  <c r="X1679" i="1" s="1"/>
  <c r="E1000" i="1"/>
  <c r="H1000" i="1" s="1"/>
  <c r="O1000" i="1" s="1"/>
  <c r="F1000" i="1"/>
  <c r="J998" i="1"/>
  <c r="M998" i="1" s="1"/>
  <c r="N998" i="1" s="1"/>
  <c r="R998" i="1" s="1"/>
  <c r="Z998" i="1"/>
  <c r="W321" i="1"/>
  <c r="Z321" i="1"/>
  <c r="I321" i="1"/>
  <c r="E323" i="1"/>
  <c r="H323" i="1" s="1"/>
  <c r="O323" i="1" s="1"/>
  <c r="F323" i="1"/>
  <c r="N1678" i="1" l="1"/>
  <c r="R1678" i="1" s="1"/>
  <c r="AA998" i="1"/>
  <c r="AE998" i="1" s="1"/>
  <c r="I1679" i="1"/>
  <c r="K1679" i="1" s="1"/>
  <c r="Y322" i="1"/>
  <c r="AB322" i="1"/>
  <c r="AE320" i="1"/>
  <c r="Y1678" i="1"/>
  <c r="AA1678" i="1" s="1"/>
  <c r="AB1678" i="1"/>
  <c r="AE997" i="1"/>
  <c r="AE1677" i="1"/>
  <c r="Y321" i="1"/>
  <c r="AA321" i="1" s="1"/>
  <c r="AB321" i="1"/>
  <c r="Y999" i="1"/>
  <c r="AB999" i="1"/>
  <c r="X322" i="1"/>
  <c r="X999" i="1"/>
  <c r="J1679" i="1"/>
  <c r="M1679" i="1" s="1"/>
  <c r="N1679" i="1" s="1"/>
  <c r="R1679" i="1" s="1"/>
  <c r="I999" i="1"/>
  <c r="J999" i="1" s="1"/>
  <c r="M999" i="1" s="1"/>
  <c r="W1679" i="1"/>
  <c r="N997" i="1"/>
  <c r="R997" i="1" s="1"/>
  <c r="U323" i="1"/>
  <c r="V323" i="1" s="1"/>
  <c r="X323" i="1" s="1"/>
  <c r="D1682" i="1"/>
  <c r="E1681" i="1"/>
  <c r="H1681" i="1" s="1"/>
  <c r="O1681" i="1" s="1"/>
  <c r="F1681" i="1"/>
  <c r="U1000" i="1"/>
  <c r="V1000" i="1" s="1"/>
  <c r="X1000" i="1" s="1"/>
  <c r="Z1679" i="1"/>
  <c r="U1680" i="1"/>
  <c r="V1680" i="1" s="1"/>
  <c r="X1680" i="1" s="1"/>
  <c r="Z999" i="1"/>
  <c r="E1001" i="1"/>
  <c r="H1001" i="1" s="1"/>
  <c r="O1001" i="1" s="1"/>
  <c r="F1001" i="1"/>
  <c r="Z322" i="1"/>
  <c r="F324" i="1"/>
  <c r="E324" i="1"/>
  <c r="H324" i="1" s="1"/>
  <c r="O324" i="1" s="1"/>
  <c r="I322" i="1"/>
  <c r="J321" i="1"/>
  <c r="M321" i="1" s="1"/>
  <c r="K321" i="1"/>
  <c r="AA322" i="1" l="1"/>
  <c r="AE322" i="1" s="1"/>
  <c r="AA999" i="1"/>
  <c r="AE999" i="1" s="1"/>
  <c r="AE321" i="1"/>
  <c r="AE1678" i="1"/>
  <c r="Y1679" i="1"/>
  <c r="AA1679" i="1" s="1"/>
  <c r="AB1679" i="1"/>
  <c r="K999" i="1"/>
  <c r="N999" i="1" s="1"/>
  <c r="R999" i="1" s="1"/>
  <c r="I1000" i="1"/>
  <c r="K1000" i="1" s="1"/>
  <c r="U324" i="1"/>
  <c r="V324" i="1" s="1"/>
  <c r="X324" i="1" s="1"/>
  <c r="N321" i="1"/>
  <c r="R321" i="1" s="1"/>
  <c r="W1680" i="1"/>
  <c r="Z1680" i="1"/>
  <c r="U1001" i="1"/>
  <c r="V1001" i="1" s="1"/>
  <c r="W1001" i="1" s="1"/>
  <c r="U1681" i="1"/>
  <c r="V1681" i="1" s="1"/>
  <c r="X1681" i="1" s="1"/>
  <c r="I1680" i="1"/>
  <c r="D1683" i="1"/>
  <c r="F1682" i="1"/>
  <c r="E1682" i="1"/>
  <c r="H1682" i="1" s="1"/>
  <c r="O1682" i="1" s="1"/>
  <c r="Z1000" i="1"/>
  <c r="W1000" i="1"/>
  <c r="F1002" i="1"/>
  <c r="E1002" i="1"/>
  <c r="H1002" i="1" s="1"/>
  <c r="O1002" i="1" s="1"/>
  <c r="W323" i="1"/>
  <c r="Z323" i="1"/>
  <c r="J322" i="1"/>
  <c r="M322" i="1" s="1"/>
  <c r="K322" i="1"/>
  <c r="I323" i="1"/>
  <c r="E325" i="1"/>
  <c r="H325" i="1" s="1"/>
  <c r="O325" i="1" s="1"/>
  <c r="F325" i="1"/>
  <c r="AE1679" i="1" l="1"/>
  <c r="Y323" i="1"/>
  <c r="AA323" i="1" s="1"/>
  <c r="AB323" i="1"/>
  <c r="Y1001" i="1"/>
  <c r="AB1001" i="1"/>
  <c r="Y1000" i="1"/>
  <c r="AA1000" i="1" s="1"/>
  <c r="AB1000" i="1"/>
  <c r="Y1680" i="1"/>
  <c r="AA1680" i="1" s="1"/>
  <c r="AB1680" i="1"/>
  <c r="I1001" i="1"/>
  <c r="J1001" i="1" s="1"/>
  <c r="M1001" i="1" s="1"/>
  <c r="X1001" i="1"/>
  <c r="J1000" i="1"/>
  <c r="M1000" i="1" s="1"/>
  <c r="N1000" i="1" s="1"/>
  <c r="R1000" i="1" s="1"/>
  <c r="W1681" i="1"/>
  <c r="Z1681" i="1"/>
  <c r="I1681" i="1"/>
  <c r="K1680" i="1"/>
  <c r="J1680" i="1"/>
  <c r="M1680" i="1" s="1"/>
  <c r="U1682" i="1"/>
  <c r="V1682" i="1" s="1"/>
  <c r="X1682" i="1" s="1"/>
  <c r="D1684" i="1"/>
  <c r="E1683" i="1"/>
  <c r="H1683" i="1" s="1"/>
  <c r="O1683" i="1" s="1"/>
  <c r="F1683" i="1"/>
  <c r="U325" i="1"/>
  <c r="V325" i="1" s="1"/>
  <c r="X325" i="1" s="1"/>
  <c r="N322" i="1"/>
  <c r="R322" i="1" s="1"/>
  <c r="U1002" i="1"/>
  <c r="V1002" i="1" s="1"/>
  <c r="W1002" i="1" s="1"/>
  <c r="Z1001" i="1"/>
  <c r="E1003" i="1"/>
  <c r="H1003" i="1" s="1"/>
  <c r="O1003" i="1" s="1"/>
  <c r="F1003" i="1"/>
  <c r="W324" i="1"/>
  <c r="Z324" i="1"/>
  <c r="E326" i="1"/>
  <c r="H326" i="1" s="1"/>
  <c r="O326" i="1" s="1"/>
  <c r="F326" i="1"/>
  <c r="J323" i="1"/>
  <c r="M323" i="1" s="1"/>
  <c r="K323" i="1"/>
  <c r="I324" i="1"/>
  <c r="AA1001" i="1" l="1"/>
  <c r="AE1001" i="1" s="1"/>
  <c r="AE1000" i="1"/>
  <c r="Y324" i="1"/>
  <c r="AA324" i="1" s="1"/>
  <c r="AB324" i="1"/>
  <c r="Y1002" i="1"/>
  <c r="AB1002" i="1"/>
  <c r="AE323" i="1"/>
  <c r="AE1680" i="1"/>
  <c r="Y1681" i="1"/>
  <c r="AA1681" i="1" s="1"/>
  <c r="AB1681" i="1"/>
  <c r="K1001" i="1"/>
  <c r="N1001" i="1" s="1"/>
  <c r="R1001" i="1" s="1"/>
  <c r="X1002" i="1"/>
  <c r="N323" i="1"/>
  <c r="R323" i="1" s="1"/>
  <c r="I1002" i="1"/>
  <c r="J1002" i="1" s="1"/>
  <c r="M1002" i="1" s="1"/>
  <c r="U1003" i="1"/>
  <c r="V1003" i="1" s="1"/>
  <c r="X1003" i="1" s="1"/>
  <c r="W1682" i="1"/>
  <c r="Z1682" i="1"/>
  <c r="I1682" i="1"/>
  <c r="U1683" i="1"/>
  <c r="V1683" i="1" s="1"/>
  <c r="X1683" i="1" s="1"/>
  <c r="N1680" i="1"/>
  <c r="R1680" i="1" s="1"/>
  <c r="D1685" i="1"/>
  <c r="E1684" i="1"/>
  <c r="H1684" i="1" s="1"/>
  <c r="O1684" i="1" s="1"/>
  <c r="F1684" i="1"/>
  <c r="K1681" i="1"/>
  <c r="J1681" i="1"/>
  <c r="M1681" i="1" s="1"/>
  <c r="U326" i="1"/>
  <c r="V326" i="1" s="1"/>
  <c r="W326" i="1" s="1"/>
  <c r="Z1002" i="1"/>
  <c r="E1004" i="1"/>
  <c r="H1004" i="1" s="1"/>
  <c r="O1004" i="1" s="1"/>
  <c r="F1004" i="1"/>
  <c r="I325" i="1"/>
  <c r="K325" i="1" s="1"/>
  <c r="W325" i="1"/>
  <c r="Z325" i="1"/>
  <c r="K324" i="1"/>
  <c r="J324" i="1"/>
  <c r="M324" i="1" s="1"/>
  <c r="E327" i="1"/>
  <c r="H327" i="1" s="1"/>
  <c r="O327" i="1" s="1"/>
  <c r="F327" i="1"/>
  <c r="AA1002" i="1" l="1"/>
  <c r="AE1002" i="1" s="1"/>
  <c r="AE1681" i="1"/>
  <c r="Y326" i="1"/>
  <c r="AB326" i="1"/>
  <c r="Y325" i="1"/>
  <c r="AA325" i="1" s="1"/>
  <c r="AB325" i="1"/>
  <c r="Y1682" i="1"/>
  <c r="AA1682" i="1" s="1"/>
  <c r="AB1682" i="1"/>
  <c r="AE324" i="1"/>
  <c r="I1003" i="1"/>
  <c r="J1003" i="1" s="1"/>
  <c r="M1003" i="1" s="1"/>
  <c r="X326" i="1"/>
  <c r="K1002" i="1"/>
  <c r="N1002" i="1" s="1"/>
  <c r="R1002" i="1" s="1"/>
  <c r="U1004" i="1"/>
  <c r="V1004" i="1" s="1"/>
  <c r="W1004" i="1" s="1"/>
  <c r="W1683" i="1"/>
  <c r="Z1683" i="1"/>
  <c r="K1003" i="1"/>
  <c r="J1682" i="1"/>
  <c r="M1682" i="1" s="1"/>
  <c r="K1682" i="1"/>
  <c r="N1681" i="1"/>
  <c r="R1681" i="1" s="1"/>
  <c r="U327" i="1"/>
  <c r="V327" i="1" s="1"/>
  <c r="X327" i="1" s="1"/>
  <c r="I1683" i="1"/>
  <c r="U1684" i="1"/>
  <c r="V1684" i="1" s="1"/>
  <c r="X1684" i="1" s="1"/>
  <c r="D1686" i="1"/>
  <c r="E1685" i="1"/>
  <c r="F1685" i="1"/>
  <c r="N324" i="1"/>
  <c r="R324" i="1" s="1"/>
  <c r="W1003" i="1"/>
  <c r="Z1003" i="1"/>
  <c r="E1005" i="1"/>
  <c r="F1005" i="1"/>
  <c r="J325" i="1"/>
  <c r="M325" i="1" s="1"/>
  <c r="N325" i="1" s="1"/>
  <c r="R325" i="1" s="1"/>
  <c r="Z326" i="1"/>
  <c r="F328" i="1"/>
  <c r="E328" i="1"/>
  <c r="H328" i="1" s="1"/>
  <c r="O328" i="1" s="1"/>
  <c r="I326" i="1"/>
  <c r="AA326" i="1" l="1"/>
  <c r="AE326" i="1" s="1"/>
  <c r="AE1682" i="1"/>
  <c r="AE325" i="1"/>
  <c r="Y1004" i="1"/>
  <c r="AB1004" i="1"/>
  <c r="Y1683" i="1"/>
  <c r="AA1683" i="1" s="1"/>
  <c r="AB1683" i="1"/>
  <c r="Y1003" i="1"/>
  <c r="AA1003" i="1" s="1"/>
  <c r="AB1003" i="1"/>
  <c r="H1005" i="1"/>
  <c r="O1005" i="1" s="1"/>
  <c r="H1685" i="1"/>
  <c r="O1685" i="1" s="1"/>
  <c r="X1004" i="1"/>
  <c r="I327" i="1"/>
  <c r="K327" i="1" s="1"/>
  <c r="U328" i="1"/>
  <c r="V328" i="1" s="1"/>
  <c r="X328" i="1" s="1"/>
  <c r="W1684" i="1"/>
  <c r="Z1684" i="1"/>
  <c r="N1682" i="1"/>
  <c r="R1682" i="1" s="1"/>
  <c r="I1004" i="1"/>
  <c r="N1003" i="1"/>
  <c r="R1003" i="1" s="1"/>
  <c r="D1687" i="1"/>
  <c r="E1686" i="1"/>
  <c r="F1686" i="1"/>
  <c r="U1005" i="1"/>
  <c r="V1005" i="1" s="1"/>
  <c r="W1005" i="1" s="1"/>
  <c r="I1684" i="1"/>
  <c r="U1685" i="1"/>
  <c r="V1685" i="1" s="1"/>
  <c r="X1685" i="1" s="1"/>
  <c r="J1683" i="1"/>
  <c r="M1683" i="1" s="1"/>
  <c r="K1683" i="1"/>
  <c r="Z1004" i="1"/>
  <c r="AA1004" i="1" s="1"/>
  <c r="I1005" i="1"/>
  <c r="K1005" i="1" s="1"/>
  <c r="F1006" i="1"/>
  <c r="E1006" i="1"/>
  <c r="H1006" i="1" s="1"/>
  <c r="O1006" i="1" s="1"/>
  <c r="W327" i="1"/>
  <c r="Z327" i="1"/>
  <c r="E329" i="1"/>
  <c r="H329" i="1" s="1"/>
  <c r="O329" i="1" s="1"/>
  <c r="F329" i="1"/>
  <c r="K326" i="1"/>
  <c r="J326" i="1"/>
  <c r="M326" i="1" s="1"/>
  <c r="AE1004" i="1" l="1"/>
  <c r="AE1003" i="1"/>
  <c r="AE1683" i="1"/>
  <c r="Y1005" i="1"/>
  <c r="AB1005" i="1"/>
  <c r="Y1684" i="1"/>
  <c r="AA1684" i="1" s="1"/>
  <c r="AB1684" i="1"/>
  <c r="Y327" i="1"/>
  <c r="AA327" i="1" s="1"/>
  <c r="AB327" i="1"/>
  <c r="I1685" i="1"/>
  <c r="J1685" i="1" s="1"/>
  <c r="M1685" i="1" s="1"/>
  <c r="H1686" i="1"/>
  <c r="O1686" i="1" s="1"/>
  <c r="X1005" i="1"/>
  <c r="J327" i="1"/>
  <c r="M327" i="1" s="1"/>
  <c r="N327" i="1" s="1"/>
  <c r="R327" i="1" s="1"/>
  <c r="J1005" i="1"/>
  <c r="M1005" i="1" s="1"/>
  <c r="N1005" i="1" s="1"/>
  <c r="R1005" i="1" s="1"/>
  <c r="U1006" i="1"/>
  <c r="V1006" i="1" s="1"/>
  <c r="W1006" i="1" s="1"/>
  <c r="W1685" i="1"/>
  <c r="Z1685" i="1"/>
  <c r="J1684" i="1"/>
  <c r="M1684" i="1" s="1"/>
  <c r="K1684" i="1"/>
  <c r="N326" i="1"/>
  <c r="R326" i="1" s="1"/>
  <c r="U1686" i="1"/>
  <c r="V1686" i="1" s="1"/>
  <c r="X1686" i="1" s="1"/>
  <c r="K1004" i="1"/>
  <c r="J1004" i="1"/>
  <c r="M1004" i="1" s="1"/>
  <c r="U329" i="1"/>
  <c r="V329" i="1" s="1"/>
  <c r="X329" i="1" s="1"/>
  <c r="N1683" i="1"/>
  <c r="R1683" i="1" s="1"/>
  <c r="D1688" i="1"/>
  <c r="E1687" i="1"/>
  <c r="H1687" i="1" s="1"/>
  <c r="O1687" i="1" s="1"/>
  <c r="F1687" i="1"/>
  <c r="Z1005" i="1"/>
  <c r="E1007" i="1"/>
  <c r="H1007" i="1" s="1"/>
  <c r="O1007" i="1" s="1"/>
  <c r="F1007" i="1"/>
  <c r="W328" i="1"/>
  <c r="Z328" i="1"/>
  <c r="I328" i="1"/>
  <c r="E330" i="1"/>
  <c r="H330" i="1" s="1"/>
  <c r="O330" i="1" s="1"/>
  <c r="F330" i="1"/>
  <c r="AE1684" i="1" l="1"/>
  <c r="Y1685" i="1"/>
  <c r="AA1685" i="1" s="1"/>
  <c r="AB1685" i="1"/>
  <c r="AE327" i="1"/>
  <c r="Y1006" i="1"/>
  <c r="AB1006" i="1"/>
  <c r="Y328" i="1"/>
  <c r="AA328" i="1" s="1"/>
  <c r="AB328" i="1"/>
  <c r="AA1005" i="1"/>
  <c r="AE1005" i="1" s="1"/>
  <c r="K1685" i="1"/>
  <c r="N1685" i="1" s="1"/>
  <c r="R1685" i="1" s="1"/>
  <c r="I1686" i="1"/>
  <c r="J1686" i="1" s="1"/>
  <c r="M1686" i="1" s="1"/>
  <c r="X1006" i="1"/>
  <c r="N1684" i="1"/>
  <c r="R1684" i="1" s="1"/>
  <c r="W1686" i="1"/>
  <c r="Z1686" i="1"/>
  <c r="U1687" i="1"/>
  <c r="V1687" i="1" s="1"/>
  <c r="X1687" i="1" s="1"/>
  <c r="N1004" i="1"/>
  <c r="R1004" i="1" s="1"/>
  <c r="U1007" i="1"/>
  <c r="V1007" i="1" s="1"/>
  <c r="W1007" i="1" s="1"/>
  <c r="D1689" i="1"/>
  <c r="E1688" i="1"/>
  <c r="F1688" i="1"/>
  <c r="U330" i="1"/>
  <c r="V330" i="1" s="1"/>
  <c r="W330" i="1" s="1"/>
  <c r="Z1006" i="1"/>
  <c r="I1006" i="1"/>
  <c r="E1008" i="1"/>
  <c r="F1008" i="1"/>
  <c r="W329" i="1"/>
  <c r="Z329" i="1"/>
  <c r="F331" i="1"/>
  <c r="E331" i="1"/>
  <c r="H331" i="1" s="1"/>
  <c r="O331" i="1" s="1"/>
  <c r="I329" i="1"/>
  <c r="K328" i="1"/>
  <c r="J328" i="1"/>
  <c r="M328" i="1" s="1"/>
  <c r="AE1685" i="1" l="1"/>
  <c r="AA1006" i="1"/>
  <c r="AE1006" i="1" s="1"/>
  <c r="AE328" i="1"/>
  <c r="Y330" i="1"/>
  <c r="AB330" i="1"/>
  <c r="Y1686" i="1"/>
  <c r="AA1686" i="1" s="1"/>
  <c r="AB1686" i="1"/>
  <c r="Y329" i="1"/>
  <c r="AA329" i="1" s="1"/>
  <c r="AB329" i="1"/>
  <c r="Y1007" i="1"/>
  <c r="AB1007" i="1"/>
  <c r="K1686" i="1"/>
  <c r="N1686" i="1" s="1"/>
  <c r="R1686" i="1" s="1"/>
  <c r="H1688" i="1"/>
  <c r="O1688" i="1" s="1"/>
  <c r="H1008" i="1"/>
  <c r="O1008" i="1" s="1"/>
  <c r="X330" i="1"/>
  <c r="X1007" i="1"/>
  <c r="W1687" i="1"/>
  <c r="Z1687" i="1"/>
  <c r="U1008" i="1"/>
  <c r="V1008" i="1" s="1"/>
  <c r="W1008" i="1" s="1"/>
  <c r="U1688" i="1"/>
  <c r="V1688" i="1" s="1"/>
  <c r="W1688" i="1" s="1"/>
  <c r="D1690" i="1"/>
  <c r="F1689" i="1"/>
  <c r="E1689" i="1"/>
  <c r="U331" i="1"/>
  <c r="V331" i="1" s="1"/>
  <c r="X331" i="1" s="1"/>
  <c r="N328" i="1"/>
  <c r="R328" i="1" s="1"/>
  <c r="I330" i="1"/>
  <c r="J330" i="1" s="1"/>
  <c r="M330" i="1" s="1"/>
  <c r="I1687" i="1"/>
  <c r="Z1007" i="1"/>
  <c r="I1007" i="1"/>
  <c r="Z330" i="1"/>
  <c r="E1009" i="1"/>
  <c r="H1009" i="1" s="1"/>
  <c r="O1009" i="1" s="1"/>
  <c r="F1009" i="1"/>
  <c r="K1006" i="1"/>
  <c r="J1006" i="1"/>
  <c r="M1006" i="1" s="1"/>
  <c r="J329" i="1"/>
  <c r="M329" i="1" s="1"/>
  <c r="K329" i="1"/>
  <c r="E332" i="1"/>
  <c r="H332" i="1" s="1"/>
  <c r="O332" i="1" s="1"/>
  <c r="F332" i="1"/>
  <c r="I1688" i="1" l="1"/>
  <c r="K1688" i="1" s="1"/>
  <c r="AA330" i="1"/>
  <c r="AE330" i="1" s="1"/>
  <c r="Y1687" i="1"/>
  <c r="AA1687" i="1" s="1"/>
  <c r="AB1687" i="1"/>
  <c r="AA1007" i="1"/>
  <c r="AE1007" i="1" s="1"/>
  <c r="AE1686" i="1"/>
  <c r="AE329" i="1"/>
  <c r="Y1688" i="1"/>
  <c r="AB1688" i="1"/>
  <c r="Y1008" i="1"/>
  <c r="AB1008" i="1"/>
  <c r="I1008" i="1"/>
  <c r="J1008" i="1" s="1"/>
  <c r="M1008" i="1" s="1"/>
  <c r="H1689" i="1"/>
  <c r="O1689" i="1" s="1"/>
  <c r="X1688" i="1"/>
  <c r="X1008" i="1"/>
  <c r="I331" i="1"/>
  <c r="K331" i="1" s="1"/>
  <c r="N329" i="1"/>
  <c r="R329" i="1" s="1"/>
  <c r="N1006" i="1"/>
  <c r="R1006" i="1" s="1"/>
  <c r="U332" i="1"/>
  <c r="V332" i="1" s="1"/>
  <c r="X332" i="1" s="1"/>
  <c r="J1687" i="1"/>
  <c r="M1687" i="1" s="1"/>
  <c r="K1687" i="1"/>
  <c r="Z1688" i="1"/>
  <c r="U1009" i="1"/>
  <c r="V1009" i="1" s="1"/>
  <c r="W1009" i="1" s="1"/>
  <c r="K330" i="1"/>
  <c r="N330" i="1" s="1"/>
  <c r="R330" i="1" s="1"/>
  <c r="D1691" i="1"/>
  <c r="E1690" i="1"/>
  <c r="F1690" i="1"/>
  <c r="U1689" i="1"/>
  <c r="V1689" i="1" s="1"/>
  <c r="X1689" i="1" s="1"/>
  <c r="Z1008" i="1"/>
  <c r="K1007" i="1"/>
  <c r="J1007" i="1"/>
  <c r="M1007" i="1" s="1"/>
  <c r="F1010" i="1"/>
  <c r="E1010" i="1"/>
  <c r="W331" i="1"/>
  <c r="Z331" i="1"/>
  <c r="E333" i="1"/>
  <c r="H333" i="1" s="1"/>
  <c r="O333" i="1" s="1"/>
  <c r="F333" i="1"/>
  <c r="AE1687" i="1" l="1"/>
  <c r="J1688" i="1"/>
  <c r="M1688" i="1" s="1"/>
  <c r="N1688" i="1" s="1"/>
  <c r="R1688" i="1" s="1"/>
  <c r="K1008" i="1"/>
  <c r="I1689" i="1"/>
  <c r="K1689" i="1" s="1"/>
  <c r="AA1688" i="1"/>
  <c r="AE1688" i="1" s="1"/>
  <c r="AA1008" i="1"/>
  <c r="AE1008" i="1" s="1"/>
  <c r="Y331" i="1"/>
  <c r="AA331" i="1" s="1"/>
  <c r="AB331" i="1"/>
  <c r="Y1009" i="1"/>
  <c r="AB1009" i="1"/>
  <c r="N1008" i="1"/>
  <c r="R1008" i="1" s="1"/>
  <c r="H1690" i="1"/>
  <c r="O1690" i="1" s="1"/>
  <c r="H1010" i="1"/>
  <c r="O1010" i="1" s="1"/>
  <c r="I332" i="1"/>
  <c r="J332" i="1" s="1"/>
  <c r="M332" i="1" s="1"/>
  <c r="X1009" i="1"/>
  <c r="J331" i="1"/>
  <c r="M331" i="1" s="1"/>
  <c r="N331" i="1" s="1"/>
  <c r="R331" i="1" s="1"/>
  <c r="N1687" i="1"/>
  <c r="R1687" i="1" s="1"/>
  <c r="I1009" i="1"/>
  <c r="J1009" i="1" s="1"/>
  <c r="M1009" i="1" s="1"/>
  <c r="Z1689" i="1"/>
  <c r="W1689" i="1"/>
  <c r="D1692" i="1"/>
  <c r="E1691" i="1"/>
  <c r="H1691" i="1" s="1"/>
  <c r="O1691" i="1" s="1"/>
  <c r="F1691" i="1"/>
  <c r="N1007" i="1"/>
  <c r="R1007" i="1" s="1"/>
  <c r="U333" i="1"/>
  <c r="V333" i="1" s="1"/>
  <c r="Z333" i="1" s="1"/>
  <c r="U1010" i="1"/>
  <c r="V1010" i="1" s="1"/>
  <c r="X1010" i="1" s="1"/>
  <c r="U1690" i="1"/>
  <c r="V1690" i="1" s="1"/>
  <c r="X1690" i="1" s="1"/>
  <c r="Z1009" i="1"/>
  <c r="E1011" i="1"/>
  <c r="F1011" i="1"/>
  <c r="W332" i="1"/>
  <c r="Z332" i="1"/>
  <c r="F334" i="1"/>
  <c r="E334" i="1"/>
  <c r="H334" i="1" s="1"/>
  <c r="O334" i="1" s="1"/>
  <c r="J1689" i="1" l="1"/>
  <c r="M1689" i="1" s="1"/>
  <c r="N1689" i="1" s="1"/>
  <c r="R1689" i="1" s="1"/>
  <c r="K332" i="1"/>
  <c r="AA1009" i="1"/>
  <c r="AE1009" i="1" s="1"/>
  <c r="Y332" i="1"/>
  <c r="AA332" i="1" s="1"/>
  <c r="AB332" i="1"/>
  <c r="AE331" i="1"/>
  <c r="Y1689" i="1"/>
  <c r="AA1689" i="1" s="1"/>
  <c r="AB1689" i="1"/>
  <c r="I1690" i="1"/>
  <c r="K1690" i="1" s="1"/>
  <c r="I1010" i="1"/>
  <c r="J1010" i="1" s="1"/>
  <c r="M1010" i="1" s="1"/>
  <c r="H1011" i="1"/>
  <c r="O1011" i="1" s="1"/>
  <c r="X333" i="1"/>
  <c r="K1009" i="1"/>
  <c r="N1009" i="1" s="1"/>
  <c r="R1009" i="1" s="1"/>
  <c r="N332" i="1"/>
  <c r="R332" i="1" s="1"/>
  <c r="W1690" i="1"/>
  <c r="Z1690" i="1"/>
  <c r="U1691" i="1"/>
  <c r="V1691" i="1" s="1"/>
  <c r="X1691" i="1" s="1"/>
  <c r="U1011" i="1"/>
  <c r="V1011" i="1" s="1"/>
  <c r="W1011" i="1" s="1"/>
  <c r="D1693" i="1"/>
  <c r="E1692" i="1"/>
  <c r="F1692" i="1"/>
  <c r="U334" i="1"/>
  <c r="V334" i="1" s="1"/>
  <c r="W334" i="1" s="1"/>
  <c r="W1010" i="1"/>
  <c r="Z1010" i="1"/>
  <c r="E1012" i="1"/>
  <c r="H1012" i="1" s="1"/>
  <c r="O1012" i="1" s="1"/>
  <c r="F1012" i="1"/>
  <c r="W333" i="1"/>
  <c r="I333" i="1"/>
  <c r="E335" i="1"/>
  <c r="H335" i="1" s="1"/>
  <c r="O335" i="1" s="1"/>
  <c r="F335" i="1"/>
  <c r="J1690" i="1" l="1"/>
  <c r="M1690" i="1" s="1"/>
  <c r="N1690" i="1" s="1"/>
  <c r="R1690" i="1" s="1"/>
  <c r="AE332" i="1"/>
  <c r="Y333" i="1"/>
  <c r="AA333" i="1" s="1"/>
  <c r="AB333" i="1"/>
  <c r="Y1010" i="1"/>
  <c r="AB1010" i="1"/>
  <c r="AE1689" i="1"/>
  <c r="Y1690" i="1"/>
  <c r="AA1690" i="1" s="1"/>
  <c r="AB1690" i="1"/>
  <c r="Y1011" i="1"/>
  <c r="AB1011" i="1"/>
  <c r="Y334" i="1"/>
  <c r="AB334" i="1"/>
  <c r="K1010" i="1"/>
  <c r="N1010" i="1" s="1"/>
  <c r="R1010" i="1" s="1"/>
  <c r="I1011" i="1"/>
  <c r="J1011" i="1" s="1"/>
  <c r="M1011" i="1" s="1"/>
  <c r="H1692" i="1"/>
  <c r="O1692" i="1" s="1"/>
  <c r="X334" i="1"/>
  <c r="X1011" i="1"/>
  <c r="W1691" i="1"/>
  <c r="Z1691" i="1"/>
  <c r="D1694" i="1"/>
  <c r="E1693" i="1"/>
  <c r="H1693" i="1" s="1"/>
  <c r="O1693" i="1" s="1"/>
  <c r="F1693" i="1"/>
  <c r="I1691" i="1"/>
  <c r="U1012" i="1"/>
  <c r="V1012" i="1" s="1"/>
  <c r="X1012" i="1" s="1"/>
  <c r="U335" i="1"/>
  <c r="V335" i="1" s="1"/>
  <c r="X335" i="1" s="1"/>
  <c r="U1692" i="1"/>
  <c r="V1692" i="1" s="1"/>
  <c r="W1692" i="1" s="1"/>
  <c r="I334" i="1"/>
  <c r="AA1010" i="1"/>
  <c r="Z1011" i="1"/>
  <c r="E1013" i="1"/>
  <c r="H1013" i="1" s="1"/>
  <c r="O1013" i="1" s="1"/>
  <c r="F1013" i="1"/>
  <c r="Z334" i="1"/>
  <c r="E336" i="1"/>
  <c r="H336" i="1" s="1"/>
  <c r="O336" i="1" s="1"/>
  <c r="F336" i="1"/>
  <c r="J333" i="1"/>
  <c r="M333" i="1" s="1"/>
  <c r="K333" i="1"/>
  <c r="I1692" i="1" l="1"/>
  <c r="J1692" i="1" s="1"/>
  <c r="M1692" i="1" s="1"/>
  <c r="K1011" i="1"/>
  <c r="AA1011" i="1"/>
  <c r="AE1011" i="1" s="1"/>
  <c r="AA334" i="1"/>
  <c r="AE334" i="1" s="1"/>
  <c r="AE1010" i="1"/>
  <c r="N1011" i="1"/>
  <c r="R1011" i="1" s="1"/>
  <c r="AE1690" i="1"/>
  <c r="Y1692" i="1"/>
  <c r="AB1692" i="1"/>
  <c r="AE333" i="1"/>
  <c r="Y1691" i="1"/>
  <c r="AA1691" i="1" s="1"/>
  <c r="AB1691" i="1"/>
  <c r="I335" i="1"/>
  <c r="J335" i="1" s="1"/>
  <c r="M335" i="1" s="1"/>
  <c r="X1692" i="1"/>
  <c r="N333" i="1"/>
  <c r="R333" i="1" s="1"/>
  <c r="U336" i="1"/>
  <c r="V336" i="1" s="1"/>
  <c r="Z336" i="1" s="1"/>
  <c r="U1693" i="1"/>
  <c r="V1693" i="1" s="1"/>
  <c r="X1693" i="1" s="1"/>
  <c r="K1692" i="1"/>
  <c r="J1691" i="1"/>
  <c r="M1691" i="1" s="1"/>
  <c r="K1691" i="1"/>
  <c r="Z1692" i="1"/>
  <c r="U1013" i="1"/>
  <c r="V1013" i="1" s="1"/>
  <c r="Z1013" i="1" s="1"/>
  <c r="D1695" i="1"/>
  <c r="E1694" i="1"/>
  <c r="H1694" i="1" s="1"/>
  <c r="O1694" i="1" s="1"/>
  <c r="F1694" i="1"/>
  <c r="K334" i="1"/>
  <c r="J334" i="1"/>
  <c r="M334" i="1" s="1"/>
  <c r="W1012" i="1"/>
  <c r="Z1012" i="1"/>
  <c r="I1012" i="1"/>
  <c r="F1014" i="1"/>
  <c r="E1014" i="1"/>
  <c r="H1014" i="1" s="1"/>
  <c r="O1014" i="1" s="1"/>
  <c r="W335" i="1"/>
  <c r="Z335" i="1"/>
  <c r="E337" i="1"/>
  <c r="H337" i="1" s="1"/>
  <c r="O337" i="1" s="1"/>
  <c r="F337" i="1"/>
  <c r="N1692" i="1" l="1"/>
  <c r="R1692" i="1" s="1"/>
  <c r="AE1691" i="1"/>
  <c r="Y335" i="1"/>
  <c r="AA335" i="1" s="1"/>
  <c r="AB335" i="1"/>
  <c r="Y1012" i="1"/>
  <c r="AA1012" i="1" s="1"/>
  <c r="AB1012" i="1"/>
  <c r="AA1692" i="1"/>
  <c r="AE1692" i="1" s="1"/>
  <c r="K335" i="1"/>
  <c r="N335" i="1" s="1"/>
  <c r="R335" i="1" s="1"/>
  <c r="I1013" i="1"/>
  <c r="K1013" i="1" s="1"/>
  <c r="X1013" i="1"/>
  <c r="X336" i="1"/>
  <c r="N1691" i="1"/>
  <c r="R1691" i="1" s="1"/>
  <c r="U1014" i="1"/>
  <c r="V1014" i="1" s="1"/>
  <c r="W1693" i="1"/>
  <c r="Z1693" i="1"/>
  <c r="N334" i="1"/>
  <c r="R334" i="1" s="1"/>
  <c r="U1694" i="1"/>
  <c r="V1694" i="1" s="1"/>
  <c r="X1694" i="1" s="1"/>
  <c r="D1696" i="1"/>
  <c r="E1695" i="1"/>
  <c r="H1695" i="1" s="1"/>
  <c r="O1695" i="1" s="1"/>
  <c r="F1695" i="1"/>
  <c r="U337" i="1"/>
  <c r="V337" i="1" s="1"/>
  <c r="Z337" i="1" s="1"/>
  <c r="I1693" i="1"/>
  <c r="E1015" i="1"/>
  <c r="H1015" i="1" s="1"/>
  <c r="O1015" i="1" s="1"/>
  <c r="F1015" i="1"/>
  <c r="K1012" i="1"/>
  <c r="J1012" i="1"/>
  <c r="M1012" i="1" s="1"/>
  <c r="W1013" i="1"/>
  <c r="W336" i="1"/>
  <c r="F338" i="1"/>
  <c r="E338" i="1"/>
  <c r="H338" i="1" s="1"/>
  <c r="O338" i="1" s="1"/>
  <c r="I336" i="1"/>
  <c r="AE1012" i="1" l="1"/>
  <c r="Y336" i="1"/>
  <c r="AA336" i="1" s="1"/>
  <c r="AB336" i="1"/>
  <c r="Y1013" i="1"/>
  <c r="AA1013" i="1" s="1"/>
  <c r="AB1013" i="1"/>
  <c r="Y1693" i="1"/>
  <c r="AA1693" i="1" s="1"/>
  <c r="AB1693" i="1"/>
  <c r="AE335" i="1"/>
  <c r="J1013" i="1"/>
  <c r="M1013" i="1" s="1"/>
  <c r="N1013" i="1" s="1"/>
  <c r="R1013" i="1" s="1"/>
  <c r="W1014" i="1"/>
  <c r="X1014" i="1"/>
  <c r="X337" i="1"/>
  <c r="I337" i="1"/>
  <c r="K337" i="1" s="1"/>
  <c r="U338" i="1"/>
  <c r="V338" i="1" s="1"/>
  <c r="W338" i="1" s="1"/>
  <c r="N1012" i="1"/>
  <c r="R1012" i="1" s="1"/>
  <c r="W1694" i="1"/>
  <c r="Z1694" i="1"/>
  <c r="U1015" i="1"/>
  <c r="V1015" i="1" s="1"/>
  <c r="W1015" i="1" s="1"/>
  <c r="J1693" i="1"/>
  <c r="M1693" i="1" s="1"/>
  <c r="K1693" i="1"/>
  <c r="U1695" i="1"/>
  <c r="V1695" i="1" s="1"/>
  <c r="W1695" i="1" s="1"/>
  <c r="I1694" i="1"/>
  <c r="D1697" i="1"/>
  <c r="F1696" i="1"/>
  <c r="E1696" i="1"/>
  <c r="H1696" i="1" s="1"/>
  <c r="O1696" i="1" s="1"/>
  <c r="Z1014" i="1"/>
  <c r="E1016" i="1"/>
  <c r="F1016" i="1"/>
  <c r="I1014" i="1"/>
  <c r="W337" i="1"/>
  <c r="J336" i="1"/>
  <c r="M336" i="1" s="1"/>
  <c r="K336" i="1"/>
  <c r="E339" i="1"/>
  <c r="H339" i="1" s="1"/>
  <c r="O339" i="1" s="1"/>
  <c r="F339" i="1"/>
  <c r="AE1013" i="1" l="1"/>
  <c r="AE1693" i="1"/>
  <c r="Y1694" i="1"/>
  <c r="AA1694" i="1" s="1"/>
  <c r="AB1694" i="1"/>
  <c r="Y338" i="1"/>
  <c r="AB338" i="1"/>
  <c r="Y337" i="1"/>
  <c r="AA337" i="1" s="1"/>
  <c r="AB337" i="1"/>
  <c r="Y1695" i="1"/>
  <c r="AB1695" i="1"/>
  <c r="AE336" i="1"/>
  <c r="Y1015" i="1"/>
  <c r="AB1015" i="1"/>
  <c r="Y1014" i="1"/>
  <c r="AA1014" i="1" s="1"/>
  <c r="AB1014" i="1"/>
  <c r="H1016" i="1"/>
  <c r="O1016" i="1" s="1"/>
  <c r="I1015" i="1"/>
  <c r="K1015" i="1" s="1"/>
  <c r="X338" i="1"/>
  <c r="X1015" i="1"/>
  <c r="X1695" i="1"/>
  <c r="J337" i="1"/>
  <c r="M337" i="1" s="1"/>
  <c r="N337" i="1" s="1"/>
  <c r="R337" i="1" s="1"/>
  <c r="U339" i="1"/>
  <c r="V339" i="1" s="1"/>
  <c r="X339" i="1" s="1"/>
  <c r="U1696" i="1"/>
  <c r="V1696" i="1" s="1"/>
  <c r="W1696" i="1" s="1"/>
  <c r="D1698" i="1"/>
  <c r="E1697" i="1"/>
  <c r="F1697" i="1"/>
  <c r="I1695" i="1"/>
  <c r="Z1695" i="1"/>
  <c r="U1016" i="1"/>
  <c r="V1016" i="1" s="1"/>
  <c r="W1016" i="1" s="1"/>
  <c r="N336" i="1"/>
  <c r="R336" i="1" s="1"/>
  <c r="J1694" i="1"/>
  <c r="M1694" i="1" s="1"/>
  <c r="K1694" i="1"/>
  <c r="N1693" i="1"/>
  <c r="R1693" i="1" s="1"/>
  <c r="Z1015" i="1"/>
  <c r="Z338" i="1"/>
  <c r="E1017" i="1"/>
  <c r="H1017" i="1" s="1"/>
  <c r="O1017" i="1" s="1"/>
  <c r="F1017" i="1"/>
  <c r="K1014" i="1"/>
  <c r="J1014" i="1"/>
  <c r="M1014" i="1" s="1"/>
  <c r="I338" i="1"/>
  <c r="E340" i="1"/>
  <c r="H340" i="1" s="1"/>
  <c r="O340" i="1" s="1"/>
  <c r="F340" i="1"/>
  <c r="AA338" i="1" l="1"/>
  <c r="AE338" i="1" s="1"/>
  <c r="AA1015" i="1"/>
  <c r="AE1015" i="1" s="1"/>
  <c r="Y1696" i="1"/>
  <c r="AB1696" i="1"/>
  <c r="AE337" i="1"/>
  <c r="AE1014" i="1"/>
  <c r="AE1694" i="1"/>
  <c r="Y1016" i="1"/>
  <c r="AB1016" i="1"/>
  <c r="AA1695" i="1"/>
  <c r="AE1695" i="1" s="1"/>
  <c r="I1016" i="1"/>
  <c r="K1016" i="1" s="1"/>
  <c r="H1697" i="1"/>
  <c r="O1697" i="1" s="1"/>
  <c r="J1015" i="1"/>
  <c r="M1015" i="1" s="1"/>
  <c r="N1015" i="1" s="1"/>
  <c r="R1015" i="1" s="1"/>
  <c r="X1016" i="1"/>
  <c r="X1696" i="1"/>
  <c r="N1694" i="1"/>
  <c r="R1694" i="1" s="1"/>
  <c r="U340" i="1"/>
  <c r="V340" i="1" s="1"/>
  <c r="X340" i="1" s="1"/>
  <c r="U1017" i="1"/>
  <c r="V1017" i="1" s="1"/>
  <c r="W1017" i="1" s="1"/>
  <c r="I1696" i="1"/>
  <c r="U1697" i="1"/>
  <c r="V1697" i="1" s="1"/>
  <c r="X1697" i="1" s="1"/>
  <c r="D1699" i="1"/>
  <c r="F1698" i="1"/>
  <c r="E1698" i="1"/>
  <c r="J1695" i="1"/>
  <c r="M1695" i="1" s="1"/>
  <c r="K1695" i="1"/>
  <c r="N1014" i="1"/>
  <c r="R1014" i="1" s="1"/>
  <c r="Z1696" i="1"/>
  <c r="AA1696" i="1" s="1"/>
  <c r="E1018" i="1"/>
  <c r="H1018" i="1" s="1"/>
  <c r="O1018" i="1" s="1"/>
  <c r="F1018" i="1"/>
  <c r="Z1016" i="1"/>
  <c r="J338" i="1"/>
  <c r="M338" i="1" s="1"/>
  <c r="K338" i="1"/>
  <c r="W339" i="1"/>
  <c r="Z339" i="1"/>
  <c r="I339" i="1"/>
  <c r="E341" i="1"/>
  <c r="H341" i="1" s="1"/>
  <c r="O341" i="1" s="1"/>
  <c r="F341" i="1"/>
  <c r="AE1696" i="1" l="1"/>
  <c r="Y1017" i="1"/>
  <c r="AB1017" i="1"/>
  <c r="Y339" i="1"/>
  <c r="AA339" i="1" s="1"/>
  <c r="AB339" i="1"/>
  <c r="AA1016" i="1"/>
  <c r="AE1016" i="1" s="1"/>
  <c r="J1016" i="1"/>
  <c r="M1016" i="1" s="1"/>
  <c r="N1016" i="1" s="1"/>
  <c r="R1016" i="1" s="1"/>
  <c r="H1698" i="1"/>
  <c r="O1698" i="1" s="1"/>
  <c r="I1697" i="1"/>
  <c r="K1697" i="1" s="1"/>
  <c r="X1017" i="1"/>
  <c r="N1695" i="1"/>
  <c r="R1695" i="1" s="1"/>
  <c r="N338" i="1"/>
  <c r="R338" i="1" s="1"/>
  <c r="W1697" i="1"/>
  <c r="Z1697" i="1"/>
  <c r="U341" i="1"/>
  <c r="V341" i="1" s="1"/>
  <c r="X341" i="1" s="1"/>
  <c r="D1700" i="1"/>
  <c r="E1699" i="1"/>
  <c r="H1699" i="1" s="1"/>
  <c r="O1699" i="1" s="1"/>
  <c r="F1699" i="1"/>
  <c r="K1696" i="1"/>
  <c r="J1696" i="1"/>
  <c r="M1696" i="1" s="1"/>
  <c r="U1018" i="1"/>
  <c r="V1018" i="1" s="1"/>
  <c r="W1018" i="1" s="1"/>
  <c r="U1698" i="1"/>
  <c r="V1698" i="1" s="1"/>
  <c r="X1698" i="1" s="1"/>
  <c r="Z1017" i="1"/>
  <c r="I1017" i="1"/>
  <c r="E1019" i="1"/>
  <c r="H1019" i="1" s="1"/>
  <c r="O1019" i="1" s="1"/>
  <c r="F1019" i="1"/>
  <c r="W340" i="1"/>
  <c r="Z340" i="1"/>
  <c r="I340" i="1"/>
  <c r="E342" i="1"/>
  <c r="H342" i="1" s="1"/>
  <c r="O342" i="1" s="1"/>
  <c r="F342" i="1"/>
  <c r="K339" i="1"/>
  <c r="J339" i="1"/>
  <c r="M339" i="1" s="1"/>
  <c r="I1698" i="1" l="1"/>
  <c r="K1698" i="1" s="1"/>
  <c r="AA1017" i="1"/>
  <c r="AE1017" i="1" s="1"/>
  <c r="Y1018" i="1"/>
  <c r="AB1018" i="1"/>
  <c r="AE339" i="1"/>
  <c r="Y340" i="1"/>
  <c r="AA340" i="1" s="1"/>
  <c r="AB340" i="1"/>
  <c r="Y1697" i="1"/>
  <c r="AA1697" i="1" s="1"/>
  <c r="AB1697" i="1"/>
  <c r="J1697" i="1"/>
  <c r="M1697" i="1" s="1"/>
  <c r="N1697" i="1" s="1"/>
  <c r="R1697" i="1" s="1"/>
  <c r="X1018" i="1"/>
  <c r="J1698" i="1"/>
  <c r="M1698" i="1" s="1"/>
  <c r="N1698" i="1" s="1"/>
  <c r="R1698" i="1" s="1"/>
  <c r="U342" i="1"/>
  <c r="V342" i="1" s="1"/>
  <c r="W342" i="1" s="1"/>
  <c r="W1698" i="1"/>
  <c r="Z1698" i="1"/>
  <c r="N1696" i="1"/>
  <c r="R1696" i="1" s="1"/>
  <c r="U1019" i="1"/>
  <c r="V1019" i="1" s="1"/>
  <c r="W1019" i="1" s="1"/>
  <c r="D1701" i="1"/>
  <c r="E1700" i="1"/>
  <c r="H1700" i="1" s="1"/>
  <c r="O1700" i="1" s="1"/>
  <c r="F1700" i="1"/>
  <c r="N339" i="1"/>
  <c r="R339" i="1" s="1"/>
  <c r="U1699" i="1"/>
  <c r="V1699" i="1" s="1"/>
  <c r="X1699" i="1" s="1"/>
  <c r="Z1018" i="1"/>
  <c r="AA1018" i="1" s="1"/>
  <c r="I1018" i="1"/>
  <c r="J1017" i="1"/>
  <c r="M1017" i="1" s="1"/>
  <c r="K1017" i="1"/>
  <c r="F1020" i="1"/>
  <c r="E1020" i="1"/>
  <c r="H1020" i="1" s="1"/>
  <c r="O1020" i="1" s="1"/>
  <c r="W341" i="1"/>
  <c r="Z341" i="1"/>
  <c r="I341" i="1"/>
  <c r="K340" i="1"/>
  <c r="J340" i="1"/>
  <c r="M340" i="1" s="1"/>
  <c r="E343" i="1"/>
  <c r="H343" i="1" s="1"/>
  <c r="O343" i="1" s="1"/>
  <c r="F343" i="1"/>
  <c r="AE1697" i="1" l="1"/>
  <c r="Y1698" i="1"/>
  <c r="AB1698" i="1"/>
  <c r="Y341" i="1"/>
  <c r="AA341" i="1" s="1"/>
  <c r="AB341" i="1"/>
  <c r="Y342" i="1"/>
  <c r="AB342" i="1"/>
  <c r="AE340" i="1"/>
  <c r="AE1018" i="1"/>
  <c r="Y1019" i="1"/>
  <c r="AB1019" i="1"/>
  <c r="X342" i="1"/>
  <c r="X1019" i="1"/>
  <c r="N340" i="1"/>
  <c r="R340" i="1" s="1"/>
  <c r="N1017" i="1"/>
  <c r="R1017" i="1" s="1"/>
  <c r="W1699" i="1"/>
  <c r="Z1699" i="1"/>
  <c r="U1700" i="1"/>
  <c r="V1700" i="1" s="1"/>
  <c r="X1700" i="1" s="1"/>
  <c r="D1702" i="1"/>
  <c r="E1701" i="1"/>
  <c r="F1701" i="1"/>
  <c r="U343" i="1"/>
  <c r="V343" i="1" s="1"/>
  <c r="X343" i="1" s="1"/>
  <c r="I1019" i="1"/>
  <c r="I1699" i="1"/>
  <c r="U1020" i="1"/>
  <c r="V1020" i="1" s="1"/>
  <c r="W1020" i="1" s="1"/>
  <c r="AA1698" i="1"/>
  <c r="E1021" i="1"/>
  <c r="H1021" i="1" s="1"/>
  <c r="O1021" i="1" s="1"/>
  <c r="F1021" i="1"/>
  <c r="K1018" i="1"/>
  <c r="J1018" i="1"/>
  <c r="M1018" i="1" s="1"/>
  <c r="Z1019" i="1"/>
  <c r="Z342" i="1"/>
  <c r="K341" i="1"/>
  <c r="J341" i="1"/>
  <c r="M341" i="1" s="1"/>
  <c r="I342" i="1"/>
  <c r="E344" i="1"/>
  <c r="H344" i="1" s="1"/>
  <c r="O344" i="1" s="1"/>
  <c r="F344" i="1"/>
  <c r="AA1019" i="1" l="1"/>
  <c r="AE1019" i="1" s="1"/>
  <c r="AE341" i="1"/>
  <c r="AA342" i="1"/>
  <c r="AE342" i="1" s="1"/>
  <c r="Y1699" i="1"/>
  <c r="AA1699" i="1" s="1"/>
  <c r="AB1699" i="1"/>
  <c r="Y1020" i="1"/>
  <c r="AB1020" i="1"/>
  <c r="AE1698" i="1"/>
  <c r="H1701" i="1"/>
  <c r="O1701" i="1" s="1"/>
  <c r="I1020" i="1"/>
  <c r="J1020" i="1" s="1"/>
  <c r="M1020" i="1" s="1"/>
  <c r="X1020" i="1"/>
  <c r="U1021" i="1"/>
  <c r="V1021" i="1" s="1"/>
  <c r="W1021" i="1" s="1"/>
  <c r="W1700" i="1"/>
  <c r="Z1700" i="1"/>
  <c r="N1018" i="1"/>
  <c r="R1018" i="1" s="1"/>
  <c r="D1703" i="1"/>
  <c r="E1702" i="1"/>
  <c r="H1702" i="1" s="1"/>
  <c r="O1702" i="1" s="1"/>
  <c r="F1702" i="1"/>
  <c r="K1699" i="1"/>
  <c r="J1699" i="1"/>
  <c r="M1699" i="1" s="1"/>
  <c r="U344" i="1"/>
  <c r="V344" i="1" s="1"/>
  <c r="X344" i="1" s="1"/>
  <c r="I1700" i="1"/>
  <c r="J1019" i="1"/>
  <c r="M1019" i="1" s="1"/>
  <c r="K1019" i="1"/>
  <c r="N341" i="1"/>
  <c r="R341" i="1" s="1"/>
  <c r="U1701" i="1"/>
  <c r="V1701" i="1" s="1"/>
  <c r="X1701" i="1" s="1"/>
  <c r="Z1020" i="1"/>
  <c r="E1022" i="1"/>
  <c r="H1022" i="1" s="1"/>
  <c r="O1022" i="1" s="1"/>
  <c r="F1022" i="1"/>
  <c r="W343" i="1"/>
  <c r="Z343" i="1"/>
  <c r="E345" i="1"/>
  <c r="H345" i="1" s="1"/>
  <c r="O345" i="1" s="1"/>
  <c r="F345" i="1"/>
  <c r="I343" i="1"/>
  <c r="J342" i="1"/>
  <c r="M342" i="1" s="1"/>
  <c r="K342" i="1"/>
  <c r="AA1020" i="1" l="1"/>
  <c r="AE1020" i="1" s="1"/>
  <c r="AE1699" i="1"/>
  <c r="Y1700" i="1"/>
  <c r="AA1700" i="1" s="1"/>
  <c r="AB1700" i="1"/>
  <c r="Y1021" i="1"/>
  <c r="AB1021" i="1"/>
  <c r="Y343" i="1"/>
  <c r="AA343" i="1" s="1"/>
  <c r="AB343" i="1"/>
  <c r="I1701" i="1"/>
  <c r="K1701" i="1" s="1"/>
  <c r="K1020" i="1"/>
  <c r="N1020" i="1" s="1"/>
  <c r="R1020" i="1" s="1"/>
  <c r="X1021" i="1"/>
  <c r="N1019" i="1"/>
  <c r="R1019" i="1" s="1"/>
  <c r="W1701" i="1"/>
  <c r="Z1701" i="1"/>
  <c r="U1702" i="1"/>
  <c r="V1702" i="1" s="1"/>
  <c r="X1702" i="1" s="1"/>
  <c r="D1704" i="1"/>
  <c r="F1703" i="1"/>
  <c r="E1703" i="1"/>
  <c r="H1703" i="1" s="1"/>
  <c r="O1703" i="1" s="1"/>
  <c r="K1700" i="1"/>
  <c r="J1700" i="1"/>
  <c r="M1700" i="1" s="1"/>
  <c r="U1022" i="1"/>
  <c r="V1022" i="1" s="1"/>
  <c r="W1022" i="1" s="1"/>
  <c r="U345" i="1"/>
  <c r="V345" i="1" s="1"/>
  <c r="W345" i="1" s="1"/>
  <c r="N342" i="1"/>
  <c r="R342" i="1" s="1"/>
  <c r="N1699" i="1"/>
  <c r="R1699" i="1" s="1"/>
  <c r="Z1021" i="1"/>
  <c r="E1023" i="1"/>
  <c r="H1023" i="1" s="1"/>
  <c r="O1023" i="1" s="1"/>
  <c r="F1023" i="1"/>
  <c r="I1021" i="1"/>
  <c r="W344" i="1"/>
  <c r="Z344" i="1"/>
  <c r="E346" i="1"/>
  <c r="H346" i="1" s="1"/>
  <c r="O346" i="1" s="1"/>
  <c r="F346" i="1"/>
  <c r="K343" i="1"/>
  <c r="J343" i="1"/>
  <c r="M343" i="1" s="1"/>
  <c r="I344" i="1"/>
  <c r="AE1700" i="1" l="1"/>
  <c r="AA1021" i="1"/>
  <c r="AE1021" i="1" s="1"/>
  <c r="AE343" i="1"/>
  <c r="Y1022" i="1"/>
  <c r="AB1022" i="1"/>
  <c r="Y1701" i="1"/>
  <c r="AA1701" i="1" s="1"/>
  <c r="AB1701" i="1"/>
  <c r="Y344" i="1"/>
  <c r="AA344" i="1" s="1"/>
  <c r="AB344" i="1"/>
  <c r="Y345" i="1"/>
  <c r="AB345" i="1"/>
  <c r="J1701" i="1"/>
  <c r="M1701" i="1" s="1"/>
  <c r="N1701" i="1" s="1"/>
  <c r="R1701" i="1" s="1"/>
  <c r="I1022" i="1"/>
  <c r="K1022" i="1" s="1"/>
  <c r="X1022" i="1"/>
  <c r="X345" i="1"/>
  <c r="N1700" i="1"/>
  <c r="R1700" i="1" s="1"/>
  <c r="W1702" i="1"/>
  <c r="Z1702" i="1"/>
  <c r="U1703" i="1"/>
  <c r="V1703" i="1" s="1"/>
  <c r="W1703" i="1" s="1"/>
  <c r="I1702" i="1"/>
  <c r="N343" i="1"/>
  <c r="R343" i="1" s="1"/>
  <c r="U346" i="1"/>
  <c r="V346" i="1" s="1"/>
  <c r="W346" i="1" s="1"/>
  <c r="U1023" i="1"/>
  <c r="V1023" i="1" s="1"/>
  <c r="X1023" i="1" s="1"/>
  <c r="D1705" i="1"/>
  <c r="E1704" i="1"/>
  <c r="H1704" i="1" s="1"/>
  <c r="O1704" i="1" s="1"/>
  <c r="F1704" i="1"/>
  <c r="J1021" i="1"/>
  <c r="M1021" i="1" s="1"/>
  <c r="K1021" i="1"/>
  <c r="Z1022" i="1"/>
  <c r="E1024" i="1"/>
  <c r="H1024" i="1" s="1"/>
  <c r="O1024" i="1" s="1"/>
  <c r="F1024" i="1"/>
  <c r="Z345" i="1"/>
  <c r="I345" i="1"/>
  <c r="E347" i="1"/>
  <c r="H347" i="1" s="1"/>
  <c r="O347" i="1" s="1"/>
  <c r="F347" i="1"/>
  <c r="J344" i="1"/>
  <c r="M344" i="1" s="1"/>
  <c r="K344" i="1"/>
  <c r="AA1022" i="1" l="1"/>
  <c r="AE1022" i="1" s="1"/>
  <c r="AE1701" i="1"/>
  <c r="AA345" i="1"/>
  <c r="AE345" i="1" s="1"/>
  <c r="Y346" i="1"/>
  <c r="AB346" i="1"/>
  <c r="Y1702" i="1"/>
  <c r="AA1702" i="1" s="1"/>
  <c r="AB1702" i="1"/>
  <c r="AE344" i="1"/>
  <c r="Y1703" i="1"/>
  <c r="AB1703" i="1"/>
  <c r="J1022" i="1"/>
  <c r="M1022" i="1" s="1"/>
  <c r="N1022" i="1" s="1"/>
  <c r="R1022" i="1" s="1"/>
  <c r="X346" i="1"/>
  <c r="X1703" i="1"/>
  <c r="N1021" i="1"/>
  <c r="R1021" i="1" s="1"/>
  <c r="I1023" i="1"/>
  <c r="D1706" i="1"/>
  <c r="E1705" i="1"/>
  <c r="F1705" i="1"/>
  <c r="U1704" i="1"/>
  <c r="V1704" i="1" s="1"/>
  <c r="W1704" i="1" s="1"/>
  <c r="Z1703" i="1"/>
  <c r="J1702" i="1"/>
  <c r="M1702" i="1" s="1"/>
  <c r="K1702" i="1"/>
  <c r="U1024" i="1"/>
  <c r="V1024" i="1" s="1"/>
  <c r="U347" i="1"/>
  <c r="V347" i="1" s="1"/>
  <c r="X347" i="1" s="1"/>
  <c r="N344" i="1"/>
  <c r="R344" i="1" s="1"/>
  <c r="I1703" i="1"/>
  <c r="W1023" i="1"/>
  <c r="Z1023" i="1"/>
  <c r="E1025" i="1"/>
  <c r="F1025" i="1"/>
  <c r="Z346" i="1"/>
  <c r="I346" i="1"/>
  <c r="K345" i="1"/>
  <c r="J345" i="1"/>
  <c r="M345" i="1" s="1"/>
  <c r="E348" i="1"/>
  <c r="H348" i="1" s="1"/>
  <c r="O348" i="1" s="1"/>
  <c r="F348" i="1"/>
  <c r="AA346" i="1" l="1"/>
  <c r="AE346" i="1" s="1"/>
  <c r="AE1702" i="1"/>
  <c r="Y1023" i="1"/>
  <c r="AA1023" i="1" s="1"/>
  <c r="AB1023" i="1"/>
  <c r="AA1703" i="1"/>
  <c r="AE1703" i="1" s="1"/>
  <c r="Y1704" i="1"/>
  <c r="AB1704" i="1"/>
  <c r="H1705" i="1"/>
  <c r="O1705" i="1" s="1"/>
  <c r="H1025" i="1"/>
  <c r="O1025" i="1" s="1"/>
  <c r="W1024" i="1"/>
  <c r="X1024" i="1"/>
  <c r="X1704" i="1"/>
  <c r="U1025" i="1"/>
  <c r="V1025" i="1" s="1"/>
  <c r="X1025" i="1" s="1"/>
  <c r="U348" i="1"/>
  <c r="V348" i="1" s="1"/>
  <c r="X348" i="1" s="1"/>
  <c r="D1707" i="1"/>
  <c r="E1706" i="1"/>
  <c r="H1706" i="1" s="1"/>
  <c r="O1706" i="1" s="1"/>
  <c r="F1706" i="1"/>
  <c r="N345" i="1"/>
  <c r="R345" i="1" s="1"/>
  <c r="Z1704" i="1"/>
  <c r="U1705" i="1"/>
  <c r="V1705" i="1" s="1"/>
  <c r="W1705" i="1" s="1"/>
  <c r="J1023" i="1"/>
  <c r="M1023" i="1" s="1"/>
  <c r="K1023" i="1"/>
  <c r="I1704" i="1"/>
  <c r="J1703" i="1"/>
  <c r="M1703" i="1" s="1"/>
  <c r="K1703" i="1"/>
  <c r="N1702" i="1"/>
  <c r="R1702" i="1" s="1"/>
  <c r="Z1024" i="1"/>
  <c r="I1024" i="1"/>
  <c r="E1026" i="1"/>
  <c r="H1026" i="1" s="1"/>
  <c r="O1026" i="1" s="1"/>
  <c r="F1026" i="1"/>
  <c r="I1025" i="1"/>
  <c r="J1025" i="1" s="1"/>
  <c r="M1025" i="1" s="1"/>
  <c r="W347" i="1"/>
  <c r="Z347" i="1"/>
  <c r="E349" i="1"/>
  <c r="H349" i="1" s="1"/>
  <c r="O349" i="1" s="1"/>
  <c r="F349" i="1"/>
  <c r="K346" i="1"/>
  <c r="J346" i="1"/>
  <c r="M346" i="1" s="1"/>
  <c r="I347" i="1"/>
  <c r="AE1023" i="1" l="1"/>
  <c r="AA1704" i="1"/>
  <c r="AE1704" i="1" s="1"/>
  <c r="Y1024" i="1"/>
  <c r="AA1024" i="1" s="1"/>
  <c r="AB1024" i="1"/>
  <c r="Y347" i="1"/>
  <c r="AA347" i="1" s="1"/>
  <c r="AB347" i="1"/>
  <c r="Y1705" i="1"/>
  <c r="AB1705" i="1"/>
  <c r="I1705" i="1"/>
  <c r="K1705" i="1" s="1"/>
  <c r="X1705" i="1"/>
  <c r="N1023" i="1"/>
  <c r="R1023" i="1" s="1"/>
  <c r="U1706" i="1"/>
  <c r="V1706" i="1" s="1"/>
  <c r="X1706" i="1" s="1"/>
  <c r="J1704" i="1"/>
  <c r="M1704" i="1" s="1"/>
  <c r="K1704" i="1"/>
  <c r="D1708" i="1"/>
  <c r="F1707" i="1"/>
  <c r="E1707" i="1"/>
  <c r="H1707" i="1" s="1"/>
  <c r="O1707" i="1" s="1"/>
  <c r="N346" i="1"/>
  <c r="R346" i="1" s="1"/>
  <c r="U349" i="1"/>
  <c r="V349" i="1" s="1"/>
  <c r="W349" i="1" s="1"/>
  <c r="U1026" i="1"/>
  <c r="V1026" i="1" s="1"/>
  <c r="X1026" i="1" s="1"/>
  <c r="N1703" i="1"/>
  <c r="R1703" i="1" s="1"/>
  <c r="Z1705" i="1"/>
  <c r="W1025" i="1"/>
  <c r="Z1025" i="1"/>
  <c r="E1027" i="1"/>
  <c r="H1027" i="1" s="1"/>
  <c r="O1027" i="1" s="1"/>
  <c r="F1027" i="1"/>
  <c r="J1024" i="1"/>
  <c r="M1024" i="1" s="1"/>
  <c r="K1024" i="1"/>
  <c r="K1025" i="1"/>
  <c r="N1025" i="1" s="1"/>
  <c r="R1025" i="1" s="1"/>
  <c r="W348" i="1"/>
  <c r="Z348" i="1"/>
  <c r="I348" i="1"/>
  <c r="F350" i="1"/>
  <c r="E350" i="1"/>
  <c r="H350" i="1" s="1"/>
  <c r="O350" i="1" s="1"/>
  <c r="J347" i="1"/>
  <c r="M347" i="1" s="1"/>
  <c r="K347" i="1"/>
  <c r="AA1705" i="1" l="1"/>
  <c r="AE1705" i="1" s="1"/>
  <c r="Y348" i="1"/>
  <c r="AA348" i="1" s="1"/>
  <c r="AB348" i="1"/>
  <c r="AE347" i="1"/>
  <c r="Y1025" i="1"/>
  <c r="AA1025" i="1" s="1"/>
  <c r="AB1025" i="1"/>
  <c r="Y349" i="1"/>
  <c r="AB349" i="1"/>
  <c r="AE1024" i="1"/>
  <c r="J1705" i="1"/>
  <c r="M1705" i="1" s="1"/>
  <c r="N1705" i="1" s="1"/>
  <c r="R1705" i="1" s="1"/>
  <c r="X349" i="1"/>
  <c r="U350" i="1"/>
  <c r="V350" i="1" s="1"/>
  <c r="W350" i="1" s="1"/>
  <c r="N1704" i="1"/>
  <c r="R1704" i="1" s="1"/>
  <c r="N1024" i="1"/>
  <c r="R1024" i="1" s="1"/>
  <c r="I349" i="1"/>
  <c r="K349" i="1" s="1"/>
  <c r="W1706" i="1"/>
  <c r="Z1706" i="1"/>
  <c r="U1707" i="1"/>
  <c r="V1707" i="1" s="1"/>
  <c r="X1707" i="1" s="1"/>
  <c r="D1709" i="1"/>
  <c r="E1708" i="1"/>
  <c r="F1708" i="1"/>
  <c r="I1706" i="1"/>
  <c r="N347" i="1"/>
  <c r="R347" i="1" s="1"/>
  <c r="U1027" i="1"/>
  <c r="V1027" i="1" s="1"/>
  <c r="X1027" i="1" s="1"/>
  <c r="Z1026" i="1"/>
  <c r="W1026" i="1"/>
  <c r="I1026" i="1"/>
  <c r="F1028" i="1"/>
  <c r="E1028" i="1"/>
  <c r="H1028" i="1" s="1"/>
  <c r="O1028" i="1" s="1"/>
  <c r="K348" i="1"/>
  <c r="J348" i="1"/>
  <c r="M348" i="1" s="1"/>
  <c r="Z349" i="1"/>
  <c r="E351" i="1"/>
  <c r="H351" i="1" s="1"/>
  <c r="O351" i="1" s="1"/>
  <c r="F351" i="1"/>
  <c r="AA349" i="1" l="1"/>
  <c r="AE349" i="1" s="1"/>
  <c r="Y1706" i="1"/>
  <c r="AA1706" i="1" s="1"/>
  <c r="AB1706" i="1"/>
  <c r="AE1025" i="1"/>
  <c r="Y350" i="1"/>
  <c r="AB350" i="1"/>
  <c r="Y1026" i="1"/>
  <c r="AA1026" i="1" s="1"/>
  <c r="AB1026" i="1"/>
  <c r="AE348" i="1"/>
  <c r="H1708" i="1"/>
  <c r="O1708" i="1" s="1"/>
  <c r="X350" i="1"/>
  <c r="J349" i="1"/>
  <c r="M349" i="1" s="1"/>
  <c r="N349" i="1" s="1"/>
  <c r="R349" i="1" s="1"/>
  <c r="U1028" i="1"/>
  <c r="V1028" i="1" s="1"/>
  <c r="W1028" i="1" s="1"/>
  <c r="N348" i="1"/>
  <c r="R348" i="1" s="1"/>
  <c r="W1707" i="1"/>
  <c r="Z1707" i="1"/>
  <c r="I1707" i="1"/>
  <c r="U1708" i="1"/>
  <c r="V1708" i="1" s="1"/>
  <c r="X1708" i="1" s="1"/>
  <c r="I1027" i="1"/>
  <c r="J1706" i="1"/>
  <c r="M1706" i="1" s="1"/>
  <c r="K1706" i="1"/>
  <c r="D1710" i="1"/>
  <c r="F1709" i="1"/>
  <c r="E1709" i="1"/>
  <c r="U351" i="1"/>
  <c r="V351" i="1" s="1"/>
  <c r="W351" i="1" s="1"/>
  <c r="Z1027" i="1"/>
  <c r="W1027" i="1"/>
  <c r="J1026" i="1"/>
  <c r="M1026" i="1" s="1"/>
  <c r="K1026" i="1"/>
  <c r="I350" i="1"/>
  <c r="K350" i="1" s="1"/>
  <c r="E1029" i="1"/>
  <c r="H1029" i="1" s="1"/>
  <c r="O1029" i="1" s="1"/>
  <c r="F1029" i="1"/>
  <c r="Z350" i="1"/>
  <c r="E352" i="1"/>
  <c r="H352" i="1" s="1"/>
  <c r="O352" i="1" s="1"/>
  <c r="F352" i="1"/>
  <c r="AA350" i="1" l="1"/>
  <c r="AE350" i="1" s="1"/>
  <c r="Y1707" i="1"/>
  <c r="AA1707" i="1" s="1"/>
  <c r="AB1707" i="1"/>
  <c r="AE1026" i="1"/>
  <c r="Y1028" i="1"/>
  <c r="AB1028" i="1"/>
  <c r="Y1027" i="1"/>
  <c r="AA1027" i="1" s="1"/>
  <c r="AB1027" i="1"/>
  <c r="Y351" i="1"/>
  <c r="AB351" i="1"/>
  <c r="AE1706" i="1"/>
  <c r="I1708" i="1"/>
  <c r="K1708" i="1" s="1"/>
  <c r="H1709" i="1"/>
  <c r="O1709" i="1" s="1"/>
  <c r="X351" i="1"/>
  <c r="X1028" i="1"/>
  <c r="I1028" i="1"/>
  <c r="K1028" i="1" s="1"/>
  <c r="N1026" i="1"/>
  <c r="R1026" i="1" s="1"/>
  <c r="W1708" i="1"/>
  <c r="Z1708" i="1"/>
  <c r="U1709" i="1"/>
  <c r="V1709" i="1" s="1"/>
  <c r="X1709" i="1" s="1"/>
  <c r="D1711" i="1"/>
  <c r="E1710" i="1"/>
  <c r="F1710" i="1"/>
  <c r="U1029" i="1"/>
  <c r="V1029" i="1" s="1"/>
  <c r="W1029" i="1" s="1"/>
  <c r="N1706" i="1"/>
  <c r="R1706" i="1" s="1"/>
  <c r="K1707" i="1"/>
  <c r="J1707" i="1"/>
  <c r="M1707" i="1" s="1"/>
  <c r="U352" i="1"/>
  <c r="V352" i="1" s="1"/>
  <c r="X352" i="1" s="1"/>
  <c r="K1027" i="1"/>
  <c r="J1027" i="1"/>
  <c r="M1027" i="1" s="1"/>
  <c r="F1030" i="1"/>
  <c r="E1030" i="1"/>
  <c r="H1030" i="1" s="1"/>
  <c r="O1030" i="1" s="1"/>
  <c r="Z1028" i="1"/>
  <c r="J350" i="1"/>
  <c r="M350" i="1" s="1"/>
  <c r="N350" i="1" s="1"/>
  <c r="R350" i="1" s="1"/>
  <c r="Z351" i="1"/>
  <c r="I351" i="1"/>
  <c r="E353" i="1"/>
  <c r="H353" i="1" s="1"/>
  <c r="O353" i="1" s="1"/>
  <c r="F353" i="1"/>
  <c r="AE1027" i="1" l="1"/>
  <c r="AE1707" i="1"/>
  <c r="AA351" i="1"/>
  <c r="AE351" i="1" s="1"/>
  <c r="AA1028" i="1"/>
  <c r="AE1028" i="1" s="1"/>
  <c r="Y1029" i="1"/>
  <c r="AB1029" i="1"/>
  <c r="Y1708" i="1"/>
  <c r="AA1708" i="1" s="1"/>
  <c r="AB1708" i="1"/>
  <c r="I1709" i="1"/>
  <c r="K1709" i="1" s="1"/>
  <c r="J1708" i="1"/>
  <c r="M1708" i="1" s="1"/>
  <c r="N1708" i="1" s="1"/>
  <c r="R1708" i="1" s="1"/>
  <c r="H1710" i="1"/>
  <c r="O1710" i="1" s="1"/>
  <c r="X1029" i="1"/>
  <c r="J1028" i="1"/>
  <c r="M1028" i="1" s="1"/>
  <c r="N1028" i="1" s="1"/>
  <c r="R1028" i="1" s="1"/>
  <c r="U353" i="1"/>
  <c r="V353" i="1" s="1"/>
  <c r="W1709" i="1"/>
  <c r="Z1709" i="1"/>
  <c r="U1030" i="1"/>
  <c r="V1030" i="1" s="1"/>
  <c r="X1030" i="1" s="1"/>
  <c r="N1027" i="1"/>
  <c r="R1027" i="1" s="1"/>
  <c r="U1710" i="1"/>
  <c r="V1710" i="1" s="1"/>
  <c r="X1710" i="1" s="1"/>
  <c r="N1707" i="1"/>
  <c r="R1707" i="1" s="1"/>
  <c r="D1712" i="1"/>
  <c r="E1711" i="1"/>
  <c r="H1711" i="1" s="1"/>
  <c r="O1711" i="1" s="1"/>
  <c r="F1711" i="1"/>
  <c r="Z1029" i="1"/>
  <c r="I1029" i="1"/>
  <c r="E1031" i="1"/>
  <c r="H1031" i="1" s="1"/>
  <c r="O1031" i="1" s="1"/>
  <c r="F1031" i="1"/>
  <c r="W352" i="1"/>
  <c r="Z352" i="1"/>
  <c r="E354" i="1"/>
  <c r="H354" i="1" s="1"/>
  <c r="O354" i="1" s="1"/>
  <c r="F354" i="1"/>
  <c r="I352" i="1"/>
  <c r="J351" i="1"/>
  <c r="M351" i="1" s="1"/>
  <c r="K351" i="1"/>
  <c r="AE1708" i="1" l="1"/>
  <c r="AA1029" i="1"/>
  <c r="AE1029" i="1" s="1"/>
  <c r="Y1709" i="1"/>
  <c r="AA1709" i="1" s="1"/>
  <c r="AB1709" i="1"/>
  <c r="Y352" i="1"/>
  <c r="AA352" i="1" s="1"/>
  <c r="AB352" i="1"/>
  <c r="I1710" i="1"/>
  <c r="K1710" i="1" s="1"/>
  <c r="J1709" i="1"/>
  <c r="M1709" i="1" s="1"/>
  <c r="N1709" i="1" s="1"/>
  <c r="R1709" i="1" s="1"/>
  <c r="I1030" i="1"/>
  <c r="J1030" i="1" s="1"/>
  <c r="M1030" i="1" s="1"/>
  <c r="Z353" i="1"/>
  <c r="X353" i="1"/>
  <c r="U1031" i="1"/>
  <c r="V1031" i="1" s="1"/>
  <c r="X1031" i="1" s="1"/>
  <c r="W1710" i="1"/>
  <c r="Z1710" i="1"/>
  <c r="N351" i="1"/>
  <c r="R351" i="1" s="1"/>
  <c r="U1711" i="1"/>
  <c r="V1711" i="1" s="1"/>
  <c r="X1711" i="1" s="1"/>
  <c r="U354" i="1"/>
  <c r="V354" i="1" s="1"/>
  <c r="W354" i="1" s="1"/>
  <c r="D1713" i="1"/>
  <c r="E1712" i="1"/>
  <c r="H1712" i="1" s="1"/>
  <c r="O1712" i="1" s="1"/>
  <c r="F1712" i="1"/>
  <c r="J1029" i="1"/>
  <c r="M1029" i="1" s="1"/>
  <c r="K1029" i="1"/>
  <c r="Z1030" i="1"/>
  <c r="W1030" i="1"/>
  <c r="F1032" i="1"/>
  <c r="E1032" i="1"/>
  <c r="W353" i="1"/>
  <c r="K352" i="1"/>
  <c r="J352" i="1"/>
  <c r="M352" i="1" s="1"/>
  <c r="I353" i="1"/>
  <c r="E355" i="1"/>
  <c r="H355" i="1" s="1"/>
  <c r="O355" i="1" s="1"/>
  <c r="F355" i="1"/>
  <c r="AE1709" i="1" l="1"/>
  <c r="AE352" i="1"/>
  <c r="Y353" i="1"/>
  <c r="AA353" i="1" s="1"/>
  <c r="AB353" i="1"/>
  <c r="Y1710" i="1"/>
  <c r="AB1710" i="1"/>
  <c r="Y1030" i="1"/>
  <c r="AA1030" i="1" s="1"/>
  <c r="AB1030" i="1"/>
  <c r="Y354" i="1"/>
  <c r="AB354" i="1"/>
  <c r="J1710" i="1"/>
  <c r="M1710" i="1" s="1"/>
  <c r="N1710" i="1" s="1"/>
  <c r="R1710" i="1" s="1"/>
  <c r="K1030" i="1"/>
  <c r="N1030" i="1" s="1"/>
  <c r="R1030" i="1" s="1"/>
  <c r="U1032" i="1"/>
  <c r="V1032" i="1" s="1"/>
  <c r="W1032" i="1" s="1"/>
  <c r="H1032" i="1"/>
  <c r="O1032" i="1" s="1"/>
  <c r="X354" i="1"/>
  <c r="AA1710" i="1"/>
  <c r="N1029" i="1"/>
  <c r="R1029" i="1" s="1"/>
  <c r="N352" i="1"/>
  <c r="R352" i="1" s="1"/>
  <c r="W1711" i="1"/>
  <c r="Z1711" i="1"/>
  <c r="U355" i="1"/>
  <c r="V355" i="1" s="1"/>
  <c r="X355" i="1" s="1"/>
  <c r="I1711" i="1"/>
  <c r="U1712" i="1"/>
  <c r="V1712" i="1" s="1"/>
  <c r="W1712" i="1" s="1"/>
  <c r="I1031" i="1"/>
  <c r="D1714" i="1"/>
  <c r="E1713" i="1"/>
  <c r="F1713" i="1"/>
  <c r="Z1031" i="1"/>
  <c r="W1031" i="1"/>
  <c r="E1033" i="1"/>
  <c r="H1033" i="1" s="1"/>
  <c r="O1033" i="1" s="1"/>
  <c r="F1033" i="1"/>
  <c r="Z354" i="1"/>
  <c r="E356" i="1"/>
  <c r="H356" i="1" s="1"/>
  <c r="O356" i="1" s="1"/>
  <c r="F356" i="1"/>
  <c r="I354" i="1"/>
  <c r="J353" i="1"/>
  <c r="M353" i="1" s="1"/>
  <c r="K353" i="1"/>
  <c r="Y1712" i="1" l="1"/>
  <c r="AB1712" i="1"/>
  <c r="AE1710" i="1"/>
  <c r="AE1030" i="1"/>
  <c r="Y1032" i="1"/>
  <c r="AB1032" i="1"/>
  <c r="Y1711" i="1"/>
  <c r="AA1711" i="1" s="1"/>
  <c r="AB1711" i="1"/>
  <c r="Y1031" i="1"/>
  <c r="AA1031" i="1" s="1"/>
  <c r="AB1031" i="1"/>
  <c r="AA354" i="1"/>
  <c r="AE354" i="1" s="1"/>
  <c r="AE353" i="1"/>
  <c r="H1713" i="1"/>
  <c r="O1713" i="1" s="1"/>
  <c r="X1032" i="1"/>
  <c r="X1712" i="1"/>
  <c r="N353" i="1"/>
  <c r="R353" i="1" s="1"/>
  <c r="U1713" i="1"/>
  <c r="V1713" i="1" s="1"/>
  <c r="X1713" i="1" s="1"/>
  <c r="I1712" i="1"/>
  <c r="D1715" i="1"/>
  <c r="E1714" i="1"/>
  <c r="F1714" i="1"/>
  <c r="U356" i="1"/>
  <c r="V356" i="1" s="1"/>
  <c r="X356" i="1" s="1"/>
  <c r="U1033" i="1"/>
  <c r="V1033" i="1" s="1"/>
  <c r="X1033" i="1" s="1"/>
  <c r="K1031" i="1"/>
  <c r="J1031" i="1"/>
  <c r="M1031" i="1" s="1"/>
  <c r="Z1712" i="1"/>
  <c r="K1711" i="1"/>
  <c r="J1711" i="1"/>
  <c r="M1711" i="1" s="1"/>
  <c r="F1034" i="1"/>
  <c r="E1034" i="1"/>
  <c r="H1034" i="1" s="1"/>
  <c r="O1034" i="1" s="1"/>
  <c r="Z1032" i="1"/>
  <c r="I1032" i="1"/>
  <c r="W355" i="1"/>
  <c r="Z355" i="1"/>
  <c r="I355" i="1"/>
  <c r="E357" i="1"/>
  <c r="H357" i="1" s="1"/>
  <c r="O357" i="1" s="1"/>
  <c r="F357" i="1"/>
  <c r="J354" i="1"/>
  <c r="M354" i="1" s="1"/>
  <c r="K354" i="1"/>
  <c r="AA1032" i="1" l="1"/>
  <c r="AE1032" i="1" s="1"/>
  <c r="AE1031" i="1"/>
  <c r="AE1711" i="1"/>
  <c r="Y355" i="1"/>
  <c r="AA355" i="1" s="1"/>
  <c r="AB355" i="1"/>
  <c r="AA1712" i="1"/>
  <c r="AE1712" i="1" s="1"/>
  <c r="I1713" i="1"/>
  <c r="K1713" i="1" s="1"/>
  <c r="H1714" i="1"/>
  <c r="O1714" i="1" s="1"/>
  <c r="N354" i="1"/>
  <c r="R354" i="1" s="1"/>
  <c r="W1713" i="1"/>
  <c r="Z1713" i="1"/>
  <c r="N1711" i="1"/>
  <c r="R1711" i="1" s="1"/>
  <c r="K1712" i="1"/>
  <c r="J1712" i="1"/>
  <c r="M1712" i="1" s="1"/>
  <c r="U357" i="1"/>
  <c r="V357" i="1" s="1"/>
  <c r="X357" i="1" s="1"/>
  <c r="U1714" i="1"/>
  <c r="V1714" i="1" s="1"/>
  <c r="X1714" i="1" s="1"/>
  <c r="U1034" i="1"/>
  <c r="V1034" i="1" s="1"/>
  <c r="W1034" i="1" s="1"/>
  <c r="N1031" i="1"/>
  <c r="R1031" i="1" s="1"/>
  <c r="D1716" i="1"/>
  <c r="E1715" i="1"/>
  <c r="H1715" i="1" s="1"/>
  <c r="O1715" i="1" s="1"/>
  <c r="F1715" i="1"/>
  <c r="I1033" i="1"/>
  <c r="E1035" i="1"/>
  <c r="F1035" i="1"/>
  <c r="Z1033" i="1"/>
  <c r="W1033" i="1"/>
  <c r="K1032" i="1"/>
  <c r="J1032" i="1"/>
  <c r="M1032" i="1" s="1"/>
  <c r="W356" i="1"/>
  <c r="Z356" i="1"/>
  <c r="I356" i="1"/>
  <c r="E358" i="1"/>
  <c r="H358" i="1" s="1"/>
  <c r="O358" i="1" s="1"/>
  <c r="F358" i="1"/>
  <c r="J355" i="1"/>
  <c r="M355" i="1" s="1"/>
  <c r="K355" i="1"/>
  <c r="J1713" i="1" l="1"/>
  <c r="M1713" i="1" s="1"/>
  <c r="N1713" i="1" s="1"/>
  <c r="R1713" i="1" s="1"/>
  <c r="Y356" i="1"/>
  <c r="AA356" i="1" s="1"/>
  <c r="AB356" i="1"/>
  <c r="Y1033" i="1"/>
  <c r="AA1033" i="1" s="1"/>
  <c r="AB1033" i="1"/>
  <c r="Y1713" i="1"/>
  <c r="AA1713" i="1" s="1"/>
  <c r="AB1713" i="1"/>
  <c r="AE355" i="1"/>
  <c r="Y1034" i="1"/>
  <c r="AB1034" i="1"/>
  <c r="I1714" i="1"/>
  <c r="J1714" i="1" s="1"/>
  <c r="M1714" i="1" s="1"/>
  <c r="H1035" i="1"/>
  <c r="O1035" i="1" s="1"/>
  <c r="X1034" i="1"/>
  <c r="N355" i="1"/>
  <c r="R355" i="1" s="1"/>
  <c r="U358" i="1"/>
  <c r="V358" i="1" s="1"/>
  <c r="I1034" i="1"/>
  <c r="K1034" i="1" s="1"/>
  <c r="W1714" i="1"/>
  <c r="Z1714" i="1"/>
  <c r="U1715" i="1"/>
  <c r="V1715" i="1" s="1"/>
  <c r="W1715" i="1" s="1"/>
  <c r="N1712" i="1"/>
  <c r="R1712" i="1" s="1"/>
  <c r="D1717" i="1"/>
  <c r="E1716" i="1"/>
  <c r="F1716" i="1"/>
  <c r="N1032" i="1"/>
  <c r="R1032" i="1" s="1"/>
  <c r="U1035" i="1"/>
  <c r="V1035" i="1" s="1"/>
  <c r="W1035" i="1" s="1"/>
  <c r="Z1034" i="1"/>
  <c r="E1036" i="1"/>
  <c r="F1036" i="1"/>
  <c r="K1033" i="1"/>
  <c r="J1033" i="1"/>
  <c r="M1033" i="1" s="1"/>
  <c r="W357" i="1"/>
  <c r="Z357" i="1"/>
  <c r="K356" i="1"/>
  <c r="J356" i="1"/>
  <c r="M356" i="1" s="1"/>
  <c r="E359" i="1"/>
  <c r="H359" i="1" s="1"/>
  <c r="O359" i="1" s="1"/>
  <c r="F359" i="1"/>
  <c r="I357" i="1"/>
  <c r="AE1713" i="1" l="1"/>
  <c r="Y1715" i="1"/>
  <c r="AB1715" i="1"/>
  <c r="AE1033" i="1"/>
  <c r="Y357" i="1"/>
  <c r="AA357" i="1" s="1"/>
  <c r="AB357" i="1"/>
  <c r="AA1034" i="1"/>
  <c r="AE1034" i="1" s="1"/>
  <c r="Y1035" i="1"/>
  <c r="AB1035" i="1"/>
  <c r="Y1714" i="1"/>
  <c r="AA1714" i="1" s="1"/>
  <c r="AB1714" i="1"/>
  <c r="AE356" i="1"/>
  <c r="K1714" i="1"/>
  <c r="N1714" i="1" s="1"/>
  <c r="R1714" i="1" s="1"/>
  <c r="H1036" i="1"/>
  <c r="O1036" i="1" s="1"/>
  <c r="H1716" i="1"/>
  <c r="O1716" i="1" s="1"/>
  <c r="I1035" i="1"/>
  <c r="J1035" i="1" s="1"/>
  <c r="M1035" i="1" s="1"/>
  <c r="W358" i="1"/>
  <c r="X358" i="1"/>
  <c r="X1715" i="1"/>
  <c r="X1035" i="1"/>
  <c r="J1034" i="1"/>
  <c r="M1034" i="1" s="1"/>
  <c r="N1034" i="1" s="1"/>
  <c r="R1034" i="1" s="1"/>
  <c r="Z1715" i="1"/>
  <c r="N1033" i="1"/>
  <c r="R1033" i="1" s="1"/>
  <c r="U1716" i="1"/>
  <c r="V1716" i="1" s="1"/>
  <c r="X1716" i="1" s="1"/>
  <c r="D1718" i="1"/>
  <c r="E1717" i="1"/>
  <c r="H1717" i="1" s="1"/>
  <c r="O1717" i="1" s="1"/>
  <c r="F1717" i="1"/>
  <c r="U1036" i="1"/>
  <c r="V1036" i="1" s="1"/>
  <c r="X1036" i="1" s="1"/>
  <c r="U359" i="1"/>
  <c r="V359" i="1" s="1"/>
  <c r="X359" i="1" s="1"/>
  <c r="I1715" i="1"/>
  <c r="N356" i="1"/>
  <c r="R356" i="1" s="1"/>
  <c r="Z1035" i="1"/>
  <c r="E1037" i="1"/>
  <c r="H1037" i="1" s="1"/>
  <c r="O1037" i="1" s="1"/>
  <c r="F1037" i="1"/>
  <c r="Z358" i="1"/>
  <c r="J357" i="1"/>
  <c r="M357" i="1" s="1"/>
  <c r="K357" i="1"/>
  <c r="I358" i="1"/>
  <c r="E360" i="1"/>
  <c r="H360" i="1" s="1"/>
  <c r="O360" i="1" s="1"/>
  <c r="F360" i="1"/>
  <c r="I1036" i="1" l="1"/>
  <c r="J1036" i="1" s="1"/>
  <c r="M1036" i="1" s="1"/>
  <c r="I1716" i="1"/>
  <c r="J1716" i="1" s="1"/>
  <c r="M1716" i="1" s="1"/>
  <c r="AA1715" i="1"/>
  <c r="AE1715" i="1" s="1"/>
  <c r="AE357" i="1"/>
  <c r="AA1035" i="1"/>
  <c r="AE1035" i="1" s="1"/>
  <c r="AE1714" i="1"/>
  <c r="Y358" i="1"/>
  <c r="AA358" i="1" s="1"/>
  <c r="AB358" i="1"/>
  <c r="K1035" i="1"/>
  <c r="N1035" i="1" s="1"/>
  <c r="R1035" i="1" s="1"/>
  <c r="N357" i="1"/>
  <c r="R357" i="1" s="1"/>
  <c r="W1716" i="1"/>
  <c r="Z1716" i="1"/>
  <c r="D1719" i="1"/>
  <c r="E1718" i="1"/>
  <c r="H1718" i="1" s="1"/>
  <c r="O1718" i="1" s="1"/>
  <c r="F1718" i="1"/>
  <c r="K1716" i="1"/>
  <c r="U1717" i="1"/>
  <c r="V1717" i="1" s="1"/>
  <c r="X1717" i="1" s="1"/>
  <c r="K1715" i="1"/>
  <c r="J1715" i="1"/>
  <c r="M1715" i="1" s="1"/>
  <c r="U1037" i="1"/>
  <c r="V1037" i="1" s="1"/>
  <c r="W1037" i="1" s="1"/>
  <c r="U360" i="1"/>
  <c r="V360" i="1" s="1"/>
  <c r="W360" i="1" s="1"/>
  <c r="W1036" i="1"/>
  <c r="Z1036" i="1"/>
  <c r="F1038" i="1"/>
  <c r="E1038" i="1"/>
  <c r="W359" i="1"/>
  <c r="Z359" i="1"/>
  <c r="I359" i="1"/>
  <c r="E361" i="1"/>
  <c r="H361" i="1" s="1"/>
  <c r="O361" i="1" s="1"/>
  <c r="F361" i="1"/>
  <c r="J358" i="1"/>
  <c r="M358" i="1" s="1"/>
  <c r="K358" i="1"/>
  <c r="K1036" i="1" l="1"/>
  <c r="N1036" i="1" s="1"/>
  <c r="R1036" i="1" s="1"/>
  <c r="N1716" i="1"/>
  <c r="R1716" i="1" s="1"/>
  <c r="AE358" i="1"/>
  <c r="Y1036" i="1"/>
  <c r="AA1036" i="1" s="1"/>
  <c r="AB1036" i="1"/>
  <c r="Y360" i="1"/>
  <c r="AB360" i="1"/>
  <c r="Y1037" i="1"/>
  <c r="AB1037" i="1"/>
  <c r="Y1716" i="1"/>
  <c r="AA1716" i="1" s="1"/>
  <c r="AB1716" i="1"/>
  <c r="Y359" i="1"/>
  <c r="AA359" i="1" s="1"/>
  <c r="AB359" i="1"/>
  <c r="H1038" i="1"/>
  <c r="O1038" i="1" s="1"/>
  <c r="X360" i="1"/>
  <c r="X1037" i="1"/>
  <c r="N1715" i="1"/>
  <c r="R1715" i="1" s="1"/>
  <c r="U361" i="1"/>
  <c r="V361" i="1" s="1"/>
  <c r="X361" i="1" s="1"/>
  <c r="N358" i="1"/>
  <c r="R358" i="1" s="1"/>
  <c r="Z1717" i="1"/>
  <c r="W1717" i="1"/>
  <c r="D1720" i="1"/>
  <c r="E1719" i="1"/>
  <c r="F1719" i="1"/>
  <c r="U1718" i="1"/>
  <c r="V1718" i="1" s="1"/>
  <c r="X1718" i="1" s="1"/>
  <c r="I1037" i="1"/>
  <c r="I1717" i="1"/>
  <c r="U1038" i="1"/>
  <c r="V1038" i="1" s="1"/>
  <c r="W1038" i="1" s="1"/>
  <c r="Z1037" i="1"/>
  <c r="E1039" i="1"/>
  <c r="H1039" i="1" s="1"/>
  <c r="O1039" i="1" s="1"/>
  <c r="F1039" i="1"/>
  <c r="Z360" i="1"/>
  <c r="K359" i="1"/>
  <c r="J359" i="1"/>
  <c r="M359" i="1" s="1"/>
  <c r="I360" i="1"/>
  <c r="F362" i="1"/>
  <c r="E362" i="1"/>
  <c r="H362" i="1" s="1"/>
  <c r="O362" i="1" s="1"/>
  <c r="AA360" i="1" l="1"/>
  <c r="AE360" i="1" s="1"/>
  <c r="AE1716" i="1"/>
  <c r="AA1037" i="1"/>
  <c r="AE1037" i="1" s="1"/>
  <c r="AE1036" i="1"/>
  <c r="Y1717" i="1"/>
  <c r="AA1717" i="1" s="1"/>
  <c r="AB1717" i="1"/>
  <c r="Y1038" i="1"/>
  <c r="AB1038" i="1"/>
  <c r="AE359" i="1"/>
  <c r="H1719" i="1"/>
  <c r="O1719" i="1" s="1"/>
  <c r="I1038" i="1"/>
  <c r="J1038" i="1" s="1"/>
  <c r="M1038" i="1" s="1"/>
  <c r="U362" i="1"/>
  <c r="V362" i="1" s="1"/>
  <c r="X362" i="1" s="1"/>
  <c r="X1038" i="1"/>
  <c r="I361" i="1"/>
  <c r="U1039" i="1"/>
  <c r="V1039" i="1" s="1"/>
  <c r="W1039" i="1" s="1"/>
  <c r="W1718" i="1"/>
  <c r="Z1718" i="1"/>
  <c r="I1718" i="1"/>
  <c r="D1721" i="1"/>
  <c r="E1720" i="1"/>
  <c r="F1720" i="1"/>
  <c r="N359" i="1"/>
  <c r="R359" i="1" s="1"/>
  <c r="J1717" i="1"/>
  <c r="M1717" i="1" s="1"/>
  <c r="K1717" i="1"/>
  <c r="K1037" i="1"/>
  <c r="J1037" i="1"/>
  <c r="M1037" i="1" s="1"/>
  <c r="U1719" i="1"/>
  <c r="V1719" i="1" s="1"/>
  <c r="X1719" i="1" s="1"/>
  <c r="Z1038" i="1"/>
  <c r="F1040" i="1"/>
  <c r="E1040" i="1"/>
  <c r="H1040" i="1" s="1"/>
  <c r="O1040" i="1" s="1"/>
  <c r="W361" i="1"/>
  <c r="Z361" i="1"/>
  <c r="K360" i="1"/>
  <c r="J360" i="1"/>
  <c r="M360" i="1" s="1"/>
  <c r="E363" i="1"/>
  <c r="H363" i="1" s="1"/>
  <c r="O363" i="1" s="1"/>
  <c r="F363" i="1"/>
  <c r="AE1717" i="1" l="1"/>
  <c r="Y361" i="1"/>
  <c r="AA361" i="1" s="1"/>
  <c r="AB361" i="1"/>
  <c r="Y1718" i="1"/>
  <c r="AB1718" i="1"/>
  <c r="Y1039" i="1"/>
  <c r="AB1039" i="1"/>
  <c r="AA1038" i="1"/>
  <c r="AE1038" i="1" s="1"/>
  <c r="I1719" i="1"/>
  <c r="J1719" i="1" s="1"/>
  <c r="M1719" i="1" s="1"/>
  <c r="K1038" i="1"/>
  <c r="N1038" i="1" s="1"/>
  <c r="R1038" i="1" s="1"/>
  <c r="H1720" i="1"/>
  <c r="O1720" i="1" s="1"/>
  <c r="X1039" i="1"/>
  <c r="U1040" i="1"/>
  <c r="V1040" i="1" s="1"/>
  <c r="X1040" i="1" s="1"/>
  <c r="N1037" i="1"/>
  <c r="R1037" i="1" s="1"/>
  <c r="AA1718" i="1"/>
  <c r="K1719" i="1"/>
  <c r="N360" i="1"/>
  <c r="R360" i="1" s="1"/>
  <c r="J361" i="1"/>
  <c r="M361" i="1" s="1"/>
  <c r="K361" i="1"/>
  <c r="W1719" i="1"/>
  <c r="Z1719" i="1"/>
  <c r="U1720" i="1"/>
  <c r="V1720" i="1" s="1"/>
  <c r="W1720" i="1" s="1"/>
  <c r="U363" i="1"/>
  <c r="V363" i="1" s="1"/>
  <c r="X363" i="1" s="1"/>
  <c r="D1722" i="1"/>
  <c r="F1721" i="1"/>
  <c r="E1721" i="1"/>
  <c r="K1718" i="1"/>
  <c r="J1718" i="1"/>
  <c r="M1718" i="1" s="1"/>
  <c r="I1039" i="1"/>
  <c r="N1717" i="1"/>
  <c r="R1717" i="1" s="1"/>
  <c r="Z1039" i="1"/>
  <c r="AA1039" i="1" s="1"/>
  <c r="AE1039" i="1" s="1"/>
  <c r="E1041" i="1"/>
  <c r="H1041" i="1" s="1"/>
  <c r="O1041" i="1" s="1"/>
  <c r="F1041" i="1"/>
  <c r="W362" i="1"/>
  <c r="Z362" i="1"/>
  <c r="I362" i="1"/>
  <c r="F364" i="1"/>
  <c r="E364" i="1"/>
  <c r="H364" i="1" s="1"/>
  <c r="O364" i="1" s="1"/>
  <c r="AE361" i="1" l="1"/>
  <c r="Y1720" i="1"/>
  <c r="AB1720" i="1"/>
  <c r="AE1718" i="1"/>
  <c r="Y1719" i="1"/>
  <c r="AB1719" i="1"/>
  <c r="Y362" i="1"/>
  <c r="AA362" i="1" s="1"/>
  <c r="AB362" i="1"/>
  <c r="N1719" i="1"/>
  <c r="R1719" i="1" s="1"/>
  <c r="I1720" i="1"/>
  <c r="J1720" i="1" s="1"/>
  <c r="M1720" i="1" s="1"/>
  <c r="H1721" i="1"/>
  <c r="O1721" i="1" s="1"/>
  <c r="X1720" i="1"/>
  <c r="U364" i="1"/>
  <c r="V364" i="1" s="1"/>
  <c r="X364" i="1" s="1"/>
  <c r="N361" i="1"/>
  <c r="R361" i="1" s="1"/>
  <c r="AA1719" i="1"/>
  <c r="N1718" i="1"/>
  <c r="R1718" i="1" s="1"/>
  <c r="Z1720" i="1"/>
  <c r="U1721" i="1"/>
  <c r="V1721" i="1" s="1"/>
  <c r="X1721" i="1" s="1"/>
  <c r="U1041" i="1"/>
  <c r="V1041" i="1" s="1"/>
  <c r="W1041" i="1" s="1"/>
  <c r="D1723" i="1"/>
  <c r="E1722" i="1"/>
  <c r="F1722" i="1"/>
  <c r="I1721" i="1"/>
  <c r="J1721" i="1" s="1"/>
  <c r="M1721" i="1" s="1"/>
  <c r="K1039" i="1"/>
  <c r="J1039" i="1"/>
  <c r="M1039" i="1" s="1"/>
  <c r="W1040" i="1"/>
  <c r="Z1040" i="1"/>
  <c r="I1040" i="1"/>
  <c r="E1042" i="1"/>
  <c r="H1042" i="1" s="1"/>
  <c r="O1042" i="1" s="1"/>
  <c r="F1042" i="1"/>
  <c r="W363" i="1"/>
  <c r="Z363" i="1"/>
  <c r="J362" i="1"/>
  <c r="M362" i="1" s="1"/>
  <c r="K362" i="1"/>
  <c r="E365" i="1"/>
  <c r="H365" i="1" s="1"/>
  <c r="O365" i="1" s="1"/>
  <c r="F365" i="1"/>
  <c r="I363" i="1"/>
  <c r="AA1720" i="1" l="1"/>
  <c r="AE1720" i="1" s="1"/>
  <c r="AE1719" i="1"/>
  <c r="Y363" i="1"/>
  <c r="AB363" i="1"/>
  <c r="AE362" i="1"/>
  <c r="Y1040" i="1"/>
  <c r="AA1040" i="1" s="1"/>
  <c r="AB1040" i="1"/>
  <c r="Y1041" i="1"/>
  <c r="AB1041" i="1"/>
  <c r="K1720" i="1"/>
  <c r="N1720" i="1" s="1"/>
  <c r="R1720" i="1" s="1"/>
  <c r="H1722" i="1"/>
  <c r="O1722" i="1" s="1"/>
  <c r="X1041" i="1"/>
  <c r="N362" i="1"/>
  <c r="R362" i="1" s="1"/>
  <c r="K1721" i="1"/>
  <c r="N1721" i="1" s="1"/>
  <c r="R1721" i="1" s="1"/>
  <c r="W1721" i="1"/>
  <c r="Z1721" i="1"/>
  <c r="D1724" i="1"/>
  <c r="F1723" i="1"/>
  <c r="E1723" i="1"/>
  <c r="H1723" i="1" s="1"/>
  <c r="O1723" i="1" s="1"/>
  <c r="N1039" i="1"/>
  <c r="R1039" i="1" s="1"/>
  <c r="U1042" i="1"/>
  <c r="V1042" i="1" s="1"/>
  <c r="W1042" i="1" s="1"/>
  <c r="U365" i="1"/>
  <c r="V365" i="1" s="1"/>
  <c r="Z365" i="1" s="1"/>
  <c r="U1722" i="1"/>
  <c r="V1722" i="1" s="1"/>
  <c r="X1722" i="1" s="1"/>
  <c r="AA363" i="1"/>
  <c r="AE363" i="1" s="1"/>
  <c r="Z1041" i="1"/>
  <c r="K1040" i="1"/>
  <c r="J1040" i="1"/>
  <c r="M1040" i="1" s="1"/>
  <c r="F1043" i="1"/>
  <c r="E1043" i="1"/>
  <c r="H1043" i="1" s="1"/>
  <c r="O1043" i="1" s="1"/>
  <c r="I1041" i="1"/>
  <c r="W364" i="1"/>
  <c r="Z364" i="1"/>
  <c r="J363" i="1"/>
  <c r="M363" i="1" s="1"/>
  <c r="K363" i="1"/>
  <c r="E366" i="1"/>
  <c r="H366" i="1" s="1"/>
  <c r="O366" i="1" s="1"/>
  <c r="F366" i="1"/>
  <c r="I364" i="1"/>
  <c r="AE1040" i="1" l="1"/>
  <c r="AA1041" i="1"/>
  <c r="AE1041" i="1" s="1"/>
  <c r="Y364" i="1"/>
  <c r="AB364" i="1"/>
  <c r="Y1721" i="1"/>
  <c r="AB1721" i="1"/>
  <c r="Y1042" i="1"/>
  <c r="AB1042" i="1"/>
  <c r="I1722" i="1"/>
  <c r="K1722" i="1" s="1"/>
  <c r="U1043" i="1"/>
  <c r="V1043" i="1" s="1"/>
  <c r="W1043" i="1" s="1"/>
  <c r="X1042" i="1"/>
  <c r="X365" i="1"/>
  <c r="I1042" i="1"/>
  <c r="K1042" i="1" s="1"/>
  <c r="N1040" i="1"/>
  <c r="R1040" i="1" s="1"/>
  <c r="W1722" i="1"/>
  <c r="Z1722" i="1"/>
  <c r="U1723" i="1"/>
  <c r="V1723" i="1" s="1"/>
  <c r="X1723" i="1" s="1"/>
  <c r="N363" i="1"/>
  <c r="R363" i="1" s="1"/>
  <c r="D1725" i="1"/>
  <c r="E1724" i="1"/>
  <c r="H1724" i="1" s="1"/>
  <c r="O1724" i="1" s="1"/>
  <c r="F1724" i="1"/>
  <c r="U366" i="1"/>
  <c r="V366" i="1" s="1"/>
  <c r="W366" i="1" s="1"/>
  <c r="AA1721" i="1"/>
  <c r="AA364" i="1"/>
  <c r="E1044" i="1"/>
  <c r="H1044" i="1" s="1"/>
  <c r="O1044" i="1" s="1"/>
  <c r="F1044" i="1"/>
  <c r="J1041" i="1"/>
  <c r="M1041" i="1" s="1"/>
  <c r="K1041" i="1"/>
  <c r="Z1042" i="1"/>
  <c r="W365" i="1"/>
  <c r="E367" i="1"/>
  <c r="H367" i="1" s="1"/>
  <c r="O367" i="1" s="1"/>
  <c r="F367" i="1"/>
  <c r="K364" i="1"/>
  <c r="J364" i="1"/>
  <c r="M364" i="1" s="1"/>
  <c r="I365" i="1"/>
  <c r="Y1043" i="1" l="1"/>
  <c r="AB1043" i="1"/>
  <c r="Y1722" i="1"/>
  <c r="AA1722" i="1" s="1"/>
  <c r="AB1722" i="1"/>
  <c r="Y365" i="1"/>
  <c r="AA365" i="1" s="1"/>
  <c r="AB365" i="1"/>
  <c r="AE1721" i="1"/>
  <c r="Y366" i="1"/>
  <c r="AB366" i="1"/>
  <c r="AA1042" i="1"/>
  <c r="AE1042" i="1" s="1"/>
  <c r="AE364" i="1"/>
  <c r="J1722" i="1"/>
  <c r="M1722" i="1" s="1"/>
  <c r="N1722" i="1" s="1"/>
  <c r="R1722" i="1" s="1"/>
  <c r="X1043" i="1"/>
  <c r="J1042" i="1"/>
  <c r="M1042" i="1" s="1"/>
  <c r="N1042" i="1" s="1"/>
  <c r="R1042" i="1" s="1"/>
  <c r="X366" i="1"/>
  <c r="N1041" i="1"/>
  <c r="R1041" i="1" s="1"/>
  <c r="W1723" i="1"/>
  <c r="Z1723" i="1"/>
  <c r="U1724" i="1"/>
  <c r="V1724" i="1" s="1"/>
  <c r="X1724" i="1" s="1"/>
  <c r="I1723" i="1"/>
  <c r="D1726" i="1"/>
  <c r="E1725" i="1"/>
  <c r="H1725" i="1" s="1"/>
  <c r="O1725" i="1" s="1"/>
  <c r="F1725" i="1"/>
  <c r="N364" i="1"/>
  <c r="R364" i="1" s="1"/>
  <c r="U367" i="1"/>
  <c r="V367" i="1" s="1"/>
  <c r="X367" i="1" s="1"/>
  <c r="U1044" i="1"/>
  <c r="V1044" i="1" s="1"/>
  <c r="W1044" i="1" s="1"/>
  <c r="Z1043" i="1"/>
  <c r="I1043" i="1"/>
  <c r="F1045" i="1"/>
  <c r="E1045" i="1"/>
  <c r="H1045" i="1" s="1"/>
  <c r="O1045" i="1" s="1"/>
  <c r="Z366" i="1"/>
  <c r="K365" i="1"/>
  <c r="J365" i="1"/>
  <c r="M365" i="1" s="1"/>
  <c r="I366" i="1"/>
  <c r="E368" i="1"/>
  <c r="H368" i="1" s="1"/>
  <c r="O368" i="1" s="1"/>
  <c r="F368" i="1"/>
  <c r="AA366" i="1" l="1"/>
  <c r="AE366" i="1" s="1"/>
  <c r="AE365" i="1"/>
  <c r="Y1044" i="1"/>
  <c r="AB1044" i="1"/>
  <c r="AE1722" i="1"/>
  <c r="AA1043" i="1"/>
  <c r="AE1043" i="1" s="1"/>
  <c r="Y1723" i="1"/>
  <c r="AB1723" i="1"/>
  <c r="I1044" i="1"/>
  <c r="J1044" i="1" s="1"/>
  <c r="M1044" i="1" s="1"/>
  <c r="X1044" i="1"/>
  <c r="U1045" i="1"/>
  <c r="V1045" i="1" s="1"/>
  <c r="X1045" i="1" s="1"/>
  <c r="W1724" i="1"/>
  <c r="Z1724" i="1"/>
  <c r="U368" i="1"/>
  <c r="V368" i="1" s="1"/>
  <c r="W368" i="1" s="1"/>
  <c r="N365" i="1"/>
  <c r="R365" i="1" s="1"/>
  <c r="U1725" i="1"/>
  <c r="V1725" i="1" s="1"/>
  <c r="W1725" i="1" s="1"/>
  <c r="D1727" i="1"/>
  <c r="E1726" i="1"/>
  <c r="H1726" i="1" s="1"/>
  <c r="O1726" i="1" s="1"/>
  <c r="F1726" i="1"/>
  <c r="I1724" i="1"/>
  <c r="J1723" i="1"/>
  <c r="M1723" i="1" s="1"/>
  <c r="K1723" i="1"/>
  <c r="AA1723" i="1"/>
  <c r="E1046" i="1"/>
  <c r="H1046" i="1" s="1"/>
  <c r="O1046" i="1" s="1"/>
  <c r="F1046" i="1"/>
  <c r="K1043" i="1"/>
  <c r="J1043" i="1"/>
  <c r="M1043" i="1" s="1"/>
  <c r="Z1044" i="1"/>
  <c r="W367" i="1"/>
  <c r="Z367" i="1"/>
  <c r="I367" i="1"/>
  <c r="E369" i="1"/>
  <c r="H369" i="1" s="1"/>
  <c r="O369" i="1" s="1"/>
  <c r="F369" i="1"/>
  <c r="J366" i="1"/>
  <c r="M366" i="1" s="1"/>
  <c r="K366" i="1"/>
  <c r="AE1723" i="1" l="1"/>
  <c r="Y368" i="1"/>
  <c r="AB368" i="1"/>
  <c r="Y1725" i="1"/>
  <c r="AB1725" i="1"/>
  <c r="Y367" i="1"/>
  <c r="AA367" i="1" s="1"/>
  <c r="AB367" i="1"/>
  <c r="AA1044" i="1"/>
  <c r="AE1044" i="1" s="1"/>
  <c r="Y1724" i="1"/>
  <c r="AA1724" i="1" s="1"/>
  <c r="AB1724" i="1"/>
  <c r="K1044" i="1"/>
  <c r="N1044" i="1" s="1"/>
  <c r="R1044" i="1" s="1"/>
  <c r="X1725" i="1"/>
  <c r="X368" i="1"/>
  <c r="N366" i="1"/>
  <c r="R366" i="1" s="1"/>
  <c r="N1723" i="1"/>
  <c r="R1723" i="1" s="1"/>
  <c r="U1046" i="1"/>
  <c r="V1046" i="1" s="1"/>
  <c r="X1046" i="1" s="1"/>
  <c r="K1724" i="1"/>
  <c r="J1724" i="1"/>
  <c r="M1724" i="1" s="1"/>
  <c r="D1728" i="1"/>
  <c r="E1727" i="1"/>
  <c r="H1727" i="1" s="1"/>
  <c r="O1727" i="1" s="1"/>
  <c r="F1727" i="1"/>
  <c r="U1726" i="1"/>
  <c r="V1726" i="1" s="1"/>
  <c r="W1726" i="1" s="1"/>
  <c r="I1725" i="1"/>
  <c r="N1043" i="1"/>
  <c r="R1043" i="1" s="1"/>
  <c r="U369" i="1"/>
  <c r="V369" i="1" s="1"/>
  <c r="X369" i="1" s="1"/>
  <c r="Z1725" i="1"/>
  <c r="Z1045" i="1"/>
  <c r="W1045" i="1"/>
  <c r="E1047" i="1"/>
  <c r="H1047" i="1" s="1"/>
  <c r="O1047" i="1" s="1"/>
  <c r="F1047" i="1"/>
  <c r="I1045" i="1"/>
  <c r="K367" i="1"/>
  <c r="J367" i="1"/>
  <c r="M367" i="1" s="1"/>
  <c r="Z368" i="1"/>
  <c r="I368" i="1"/>
  <c r="E370" i="1"/>
  <c r="H370" i="1" s="1"/>
  <c r="O370" i="1" s="1"/>
  <c r="F370" i="1"/>
  <c r="AE367" i="1" l="1"/>
  <c r="AE1724" i="1"/>
  <c r="Y1726" i="1"/>
  <c r="AB1726" i="1"/>
  <c r="Y1045" i="1"/>
  <c r="AB1045" i="1"/>
  <c r="AA368" i="1"/>
  <c r="AE368" i="1" s="1"/>
  <c r="AA1725" i="1"/>
  <c r="AE1725" i="1" s="1"/>
  <c r="X1726" i="1"/>
  <c r="Z1726" i="1"/>
  <c r="N1724" i="1"/>
  <c r="R1724" i="1" s="1"/>
  <c r="I1726" i="1"/>
  <c r="U370" i="1"/>
  <c r="V370" i="1" s="1"/>
  <c r="W370" i="1" s="1"/>
  <c r="J1725" i="1"/>
  <c r="M1725" i="1" s="1"/>
  <c r="K1725" i="1"/>
  <c r="D1729" i="1"/>
  <c r="F1728" i="1"/>
  <c r="E1728" i="1"/>
  <c r="U1047" i="1"/>
  <c r="V1047" i="1" s="1"/>
  <c r="W1047" i="1" s="1"/>
  <c r="U1727" i="1"/>
  <c r="V1727" i="1" s="1"/>
  <c r="X1727" i="1" s="1"/>
  <c r="N367" i="1"/>
  <c r="R367" i="1" s="1"/>
  <c r="AA1045" i="1"/>
  <c r="W1046" i="1"/>
  <c r="Z1046" i="1"/>
  <c r="J1045" i="1"/>
  <c r="M1045" i="1" s="1"/>
  <c r="K1045" i="1"/>
  <c r="F1048" i="1"/>
  <c r="E1048" i="1"/>
  <c r="H1048" i="1" s="1"/>
  <c r="O1048" i="1" s="1"/>
  <c r="I1046" i="1"/>
  <c r="W369" i="1"/>
  <c r="Z369" i="1"/>
  <c r="I369" i="1"/>
  <c r="E371" i="1"/>
  <c r="H371" i="1" s="1"/>
  <c r="O371" i="1" s="1"/>
  <c r="F371" i="1"/>
  <c r="K368" i="1"/>
  <c r="J368" i="1"/>
  <c r="M368" i="1" s="1"/>
  <c r="AA1726" i="1" l="1"/>
  <c r="AE1726" i="1" s="1"/>
  <c r="Y1046" i="1"/>
  <c r="AA1046" i="1" s="1"/>
  <c r="AB1046" i="1"/>
  <c r="Y369" i="1"/>
  <c r="AB369" i="1"/>
  <c r="Y370" i="1"/>
  <c r="AB370" i="1"/>
  <c r="AE1045" i="1"/>
  <c r="Y1047" i="1"/>
  <c r="AB1047" i="1"/>
  <c r="H1728" i="1"/>
  <c r="O1728" i="1" s="1"/>
  <c r="X370" i="1"/>
  <c r="X1047" i="1"/>
  <c r="N1045" i="1"/>
  <c r="R1045" i="1" s="1"/>
  <c r="U371" i="1"/>
  <c r="V371" i="1" s="1"/>
  <c r="X371" i="1" s="1"/>
  <c r="U1048" i="1"/>
  <c r="V1048" i="1" s="1"/>
  <c r="X1048" i="1" s="1"/>
  <c r="N1725" i="1"/>
  <c r="R1725" i="1" s="1"/>
  <c r="W1727" i="1"/>
  <c r="Z1727" i="1"/>
  <c r="U1728" i="1"/>
  <c r="V1728" i="1" s="1"/>
  <c r="X1728" i="1" s="1"/>
  <c r="J1726" i="1"/>
  <c r="M1726" i="1" s="1"/>
  <c r="K1726" i="1"/>
  <c r="I1727" i="1"/>
  <c r="D1730" i="1"/>
  <c r="E1729" i="1"/>
  <c r="H1729" i="1" s="1"/>
  <c r="O1729" i="1" s="1"/>
  <c r="F1729" i="1"/>
  <c r="N368" i="1"/>
  <c r="R368" i="1" s="1"/>
  <c r="AA369" i="1"/>
  <c r="Z1047" i="1"/>
  <c r="E1049" i="1"/>
  <c r="F1049" i="1"/>
  <c r="K1046" i="1"/>
  <c r="J1046" i="1"/>
  <c r="M1046" i="1" s="1"/>
  <c r="I370" i="1"/>
  <c r="K370" i="1" s="1"/>
  <c r="I1047" i="1"/>
  <c r="Z370" i="1"/>
  <c r="E372" i="1"/>
  <c r="H372" i="1" s="1"/>
  <c r="O372" i="1" s="1"/>
  <c r="F372" i="1"/>
  <c r="J369" i="1"/>
  <c r="M369" i="1" s="1"/>
  <c r="K369" i="1"/>
  <c r="AA370" i="1" l="1"/>
  <c r="AE370" i="1" s="1"/>
  <c r="AA1047" i="1"/>
  <c r="AE1047" i="1" s="1"/>
  <c r="AE369" i="1"/>
  <c r="AE1046" i="1"/>
  <c r="Y1727" i="1"/>
  <c r="AA1727" i="1" s="1"/>
  <c r="AB1727" i="1"/>
  <c r="I1728" i="1"/>
  <c r="K1728" i="1" s="1"/>
  <c r="H1049" i="1"/>
  <c r="O1049" i="1" s="1"/>
  <c r="N369" i="1"/>
  <c r="R369" i="1" s="1"/>
  <c r="W1728" i="1"/>
  <c r="Z1728" i="1"/>
  <c r="N1046" i="1"/>
  <c r="R1046" i="1" s="1"/>
  <c r="D1731" i="1"/>
  <c r="F1730" i="1"/>
  <c r="E1730" i="1"/>
  <c r="H1730" i="1" s="1"/>
  <c r="O1730" i="1" s="1"/>
  <c r="U1729" i="1"/>
  <c r="V1729" i="1" s="1"/>
  <c r="X1729" i="1" s="1"/>
  <c r="J1727" i="1"/>
  <c r="M1727" i="1" s="1"/>
  <c r="K1727" i="1"/>
  <c r="U1049" i="1"/>
  <c r="V1049" i="1" s="1"/>
  <c r="W1049" i="1" s="1"/>
  <c r="U372" i="1"/>
  <c r="V372" i="1" s="1"/>
  <c r="X372" i="1" s="1"/>
  <c r="N1726" i="1"/>
  <c r="R1726" i="1" s="1"/>
  <c r="W1048" i="1"/>
  <c r="Z1048" i="1"/>
  <c r="I1048" i="1"/>
  <c r="K1047" i="1"/>
  <c r="J1047" i="1"/>
  <c r="M1047" i="1" s="1"/>
  <c r="F1050" i="1"/>
  <c r="E1050" i="1"/>
  <c r="H1050" i="1" s="1"/>
  <c r="O1050" i="1" s="1"/>
  <c r="J370" i="1"/>
  <c r="M370" i="1" s="1"/>
  <c r="N370" i="1" s="1"/>
  <c r="R370" i="1" s="1"/>
  <c r="W371" i="1"/>
  <c r="Z371" i="1"/>
  <c r="I371" i="1"/>
  <c r="E373" i="1"/>
  <c r="H373" i="1" s="1"/>
  <c r="O373" i="1" s="1"/>
  <c r="F373" i="1"/>
  <c r="AE1727" i="1" l="1"/>
  <c r="Y1048" i="1"/>
  <c r="AA1048" i="1" s="1"/>
  <c r="AB1048" i="1"/>
  <c r="Y371" i="1"/>
  <c r="AA371" i="1" s="1"/>
  <c r="AB371" i="1"/>
  <c r="Y1049" i="1"/>
  <c r="AB1049" i="1"/>
  <c r="Y1728" i="1"/>
  <c r="AA1728" i="1" s="1"/>
  <c r="AB1728" i="1"/>
  <c r="I1049" i="1"/>
  <c r="J1049" i="1" s="1"/>
  <c r="M1049" i="1" s="1"/>
  <c r="J1728" i="1"/>
  <c r="M1728" i="1" s="1"/>
  <c r="N1728" i="1" s="1"/>
  <c r="R1728" i="1" s="1"/>
  <c r="U1050" i="1"/>
  <c r="V1050" i="1" s="1"/>
  <c r="X1050" i="1" s="1"/>
  <c r="X1049" i="1"/>
  <c r="N1727" i="1"/>
  <c r="R1727" i="1" s="1"/>
  <c r="W1729" i="1"/>
  <c r="Z1729" i="1"/>
  <c r="Z1049" i="1"/>
  <c r="I1729" i="1"/>
  <c r="N1047" i="1"/>
  <c r="R1047" i="1" s="1"/>
  <c r="U1730" i="1"/>
  <c r="V1730" i="1" s="1"/>
  <c r="X1730" i="1" s="1"/>
  <c r="D1732" i="1"/>
  <c r="E1731" i="1"/>
  <c r="H1731" i="1" s="1"/>
  <c r="O1731" i="1" s="1"/>
  <c r="F1731" i="1"/>
  <c r="U373" i="1"/>
  <c r="V373" i="1" s="1"/>
  <c r="X373" i="1" s="1"/>
  <c r="K1048" i="1"/>
  <c r="J1048" i="1"/>
  <c r="M1048" i="1" s="1"/>
  <c r="E1051" i="1"/>
  <c r="H1051" i="1" s="1"/>
  <c r="O1051" i="1" s="1"/>
  <c r="F1051" i="1"/>
  <c r="W372" i="1"/>
  <c r="Z372" i="1"/>
  <c r="I372" i="1"/>
  <c r="J371" i="1"/>
  <c r="M371" i="1" s="1"/>
  <c r="K371" i="1"/>
  <c r="F374" i="1"/>
  <c r="E374" i="1"/>
  <c r="H374" i="1" s="1"/>
  <c r="O374" i="1" s="1"/>
  <c r="AE1728" i="1" l="1"/>
  <c r="AA1049" i="1"/>
  <c r="AE1049" i="1" s="1"/>
  <c r="AE1048" i="1"/>
  <c r="AE371" i="1"/>
  <c r="Y372" i="1"/>
  <c r="AB372" i="1"/>
  <c r="Y1729" i="1"/>
  <c r="AA1729" i="1" s="1"/>
  <c r="AB1729" i="1"/>
  <c r="K1049" i="1"/>
  <c r="N1049" i="1" s="1"/>
  <c r="R1049" i="1" s="1"/>
  <c r="U374" i="1"/>
  <c r="V374" i="1" s="1"/>
  <c r="W374" i="1" s="1"/>
  <c r="I373" i="1"/>
  <c r="J373" i="1" s="1"/>
  <c r="M373" i="1" s="1"/>
  <c r="N371" i="1"/>
  <c r="R371" i="1" s="1"/>
  <c r="W1730" i="1"/>
  <c r="Z1730" i="1"/>
  <c r="I1730" i="1"/>
  <c r="K1729" i="1"/>
  <c r="J1729" i="1"/>
  <c r="M1729" i="1" s="1"/>
  <c r="N1048" i="1"/>
  <c r="R1048" i="1" s="1"/>
  <c r="U1731" i="1"/>
  <c r="V1731" i="1" s="1"/>
  <c r="X1731" i="1" s="1"/>
  <c r="U1051" i="1"/>
  <c r="V1051" i="1" s="1"/>
  <c r="X1051" i="1" s="1"/>
  <c r="D1733" i="1"/>
  <c r="E1732" i="1"/>
  <c r="H1732" i="1" s="1"/>
  <c r="O1732" i="1" s="1"/>
  <c r="F1732" i="1"/>
  <c r="AA372" i="1"/>
  <c r="AE372" i="1" s="1"/>
  <c r="Z1050" i="1"/>
  <c r="W1050" i="1"/>
  <c r="I1050" i="1"/>
  <c r="F1052" i="1"/>
  <c r="E1052" i="1"/>
  <c r="H1052" i="1" s="1"/>
  <c r="O1052" i="1" s="1"/>
  <c r="W373" i="1"/>
  <c r="Z373" i="1"/>
  <c r="E375" i="1"/>
  <c r="H375" i="1" s="1"/>
  <c r="O375" i="1" s="1"/>
  <c r="F375" i="1"/>
  <c r="J372" i="1"/>
  <c r="M372" i="1" s="1"/>
  <c r="K372" i="1"/>
  <c r="AE1729" i="1" l="1"/>
  <c r="Y373" i="1"/>
  <c r="AA373" i="1" s="1"/>
  <c r="AB373" i="1"/>
  <c r="Y374" i="1"/>
  <c r="AB374" i="1"/>
  <c r="Y1730" i="1"/>
  <c r="AA1730" i="1" s="1"/>
  <c r="AB1730" i="1"/>
  <c r="Y1050" i="1"/>
  <c r="AA1050" i="1" s="1"/>
  <c r="AB1050" i="1"/>
  <c r="X374" i="1"/>
  <c r="N372" i="1"/>
  <c r="R372" i="1" s="1"/>
  <c r="K373" i="1"/>
  <c r="N373" i="1" s="1"/>
  <c r="R373" i="1" s="1"/>
  <c r="U1052" i="1"/>
  <c r="V1052" i="1" s="1"/>
  <c r="W1052" i="1" s="1"/>
  <c r="I1051" i="1"/>
  <c r="J1051" i="1" s="1"/>
  <c r="M1051" i="1" s="1"/>
  <c r="W1731" i="1"/>
  <c r="Z1731" i="1"/>
  <c r="U1732" i="1"/>
  <c r="V1732" i="1" s="1"/>
  <c r="X1732" i="1" s="1"/>
  <c r="D1734" i="1"/>
  <c r="F1733" i="1"/>
  <c r="E1733" i="1"/>
  <c r="J1730" i="1"/>
  <c r="M1730" i="1" s="1"/>
  <c r="K1730" i="1"/>
  <c r="I1731" i="1"/>
  <c r="N1729" i="1"/>
  <c r="R1729" i="1" s="1"/>
  <c r="U375" i="1"/>
  <c r="V375" i="1" s="1"/>
  <c r="X375" i="1" s="1"/>
  <c r="Z1051" i="1"/>
  <c r="W1051" i="1"/>
  <c r="E1053" i="1"/>
  <c r="H1053" i="1" s="1"/>
  <c r="O1053" i="1" s="1"/>
  <c r="F1053" i="1"/>
  <c r="J1050" i="1"/>
  <c r="M1050" i="1" s="1"/>
  <c r="K1050" i="1"/>
  <c r="Z374" i="1"/>
  <c r="I374" i="1"/>
  <c r="F376" i="1"/>
  <c r="E376" i="1"/>
  <c r="H376" i="1" s="1"/>
  <c r="O376" i="1" s="1"/>
  <c r="AA374" i="1" l="1"/>
  <c r="AE374" i="1" s="1"/>
  <c r="AE1730" i="1"/>
  <c r="Y1731" i="1"/>
  <c r="AA1731" i="1" s="1"/>
  <c r="AB1731" i="1"/>
  <c r="AE1050" i="1"/>
  <c r="Y1052" i="1"/>
  <c r="AB1052" i="1"/>
  <c r="Y1051" i="1"/>
  <c r="AA1051" i="1" s="1"/>
  <c r="AB1051" i="1"/>
  <c r="AE373" i="1"/>
  <c r="H1733" i="1"/>
  <c r="O1733" i="1" s="1"/>
  <c r="X1052" i="1"/>
  <c r="U376" i="1"/>
  <c r="V376" i="1" s="1"/>
  <c r="N1050" i="1"/>
  <c r="R1050" i="1" s="1"/>
  <c r="K1051" i="1"/>
  <c r="N1051" i="1" s="1"/>
  <c r="R1051" i="1" s="1"/>
  <c r="N1730" i="1"/>
  <c r="R1730" i="1" s="1"/>
  <c r="U1053" i="1"/>
  <c r="V1053" i="1" s="1"/>
  <c r="W1053" i="1" s="1"/>
  <c r="W1732" i="1"/>
  <c r="Z1732" i="1"/>
  <c r="D1735" i="1"/>
  <c r="E1734" i="1"/>
  <c r="F1734" i="1"/>
  <c r="I1732" i="1"/>
  <c r="U1733" i="1"/>
  <c r="V1733" i="1" s="1"/>
  <c r="X1733" i="1" s="1"/>
  <c r="J1731" i="1"/>
  <c r="M1731" i="1" s="1"/>
  <c r="K1731" i="1"/>
  <c r="E1054" i="1"/>
  <c r="H1054" i="1" s="1"/>
  <c r="O1054" i="1" s="1"/>
  <c r="F1054" i="1"/>
  <c r="I1052" i="1"/>
  <c r="Z1052" i="1"/>
  <c r="I375" i="1"/>
  <c r="J375" i="1" s="1"/>
  <c r="M375" i="1" s="1"/>
  <c r="W375" i="1"/>
  <c r="Z375" i="1"/>
  <c r="K374" i="1"/>
  <c r="J374" i="1"/>
  <c r="M374" i="1" s="1"/>
  <c r="E377" i="1"/>
  <c r="H377" i="1" s="1"/>
  <c r="O377" i="1" s="1"/>
  <c r="F377" i="1"/>
  <c r="AA1052" i="1" l="1"/>
  <c r="AE1052" i="1" s="1"/>
  <c r="AE1731" i="1"/>
  <c r="AE1051" i="1"/>
  <c r="Y1053" i="1"/>
  <c r="AB1053" i="1"/>
  <c r="Y1732" i="1"/>
  <c r="AA1732" i="1" s="1"/>
  <c r="AB1732" i="1"/>
  <c r="Y375" i="1"/>
  <c r="AA375" i="1" s="1"/>
  <c r="AB375" i="1"/>
  <c r="I1733" i="1"/>
  <c r="J1733" i="1" s="1"/>
  <c r="M1733" i="1" s="1"/>
  <c r="H1734" i="1"/>
  <c r="O1734" i="1" s="1"/>
  <c r="W376" i="1"/>
  <c r="X376" i="1"/>
  <c r="X1053" i="1"/>
  <c r="I1734" i="1"/>
  <c r="J1734" i="1" s="1"/>
  <c r="M1734" i="1" s="1"/>
  <c r="W1733" i="1"/>
  <c r="Z1733" i="1"/>
  <c r="D1736" i="1"/>
  <c r="E1735" i="1"/>
  <c r="F1735" i="1"/>
  <c r="U1734" i="1"/>
  <c r="V1734" i="1" s="1"/>
  <c r="W1734" i="1" s="1"/>
  <c r="U1054" i="1"/>
  <c r="V1054" i="1" s="1"/>
  <c r="W1054" i="1" s="1"/>
  <c r="K1732" i="1"/>
  <c r="J1732" i="1"/>
  <c r="M1732" i="1" s="1"/>
  <c r="N374" i="1"/>
  <c r="R374" i="1" s="1"/>
  <c r="U377" i="1"/>
  <c r="V377" i="1" s="1"/>
  <c r="X377" i="1" s="1"/>
  <c r="N1731" i="1"/>
  <c r="R1731" i="1" s="1"/>
  <c r="I1053" i="1"/>
  <c r="Z1053" i="1"/>
  <c r="K375" i="1"/>
  <c r="N375" i="1" s="1"/>
  <c r="R375" i="1" s="1"/>
  <c r="K1052" i="1"/>
  <c r="J1052" i="1"/>
  <c r="M1052" i="1" s="1"/>
  <c r="E1055" i="1"/>
  <c r="H1055" i="1" s="1"/>
  <c r="O1055" i="1" s="1"/>
  <c r="F1055" i="1"/>
  <c r="Z376" i="1"/>
  <c r="E378" i="1"/>
  <c r="H378" i="1" s="1"/>
  <c r="O378" i="1" s="1"/>
  <c r="F378" i="1"/>
  <c r="I376" i="1"/>
  <c r="AE375" i="1" l="1"/>
  <c r="AE1732" i="1"/>
  <c r="Y376" i="1"/>
  <c r="AA376" i="1" s="1"/>
  <c r="AB376" i="1"/>
  <c r="Y1733" i="1"/>
  <c r="AB1733" i="1"/>
  <c r="AA1053" i="1"/>
  <c r="AE1053" i="1" s="1"/>
  <c r="Y1054" i="1"/>
  <c r="AB1054" i="1"/>
  <c r="Y1734" i="1"/>
  <c r="AB1734" i="1"/>
  <c r="K1733" i="1"/>
  <c r="N1733" i="1" s="1"/>
  <c r="R1733" i="1" s="1"/>
  <c r="H1735" i="1"/>
  <c r="O1735" i="1" s="1"/>
  <c r="X1054" i="1"/>
  <c r="X1734" i="1"/>
  <c r="AA1733" i="1"/>
  <c r="K1734" i="1"/>
  <c r="N1734" i="1" s="1"/>
  <c r="R1734" i="1" s="1"/>
  <c r="I1054" i="1"/>
  <c r="J1054" i="1" s="1"/>
  <c r="M1054" i="1" s="1"/>
  <c r="U1055" i="1"/>
  <c r="V1055" i="1" s="1"/>
  <c r="X1055" i="1" s="1"/>
  <c r="Z1734" i="1"/>
  <c r="U378" i="1"/>
  <c r="V378" i="1" s="1"/>
  <c r="W378" i="1" s="1"/>
  <c r="N1052" i="1"/>
  <c r="R1052" i="1" s="1"/>
  <c r="N1732" i="1"/>
  <c r="R1732" i="1" s="1"/>
  <c r="U1735" i="1"/>
  <c r="V1735" i="1" s="1"/>
  <c r="X1735" i="1" s="1"/>
  <c r="D1737" i="1"/>
  <c r="E1736" i="1"/>
  <c r="H1736" i="1" s="1"/>
  <c r="O1736" i="1" s="1"/>
  <c r="F1736" i="1"/>
  <c r="Z1054" i="1"/>
  <c r="J1053" i="1"/>
  <c r="M1053" i="1" s="1"/>
  <c r="K1053" i="1"/>
  <c r="F1056" i="1"/>
  <c r="E1056" i="1"/>
  <c r="H1056" i="1" s="1"/>
  <c r="O1056" i="1" s="1"/>
  <c r="W377" i="1"/>
  <c r="Z377" i="1"/>
  <c r="I377" i="1"/>
  <c r="K376" i="1"/>
  <c r="J376" i="1"/>
  <c r="M376" i="1" s="1"/>
  <c r="E379" i="1"/>
  <c r="H379" i="1" s="1"/>
  <c r="O379" i="1" s="1"/>
  <c r="F379" i="1"/>
  <c r="AE376" i="1" l="1"/>
  <c r="Y377" i="1"/>
  <c r="AA377" i="1" s="1"/>
  <c r="AB377" i="1"/>
  <c r="AA1054" i="1"/>
  <c r="AE1054" i="1" s="1"/>
  <c r="AA1734" i="1"/>
  <c r="AE1734" i="1" s="1"/>
  <c r="Y378" i="1"/>
  <c r="AB378" i="1"/>
  <c r="AE1733" i="1"/>
  <c r="I1735" i="1"/>
  <c r="J1735" i="1" s="1"/>
  <c r="M1735" i="1" s="1"/>
  <c r="X378" i="1"/>
  <c r="N1053" i="1"/>
  <c r="R1053" i="1" s="1"/>
  <c r="K1054" i="1"/>
  <c r="N1054" i="1" s="1"/>
  <c r="R1054" i="1" s="1"/>
  <c r="W1735" i="1"/>
  <c r="Z1735" i="1"/>
  <c r="U1736" i="1"/>
  <c r="V1736" i="1" s="1"/>
  <c r="X1736" i="1" s="1"/>
  <c r="N376" i="1"/>
  <c r="R376" i="1" s="1"/>
  <c r="D1738" i="1"/>
  <c r="E1737" i="1"/>
  <c r="H1737" i="1" s="1"/>
  <c r="O1737" i="1" s="1"/>
  <c r="F1737" i="1"/>
  <c r="U379" i="1"/>
  <c r="V379" i="1" s="1"/>
  <c r="W379" i="1" s="1"/>
  <c r="U1056" i="1"/>
  <c r="V1056" i="1" s="1"/>
  <c r="W1056" i="1" s="1"/>
  <c r="W1055" i="1"/>
  <c r="Z1055" i="1"/>
  <c r="I1055" i="1"/>
  <c r="E1057" i="1"/>
  <c r="H1057" i="1" s="1"/>
  <c r="O1057" i="1" s="1"/>
  <c r="F1057" i="1"/>
  <c r="Z378" i="1"/>
  <c r="J377" i="1"/>
  <c r="M377" i="1" s="1"/>
  <c r="K377" i="1"/>
  <c r="E380" i="1"/>
  <c r="H380" i="1" s="1"/>
  <c r="O380" i="1" s="1"/>
  <c r="F380" i="1"/>
  <c r="I378" i="1"/>
  <c r="Y1056" i="1" l="1"/>
  <c r="AB1056" i="1"/>
  <c r="Y1055" i="1"/>
  <c r="AB1055" i="1"/>
  <c r="Y1735" i="1"/>
  <c r="AA1735" i="1" s="1"/>
  <c r="AB1735" i="1"/>
  <c r="AA378" i="1"/>
  <c r="AE378" i="1" s="1"/>
  <c r="AE377" i="1"/>
  <c r="Y379" i="1"/>
  <c r="AB379" i="1"/>
  <c r="K1735" i="1"/>
  <c r="N1735" i="1" s="1"/>
  <c r="R1735" i="1" s="1"/>
  <c r="X1056" i="1"/>
  <c r="X379" i="1"/>
  <c r="N377" i="1"/>
  <c r="R377" i="1" s="1"/>
  <c r="W1736" i="1"/>
  <c r="Z1736" i="1"/>
  <c r="U1737" i="1"/>
  <c r="V1737" i="1" s="1"/>
  <c r="X1737" i="1" s="1"/>
  <c r="I1736" i="1"/>
  <c r="U380" i="1"/>
  <c r="V380" i="1" s="1"/>
  <c r="W380" i="1" s="1"/>
  <c r="D1739" i="1"/>
  <c r="E1738" i="1"/>
  <c r="F1738" i="1"/>
  <c r="U1057" i="1"/>
  <c r="V1057" i="1" s="1"/>
  <c r="X1057" i="1" s="1"/>
  <c r="AA1055" i="1"/>
  <c r="E1058" i="1"/>
  <c r="H1058" i="1" s="1"/>
  <c r="O1058" i="1" s="1"/>
  <c r="F1058" i="1"/>
  <c r="I1056" i="1"/>
  <c r="J1055" i="1"/>
  <c r="M1055" i="1" s="1"/>
  <c r="K1055" i="1"/>
  <c r="Z1056" i="1"/>
  <c r="Z379" i="1"/>
  <c r="J378" i="1"/>
  <c r="M378" i="1" s="1"/>
  <c r="K378" i="1"/>
  <c r="I379" i="1"/>
  <c r="E381" i="1"/>
  <c r="H381" i="1" s="1"/>
  <c r="O381" i="1" s="1"/>
  <c r="F381" i="1"/>
  <c r="AA1056" i="1" l="1"/>
  <c r="AE1056" i="1" s="1"/>
  <c r="AE1735" i="1"/>
  <c r="Y1736" i="1"/>
  <c r="AA1736" i="1" s="1"/>
  <c r="AB1736" i="1"/>
  <c r="Y380" i="1"/>
  <c r="AB380" i="1"/>
  <c r="AE1055" i="1"/>
  <c r="AA379" i="1"/>
  <c r="AE379" i="1" s="1"/>
  <c r="H1738" i="1"/>
  <c r="O1738" i="1" s="1"/>
  <c r="I380" i="1"/>
  <c r="K380" i="1" s="1"/>
  <c r="X380" i="1"/>
  <c r="N1055" i="1"/>
  <c r="R1055" i="1" s="1"/>
  <c r="N378" i="1"/>
  <c r="R378" i="1" s="1"/>
  <c r="W1737" i="1"/>
  <c r="Z1737" i="1"/>
  <c r="J1736" i="1"/>
  <c r="M1736" i="1" s="1"/>
  <c r="K1736" i="1"/>
  <c r="D1740" i="1"/>
  <c r="F1739" i="1"/>
  <c r="E1739" i="1"/>
  <c r="U1738" i="1"/>
  <c r="V1738" i="1" s="1"/>
  <c r="X1738" i="1" s="1"/>
  <c r="U1058" i="1"/>
  <c r="V1058" i="1" s="1"/>
  <c r="X1058" i="1" s="1"/>
  <c r="U381" i="1"/>
  <c r="V381" i="1" s="1"/>
  <c r="W381" i="1" s="1"/>
  <c r="I1737" i="1"/>
  <c r="W1057" i="1"/>
  <c r="Z1057" i="1"/>
  <c r="J1056" i="1"/>
  <c r="M1056" i="1" s="1"/>
  <c r="K1056" i="1"/>
  <c r="I1057" i="1"/>
  <c r="E1059" i="1"/>
  <c r="H1059" i="1" s="1"/>
  <c r="O1059" i="1" s="1"/>
  <c r="F1059" i="1"/>
  <c r="Z380" i="1"/>
  <c r="E382" i="1"/>
  <c r="H382" i="1" s="1"/>
  <c r="O382" i="1" s="1"/>
  <c r="F382" i="1"/>
  <c r="K379" i="1"/>
  <c r="J379" i="1"/>
  <c r="M379" i="1" s="1"/>
  <c r="I1738" i="1" l="1"/>
  <c r="J1738" i="1" s="1"/>
  <c r="M1738" i="1" s="1"/>
  <c r="AE1736" i="1"/>
  <c r="Y381" i="1"/>
  <c r="AB381" i="1"/>
  <c r="Y1737" i="1"/>
  <c r="AB1737" i="1"/>
  <c r="Y1057" i="1"/>
  <c r="AA1057" i="1" s="1"/>
  <c r="AB1057" i="1"/>
  <c r="AA380" i="1"/>
  <c r="AE380" i="1" s="1"/>
  <c r="H1739" i="1"/>
  <c r="O1739" i="1" s="1"/>
  <c r="J380" i="1"/>
  <c r="M380" i="1" s="1"/>
  <c r="N380" i="1" s="1"/>
  <c r="R380" i="1" s="1"/>
  <c r="X381" i="1"/>
  <c r="K1738" i="1"/>
  <c r="N1736" i="1"/>
  <c r="R1736" i="1" s="1"/>
  <c r="AA1737" i="1"/>
  <c r="N1056" i="1"/>
  <c r="R1056" i="1" s="1"/>
  <c r="W1738" i="1"/>
  <c r="Z1738" i="1"/>
  <c r="U1739" i="1"/>
  <c r="V1739" i="1" s="1"/>
  <c r="X1739" i="1" s="1"/>
  <c r="U382" i="1"/>
  <c r="V382" i="1" s="1"/>
  <c r="W382" i="1" s="1"/>
  <c r="K1737" i="1"/>
  <c r="J1737" i="1"/>
  <c r="M1737" i="1" s="1"/>
  <c r="N379" i="1"/>
  <c r="R379" i="1" s="1"/>
  <c r="U1059" i="1"/>
  <c r="V1059" i="1" s="1"/>
  <c r="X1059" i="1" s="1"/>
  <c r="D1741" i="1"/>
  <c r="E1740" i="1"/>
  <c r="H1740" i="1" s="1"/>
  <c r="O1740" i="1" s="1"/>
  <c r="F1740" i="1"/>
  <c r="J1057" i="1"/>
  <c r="M1057" i="1" s="1"/>
  <c r="K1057" i="1"/>
  <c r="E1060" i="1"/>
  <c r="H1060" i="1" s="1"/>
  <c r="O1060" i="1" s="1"/>
  <c r="F1060" i="1"/>
  <c r="I1058" i="1"/>
  <c r="Z1058" i="1"/>
  <c r="W1058" i="1"/>
  <c r="Z381" i="1"/>
  <c r="AA381" i="1" s="1"/>
  <c r="I381" i="1"/>
  <c r="E383" i="1"/>
  <c r="H383" i="1" s="1"/>
  <c r="O383" i="1" s="1"/>
  <c r="F383" i="1"/>
  <c r="N1738" i="1" l="1"/>
  <c r="R1738" i="1" s="1"/>
  <c r="AE1737" i="1"/>
  <c r="AE381" i="1"/>
  <c r="Y382" i="1"/>
  <c r="AB382" i="1"/>
  <c r="Y1058" i="1"/>
  <c r="AA1058" i="1" s="1"/>
  <c r="AB1058" i="1"/>
  <c r="Y1738" i="1"/>
  <c r="AA1738" i="1" s="1"/>
  <c r="AB1738" i="1"/>
  <c r="AE1057" i="1"/>
  <c r="I1739" i="1"/>
  <c r="K1739" i="1" s="1"/>
  <c r="X382" i="1"/>
  <c r="N1057" i="1"/>
  <c r="R1057" i="1" s="1"/>
  <c r="W1739" i="1"/>
  <c r="Z1739" i="1"/>
  <c r="N1737" i="1"/>
  <c r="R1737" i="1" s="1"/>
  <c r="D1742" i="1"/>
  <c r="F1741" i="1"/>
  <c r="E1741" i="1"/>
  <c r="H1741" i="1" s="1"/>
  <c r="O1741" i="1" s="1"/>
  <c r="U1740" i="1"/>
  <c r="V1740" i="1" s="1"/>
  <c r="X1740" i="1" s="1"/>
  <c r="U383" i="1"/>
  <c r="V383" i="1" s="1"/>
  <c r="W383" i="1" s="1"/>
  <c r="U1060" i="1"/>
  <c r="V1060" i="1" s="1"/>
  <c r="X1060" i="1" s="1"/>
  <c r="W1059" i="1"/>
  <c r="Z1059" i="1"/>
  <c r="E1061" i="1"/>
  <c r="H1061" i="1" s="1"/>
  <c r="O1061" i="1" s="1"/>
  <c r="F1061" i="1"/>
  <c r="J1058" i="1"/>
  <c r="M1058" i="1" s="1"/>
  <c r="K1058" i="1"/>
  <c r="I1059" i="1"/>
  <c r="Z382" i="1"/>
  <c r="E384" i="1"/>
  <c r="H384" i="1" s="1"/>
  <c r="O384" i="1" s="1"/>
  <c r="F384" i="1"/>
  <c r="J381" i="1"/>
  <c r="M381" i="1" s="1"/>
  <c r="K381" i="1"/>
  <c r="I382" i="1"/>
  <c r="AA382" i="1" l="1"/>
  <c r="AE382" i="1" s="1"/>
  <c r="AE1058" i="1"/>
  <c r="AE1738" i="1"/>
  <c r="Y383" i="1"/>
  <c r="AB383" i="1"/>
  <c r="Y1059" i="1"/>
  <c r="AA1059" i="1" s="1"/>
  <c r="AB1059" i="1"/>
  <c r="Y1739" i="1"/>
  <c r="AA1739" i="1" s="1"/>
  <c r="AB1739" i="1"/>
  <c r="J1739" i="1"/>
  <c r="M1739" i="1" s="1"/>
  <c r="N1739" i="1" s="1"/>
  <c r="R1739" i="1" s="1"/>
  <c r="X383" i="1"/>
  <c r="N1058" i="1"/>
  <c r="R1058" i="1" s="1"/>
  <c r="N381" i="1"/>
  <c r="R381" i="1" s="1"/>
  <c r="I1060" i="1"/>
  <c r="K1060" i="1" s="1"/>
  <c r="U1061" i="1"/>
  <c r="V1061" i="1" s="1"/>
  <c r="W1061" i="1" s="1"/>
  <c r="U384" i="1"/>
  <c r="V384" i="1" s="1"/>
  <c r="W384" i="1" s="1"/>
  <c r="W1740" i="1"/>
  <c r="Z1740" i="1"/>
  <c r="D1743" i="1"/>
  <c r="E1742" i="1"/>
  <c r="F1742" i="1"/>
  <c r="U1741" i="1"/>
  <c r="V1741" i="1" s="1"/>
  <c r="X1741" i="1" s="1"/>
  <c r="I1740" i="1"/>
  <c r="W1060" i="1"/>
  <c r="Z1060" i="1"/>
  <c r="E1062" i="1"/>
  <c r="H1062" i="1" s="1"/>
  <c r="O1062" i="1" s="1"/>
  <c r="F1062" i="1"/>
  <c r="J1059" i="1"/>
  <c r="M1059" i="1" s="1"/>
  <c r="K1059" i="1"/>
  <c r="Z383" i="1"/>
  <c r="I383" i="1"/>
  <c r="E385" i="1"/>
  <c r="H385" i="1" s="1"/>
  <c r="O385" i="1" s="1"/>
  <c r="F385" i="1"/>
  <c r="J382" i="1"/>
  <c r="M382" i="1" s="1"/>
  <c r="K382" i="1"/>
  <c r="AE1059" i="1" l="1"/>
  <c r="AA383" i="1"/>
  <c r="AE383" i="1" s="1"/>
  <c r="AE1739" i="1"/>
  <c r="Y1740" i="1"/>
  <c r="AA1740" i="1" s="1"/>
  <c r="AB1740" i="1"/>
  <c r="Y384" i="1"/>
  <c r="AB384" i="1"/>
  <c r="Y1061" i="1"/>
  <c r="AB1061" i="1"/>
  <c r="Y1060" i="1"/>
  <c r="AA1060" i="1" s="1"/>
  <c r="AB1060" i="1"/>
  <c r="H1742" i="1"/>
  <c r="O1742" i="1" s="1"/>
  <c r="X1061" i="1"/>
  <c r="X384" i="1"/>
  <c r="J1060" i="1"/>
  <c r="M1060" i="1" s="1"/>
  <c r="N1060" i="1" s="1"/>
  <c r="R1060" i="1" s="1"/>
  <c r="N382" i="1"/>
  <c r="R382" i="1" s="1"/>
  <c r="N1059" i="1"/>
  <c r="R1059" i="1" s="1"/>
  <c r="U385" i="1"/>
  <c r="V385" i="1" s="1"/>
  <c r="Z385" i="1" s="1"/>
  <c r="W1741" i="1"/>
  <c r="Z1741" i="1"/>
  <c r="U1062" i="1"/>
  <c r="V1062" i="1" s="1"/>
  <c r="X1062" i="1" s="1"/>
  <c r="U1742" i="1"/>
  <c r="V1742" i="1" s="1"/>
  <c r="X1742" i="1" s="1"/>
  <c r="D1744" i="1"/>
  <c r="E1743" i="1"/>
  <c r="F1743" i="1"/>
  <c r="I1741" i="1"/>
  <c r="J1740" i="1"/>
  <c r="M1740" i="1" s="1"/>
  <c r="K1740" i="1"/>
  <c r="I1061" i="1"/>
  <c r="E1063" i="1"/>
  <c r="H1063" i="1" s="1"/>
  <c r="O1063" i="1" s="1"/>
  <c r="F1063" i="1"/>
  <c r="Z1061" i="1"/>
  <c r="Z384" i="1"/>
  <c r="K383" i="1"/>
  <c r="J383" i="1"/>
  <c r="M383" i="1" s="1"/>
  <c r="I384" i="1"/>
  <c r="F386" i="1"/>
  <c r="E386" i="1"/>
  <c r="H386" i="1" s="1"/>
  <c r="O386" i="1" s="1"/>
  <c r="AE1740" i="1" l="1"/>
  <c r="AE1060" i="1"/>
  <c r="AA1061" i="1"/>
  <c r="AE1061" i="1" s="1"/>
  <c r="AA384" i="1"/>
  <c r="AE384" i="1" s="1"/>
  <c r="Y1741" i="1"/>
  <c r="AA1741" i="1" s="1"/>
  <c r="AB1741" i="1"/>
  <c r="I1742" i="1"/>
  <c r="J1742" i="1" s="1"/>
  <c r="M1742" i="1" s="1"/>
  <c r="H1743" i="1"/>
  <c r="O1743" i="1" s="1"/>
  <c r="X385" i="1"/>
  <c r="I385" i="1"/>
  <c r="J385" i="1" s="1"/>
  <c r="M385" i="1" s="1"/>
  <c r="N1740" i="1"/>
  <c r="R1740" i="1" s="1"/>
  <c r="U386" i="1"/>
  <c r="V386" i="1" s="1"/>
  <c r="X386" i="1" s="1"/>
  <c r="I1062" i="1"/>
  <c r="J1062" i="1" s="1"/>
  <c r="M1062" i="1" s="1"/>
  <c r="W1742" i="1"/>
  <c r="Z1742" i="1"/>
  <c r="U1743" i="1"/>
  <c r="V1743" i="1" s="1"/>
  <c r="X1743" i="1" s="1"/>
  <c r="D1745" i="1"/>
  <c r="E1744" i="1"/>
  <c r="H1744" i="1" s="1"/>
  <c r="O1744" i="1" s="1"/>
  <c r="F1744" i="1"/>
  <c r="J1741" i="1"/>
  <c r="M1741" i="1" s="1"/>
  <c r="K1741" i="1"/>
  <c r="N383" i="1"/>
  <c r="R383" i="1" s="1"/>
  <c r="U1063" i="1"/>
  <c r="V1063" i="1" s="1"/>
  <c r="X1063" i="1" s="1"/>
  <c r="W1062" i="1"/>
  <c r="Z1062" i="1"/>
  <c r="F1064" i="1"/>
  <c r="E1064" i="1"/>
  <c r="H1064" i="1" s="1"/>
  <c r="O1064" i="1" s="1"/>
  <c r="I1063" i="1"/>
  <c r="K1063" i="1" s="1"/>
  <c r="K385" i="1"/>
  <c r="J1061" i="1"/>
  <c r="M1061" i="1" s="1"/>
  <c r="K1061" i="1"/>
  <c r="W385" i="1"/>
  <c r="E387" i="1"/>
  <c r="H387" i="1" s="1"/>
  <c r="O387" i="1" s="1"/>
  <c r="F387" i="1"/>
  <c r="K384" i="1"/>
  <c r="J384" i="1"/>
  <c r="M384" i="1" s="1"/>
  <c r="AE1741" i="1" l="1"/>
  <c r="Y1062" i="1"/>
  <c r="AA1062" i="1" s="1"/>
  <c r="AB1062" i="1"/>
  <c r="Y385" i="1"/>
  <c r="AA385" i="1" s="1"/>
  <c r="AB385" i="1"/>
  <c r="Y1742" i="1"/>
  <c r="AB1742" i="1"/>
  <c r="N385" i="1"/>
  <c r="R385" i="1" s="1"/>
  <c r="I1743" i="1"/>
  <c r="K1743" i="1" s="1"/>
  <c r="K1742" i="1"/>
  <c r="N1742" i="1" s="1"/>
  <c r="R1742" i="1" s="1"/>
  <c r="I386" i="1"/>
  <c r="J386" i="1" s="1"/>
  <c r="M386" i="1" s="1"/>
  <c r="K1062" i="1"/>
  <c r="N1062" i="1" s="1"/>
  <c r="R1062" i="1" s="1"/>
  <c r="N1061" i="1"/>
  <c r="R1061" i="1" s="1"/>
  <c r="J1063" i="1"/>
  <c r="M1063" i="1" s="1"/>
  <c r="N1063" i="1" s="1"/>
  <c r="R1063" i="1" s="1"/>
  <c r="U387" i="1"/>
  <c r="V387" i="1" s="1"/>
  <c r="X387" i="1" s="1"/>
  <c r="U1064" i="1"/>
  <c r="V1064" i="1" s="1"/>
  <c r="X1064" i="1" s="1"/>
  <c r="W1743" i="1"/>
  <c r="Z1743" i="1"/>
  <c r="U1744" i="1"/>
  <c r="V1744" i="1" s="1"/>
  <c r="X1744" i="1" s="1"/>
  <c r="N384" i="1"/>
  <c r="R384" i="1" s="1"/>
  <c r="D1746" i="1"/>
  <c r="E1745" i="1"/>
  <c r="F1745" i="1"/>
  <c r="AA1742" i="1"/>
  <c r="N1741" i="1"/>
  <c r="R1741" i="1" s="1"/>
  <c r="W1063" i="1"/>
  <c r="Z1063" i="1"/>
  <c r="E1065" i="1"/>
  <c r="H1065" i="1" s="1"/>
  <c r="O1065" i="1" s="1"/>
  <c r="F1065" i="1"/>
  <c r="W386" i="1"/>
  <c r="Z386" i="1"/>
  <c r="F388" i="1"/>
  <c r="E388" i="1"/>
  <c r="H388" i="1" s="1"/>
  <c r="O388" i="1" s="1"/>
  <c r="AE385" i="1" l="1"/>
  <c r="Y1743" i="1"/>
  <c r="AA1743" i="1" s="1"/>
  <c r="AB1743" i="1"/>
  <c r="AE1742" i="1"/>
  <c r="Y386" i="1"/>
  <c r="AA386" i="1" s="1"/>
  <c r="AB386" i="1"/>
  <c r="Y1063" i="1"/>
  <c r="AA1063" i="1" s="1"/>
  <c r="AB1063" i="1"/>
  <c r="AE1062" i="1"/>
  <c r="K386" i="1"/>
  <c r="N386" i="1" s="1"/>
  <c r="R386" i="1" s="1"/>
  <c r="J1743" i="1"/>
  <c r="M1743" i="1" s="1"/>
  <c r="N1743" i="1" s="1"/>
  <c r="R1743" i="1" s="1"/>
  <c r="H1745" i="1"/>
  <c r="O1745" i="1" s="1"/>
  <c r="U388" i="1"/>
  <c r="V388" i="1" s="1"/>
  <c r="W388" i="1" s="1"/>
  <c r="U1065" i="1"/>
  <c r="V1065" i="1" s="1"/>
  <c r="W1065" i="1" s="1"/>
  <c r="W1744" i="1"/>
  <c r="Z1744" i="1"/>
  <c r="I1744" i="1"/>
  <c r="I1064" i="1"/>
  <c r="D1747" i="1"/>
  <c r="E1746" i="1"/>
  <c r="H1746" i="1" s="1"/>
  <c r="O1746" i="1" s="1"/>
  <c r="F1746" i="1"/>
  <c r="U1745" i="1"/>
  <c r="V1745" i="1" s="1"/>
  <c r="W1745" i="1" s="1"/>
  <c r="W1064" i="1"/>
  <c r="Z1064" i="1"/>
  <c r="I387" i="1"/>
  <c r="K387" i="1" s="1"/>
  <c r="F1066" i="1"/>
  <c r="E1066" i="1"/>
  <c r="H1066" i="1" s="1"/>
  <c r="O1066" i="1" s="1"/>
  <c r="W387" i="1"/>
  <c r="Z387" i="1"/>
  <c r="E389" i="1"/>
  <c r="H389" i="1" s="1"/>
  <c r="O389" i="1" s="1"/>
  <c r="F389" i="1"/>
  <c r="AE1743" i="1" l="1"/>
  <c r="AE1063" i="1"/>
  <c r="Y1744" i="1"/>
  <c r="AA1744" i="1" s="1"/>
  <c r="AB1744" i="1"/>
  <c r="AE386" i="1"/>
  <c r="Y1065" i="1"/>
  <c r="AB1065" i="1"/>
  <c r="Y388" i="1"/>
  <c r="AB388" i="1"/>
  <c r="Y1745" i="1"/>
  <c r="AB1745" i="1"/>
  <c r="Y1064" i="1"/>
  <c r="AA1064" i="1" s="1"/>
  <c r="AB1064" i="1"/>
  <c r="Y387" i="1"/>
  <c r="AA387" i="1" s="1"/>
  <c r="AB387" i="1"/>
  <c r="I1745" i="1"/>
  <c r="J1745" i="1" s="1"/>
  <c r="M1745" i="1" s="1"/>
  <c r="X1065" i="1"/>
  <c r="X388" i="1"/>
  <c r="X1745" i="1"/>
  <c r="U1066" i="1"/>
  <c r="V1066" i="1" s="1"/>
  <c r="W1066" i="1" s="1"/>
  <c r="I1065" i="1"/>
  <c r="K1744" i="1"/>
  <c r="J1744" i="1"/>
  <c r="M1744" i="1" s="1"/>
  <c r="U1746" i="1"/>
  <c r="V1746" i="1" s="1"/>
  <c r="X1746" i="1" s="1"/>
  <c r="Z1745" i="1"/>
  <c r="J1064" i="1"/>
  <c r="M1064" i="1" s="1"/>
  <c r="K1064" i="1"/>
  <c r="U389" i="1"/>
  <c r="V389" i="1" s="1"/>
  <c r="Z389" i="1" s="1"/>
  <c r="D1748" i="1"/>
  <c r="E1747" i="1"/>
  <c r="H1747" i="1" s="1"/>
  <c r="O1747" i="1" s="1"/>
  <c r="F1747" i="1"/>
  <c r="J387" i="1"/>
  <c r="M387" i="1" s="1"/>
  <c r="N387" i="1" s="1"/>
  <c r="R387" i="1" s="1"/>
  <c r="E1067" i="1"/>
  <c r="H1067" i="1" s="1"/>
  <c r="O1067" i="1" s="1"/>
  <c r="F1067" i="1"/>
  <c r="Z1065" i="1"/>
  <c r="Z388" i="1"/>
  <c r="I388" i="1"/>
  <c r="E390" i="1"/>
  <c r="H390" i="1" s="1"/>
  <c r="O390" i="1" s="1"/>
  <c r="F390" i="1"/>
  <c r="AE1064" i="1" l="1"/>
  <c r="AA1065" i="1"/>
  <c r="AE1065" i="1" s="1"/>
  <c r="AA388" i="1"/>
  <c r="AE388" i="1" s="1"/>
  <c r="AE387" i="1"/>
  <c r="AA1745" i="1"/>
  <c r="AE1745" i="1" s="1"/>
  <c r="Y1066" i="1"/>
  <c r="AB1066" i="1"/>
  <c r="AE1744" i="1"/>
  <c r="K1745" i="1"/>
  <c r="N1745" i="1" s="1"/>
  <c r="R1745" i="1" s="1"/>
  <c r="X389" i="1"/>
  <c r="X1066" i="1"/>
  <c r="W1746" i="1"/>
  <c r="Z1746" i="1"/>
  <c r="D1749" i="1"/>
  <c r="F1748" i="1"/>
  <c r="E1748" i="1"/>
  <c r="N1064" i="1"/>
  <c r="R1064" i="1" s="1"/>
  <c r="K1065" i="1"/>
  <c r="J1065" i="1"/>
  <c r="M1065" i="1" s="1"/>
  <c r="U1747" i="1"/>
  <c r="V1747" i="1" s="1"/>
  <c r="X1747" i="1" s="1"/>
  <c r="N1744" i="1"/>
  <c r="R1744" i="1" s="1"/>
  <c r="U390" i="1"/>
  <c r="V390" i="1" s="1"/>
  <c r="W390" i="1" s="1"/>
  <c r="U1067" i="1"/>
  <c r="V1067" i="1" s="1"/>
  <c r="W1067" i="1" s="1"/>
  <c r="I1746" i="1"/>
  <c r="Z1066" i="1"/>
  <c r="F1068" i="1"/>
  <c r="E1068" i="1"/>
  <c r="H1068" i="1" s="1"/>
  <c r="O1068" i="1" s="1"/>
  <c r="I1066" i="1"/>
  <c r="W389" i="1"/>
  <c r="I389" i="1"/>
  <c r="J388" i="1"/>
  <c r="M388" i="1" s="1"/>
  <c r="K388" i="1"/>
  <c r="E391" i="1"/>
  <c r="H391" i="1" s="1"/>
  <c r="O391" i="1" s="1"/>
  <c r="F391" i="1"/>
  <c r="AA1066" i="1" l="1"/>
  <c r="AE1066" i="1" s="1"/>
  <c r="Y1746" i="1"/>
  <c r="AA1746" i="1" s="1"/>
  <c r="AB1746" i="1"/>
  <c r="Y1067" i="1"/>
  <c r="AB1067" i="1"/>
  <c r="Y390" i="1"/>
  <c r="AB390" i="1"/>
  <c r="Y389" i="1"/>
  <c r="AA389" i="1" s="1"/>
  <c r="AB389" i="1"/>
  <c r="H1748" i="1"/>
  <c r="O1748" i="1" s="1"/>
  <c r="I390" i="1"/>
  <c r="J390" i="1" s="1"/>
  <c r="M390" i="1" s="1"/>
  <c r="U1068" i="1"/>
  <c r="V1068" i="1" s="1"/>
  <c r="X1068" i="1" s="1"/>
  <c r="X1067" i="1"/>
  <c r="X390" i="1"/>
  <c r="N388" i="1"/>
  <c r="R388" i="1" s="1"/>
  <c r="W1747" i="1"/>
  <c r="Z1747" i="1"/>
  <c r="D1750" i="1"/>
  <c r="E1749" i="1"/>
  <c r="F1749" i="1"/>
  <c r="I1747" i="1"/>
  <c r="N1065" i="1"/>
  <c r="R1065" i="1" s="1"/>
  <c r="U1748" i="1"/>
  <c r="V1748" i="1" s="1"/>
  <c r="W1748" i="1" s="1"/>
  <c r="U391" i="1"/>
  <c r="V391" i="1" s="1"/>
  <c r="X391" i="1" s="1"/>
  <c r="K1746" i="1"/>
  <c r="J1746" i="1"/>
  <c r="M1746" i="1" s="1"/>
  <c r="Z1067" i="1"/>
  <c r="J1066" i="1"/>
  <c r="M1066" i="1" s="1"/>
  <c r="K1066" i="1"/>
  <c r="I1067" i="1"/>
  <c r="E1069" i="1"/>
  <c r="H1069" i="1" s="1"/>
  <c r="O1069" i="1" s="1"/>
  <c r="F1069" i="1"/>
  <c r="Z390" i="1"/>
  <c r="J389" i="1"/>
  <c r="M389" i="1" s="1"/>
  <c r="K389" i="1"/>
  <c r="E392" i="1"/>
  <c r="H392" i="1" s="1"/>
  <c r="O392" i="1" s="1"/>
  <c r="F392" i="1"/>
  <c r="AA1067" i="1" l="1"/>
  <c r="AE1067" i="1" s="1"/>
  <c r="AE389" i="1"/>
  <c r="Y1748" i="1"/>
  <c r="AB1748" i="1"/>
  <c r="AA390" i="1"/>
  <c r="AE390" i="1" s="1"/>
  <c r="AE1746" i="1"/>
  <c r="Y1747" i="1"/>
  <c r="AA1747" i="1" s="1"/>
  <c r="AB1747" i="1"/>
  <c r="I1748" i="1"/>
  <c r="K1748" i="1" s="1"/>
  <c r="H1749" i="1"/>
  <c r="O1749" i="1" s="1"/>
  <c r="K390" i="1"/>
  <c r="N390" i="1" s="1"/>
  <c r="R390" i="1" s="1"/>
  <c r="X1748" i="1"/>
  <c r="I1068" i="1"/>
  <c r="N389" i="1"/>
  <c r="R389" i="1" s="1"/>
  <c r="U392" i="1"/>
  <c r="V392" i="1" s="1"/>
  <c r="W392" i="1" s="1"/>
  <c r="Z1748" i="1"/>
  <c r="U1749" i="1"/>
  <c r="V1749" i="1" s="1"/>
  <c r="X1749" i="1" s="1"/>
  <c r="D1751" i="1"/>
  <c r="F1750" i="1"/>
  <c r="E1750" i="1"/>
  <c r="U1069" i="1"/>
  <c r="V1069" i="1" s="1"/>
  <c r="W1069" i="1" s="1"/>
  <c r="N1066" i="1"/>
  <c r="R1066" i="1" s="1"/>
  <c r="N1746" i="1"/>
  <c r="R1746" i="1" s="1"/>
  <c r="K1747" i="1"/>
  <c r="J1747" i="1"/>
  <c r="M1747" i="1" s="1"/>
  <c r="W1068" i="1"/>
  <c r="Z1068" i="1"/>
  <c r="E1070" i="1"/>
  <c r="H1070" i="1" s="1"/>
  <c r="O1070" i="1" s="1"/>
  <c r="F1070" i="1"/>
  <c r="J1067" i="1"/>
  <c r="M1067" i="1" s="1"/>
  <c r="K1067" i="1"/>
  <c r="W391" i="1"/>
  <c r="Z391" i="1"/>
  <c r="E393" i="1"/>
  <c r="H393" i="1" s="1"/>
  <c r="O393" i="1" s="1"/>
  <c r="F393" i="1"/>
  <c r="I391" i="1"/>
  <c r="AA1748" i="1" l="1"/>
  <c r="AE1748" i="1" s="1"/>
  <c r="AE1747" i="1"/>
  <c r="Y1069" i="1"/>
  <c r="AB1069" i="1"/>
  <c r="Y391" i="1"/>
  <c r="AA391" i="1" s="1"/>
  <c r="AB391" i="1"/>
  <c r="Y392" i="1"/>
  <c r="AB392" i="1"/>
  <c r="Y1068" i="1"/>
  <c r="AA1068" i="1" s="1"/>
  <c r="AB1068" i="1"/>
  <c r="J1748" i="1"/>
  <c r="M1748" i="1" s="1"/>
  <c r="N1748" i="1" s="1"/>
  <c r="R1748" i="1" s="1"/>
  <c r="I1749" i="1"/>
  <c r="J1749" i="1" s="1"/>
  <c r="M1749" i="1" s="1"/>
  <c r="H1750" i="1"/>
  <c r="O1750" i="1" s="1"/>
  <c r="X392" i="1"/>
  <c r="X1069" i="1"/>
  <c r="K1068" i="1"/>
  <c r="J1068" i="1"/>
  <c r="M1068" i="1" s="1"/>
  <c r="N1067" i="1"/>
  <c r="R1067" i="1" s="1"/>
  <c r="W1749" i="1"/>
  <c r="Z1749" i="1"/>
  <c r="D1752" i="1"/>
  <c r="E1751" i="1"/>
  <c r="H1751" i="1" s="1"/>
  <c r="O1751" i="1" s="1"/>
  <c r="F1751" i="1"/>
  <c r="U1750" i="1"/>
  <c r="V1750" i="1" s="1"/>
  <c r="X1750" i="1" s="1"/>
  <c r="N1747" i="1"/>
  <c r="R1747" i="1" s="1"/>
  <c r="U1070" i="1"/>
  <c r="V1070" i="1" s="1"/>
  <c r="X1070" i="1" s="1"/>
  <c r="U393" i="1"/>
  <c r="V393" i="1" s="1"/>
  <c r="X393" i="1" s="1"/>
  <c r="I1069" i="1"/>
  <c r="Z1069" i="1"/>
  <c r="E1071" i="1"/>
  <c r="H1071" i="1" s="1"/>
  <c r="O1071" i="1" s="1"/>
  <c r="F1071" i="1"/>
  <c r="Z392" i="1"/>
  <c r="K391" i="1"/>
  <c r="J391" i="1"/>
  <c r="M391" i="1" s="1"/>
  <c r="I392" i="1"/>
  <c r="E394" i="1"/>
  <c r="H394" i="1" s="1"/>
  <c r="O394" i="1" s="1"/>
  <c r="F394" i="1"/>
  <c r="AA392" i="1" l="1"/>
  <c r="AE392" i="1" s="1"/>
  <c r="AA1069" i="1"/>
  <c r="AE1069" i="1" s="1"/>
  <c r="AE1068" i="1"/>
  <c r="AE391" i="1"/>
  <c r="Y1749" i="1"/>
  <c r="AA1749" i="1" s="1"/>
  <c r="AB1749" i="1"/>
  <c r="K1749" i="1"/>
  <c r="N1749" i="1" s="1"/>
  <c r="R1749" i="1" s="1"/>
  <c r="I1750" i="1"/>
  <c r="K1750" i="1" s="1"/>
  <c r="N1068" i="1"/>
  <c r="R1068" i="1" s="1"/>
  <c r="U394" i="1"/>
  <c r="V394" i="1" s="1"/>
  <c r="W394" i="1" s="1"/>
  <c r="W1750" i="1"/>
  <c r="Z1750" i="1"/>
  <c r="D1753" i="1"/>
  <c r="F1752" i="1"/>
  <c r="E1752" i="1"/>
  <c r="U1071" i="1"/>
  <c r="V1071" i="1" s="1"/>
  <c r="W1071" i="1" s="1"/>
  <c r="N391" i="1"/>
  <c r="R391" i="1" s="1"/>
  <c r="U1751" i="1"/>
  <c r="V1751" i="1" s="1"/>
  <c r="X1751" i="1" s="1"/>
  <c r="W1070" i="1"/>
  <c r="Z1070" i="1"/>
  <c r="E1072" i="1"/>
  <c r="H1072" i="1" s="1"/>
  <c r="O1072" i="1" s="1"/>
  <c r="F1072" i="1"/>
  <c r="J1069" i="1"/>
  <c r="M1069" i="1" s="1"/>
  <c r="K1069" i="1"/>
  <c r="I1070" i="1"/>
  <c r="W393" i="1"/>
  <c r="Z393" i="1"/>
  <c r="I393" i="1"/>
  <c r="K392" i="1"/>
  <c r="J392" i="1"/>
  <c r="M392" i="1" s="1"/>
  <c r="E395" i="1"/>
  <c r="H395" i="1" s="1"/>
  <c r="O395" i="1" s="1"/>
  <c r="F395" i="1"/>
  <c r="AE1749" i="1" l="1"/>
  <c r="Y1071" i="1"/>
  <c r="AB1071" i="1"/>
  <c r="Y1070" i="1"/>
  <c r="AA1070" i="1" s="1"/>
  <c r="AB1070" i="1"/>
  <c r="Y393" i="1"/>
  <c r="AA393" i="1" s="1"/>
  <c r="AB393" i="1"/>
  <c r="Y1750" i="1"/>
  <c r="AA1750" i="1" s="1"/>
  <c r="AB1750" i="1"/>
  <c r="Y394" i="1"/>
  <c r="AB394" i="1"/>
  <c r="J1750" i="1"/>
  <c r="M1750" i="1" s="1"/>
  <c r="N1750" i="1" s="1"/>
  <c r="R1750" i="1" s="1"/>
  <c r="H1752" i="1"/>
  <c r="O1752" i="1" s="1"/>
  <c r="X1071" i="1"/>
  <c r="X394" i="1"/>
  <c r="N1069" i="1"/>
  <c r="R1069" i="1" s="1"/>
  <c r="W1751" i="1"/>
  <c r="Z1751" i="1"/>
  <c r="U1072" i="1"/>
  <c r="V1072" i="1" s="1"/>
  <c r="W1072" i="1" s="1"/>
  <c r="N392" i="1"/>
  <c r="R392" i="1" s="1"/>
  <c r="D1754" i="1"/>
  <c r="E1753" i="1"/>
  <c r="H1753" i="1" s="1"/>
  <c r="O1753" i="1" s="1"/>
  <c r="F1753" i="1"/>
  <c r="I1751" i="1"/>
  <c r="U395" i="1"/>
  <c r="V395" i="1" s="1"/>
  <c r="W395" i="1" s="1"/>
  <c r="U1752" i="1"/>
  <c r="V1752" i="1" s="1"/>
  <c r="W1752" i="1" s="1"/>
  <c r="E1073" i="1"/>
  <c r="H1073" i="1" s="1"/>
  <c r="O1073" i="1" s="1"/>
  <c r="F1073" i="1"/>
  <c r="I1071" i="1"/>
  <c r="J1070" i="1"/>
  <c r="M1070" i="1" s="1"/>
  <c r="K1070" i="1"/>
  <c r="Z1071" i="1"/>
  <c r="Z394" i="1"/>
  <c r="I394" i="1"/>
  <c r="J393" i="1"/>
  <c r="M393" i="1" s="1"/>
  <c r="K393" i="1"/>
  <c r="E396" i="1"/>
  <c r="H396" i="1" s="1"/>
  <c r="O396" i="1" s="1"/>
  <c r="F396" i="1"/>
  <c r="AA394" i="1" l="1"/>
  <c r="AE394" i="1" s="1"/>
  <c r="AA1071" i="1"/>
  <c r="AE1071" i="1" s="1"/>
  <c r="AE393" i="1"/>
  <c r="AE1070" i="1"/>
  <c r="AE1750" i="1"/>
  <c r="Y1751" i="1"/>
  <c r="AA1751" i="1" s="1"/>
  <c r="AB1751" i="1"/>
  <c r="Y1072" i="1"/>
  <c r="AB1072" i="1"/>
  <c r="Y1752" i="1"/>
  <c r="AB1752" i="1"/>
  <c r="Y395" i="1"/>
  <c r="AB395" i="1"/>
  <c r="I1752" i="1"/>
  <c r="K1752" i="1" s="1"/>
  <c r="X1072" i="1"/>
  <c r="X1752" i="1"/>
  <c r="X395" i="1"/>
  <c r="U396" i="1"/>
  <c r="V396" i="1" s="1"/>
  <c r="W396" i="1" s="1"/>
  <c r="N393" i="1"/>
  <c r="R393" i="1" s="1"/>
  <c r="N1070" i="1"/>
  <c r="R1070" i="1" s="1"/>
  <c r="Z1752" i="1"/>
  <c r="D1755" i="1"/>
  <c r="F1754" i="1"/>
  <c r="E1754" i="1"/>
  <c r="K1751" i="1"/>
  <c r="J1751" i="1"/>
  <c r="M1751" i="1" s="1"/>
  <c r="I1072" i="1"/>
  <c r="J1072" i="1" s="1"/>
  <c r="M1072" i="1" s="1"/>
  <c r="U1073" i="1"/>
  <c r="V1073" i="1" s="1"/>
  <c r="W1073" i="1" s="1"/>
  <c r="U1753" i="1"/>
  <c r="V1753" i="1" s="1"/>
  <c r="X1753" i="1" s="1"/>
  <c r="Z1072" i="1"/>
  <c r="F1074" i="1"/>
  <c r="E1074" i="1"/>
  <c r="H1074" i="1" s="1"/>
  <c r="O1074" i="1" s="1"/>
  <c r="J1071" i="1"/>
  <c r="M1071" i="1" s="1"/>
  <c r="K1071" i="1"/>
  <c r="J394" i="1"/>
  <c r="M394" i="1" s="1"/>
  <c r="K394" i="1"/>
  <c r="Z395" i="1"/>
  <c r="I395" i="1"/>
  <c r="E397" i="1"/>
  <c r="F397" i="1"/>
  <c r="AA395" i="1" l="1"/>
  <c r="AE395" i="1" s="1"/>
  <c r="AA1072" i="1"/>
  <c r="AE1072" i="1" s="1"/>
  <c r="AE1751" i="1"/>
  <c r="Y396" i="1"/>
  <c r="AB396" i="1"/>
  <c r="AA1752" i="1"/>
  <c r="AE1752" i="1" s="1"/>
  <c r="Y1073" i="1"/>
  <c r="AB1073" i="1"/>
  <c r="J1752" i="1"/>
  <c r="M1752" i="1" s="1"/>
  <c r="N1752" i="1" s="1"/>
  <c r="R1752" i="1" s="1"/>
  <c r="H1754" i="1"/>
  <c r="O1754" i="1" s="1"/>
  <c r="H397" i="1"/>
  <c r="O397" i="1" s="1"/>
  <c r="U1074" i="1"/>
  <c r="V1074" i="1" s="1"/>
  <c r="X1074" i="1" s="1"/>
  <c r="X1073" i="1"/>
  <c r="X396" i="1"/>
  <c r="N1071" i="1"/>
  <c r="R1071" i="1" s="1"/>
  <c r="N394" i="1"/>
  <c r="R394" i="1" s="1"/>
  <c r="W1753" i="1"/>
  <c r="Z1753" i="1"/>
  <c r="U1754" i="1"/>
  <c r="V1754" i="1" s="1"/>
  <c r="W1754" i="1" s="1"/>
  <c r="I1753" i="1"/>
  <c r="U397" i="1"/>
  <c r="V397" i="1" s="1"/>
  <c r="X397" i="1" s="1"/>
  <c r="K1072" i="1"/>
  <c r="N1072" i="1" s="1"/>
  <c r="R1072" i="1" s="1"/>
  <c r="N1751" i="1"/>
  <c r="R1751" i="1" s="1"/>
  <c r="D1756" i="1"/>
  <c r="E1755" i="1"/>
  <c r="H1755" i="1" s="1"/>
  <c r="O1755" i="1" s="1"/>
  <c r="F1755" i="1"/>
  <c r="Z1073" i="1"/>
  <c r="I1073" i="1"/>
  <c r="E1075" i="1"/>
  <c r="H1075" i="1" s="1"/>
  <c r="O1075" i="1" s="1"/>
  <c r="F1075" i="1"/>
  <c r="Z396" i="1"/>
  <c r="I396" i="1"/>
  <c r="F398" i="1"/>
  <c r="E398" i="1"/>
  <c r="H398" i="1" s="1"/>
  <c r="O398" i="1" s="1"/>
  <c r="K395" i="1"/>
  <c r="J395" i="1"/>
  <c r="M395" i="1" s="1"/>
  <c r="AA396" i="1" l="1"/>
  <c r="AE396" i="1" s="1"/>
  <c r="Y1753" i="1"/>
  <c r="AA1753" i="1" s="1"/>
  <c r="AB1753" i="1"/>
  <c r="AA1073" i="1"/>
  <c r="AE1073" i="1" s="1"/>
  <c r="Y1754" i="1"/>
  <c r="AB1754" i="1"/>
  <c r="I397" i="1"/>
  <c r="J397" i="1" s="1"/>
  <c r="M397" i="1" s="1"/>
  <c r="I1754" i="1"/>
  <c r="K1754" i="1" s="1"/>
  <c r="X1754" i="1"/>
  <c r="U398" i="1"/>
  <c r="V398" i="1" s="1"/>
  <c r="W398" i="1" s="1"/>
  <c r="N395" i="1"/>
  <c r="R395" i="1" s="1"/>
  <c r="Z1754" i="1"/>
  <c r="K1753" i="1"/>
  <c r="J1753" i="1"/>
  <c r="M1753" i="1" s="1"/>
  <c r="U1755" i="1"/>
  <c r="V1755" i="1" s="1"/>
  <c r="X1755" i="1" s="1"/>
  <c r="U1075" i="1"/>
  <c r="V1075" i="1" s="1"/>
  <c r="W1075" i="1" s="1"/>
  <c r="D1757" i="1"/>
  <c r="E1756" i="1"/>
  <c r="H1756" i="1" s="1"/>
  <c r="O1756" i="1" s="1"/>
  <c r="F1756" i="1"/>
  <c r="W1074" i="1"/>
  <c r="Z1074" i="1"/>
  <c r="J1073" i="1"/>
  <c r="M1073" i="1" s="1"/>
  <c r="K1073" i="1"/>
  <c r="I1074" i="1"/>
  <c r="F1076" i="1"/>
  <c r="E1076" i="1"/>
  <c r="W397" i="1"/>
  <c r="Z397" i="1"/>
  <c r="E399" i="1"/>
  <c r="H399" i="1" s="1"/>
  <c r="O399" i="1" s="1"/>
  <c r="F399" i="1"/>
  <c r="K396" i="1"/>
  <c r="J396" i="1"/>
  <c r="M396" i="1" s="1"/>
  <c r="AA1754" i="1" l="1"/>
  <c r="AE1754" i="1" s="1"/>
  <c r="K397" i="1"/>
  <c r="J1754" i="1"/>
  <c r="M1754" i="1" s="1"/>
  <c r="N1754" i="1" s="1"/>
  <c r="R1754" i="1" s="1"/>
  <c r="Y1075" i="1"/>
  <c r="AB1075" i="1"/>
  <c r="Y1074" i="1"/>
  <c r="AA1074" i="1" s="1"/>
  <c r="AB1074" i="1"/>
  <c r="Y397" i="1"/>
  <c r="AA397" i="1" s="1"/>
  <c r="AB397" i="1"/>
  <c r="Y398" i="1"/>
  <c r="AB398" i="1"/>
  <c r="AE1753" i="1"/>
  <c r="N397" i="1"/>
  <c r="R397" i="1" s="1"/>
  <c r="H1076" i="1"/>
  <c r="O1076" i="1" s="1"/>
  <c r="X398" i="1"/>
  <c r="X1075" i="1"/>
  <c r="U1076" i="1"/>
  <c r="V1076" i="1" s="1"/>
  <c r="W1076" i="1" s="1"/>
  <c r="N1073" i="1"/>
  <c r="R1073" i="1" s="1"/>
  <c r="W1755" i="1"/>
  <c r="Z1755" i="1"/>
  <c r="U1756" i="1"/>
  <c r="V1756" i="1" s="1"/>
  <c r="X1756" i="1" s="1"/>
  <c r="I1755" i="1"/>
  <c r="I1075" i="1"/>
  <c r="J1075" i="1" s="1"/>
  <c r="M1075" i="1" s="1"/>
  <c r="D1758" i="1"/>
  <c r="E1757" i="1"/>
  <c r="H1757" i="1" s="1"/>
  <c r="O1757" i="1" s="1"/>
  <c r="F1757" i="1"/>
  <c r="N396" i="1"/>
  <c r="R396" i="1" s="1"/>
  <c r="U399" i="1"/>
  <c r="V399" i="1" s="1"/>
  <c r="W399" i="1" s="1"/>
  <c r="N1753" i="1"/>
  <c r="R1753" i="1" s="1"/>
  <c r="Z1075" i="1"/>
  <c r="K1074" i="1"/>
  <c r="J1074" i="1"/>
  <c r="M1074" i="1" s="1"/>
  <c r="F1077" i="1"/>
  <c r="E1077" i="1"/>
  <c r="H1077" i="1" s="1"/>
  <c r="O1077" i="1" s="1"/>
  <c r="Z398" i="1"/>
  <c r="I398" i="1"/>
  <c r="F400" i="1"/>
  <c r="E400" i="1"/>
  <c r="H400" i="1" s="1"/>
  <c r="O400" i="1" s="1"/>
  <c r="AA1075" i="1" l="1"/>
  <c r="AE1075" i="1" s="1"/>
  <c r="Y1076" i="1"/>
  <c r="AB1076" i="1"/>
  <c r="AE1074" i="1"/>
  <c r="AA398" i="1"/>
  <c r="AE398" i="1" s="1"/>
  <c r="AE397" i="1"/>
  <c r="Y399" i="1"/>
  <c r="AB399" i="1"/>
  <c r="Y1755" i="1"/>
  <c r="AA1755" i="1" s="1"/>
  <c r="AB1755" i="1"/>
  <c r="I1076" i="1"/>
  <c r="J1076" i="1" s="1"/>
  <c r="M1076" i="1" s="1"/>
  <c r="U400" i="1"/>
  <c r="V400" i="1" s="1"/>
  <c r="W400" i="1" s="1"/>
  <c r="X399" i="1"/>
  <c r="X1076" i="1"/>
  <c r="K1075" i="1"/>
  <c r="N1075" i="1" s="1"/>
  <c r="R1075" i="1" s="1"/>
  <c r="U1077" i="1"/>
  <c r="V1077" i="1" s="1"/>
  <c r="W1077" i="1" s="1"/>
  <c r="W1756" i="1"/>
  <c r="Z1756" i="1"/>
  <c r="N1074" i="1"/>
  <c r="R1074" i="1" s="1"/>
  <c r="I1756" i="1"/>
  <c r="U1757" i="1"/>
  <c r="V1757" i="1" s="1"/>
  <c r="X1757" i="1" s="1"/>
  <c r="J1755" i="1"/>
  <c r="M1755" i="1" s="1"/>
  <c r="K1755" i="1"/>
  <c r="D1759" i="1"/>
  <c r="F1758" i="1"/>
  <c r="E1758" i="1"/>
  <c r="H1758" i="1" s="1"/>
  <c r="O1758" i="1" s="1"/>
  <c r="Z1076" i="1"/>
  <c r="AA1076" i="1" s="1"/>
  <c r="E1078" i="1"/>
  <c r="H1078" i="1" s="1"/>
  <c r="O1078" i="1" s="1"/>
  <c r="F1078" i="1"/>
  <c r="Z399" i="1"/>
  <c r="I399" i="1"/>
  <c r="K398" i="1"/>
  <c r="J398" i="1"/>
  <c r="M398" i="1" s="1"/>
  <c r="E401" i="1"/>
  <c r="H401" i="1" s="1"/>
  <c r="O401" i="1" s="1"/>
  <c r="F401" i="1"/>
  <c r="AE1076" i="1" l="1"/>
  <c r="AE1755" i="1"/>
  <c r="AA399" i="1"/>
  <c r="AE399" i="1" s="1"/>
  <c r="Y1077" i="1"/>
  <c r="AB1077" i="1"/>
  <c r="Y400" i="1"/>
  <c r="AB400" i="1"/>
  <c r="Y1756" i="1"/>
  <c r="AA1756" i="1" s="1"/>
  <c r="AB1756" i="1"/>
  <c r="K1076" i="1"/>
  <c r="N1076" i="1" s="1"/>
  <c r="R1076" i="1" s="1"/>
  <c r="X400" i="1"/>
  <c r="X1077" i="1"/>
  <c r="N1755" i="1"/>
  <c r="R1755" i="1" s="1"/>
  <c r="W1757" i="1"/>
  <c r="Z1757" i="1"/>
  <c r="U401" i="1"/>
  <c r="V401" i="1" s="1"/>
  <c r="X401" i="1" s="1"/>
  <c r="U1758" i="1"/>
  <c r="V1758" i="1" s="1"/>
  <c r="X1758" i="1" s="1"/>
  <c r="D1760" i="1"/>
  <c r="E1759" i="1"/>
  <c r="F1759" i="1"/>
  <c r="K1756" i="1"/>
  <c r="J1756" i="1"/>
  <c r="M1756" i="1" s="1"/>
  <c r="I1757" i="1"/>
  <c r="U1078" i="1"/>
  <c r="V1078" i="1" s="1"/>
  <c r="Z1078" i="1" s="1"/>
  <c r="N398" i="1"/>
  <c r="R398" i="1" s="1"/>
  <c r="Z1077" i="1"/>
  <c r="E1079" i="1"/>
  <c r="H1079" i="1" s="1"/>
  <c r="O1079" i="1" s="1"/>
  <c r="F1079" i="1"/>
  <c r="I1077" i="1"/>
  <c r="Z400" i="1"/>
  <c r="I400" i="1"/>
  <c r="K399" i="1"/>
  <c r="J399" i="1"/>
  <c r="M399" i="1" s="1"/>
  <c r="E402" i="1"/>
  <c r="H402" i="1" s="1"/>
  <c r="O402" i="1" s="1"/>
  <c r="F402" i="1"/>
  <c r="AA400" i="1" l="1"/>
  <c r="AE400" i="1" s="1"/>
  <c r="AA1077" i="1"/>
  <c r="AE1077" i="1" s="1"/>
  <c r="AE1756" i="1"/>
  <c r="Y1757" i="1"/>
  <c r="AA1757" i="1" s="1"/>
  <c r="AB1757" i="1"/>
  <c r="H1759" i="1"/>
  <c r="O1759" i="1" s="1"/>
  <c r="I401" i="1"/>
  <c r="J401" i="1" s="1"/>
  <c r="M401" i="1" s="1"/>
  <c r="X1078" i="1"/>
  <c r="N1756" i="1"/>
  <c r="R1756" i="1" s="1"/>
  <c r="W1758" i="1"/>
  <c r="Z1758" i="1"/>
  <c r="U402" i="1"/>
  <c r="V402" i="1" s="1"/>
  <c r="X402" i="1" s="1"/>
  <c r="D1761" i="1"/>
  <c r="E1760" i="1"/>
  <c r="H1760" i="1" s="1"/>
  <c r="O1760" i="1" s="1"/>
  <c r="F1760" i="1"/>
  <c r="U1759" i="1"/>
  <c r="V1759" i="1" s="1"/>
  <c r="Z1759" i="1" s="1"/>
  <c r="N399" i="1"/>
  <c r="R399" i="1" s="1"/>
  <c r="I1758" i="1"/>
  <c r="K1757" i="1"/>
  <c r="J1757" i="1"/>
  <c r="M1757" i="1" s="1"/>
  <c r="U1079" i="1"/>
  <c r="V1079" i="1" s="1"/>
  <c r="W1079" i="1" s="1"/>
  <c r="W1078" i="1"/>
  <c r="E1080" i="1"/>
  <c r="H1080" i="1" s="1"/>
  <c r="O1080" i="1" s="1"/>
  <c r="F1080" i="1"/>
  <c r="J1077" i="1"/>
  <c r="M1077" i="1" s="1"/>
  <c r="K1077" i="1"/>
  <c r="I1078" i="1"/>
  <c r="W401" i="1"/>
  <c r="Z401" i="1"/>
  <c r="J400" i="1"/>
  <c r="M400" i="1" s="1"/>
  <c r="K400" i="1"/>
  <c r="E403" i="1"/>
  <c r="H403" i="1" s="1"/>
  <c r="O403" i="1" s="1"/>
  <c r="F403" i="1"/>
  <c r="AE1757" i="1" l="1"/>
  <c r="Y1079" i="1"/>
  <c r="AB1079" i="1"/>
  <c r="Y1078" i="1"/>
  <c r="AA1078" i="1" s="1"/>
  <c r="AB1078" i="1"/>
  <c r="Y401" i="1"/>
  <c r="AA401" i="1" s="1"/>
  <c r="AB401" i="1"/>
  <c r="Y1758" i="1"/>
  <c r="AA1758" i="1" s="1"/>
  <c r="AB1758" i="1"/>
  <c r="I1759" i="1"/>
  <c r="J1759" i="1" s="1"/>
  <c r="M1759" i="1" s="1"/>
  <c r="K401" i="1"/>
  <c r="N401" i="1" s="1"/>
  <c r="R401" i="1" s="1"/>
  <c r="I1079" i="1"/>
  <c r="J1079" i="1" s="1"/>
  <c r="M1079" i="1" s="1"/>
  <c r="X1759" i="1"/>
  <c r="X1079" i="1"/>
  <c r="N1077" i="1"/>
  <c r="R1077" i="1" s="1"/>
  <c r="N1757" i="1"/>
  <c r="R1757" i="1" s="1"/>
  <c r="N400" i="1"/>
  <c r="R400" i="1" s="1"/>
  <c r="D1762" i="1"/>
  <c r="E1761" i="1"/>
  <c r="F1761" i="1"/>
  <c r="W1759" i="1"/>
  <c r="U403" i="1"/>
  <c r="V403" i="1" s="1"/>
  <c r="X403" i="1" s="1"/>
  <c r="K1758" i="1"/>
  <c r="J1758" i="1"/>
  <c r="M1758" i="1" s="1"/>
  <c r="U1080" i="1"/>
  <c r="V1080" i="1" s="1"/>
  <c r="W1080" i="1" s="1"/>
  <c r="U1760" i="1"/>
  <c r="V1760" i="1" s="1"/>
  <c r="X1760" i="1" s="1"/>
  <c r="J1078" i="1"/>
  <c r="M1078" i="1" s="1"/>
  <c r="K1078" i="1"/>
  <c r="E1081" i="1"/>
  <c r="F1081" i="1"/>
  <c r="Z1079" i="1"/>
  <c r="W402" i="1"/>
  <c r="Z402" i="1"/>
  <c r="I402" i="1"/>
  <c r="E404" i="1"/>
  <c r="H404" i="1" s="1"/>
  <c r="O404" i="1" s="1"/>
  <c r="F404" i="1"/>
  <c r="AE1078" i="1" l="1"/>
  <c r="AA1079" i="1"/>
  <c r="AE1079" i="1" s="1"/>
  <c r="AE401" i="1"/>
  <c r="AE1758" i="1"/>
  <c r="Y1759" i="1"/>
  <c r="AA1759" i="1" s="1"/>
  <c r="AB1759" i="1"/>
  <c r="Y402" i="1"/>
  <c r="AA402" i="1" s="1"/>
  <c r="AB402" i="1"/>
  <c r="Y1080" i="1"/>
  <c r="AB1080" i="1"/>
  <c r="K1079" i="1"/>
  <c r="N1079" i="1" s="1"/>
  <c r="R1079" i="1" s="1"/>
  <c r="K1759" i="1"/>
  <c r="N1759" i="1" s="1"/>
  <c r="R1759" i="1" s="1"/>
  <c r="H1761" i="1"/>
  <c r="O1761" i="1" s="1"/>
  <c r="H1081" i="1"/>
  <c r="O1081" i="1" s="1"/>
  <c r="X1080" i="1"/>
  <c r="I1081" i="1"/>
  <c r="J1081" i="1" s="1"/>
  <c r="M1081" i="1" s="1"/>
  <c r="W1760" i="1"/>
  <c r="Z1760" i="1"/>
  <c r="I1080" i="1"/>
  <c r="U1081" i="1"/>
  <c r="V1081" i="1" s="1"/>
  <c r="W1081" i="1" s="1"/>
  <c r="N1758" i="1"/>
  <c r="R1758" i="1" s="1"/>
  <c r="U1761" i="1"/>
  <c r="V1761" i="1" s="1"/>
  <c r="X1761" i="1" s="1"/>
  <c r="U404" i="1"/>
  <c r="V404" i="1" s="1"/>
  <c r="X404" i="1" s="1"/>
  <c r="I1760" i="1"/>
  <c r="N1078" i="1"/>
  <c r="R1078" i="1" s="1"/>
  <c r="D1763" i="1"/>
  <c r="F1762" i="1"/>
  <c r="E1762" i="1"/>
  <c r="H1762" i="1" s="1"/>
  <c r="O1762" i="1" s="1"/>
  <c r="F1082" i="1"/>
  <c r="E1082" i="1"/>
  <c r="H1082" i="1" s="1"/>
  <c r="O1082" i="1" s="1"/>
  <c r="Z1080" i="1"/>
  <c r="W403" i="1"/>
  <c r="Z403" i="1"/>
  <c r="J402" i="1"/>
  <c r="M402" i="1" s="1"/>
  <c r="K402" i="1"/>
  <c r="I403" i="1"/>
  <c r="E405" i="1"/>
  <c r="H405" i="1" s="1"/>
  <c r="O405" i="1" s="1"/>
  <c r="F405" i="1"/>
  <c r="I1761" i="1" l="1"/>
  <c r="J1761" i="1" s="1"/>
  <c r="M1761" i="1" s="1"/>
  <c r="AA1080" i="1"/>
  <c r="AE1080" i="1" s="1"/>
  <c r="Y403" i="1"/>
  <c r="AA403" i="1" s="1"/>
  <c r="AB403" i="1"/>
  <c r="Y1760" i="1"/>
  <c r="AA1760" i="1" s="1"/>
  <c r="AB1760" i="1"/>
  <c r="AE402" i="1"/>
  <c r="AE1759" i="1"/>
  <c r="Y1081" i="1"/>
  <c r="AB1081" i="1"/>
  <c r="X1081" i="1"/>
  <c r="K1081" i="1"/>
  <c r="N1081" i="1" s="1"/>
  <c r="R1081" i="1" s="1"/>
  <c r="N402" i="1"/>
  <c r="R402" i="1" s="1"/>
  <c r="W1761" i="1"/>
  <c r="Z1761" i="1"/>
  <c r="K1080" i="1"/>
  <c r="J1080" i="1"/>
  <c r="M1080" i="1" s="1"/>
  <c r="U1762" i="1"/>
  <c r="V1762" i="1" s="1"/>
  <c r="X1762" i="1" s="1"/>
  <c r="D1764" i="1"/>
  <c r="E1763" i="1"/>
  <c r="F1763" i="1"/>
  <c r="U405" i="1"/>
  <c r="V405" i="1" s="1"/>
  <c r="X405" i="1" s="1"/>
  <c r="U1082" i="1"/>
  <c r="V1082" i="1" s="1"/>
  <c r="W1082" i="1" s="1"/>
  <c r="K1760" i="1"/>
  <c r="J1760" i="1"/>
  <c r="M1760" i="1" s="1"/>
  <c r="F1083" i="1"/>
  <c r="E1083" i="1"/>
  <c r="H1083" i="1" s="1"/>
  <c r="O1083" i="1" s="1"/>
  <c r="Z1081" i="1"/>
  <c r="I404" i="1"/>
  <c r="J404" i="1" s="1"/>
  <c r="M404" i="1" s="1"/>
  <c r="W404" i="1"/>
  <c r="Z404" i="1"/>
  <c r="K403" i="1"/>
  <c r="J403" i="1"/>
  <c r="M403" i="1" s="1"/>
  <c r="E406" i="1"/>
  <c r="H406" i="1" s="1"/>
  <c r="O406" i="1" s="1"/>
  <c r="F406" i="1"/>
  <c r="K1761" i="1" l="1"/>
  <c r="N1761" i="1"/>
  <c r="R1761" i="1" s="1"/>
  <c r="Y1082" i="1"/>
  <c r="AB1082" i="1"/>
  <c r="Y1761" i="1"/>
  <c r="AA1761" i="1" s="1"/>
  <c r="AB1761" i="1"/>
  <c r="Y404" i="1"/>
  <c r="AA404" i="1" s="1"/>
  <c r="AB404" i="1"/>
  <c r="AE403" i="1"/>
  <c r="AA1081" i="1"/>
  <c r="AE1081" i="1" s="1"/>
  <c r="AE1760" i="1"/>
  <c r="H1763" i="1"/>
  <c r="O1763" i="1" s="1"/>
  <c r="X1082" i="1"/>
  <c r="U1083" i="1"/>
  <c r="V1083" i="1" s="1"/>
  <c r="W1083" i="1" s="1"/>
  <c r="N403" i="1"/>
  <c r="R403" i="1" s="1"/>
  <c r="W1762" i="1"/>
  <c r="Z1762" i="1"/>
  <c r="I1762" i="1"/>
  <c r="U406" i="1"/>
  <c r="V406" i="1" s="1"/>
  <c r="W406" i="1" s="1"/>
  <c r="D1765" i="1"/>
  <c r="E1764" i="1"/>
  <c r="H1764" i="1" s="1"/>
  <c r="O1764" i="1" s="1"/>
  <c r="F1764" i="1"/>
  <c r="N1760" i="1"/>
  <c r="R1760" i="1" s="1"/>
  <c r="U1763" i="1"/>
  <c r="V1763" i="1" s="1"/>
  <c r="X1763" i="1" s="1"/>
  <c r="N1080" i="1"/>
  <c r="R1080" i="1" s="1"/>
  <c r="I1082" i="1"/>
  <c r="K1082" i="1" s="1"/>
  <c r="K404" i="1"/>
  <c r="N404" i="1" s="1"/>
  <c r="R404" i="1" s="1"/>
  <c r="Z1082" i="1"/>
  <c r="E1084" i="1"/>
  <c r="F1084" i="1"/>
  <c r="I405" i="1"/>
  <c r="W405" i="1"/>
  <c r="Z405" i="1"/>
  <c r="E407" i="1"/>
  <c r="H407" i="1" s="1"/>
  <c r="O407" i="1" s="1"/>
  <c r="F407" i="1"/>
  <c r="AE1761" i="1" l="1"/>
  <c r="AA1082" i="1"/>
  <c r="AE1082" i="1" s="1"/>
  <c r="Y1762" i="1"/>
  <c r="AA1762" i="1" s="1"/>
  <c r="AB1762" i="1"/>
  <c r="Y1083" i="1"/>
  <c r="AB1083" i="1"/>
  <c r="AE404" i="1"/>
  <c r="Y406" i="1"/>
  <c r="AB406" i="1"/>
  <c r="Y405" i="1"/>
  <c r="AA405" i="1" s="1"/>
  <c r="AB405" i="1"/>
  <c r="I1763" i="1"/>
  <c r="J1763" i="1" s="1"/>
  <c r="M1763" i="1" s="1"/>
  <c r="H1084" i="1"/>
  <c r="O1084" i="1" s="1"/>
  <c r="X406" i="1"/>
  <c r="X1083" i="1"/>
  <c r="J1082" i="1"/>
  <c r="M1082" i="1" s="1"/>
  <c r="N1082" i="1" s="1"/>
  <c r="R1082" i="1" s="1"/>
  <c r="W1763" i="1"/>
  <c r="Z1763" i="1"/>
  <c r="U407" i="1"/>
  <c r="V407" i="1" s="1"/>
  <c r="W407" i="1" s="1"/>
  <c r="U1764" i="1"/>
  <c r="V1764" i="1" s="1"/>
  <c r="X1764" i="1" s="1"/>
  <c r="J1762" i="1"/>
  <c r="M1762" i="1" s="1"/>
  <c r="K1762" i="1"/>
  <c r="U1084" i="1"/>
  <c r="V1084" i="1" s="1"/>
  <c r="X1084" i="1" s="1"/>
  <c r="D1766" i="1"/>
  <c r="E1765" i="1"/>
  <c r="H1765" i="1" s="1"/>
  <c r="O1765" i="1" s="1"/>
  <c r="F1765" i="1"/>
  <c r="Z1083" i="1"/>
  <c r="I1083" i="1"/>
  <c r="F1085" i="1"/>
  <c r="E1085" i="1"/>
  <c r="H1085" i="1" s="1"/>
  <c r="O1085" i="1" s="1"/>
  <c r="Z406" i="1"/>
  <c r="J405" i="1"/>
  <c r="M405" i="1" s="1"/>
  <c r="K405" i="1"/>
  <c r="E408" i="1"/>
  <c r="H408" i="1" s="1"/>
  <c r="O408" i="1" s="1"/>
  <c r="F408" i="1"/>
  <c r="I406" i="1"/>
  <c r="AA1083" i="1" l="1"/>
  <c r="AE1083" i="1" s="1"/>
  <c r="AA406" i="1"/>
  <c r="AE406" i="1" s="1"/>
  <c r="Y1763" i="1"/>
  <c r="AA1763" i="1" s="1"/>
  <c r="AB1763" i="1"/>
  <c r="Y407" i="1"/>
  <c r="AB407" i="1"/>
  <c r="AE405" i="1"/>
  <c r="AE1762" i="1"/>
  <c r="K1763" i="1"/>
  <c r="N1763" i="1" s="1"/>
  <c r="R1763" i="1" s="1"/>
  <c r="I1084" i="1"/>
  <c r="J1084" i="1" s="1"/>
  <c r="M1084" i="1" s="1"/>
  <c r="X407" i="1"/>
  <c r="U1085" i="1"/>
  <c r="V1085" i="1" s="1"/>
  <c r="W1085" i="1" s="1"/>
  <c r="N1762" i="1"/>
  <c r="R1762" i="1" s="1"/>
  <c r="Z1764" i="1"/>
  <c r="W1764" i="1"/>
  <c r="U408" i="1"/>
  <c r="V408" i="1" s="1"/>
  <c r="W408" i="1" s="1"/>
  <c r="U1765" i="1"/>
  <c r="V1765" i="1" s="1"/>
  <c r="X1765" i="1" s="1"/>
  <c r="I1764" i="1"/>
  <c r="D1767" i="1"/>
  <c r="E1766" i="1"/>
  <c r="F1766" i="1"/>
  <c r="N405" i="1"/>
  <c r="R405" i="1" s="1"/>
  <c r="W1084" i="1"/>
  <c r="Z1084" i="1"/>
  <c r="J1083" i="1"/>
  <c r="M1083" i="1" s="1"/>
  <c r="K1083" i="1"/>
  <c r="E1086" i="1"/>
  <c r="H1086" i="1" s="1"/>
  <c r="O1086" i="1" s="1"/>
  <c r="F1086" i="1"/>
  <c r="Z407" i="1"/>
  <c r="J406" i="1"/>
  <c r="M406" i="1" s="1"/>
  <c r="K406" i="1"/>
  <c r="E409" i="1"/>
  <c r="H409" i="1" s="1"/>
  <c r="O409" i="1" s="1"/>
  <c r="F409" i="1"/>
  <c r="I407" i="1"/>
  <c r="AA407" i="1" l="1"/>
  <c r="AE407" i="1" s="1"/>
  <c r="AE1763" i="1"/>
  <c r="Y408" i="1"/>
  <c r="AB408" i="1"/>
  <c r="Y1764" i="1"/>
  <c r="AA1764" i="1" s="1"/>
  <c r="AB1764" i="1"/>
  <c r="Y1084" i="1"/>
  <c r="AA1084" i="1" s="1"/>
  <c r="AB1084" i="1"/>
  <c r="Y1085" i="1"/>
  <c r="AB1085" i="1"/>
  <c r="K1084" i="1"/>
  <c r="N1084" i="1" s="1"/>
  <c r="R1084" i="1" s="1"/>
  <c r="H1766" i="1"/>
  <c r="O1766" i="1" s="1"/>
  <c r="X408" i="1"/>
  <c r="X1085" i="1"/>
  <c r="I1766" i="1"/>
  <c r="J1766" i="1" s="1"/>
  <c r="M1766" i="1" s="1"/>
  <c r="N1083" i="1"/>
  <c r="R1083" i="1" s="1"/>
  <c r="N406" i="1"/>
  <c r="R406" i="1" s="1"/>
  <c r="W1765" i="1"/>
  <c r="Z1765" i="1"/>
  <c r="I1765" i="1"/>
  <c r="U1766" i="1"/>
  <c r="V1766" i="1" s="1"/>
  <c r="W1766" i="1" s="1"/>
  <c r="U1086" i="1"/>
  <c r="V1086" i="1" s="1"/>
  <c r="W1086" i="1" s="1"/>
  <c r="U409" i="1"/>
  <c r="V409" i="1" s="1"/>
  <c r="Z409" i="1" s="1"/>
  <c r="D1768" i="1"/>
  <c r="E1767" i="1"/>
  <c r="H1767" i="1" s="1"/>
  <c r="O1767" i="1" s="1"/>
  <c r="F1767" i="1"/>
  <c r="K1764" i="1"/>
  <c r="J1764" i="1"/>
  <c r="M1764" i="1" s="1"/>
  <c r="Z1085" i="1"/>
  <c r="I1085" i="1"/>
  <c r="E1087" i="1"/>
  <c r="H1087" i="1" s="1"/>
  <c r="O1087" i="1" s="1"/>
  <c r="F1087" i="1"/>
  <c r="Z408" i="1"/>
  <c r="I408" i="1"/>
  <c r="F410" i="1"/>
  <c r="E410" i="1"/>
  <c r="H410" i="1" s="1"/>
  <c r="O410" i="1" s="1"/>
  <c r="K407" i="1"/>
  <c r="J407" i="1"/>
  <c r="M407" i="1" s="1"/>
  <c r="AE1764" i="1" l="1"/>
  <c r="AE1084" i="1"/>
  <c r="Y1086" i="1"/>
  <c r="AB1086" i="1"/>
  <c r="AA1085" i="1"/>
  <c r="AE1085" i="1" s="1"/>
  <c r="Y1766" i="1"/>
  <c r="AB1766" i="1"/>
  <c r="AA408" i="1"/>
  <c r="AE408" i="1" s="1"/>
  <c r="Y1765" i="1"/>
  <c r="AA1765" i="1" s="1"/>
  <c r="AB1765" i="1"/>
  <c r="X1086" i="1"/>
  <c r="X1766" i="1"/>
  <c r="X409" i="1"/>
  <c r="K1766" i="1"/>
  <c r="N1766" i="1" s="1"/>
  <c r="R1766" i="1" s="1"/>
  <c r="U410" i="1"/>
  <c r="V410" i="1" s="1"/>
  <c r="U1767" i="1"/>
  <c r="V1767" i="1" s="1"/>
  <c r="X1767" i="1" s="1"/>
  <c r="K1765" i="1"/>
  <c r="J1765" i="1"/>
  <c r="M1765" i="1" s="1"/>
  <c r="N1764" i="1"/>
  <c r="R1764" i="1" s="1"/>
  <c r="N407" i="1"/>
  <c r="R407" i="1" s="1"/>
  <c r="Z1766" i="1"/>
  <c r="D1769" i="1"/>
  <c r="E1768" i="1"/>
  <c r="F1768" i="1"/>
  <c r="U1087" i="1"/>
  <c r="V1087" i="1" s="1"/>
  <c r="X1087" i="1" s="1"/>
  <c r="I409" i="1"/>
  <c r="Z1086" i="1"/>
  <c r="AA1086" i="1" s="1"/>
  <c r="I1086" i="1"/>
  <c r="E1088" i="1"/>
  <c r="H1088" i="1" s="1"/>
  <c r="O1088" i="1" s="1"/>
  <c r="F1088" i="1"/>
  <c r="K1085" i="1"/>
  <c r="J1085" i="1"/>
  <c r="M1085" i="1" s="1"/>
  <c r="K408" i="1"/>
  <c r="J408" i="1"/>
  <c r="M408" i="1" s="1"/>
  <c r="W409" i="1"/>
  <c r="E411" i="1"/>
  <c r="H411" i="1" s="1"/>
  <c r="O411" i="1" s="1"/>
  <c r="F411" i="1"/>
  <c r="AA1766" i="1" l="1"/>
  <c r="AE1766" i="1" s="1"/>
  <c r="AE1765" i="1"/>
  <c r="Y409" i="1"/>
  <c r="AA409" i="1" s="1"/>
  <c r="AB409" i="1"/>
  <c r="AE1086" i="1"/>
  <c r="H1768" i="1"/>
  <c r="O1768" i="1" s="1"/>
  <c r="W410" i="1"/>
  <c r="X410" i="1"/>
  <c r="I1087" i="1"/>
  <c r="K1087" i="1" s="1"/>
  <c r="N1085" i="1"/>
  <c r="R1085" i="1" s="1"/>
  <c r="N1765" i="1"/>
  <c r="R1765" i="1" s="1"/>
  <c r="U411" i="1"/>
  <c r="V411" i="1" s="1"/>
  <c r="X411" i="1" s="1"/>
  <c r="U1768" i="1"/>
  <c r="V1768" i="1" s="1"/>
  <c r="X1768" i="1" s="1"/>
  <c r="J409" i="1"/>
  <c r="M409" i="1" s="1"/>
  <c r="K409" i="1"/>
  <c r="D1770" i="1"/>
  <c r="E1769" i="1"/>
  <c r="F1769" i="1"/>
  <c r="Z1767" i="1"/>
  <c r="W1767" i="1"/>
  <c r="U1088" i="1"/>
  <c r="V1088" i="1" s="1"/>
  <c r="X1088" i="1" s="1"/>
  <c r="N408" i="1"/>
  <c r="R408" i="1" s="1"/>
  <c r="I1767" i="1"/>
  <c r="W1087" i="1"/>
  <c r="Z1087" i="1"/>
  <c r="K1086" i="1"/>
  <c r="J1086" i="1"/>
  <c r="M1086" i="1" s="1"/>
  <c r="E1089" i="1"/>
  <c r="F1089" i="1"/>
  <c r="Z410" i="1"/>
  <c r="F412" i="1"/>
  <c r="E412" i="1"/>
  <c r="H412" i="1" s="1"/>
  <c r="O412" i="1" s="1"/>
  <c r="I410" i="1"/>
  <c r="AE409" i="1" l="1"/>
  <c r="Y410" i="1"/>
  <c r="AB410" i="1"/>
  <c r="Y1767" i="1"/>
  <c r="AA1767" i="1" s="1"/>
  <c r="AB1767" i="1"/>
  <c r="Y1087" i="1"/>
  <c r="AA1087" i="1" s="1"/>
  <c r="AB1087" i="1"/>
  <c r="I1768" i="1"/>
  <c r="K1768" i="1" s="1"/>
  <c r="H1089" i="1"/>
  <c r="O1089" i="1" s="1"/>
  <c r="H1769" i="1"/>
  <c r="O1769" i="1" s="1"/>
  <c r="I1088" i="1"/>
  <c r="J1088" i="1" s="1"/>
  <c r="M1088" i="1" s="1"/>
  <c r="AA410" i="1"/>
  <c r="J1087" i="1"/>
  <c r="M1087" i="1" s="1"/>
  <c r="N1087" i="1" s="1"/>
  <c r="R1087" i="1" s="1"/>
  <c r="I411" i="1"/>
  <c r="J411" i="1" s="1"/>
  <c r="M411" i="1" s="1"/>
  <c r="N409" i="1"/>
  <c r="R409" i="1" s="1"/>
  <c r="U412" i="1"/>
  <c r="V412" i="1" s="1"/>
  <c r="X412" i="1" s="1"/>
  <c r="W1768" i="1"/>
  <c r="Z1768" i="1"/>
  <c r="N1086" i="1"/>
  <c r="R1086" i="1" s="1"/>
  <c r="U1769" i="1"/>
  <c r="V1769" i="1" s="1"/>
  <c r="X1769" i="1" s="1"/>
  <c r="U1089" i="1"/>
  <c r="V1089" i="1" s="1"/>
  <c r="W1089" i="1" s="1"/>
  <c r="D1771" i="1"/>
  <c r="F1770" i="1"/>
  <c r="E1770" i="1"/>
  <c r="H1770" i="1" s="1"/>
  <c r="O1770" i="1" s="1"/>
  <c r="K1767" i="1"/>
  <c r="J1767" i="1"/>
  <c r="M1767" i="1" s="1"/>
  <c r="W1088" i="1"/>
  <c r="Z1088" i="1"/>
  <c r="F1090" i="1"/>
  <c r="E1090" i="1"/>
  <c r="H1090" i="1" s="1"/>
  <c r="O1090" i="1" s="1"/>
  <c r="W411" i="1"/>
  <c r="Z411" i="1"/>
  <c r="K410" i="1"/>
  <c r="J410" i="1"/>
  <c r="M410" i="1" s="1"/>
  <c r="E413" i="1"/>
  <c r="H413" i="1" s="1"/>
  <c r="O413" i="1" s="1"/>
  <c r="F413" i="1"/>
  <c r="AE1087" i="1" l="1"/>
  <c r="AE1767" i="1"/>
  <c r="Y1088" i="1"/>
  <c r="AA1088" i="1" s="1"/>
  <c r="AB1088" i="1"/>
  <c r="AE410" i="1"/>
  <c r="Y411" i="1"/>
  <c r="AA411" i="1" s="1"/>
  <c r="AB411" i="1"/>
  <c r="Y1089" i="1"/>
  <c r="AB1089" i="1"/>
  <c r="Y1768" i="1"/>
  <c r="AA1768" i="1" s="1"/>
  <c r="AB1768" i="1"/>
  <c r="J1768" i="1"/>
  <c r="M1768" i="1" s="1"/>
  <c r="N1768" i="1" s="1"/>
  <c r="R1768" i="1" s="1"/>
  <c r="I1089" i="1"/>
  <c r="J1089" i="1" s="1"/>
  <c r="M1089" i="1" s="1"/>
  <c r="I1769" i="1"/>
  <c r="J1769" i="1" s="1"/>
  <c r="M1769" i="1" s="1"/>
  <c r="K1088" i="1"/>
  <c r="N1088" i="1" s="1"/>
  <c r="R1088" i="1" s="1"/>
  <c r="X1089" i="1"/>
  <c r="K411" i="1"/>
  <c r="N411" i="1" s="1"/>
  <c r="R411" i="1" s="1"/>
  <c r="U1090" i="1"/>
  <c r="V1090" i="1" s="1"/>
  <c r="W1090" i="1" s="1"/>
  <c r="W1769" i="1"/>
  <c r="Z1769" i="1"/>
  <c r="D1772" i="1"/>
  <c r="E1771" i="1"/>
  <c r="F1771" i="1"/>
  <c r="N1767" i="1"/>
  <c r="R1767" i="1" s="1"/>
  <c r="U1770" i="1"/>
  <c r="V1770" i="1" s="1"/>
  <c r="W1770" i="1" s="1"/>
  <c r="N410" i="1"/>
  <c r="R410" i="1" s="1"/>
  <c r="U413" i="1"/>
  <c r="V413" i="1" s="1"/>
  <c r="W413" i="1" s="1"/>
  <c r="Z1089" i="1"/>
  <c r="F1091" i="1"/>
  <c r="E1091" i="1"/>
  <c r="H1091" i="1" s="1"/>
  <c r="O1091" i="1" s="1"/>
  <c r="W412" i="1"/>
  <c r="Z412" i="1"/>
  <c r="E414" i="1"/>
  <c r="H414" i="1" s="1"/>
  <c r="O414" i="1" s="1"/>
  <c r="F414" i="1"/>
  <c r="I412" i="1"/>
  <c r="AE1768" i="1" l="1"/>
  <c r="K1089" i="1"/>
  <c r="AA1089" i="1"/>
  <c r="AE1089" i="1" s="1"/>
  <c r="AE411" i="1"/>
  <c r="AE1088" i="1"/>
  <c r="Y1090" i="1"/>
  <c r="AB1090" i="1"/>
  <c r="Y413" i="1"/>
  <c r="AB413" i="1"/>
  <c r="Y1769" i="1"/>
  <c r="AA1769" i="1" s="1"/>
  <c r="AB1769" i="1"/>
  <c r="Y412" i="1"/>
  <c r="AA412" i="1" s="1"/>
  <c r="AB412" i="1"/>
  <c r="Y1770" i="1"/>
  <c r="AB1770" i="1"/>
  <c r="N1089" i="1"/>
  <c r="R1089" i="1" s="1"/>
  <c r="H1771" i="1"/>
  <c r="O1771" i="1" s="1"/>
  <c r="K1769" i="1"/>
  <c r="N1769" i="1" s="1"/>
  <c r="R1769" i="1" s="1"/>
  <c r="I413" i="1"/>
  <c r="K413" i="1" s="1"/>
  <c r="X1770" i="1"/>
  <c r="X413" i="1"/>
  <c r="X1090" i="1"/>
  <c r="Z1770" i="1"/>
  <c r="AA1770" i="1" s="1"/>
  <c r="D1773" i="1"/>
  <c r="E1772" i="1"/>
  <c r="H1772" i="1" s="1"/>
  <c r="O1772" i="1" s="1"/>
  <c r="F1772" i="1"/>
  <c r="U1091" i="1"/>
  <c r="V1091" i="1" s="1"/>
  <c r="X1091" i="1" s="1"/>
  <c r="U1771" i="1"/>
  <c r="V1771" i="1" s="1"/>
  <c r="W1771" i="1" s="1"/>
  <c r="U414" i="1"/>
  <c r="V414" i="1" s="1"/>
  <c r="W414" i="1" s="1"/>
  <c r="I1770" i="1"/>
  <c r="E1092" i="1"/>
  <c r="H1092" i="1" s="1"/>
  <c r="O1092" i="1" s="1"/>
  <c r="F1092" i="1"/>
  <c r="I1090" i="1"/>
  <c r="Z1090" i="1"/>
  <c r="Z413" i="1"/>
  <c r="K412" i="1"/>
  <c r="J412" i="1"/>
  <c r="M412" i="1" s="1"/>
  <c r="E415" i="1"/>
  <c r="H415" i="1" s="1"/>
  <c r="O415" i="1" s="1"/>
  <c r="F415" i="1"/>
  <c r="AA1090" i="1" l="1"/>
  <c r="AE1090" i="1" s="1"/>
  <c r="AA413" i="1"/>
  <c r="AE413" i="1" s="1"/>
  <c r="AE1769" i="1"/>
  <c r="Y1771" i="1"/>
  <c r="AB1771" i="1"/>
  <c r="AE1770" i="1"/>
  <c r="Y414" i="1"/>
  <c r="AB414" i="1"/>
  <c r="AE412" i="1"/>
  <c r="I1771" i="1"/>
  <c r="J1771" i="1" s="1"/>
  <c r="M1771" i="1" s="1"/>
  <c r="J413" i="1"/>
  <c r="M413" i="1" s="1"/>
  <c r="N413" i="1" s="1"/>
  <c r="R413" i="1" s="1"/>
  <c r="X414" i="1"/>
  <c r="X1771" i="1"/>
  <c r="N412" i="1"/>
  <c r="R412" i="1" s="1"/>
  <c r="I1091" i="1"/>
  <c r="K1091" i="1" s="1"/>
  <c r="U1092" i="1"/>
  <c r="V1092" i="1" s="1"/>
  <c r="D1774" i="1"/>
  <c r="E1773" i="1"/>
  <c r="H1773" i="1" s="1"/>
  <c r="O1773" i="1" s="1"/>
  <c r="F1773" i="1"/>
  <c r="U1772" i="1"/>
  <c r="V1772" i="1" s="1"/>
  <c r="W1772" i="1" s="1"/>
  <c r="J1770" i="1"/>
  <c r="M1770" i="1" s="1"/>
  <c r="K1770" i="1"/>
  <c r="U415" i="1"/>
  <c r="V415" i="1" s="1"/>
  <c r="W415" i="1" s="1"/>
  <c r="Z1771" i="1"/>
  <c r="W1091" i="1"/>
  <c r="Z1091" i="1"/>
  <c r="J1090" i="1"/>
  <c r="M1090" i="1" s="1"/>
  <c r="K1090" i="1"/>
  <c r="E1093" i="1"/>
  <c r="H1093" i="1" s="1"/>
  <c r="O1093" i="1" s="1"/>
  <c r="F1093" i="1"/>
  <c r="Z414" i="1"/>
  <c r="AA414" i="1" s="1"/>
  <c r="E416" i="1"/>
  <c r="H416" i="1" s="1"/>
  <c r="O416" i="1" s="1"/>
  <c r="F416" i="1"/>
  <c r="I414" i="1"/>
  <c r="AA1771" i="1" l="1"/>
  <c r="AE1771" i="1" s="1"/>
  <c r="AE414" i="1"/>
  <c r="Y1772" i="1"/>
  <c r="AB1772" i="1"/>
  <c r="Y1091" i="1"/>
  <c r="AA1091" i="1" s="1"/>
  <c r="AB1091" i="1"/>
  <c r="Y415" i="1"/>
  <c r="AB415" i="1"/>
  <c r="K1771" i="1"/>
  <c r="N1771" i="1" s="1"/>
  <c r="R1771" i="1" s="1"/>
  <c r="I415" i="1"/>
  <c r="J415" i="1" s="1"/>
  <c r="M415" i="1" s="1"/>
  <c r="W1092" i="1"/>
  <c r="X1092" i="1"/>
  <c r="X415" i="1"/>
  <c r="X1772" i="1"/>
  <c r="J1091" i="1"/>
  <c r="M1091" i="1" s="1"/>
  <c r="N1091" i="1" s="1"/>
  <c r="R1091" i="1" s="1"/>
  <c r="N1770" i="1"/>
  <c r="R1770" i="1" s="1"/>
  <c r="N1090" i="1"/>
  <c r="R1090" i="1" s="1"/>
  <c r="U416" i="1"/>
  <c r="V416" i="1" s="1"/>
  <c r="W416" i="1" s="1"/>
  <c r="I1092" i="1"/>
  <c r="K1092" i="1" s="1"/>
  <c r="D1775" i="1"/>
  <c r="E1774" i="1"/>
  <c r="F1774" i="1"/>
  <c r="I1772" i="1"/>
  <c r="U1773" i="1"/>
  <c r="V1773" i="1" s="1"/>
  <c r="X1773" i="1" s="1"/>
  <c r="U1093" i="1"/>
  <c r="V1093" i="1" s="1"/>
  <c r="X1093" i="1" s="1"/>
  <c r="Z1772" i="1"/>
  <c r="F1094" i="1"/>
  <c r="E1094" i="1"/>
  <c r="H1094" i="1" s="1"/>
  <c r="O1094" i="1" s="1"/>
  <c r="Z1092" i="1"/>
  <c r="Z415" i="1"/>
  <c r="K414" i="1"/>
  <c r="J414" i="1"/>
  <c r="M414" i="1" s="1"/>
  <c r="E417" i="1"/>
  <c r="H417" i="1" s="1"/>
  <c r="O417" i="1" s="1"/>
  <c r="F417" i="1"/>
  <c r="AA1772" i="1" l="1"/>
  <c r="AE1772" i="1" s="1"/>
  <c r="AE1091" i="1"/>
  <c r="AA415" i="1"/>
  <c r="AE415" i="1" s="1"/>
  <c r="Y1092" i="1"/>
  <c r="AA1092" i="1" s="1"/>
  <c r="AB1092" i="1"/>
  <c r="Y416" i="1"/>
  <c r="AB416" i="1"/>
  <c r="H1774" i="1"/>
  <c r="O1774" i="1" s="1"/>
  <c r="K415" i="1"/>
  <c r="N415" i="1" s="1"/>
  <c r="R415" i="1" s="1"/>
  <c r="X416" i="1"/>
  <c r="U1094" i="1"/>
  <c r="V1094" i="1" s="1"/>
  <c r="W1094" i="1" s="1"/>
  <c r="J1092" i="1"/>
  <c r="M1092" i="1" s="1"/>
  <c r="N1092" i="1" s="1"/>
  <c r="R1092" i="1" s="1"/>
  <c r="N414" i="1"/>
  <c r="R414" i="1" s="1"/>
  <c r="U417" i="1"/>
  <c r="V417" i="1" s="1"/>
  <c r="X417" i="1" s="1"/>
  <c r="W1773" i="1"/>
  <c r="Z1773" i="1"/>
  <c r="I1093" i="1"/>
  <c r="I1773" i="1"/>
  <c r="D1776" i="1"/>
  <c r="E1775" i="1"/>
  <c r="H1775" i="1" s="1"/>
  <c r="O1775" i="1" s="1"/>
  <c r="F1775" i="1"/>
  <c r="U1774" i="1"/>
  <c r="V1774" i="1" s="1"/>
  <c r="W1774" i="1" s="1"/>
  <c r="K1772" i="1"/>
  <c r="J1772" i="1"/>
  <c r="M1772" i="1" s="1"/>
  <c r="W1093" i="1"/>
  <c r="Z1093" i="1"/>
  <c r="E1095" i="1"/>
  <c r="F1095" i="1"/>
  <c r="Z416" i="1"/>
  <c r="I416" i="1"/>
  <c r="E418" i="1"/>
  <c r="H418" i="1" s="1"/>
  <c r="O418" i="1" s="1"/>
  <c r="F418" i="1"/>
  <c r="AE1092" i="1" l="1"/>
  <c r="AA416" i="1"/>
  <c r="AE416" i="1" s="1"/>
  <c r="Y1774" i="1"/>
  <c r="AB1774" i="1"/>
  <c r="Y1094" i="1"/>
  <c r="AB1094" i="1"/>
  <c r="Y1773" i="1"/>
  <c r="AA1773" i="1" s="1"/>
  <c r="AB1773" i="1"/>
  <c r="Y1093" i="1"/>
  <c r="AA1093" i="1" s="1"/>
  <c r="AB1093" i="1"/>
  <c r="I1774" i="1"/>
  <c r="K1774" i="1" s="1"/>
  <c r="H1095" i="1"/>
  <c r="O1095" i="1" s="1"/>
  <c r="X1094" i="1"/>
  <c r="X1774" i="1"/>
  <c r="U418" i="1"/>
  <c r="V418" i="1" s="1"/>
  <c r="W418" i="1" s="1"/>
  <c r="K1093" i="1"/>
  <c r="J1093" i="1"/>
  <c r="M1093" i="1" s="1"/>
  <c r="N1772" i="1"/>
  <c r="R1772" i="1" s="1"/>
  <c r="U1775" i="1"/>
  <c r="V1775" i="1" s="1"/>
  <c r="X1775" i="1" s="1"/>
  <c r="U1095" i="1"/>
  <c r="V1095" i="1" s="1"/>
  <c r="W1095" i="1" s="1"/>
  <c r="D1777" i="1"/>
  <c r="F1776" i="1"/>
  <c r="E1776" i="1"/>
  <c r="H1776" i="1" s="1"/>
  <c r="O1776" i="1" s="1"/>
  <c r="Z1774" i="1"/>
  <c r="J1773" i="1"/>
  <c r="M1773" i="1" s="1"/>
  <c r="K1773" i="1"/>
  <c r="E1096" i="1"/>
  <c r="H1096" i="1" s="1"/>
  <c r="O1096" i="1" s="1"/>
  <c r="F1096" i="1"/>
  <c r="Z1094" i="1"/>
  <c r="I1094" i="1"/>
  <c r="W417" i="1"/>
  <c r="Z417" i="1"/>
  <c r="I417" i="1"/>
  <c r="K416" i="1"/>
  <c r="J416" i="1"/>
  <c r="M416" i="1" s="1"/>
  <c r="E419" i="1"/>
  <c r="H419" i="1" s="1"/>
  <c r="O419" i="1" s="1"/>
  <c r="F419" i="1"/>
  <c r="AE1773" i="1" l="1"/>
  <c r="AA1774" i="1"/>
  <c r="AE1774" i="1" s="1"/>
  <c r="AA1094" i="1"/>
  <c r="AE1094" i="1" s="1"/>
  <c r="AE1093" i="1"/>
  <c r="Y417" i="1"/>
  <c r="AA417" i="1" s="1"/>
  <c r="AB417" i="1"/>
  <c r="Y418" i="1"/>
  <c r="AB418" i="1"/>
  <c r="Y1095" i="1"/>
  <c r="AB1095" i="1"/>
  <c r="I1095" i="1"/>
  <c r="K1095" i="1" s="1"/>
  <c r="J1774" i="1"/>
  <c r="M1774" i="1" s="1"/>
  <c r="N1774" i="1" s="1"/>
  <c r="R1774" i="1" s="1"/>
  <c r="X418" i="1"/>
  <c r="X1095" i="1"/>
  <c r="N1773" i="1"/>
  <c r="R1773" i="1" s="1"/>
  <c r="Z1775" i="1"/>
  <c r="W1775" i="1"/>
  <c r="D1778" i="1"/>
  <c r="E1777" i="1"/>
  <c r="H1777" i="1" s="1"/>
  <c r="O1777" i="1" s="1"/>
  <c r="F1777" i="1"/>
  <c r="U1096" i="1"/>
  <c r="V1096" i="1" s="1"/>
  <c r="W1096" i="1" s="1"/>
  <c r="N1093" i="1"/>
  <c r="R1093" i="1" s="1"/>
  <c r="N416" i="1"/>
  <c r="R416" i="1" s="1"/>
  <c r="U1776" i="1"/>
  <c r="V1776" i="1" s="1"/>
  <c r="X1776" i="1" s="1"/>
  <c r="I1775" i="1"/>
  <c r="U419" i="1"/>
  <c r="V419" i="1" s="1"/>
  <c r="W419" i="1" s="1"/>
  <c r="Z1095" i="1"/>
  <c r="J1095" i="1"/>
  <c r="M1095" i="1" s="1"/>
  <c r="N1095" i="1" s="1"/>
  <c r="R1095" i="1" s="1"/>
  <c r="J1094" i="1"/>
  <c r="M1094" i="1" s="1"/>
  <c r="K1094" i="1"/>
  <c r="E1097" i="1"/>
  <c r="H1097" i="1" s="1"/>
  <c r="O1097" i="1" s="1"/>
  <c r="F1097" i="1"/>
  <c r="Z418" i="1"/>
  <c r="E420" i="1"/>
  <c r="H420" i="1" s="1"/>
  <c r="O420" i="1" s="1"/>
  <c r="F420" i="1"/>
  <c r="I418" i="1"/>
  <c r="K417" i="1"/>
  <c r="J417" i="1"/>
  <c r="M417" i="1" s="1"/>
  <c r="AA418" i="1" l="1"/>
  <c r="AE418" i="1" s="1"/>
  <c r="Y1775" i="1"/>
  <c r="AA1775" i="1" s="1"/>
  <c r="AB1775" i="1"/>
  <c r="Y1096" i="1"/>
  <c r="AB1096" i="1"/>
  <c r="AA1095" i="1"/>
  <c r="AE1095" i="1" s="1"/>
  <c r="AE417" i="1"/>
  <c r="Y419" i="1"/>
  <c r="AB419" i="1"/>
  <c r="X1096" i="1"/>
  <c r="X419" i="1"/>
  <c r="W1776" i="1"/>
  <c r="Z1776" i="1"/>
  <c r="K1775" i="1"/>
  <c r="J1775" i="1"/>
  <c r="M1775" i="1" s="1"/>
  <c r="U1097" i="1"/>
  <c r="V1097" i="1" s="1"/>
  <c r="X1097" i="1" s="1"/>
  <c r="U420" i="1"/>
  <c r="V420" i="1" s="1"/>
  <c r="X420" i="1" s="1"/>
  <c r="U1777" i="1"/>
  <c r="V1777" i="1" s="1"/>
  <c r="X1777" i="1" s="1"/>
  <c r="D1779" i="1"/>
  <c r="E1778" i="1"/>
  <c r="H1778" i="1" s="1"/>
  <c r="O1778" i="1" s="1"/>
  <c r="F1778" i="1"/>
  <c r="N417" i="1"/>
  <c r="R417" i="1" s="1"/>
  <c r="N1094" i="1"/>
  <c r="R1094" i="1" s="1"/>
  <c r="I1776" i="1"/>
  <c r="Z1096" i="1"/>
  <c r="I1096" i="1"/>
  <c r="E1098" i="1"/>
  <c r="H1098" i="1" s="1"/>
  <c r="O1098" i="1" s="1"/>
  <c r="F1098" i="1"/>
  <c r="Z419" i="1"/>
  <c r="K418" i="1"/>
  <c r="J418" i="1"/>
  <c r="M418" i="1" s="1"/>
  <c r="E421" i="1"/>
  <c r="H421" i="1" s="1"/>
  <c r="O421" i="1" s="1"/>
  <c r="F421" i="1"/>
  <c r="I419" i="1"/>
  <c r="AE1775" i="1" l="1"/>
  <c r="AA419" i="1"/>
  <c r="AE419" i="1" s="1"/>
  <c r="Y1776" i="1"/>
  <c r="AB1776" i="1"/>
  <c r="AA1096" i="1"/>
  <c r="AE1096" i="1" s="1"/>
  <c r="I1097" i="1"/>
  <c r="K1097" i="1" s="1"/>
  <c r="Z1777" i="1"/>
  <c r="W1777" i="1"/>
  <c r="J1776" i="1"/>
  <c r="M1776" i="1" s="1"/>
  <c r="K1776" i="1"/>
  <c r="N1775" i="1"/>
  <c r="R1775" i="1" s="1"/>
  <c r="U421" i="1"/>
  <c r="V421" i="1" s="1"/>
  <c r="X421" i="1" s="1"/>
  <c r="D1780" i="1"/>
  <c r="E1779" i="1"/>
  <c r="F1779" i="1"/>
  <c r="U1098" i="1"/>
  <c r="V1098" i="1" s="1"/>
  <c r="X1098" i="1" s="1"/>
  <c r="N418" i="1"/>
  <c r="R418" i="1" s="1"/>
  <c r="I1777" i="1"/>
  <c r="U1778" i="1"/>
  <c r="V1778" i="1" s="1"/>
  <c r="X1778" i="1" s="1"/>
  <c r="AA1776" i="1"/>
  <c r="W1097" i="1"/>
  <c r="Z1097" i="1"/>
  <c r="J1096" i="1"/>
  <c r="M1096" i="1" s="1"/>
  <c r="K1096" i="1"/>
  <c r="E1099" i="1"/>
  <c r="H1099" i="1" s="1"/>
  <c r="O1099" i="1" s="1"/>
  <c r="F1099" i="1"/>
  <c r="W420" i="1"/>
  <c r="Z420" i="1"/>
  <c r="K419" i="1"/>
  <c r="J419" i="1"/>
  <c r="M419" i="1" s="1"/>
  <c r="F422" i="1"/>
  <c r="E422" i="1"/>
  <c r="H422" i="1" s="1"/>
  <c r="O422" i="1" s="1"/>
  <c r="I420" i="1"/>
  <c r="AE1776" i="1" l="1"/>
  <c r="Y1097" i="1"/>
  <c r="AA1097" i="1" s="1"/>
  <c r="AB1097" i="1"/>
  <c r="Y1777" i="1"/>
  <c r="AA1777" i="1" s="1"/>
  <c r="AB1777" i="1"/>
  <c r="Y420" i="1"/>
  <c r="AA420" i="1" s="1"/>
  <c r="AB420" i="1"/>
  <c r="H1779" i="1"/>
  <c r="O1779" i="1" s="1"/>
  <c r="J1097" i="1"/>
  <c r="M1097" i="1" s="1"/>
  <c r="N1097" i="1" s="1"/>
  <c r="R1097" i="1" s="1"/>
  <c r="N1776" i="1"/>
  <c r="R1776" i="1" s="1"/>
  <c r="U422" i="1"/>
  <c r="V422" i="1" s="1"/>
  <c r="W422" i="1" s="1"/>
  <c r="N1096" i="1"/>
  <c r="R1096" i="1" s="1"/>
  <c r="I1098" i="1"/>
  <c r="I421" i="1"/>
  <c r="J421" i="1" s="1"/>
  <c r="M421" i="1" s="1"/>
  <c r="W1778" i="1"/>
  <c r="Z1778" i="1"/>
  <c r="J1777" i="1"/>
  <c r="M1777" i="1" s="1"/>
  <c r="K1777" i="1"/>
  <c r="D1781" i="1"/>
  <c r="E1780" i="1"/>
  <c r="F1780" i="1"/>
  <c r="U1099" i="1"/>
  <c r="V1099" i="1" s="1"/>
  <c r="X1099" i="1" s="1"/>
  <c r="I1778" i="1"/>
  <c r="U1779" i="1"/>
  <c r="V1779" i="1" s="1"/>
  <c r="X1779" i="1" s="1"/>
  <c r="N419" i="1"/>
  <c r="R419" i="1" s="1"/>
  <c r="W1098" i="1"/>
  <c r="Z1098" i="1"/>
  <c r="E1100" i="1"/>
  <c r="F1100" i="1"/>
  <c r="W421" i="1"/>
  <c r="Z421" i="1"/>
  <c r="E423" i="1"/>
  <c r="H423" i="1" s="1"/>
  <c r="O423" i="1" s="1"/>
  <c r="F423" i="1"/>
  <c r="K420" i="1"/>
  <c r="J420" i="1"/>
  <c r="M420" i="1" s="1"/>
  <c r="I1779" i="1" l="1"/>
  <c r="J1779" i="1" s="1"/>
  <c r="M1779" i="1" s="1"/>
  <c r="AE1777" i="1"/>
  <c r="AE420" i="1"/>
  <c r="Y1098" i="1"/>
  <c r="AA1098" i="1" s="1"/>
  <c r="AB1098" i="1"/>
  <c r="Y1778" i="1"/>
  <c r="AA1778" i="1" s="1"/>
  <c r="AB1778" i="1"/>
  <c r="Y422" i="1"/>
  <c r="AB422" i="1"/>
  <c r="AE1097" i="1"/>
  <c r="Y421" i="1"/>
  <c r="AA421" i="1" s="1"/>
  <c r="AB421" i="1"/>
  <c r="H1780" i="1"/>
  <c r="O1780" i="1" s="1"/>
  <c r="H1100" i="1"/>
  <c r="O1100" i="1" s="1"/>
  <c r="K421" i="1"/>
  <c r="N421" i="1" s="1"/>
  <c r="R421" i="1" s="1"/>
  <c r="X422" i="1"/>
  <c r="K1779" i="1"/>
  <c r="N1779" i="1" s="1"/>
  <c r="R1779" i="1" s="1"/>
  <c r="N1777" i="1"/>
  <c r="R1777" i="1" s="1"/>
  <c r="J1098" i="1"/>
  <c r="M1098" i="1" s="1"/>
  <c r="K1098" i="1"/>
  <c r="W1779" i="1"/>
  <c r="Z1779" i="1"/>
  <c r="D1782" i="1"/>
  <c r="E1781" i="1"/>
  <c r="H1781" i="1" s="1"/>
  <c r="O1781" i="1" s="1"/>
  <c r="F1781" i="1"/>
  <c r="J1778" i="1"/>
  <c r="M1778" i="1" s="1"/>
  <c r="K1778" i="1"/>
  <c r="N420" i="1"/>
  <c r="R420" i="1" s="1"/>
  <c r="U423" i="1"/>
  <c r="V423" i="1" s="1"/>
  <c r="X423" i="1" s="1"/>
  <c r="U1100" i="1"/>
  <c r="V1100" i="1" s="1"/>
  <c r="W1100" i="1" s="1"/>
  <c r="U1780" i="1"/>
  <c r="V1780" i="1" s="1"/>
  <c r="W1780" i="1" s="1"/>
  <c r="W1099" i="1"/>
  <c r="Z1099" i="1"/>
  <c r="I1099" i="1"/>
  <c r="F1101" i="1"/>
  <c r="E1101" i="1"/>
  <c r="H1101" i="1" s="1"/>
  <c r="O1101" i="1" s="1"/>
  <c r="Z422" i="1"/>
  <c r="I422" i="1"/>
  <c r="F424" i="1"/>
  <c r="E424" i="1"/>
  <c r="H424" i="1" s="1"/>
  <c r="O424" i="1" s="1"/>
  <c r="AA422" i="1" l="1"/>
  <c r="AE422" i="1" s="1"/>
  <c r="AE421" i="1"/>
  <c r="AE1778" i="1"/>
  <c r="Y1100" i="1"/>
  <c r="AB1100" i="1"/>
  <c r="Y1779" i="1"/>
  <c r="AA1779" i="1" s="1"/>
  <c r="AB1779" i="1"/>
  <c r="AE1098" i="1"/>
  <c r="Y1099" i="1"/>
  <c r="AA1099" i="1" s="1"/>
  <c r="AB1099" i="1"/>
  <c r="Y1780" i="1"/>
  <c r="AB1780" i="1"/>
  <c r="I1780" i="1"/>
  <c r="J1780" i="1" s="1"/>
  <c r="M1780" i="1" s="1"/>
  <c r="I1100" i="1"/>
  <c r="K1100" i="1" s="1"/>
  <c r="X1780" i="1"/>
  <c r="X1100" i="1"/>
  <c r="N1098" i="1"/>
  <c r="R1098" i="1" s="1"/>
  <c r="N1778" i="1"/>
  <c r="R1778" i="1" s="1"/>
  <c r="U424" i="1"/>
  <c r="V424" i="1" s="1"/>
  <c r="W424" i="1" s="1"/>
  <c r="U1101" i="1"/>
  <c r="V1101" i="1" s="1"/>
  <c r="X1101" i="1" s="1"/>
  <c r="U1781" i="1"/>
  <c r="V1781" i="1" s="1"/>
  <c r="X1781" i="1" s="1"/>
  <c r="D1783" i="1"/>
  <c r="F1782" i="1"/>
  <c r="E1782" i="1"/>
  <c r="Z1780" i="1"/>
  <c r="Z1100" i="1"/>
  <c r="E1102" i="1"/>
  <c r="H1102" i="1" s="1"/>
  <c r="O1102" i="1" s="1"/>
  <c r="F1102" i="1"/>
  <c r="J1099" i="1"/>
  <c r="M1099" i="1" s="1"/>
  <c r="K1099" i="1"/>
  <c r="W423" i="1"/>
  <c r="Z423" i="1"/>
  <c r="I423" i="1"/>
  <c r="E425" i="1"/>
  <c r="H425" i="1" s="1"/>
  <c r="O425" i="1" s="1"/>
  <c r="F425" i="1"/>
  <c r="K422" i="1"/>
  <c r="J422" i="1"/>
  <c r="M422" i="1" s="1"/>
  <c r="AA1100" i="1" l="1"/>
  <c r="AE1100" i="1" s="1"/>
  <c r="AE1099" i="1"/>
  <c r="Y424" i="1"/>
  <c r="AB424" i="1"/>
  <c r="Y423" i="1"/>
  <c r="AA423" i="1" s="1"/>
  <c r="AB423" i="1"/>
  <c r="AA1780" i="1"/>
  <c r="AE1780" i="1" s="1"/>
  <c r="AE1779" i="1"/>
  <c r="J1100" i="1"/>
  <c r="M1100" i="1" s="1"/>
  <c r="N1100" i="1" s="1"/>
  <c r="R1100" i="1" s="1"/>
  <c r="K1780" i="1"/>
  <c r="N1780" i="1" s="1"/>
  <c r="R1780" i="1" s="1"/>
  <c r="H1782" i="1"/>
  <c r="O1782" i="1" s="1"/>
  <c r="X424" i="1"/>
  <c r="N1099" i="1"/>
  <c r="R1099" i="1" s="1"/>
  <c r="U1102" i="1"/>
  <c r="V1102" i="1" s="1"/>
  <c r="W1102" i="1" s="1"/>
  <c r="W1781" i="1"/>
  <c r="Z1781" i="1"/>
  <c r="D1784" i="1"/>
  <c r="E1783" i="1"/>
  <c r="H1783" i="1" s="1"/>
  <c r="O1783" i="1" s="1"/>
  <c r="F1783" i="1"/>
  <c r="N422" i="1"/>
  <c r="R422" i="1" s="1"/>
  <c r="U425" i="1"/>
  <c r="V425" i="1" s="1"/>
  <c r="X425" i="1" s="1"/>
  <c r="U1782" i="1"/>
  <c r="V1782" i="1" s="1"/>
  <c r="X1782" i="1" s="1"/>
  <c r="I1781" i="1"/>
  <c r="W1101" i="1"/>
  <c r="Z1101" i="1"/>
  <c r="E1103" i="1"/>
  <c r="H1103" i="1" s="1"/>
  <c r="O1103" i="1" s="1"/>
  <c r="F1103" i="1"/>
  <c r="I1101" i="1"/>
  <c r="Z424" i="1"/>
  <c r="K423" i="1"/>
  <c r="J423" i="1"/>
  <c r="M423" i="1" s="1"/>
  <c r="I424" i="1"/>
  <c r="E426" i="1"/>
  <c r="H426" i="1" s="1"/>
  <c r="O426" i="1" s="1"/>
  <c r="F426" i="1"/>
  <c r="AA424" i="1" l="1"/>
  <c r="AE424" i="1" s="1"/>
  <c r="Y1101" i="1"/>
  <c r="AA1101" i="1" s="1"/>
  <c r="AB1101" i="1"/>
  <c r="Y1781" i="1"/>
  <c r="AA1781" i="1" s="1"/>
  <c r="AB1781" i="1"/>
  <c r="Y1102" i="1"/>
  <c r="AB1102" i="1"/>
  <c r="AE423" i="1"/>
  <c r="I1782" i="1"/>
  <c r="X1102" i="1"/>
  <c r="W1782" i="1"/>
  <c r="Z1782" i="1"/>
  <c r="D1785" i="1"/>
  <c r="F1784" i="1"/>
  <c r="E1784" i="1"/>
  <c r="H1784" i="1" s="1"/>
  <c r="O1784" i="1" s="1"/>
  <c r="K1781" i="1"/>
  <c r="J1781" i="1"/>
  <c r="M1781" i="1" s="1"/>
  <c r="N423" i="1"/>
  <c r="R423" i="1" s="1"/>
  <c r="U1783" i="1"/>
  <c r="V1783" i="1" s="1"/>
  <c r="X1783" i="1" s="1"/>
  <c r="U1103" i="1"/>
  <c r="V1103" i="1" s="1"/>
  <c r="X1103" i="1" s="1"/>
  <c r="U426" i="1"/>
  <c r="V426" i="1" s="1"/>
  <c r="W426" i="1" s="1"/>
  <c r="I1102" i="1"/>
  <c r="E1104" i="1"/>
  <c r="H1104" i="1" s="1"/>
  <c r="O1104" i="1" s="1"/>
  <c r="F1104" i="1"/>
  <c r="K1101" i="1"/>
  <c r="J1101" i="1"/>
  <c r="M1101" i="1" s="1"/>
  <c r="Z1102" i="1"/>
  <c r="W425" i="1"/>
  <c r="Z425" i="1"/>
  <c r="E427" i="1"/>
  <c r="H427" i="1" s="1"/>
  <c r="O427" i="1" s="1"/>
  <c r="F427" i="1"/>
  <c r="I425" i="1"/>
  <c r="K424" i="1"/>
  <c r="J424" i="1"/>
  <c r="M424" i="1" s="1"/>
  <c r="AE1781" i="1" l="1"/>
  <c r="AA1102" i="1"/>
  <c r="AE1102" i="1" s="1"/>
  <c r="Y425" i="1"/>
  <c r="AA425" i="1" s="1"/>
  <c r="AB425" i="1"/>
  <c r="Y426" i="1"/>
  <c r="AB426" i="1"/>
  <c r="Y1782" i="1"/>
  <c r="AA1782" i="1" s="1"/>
  <c r="AB1782" i="1"/>
  <c r="AE1101" i="1"/>
  <c r="K1782" i="1"/>
  <c r="J1782" i="1"/>
  <c r="M1782" i="1" s="1"/>
  <c r="I1103" i="1"/>
  <c r="K1103" i="1" s="1"/>
  <c r="X426" i="1"/>
  <c r="N1101" i="1"/>
  <c r="R1101" i="1" s="1"/>
  <c r="U427" i="1"/>
  <c r="V427" i="1" s="1"/>
  <c r="X427" i="1" s="1"/>
  <c r="U1104" i="1"/>
  <c r="V1104" i="1" s="1"/>
  <c r="W1104" i="1" s="1"/>
  <c r="I1783" i="1"/>
  <c r="D1786" i="1"/>
  <c r="E1785" i="1"/>
  <c r="F1785" i="1"/>
  <c r="U1784" i="1"/>
  <c r="V1784" i="1" s="1"/>
  <c r="X1784" i="1" s="1"/>
  <c r="Z1783" i="1"/>
  <c r="W1783" i="1"/>
  <c r="N424" i="1"/>
  <c r="R424" i="1" s="1"/>
  <c r="N1781" i="1"/>
  <c r="R1781" i="1" s="1"/>
  <c r="E1105" i="1"/>
  <c r="H1105" i="1" s="1"/>
  <c r="O1105" i="1" s="1"/>
  <c r="F1105" i="1"/>
  <c r="W1103" i="1"/>
  <c r="J1102" i="1"/>
  <c r="M1102" i="1" s="1"/>
  <c r="K1102" i="1"/>
  <c r="Z1103" i="1"/>
  <c r="Z426" i="1"/>
  <c r="AA426" i="1" s="1"/>
  <c r="I426" i="1"/>
  <c r="E428" i="1"/>
  <c r="H428" i="1" s="1"/>
  <c r="O428" i="1" s="1"/>
  <c r="F428" i="1"/>
  <c r="K425" i="1"/>
  <c r="J425" i="1"/>
  <c r="M425" i="1" s="1"/>
  <c r="Y1104" i="1" l="1"/>
  <c r="AB1104" i="1"/>
  <c r="AE1782" i="1"/>
  <c r="Y1783" i="1"/>
  <c r="AB1783" i="1"/>
  <c r="Y1103" i="1"/>
  <c r="AA1103" i="1" s="1"/>
  <c r="AB1103" i="1"/>
  <c r="AE426" i="1"/>
  <c r="AE425" i="1"/>
  <c r="N1782" i="1"/>
  <c r="R1782" i="1" s="1"/>
  <c r="H1785" i="1"/>
  <c r="O1785" i="1" s="1"/>
  <c r="J1103" i="1"/>
  <c r="M1103" i="1" s="1"/>
  <c r="N1103" i="1" s="1"/>
  <c r="R1103" i="1" s="1"/>
  <c r="X1104" i="1"/>
  <c r="N1102" i="1"/>
  <c r="R1102" i="1" s="1"/>
  <c r="AA1783" i="1"/>
  <c r="AE1783" i="1" s="1"/>
  <c r="W1784" i="1"/>
  <c r="Z1784" i="1"/>
  <c r="D1787" i="1"/>
  <c r="E1786" i="1"/>
  <c r="H1786" i="1" s="1"/>
  <c r="O1786" i="1" s="1"/>
  <c r="F1786" i="1"/>
  <c r="U1105" i="1"/>
  <c r="V1105" i="1" s="1"/>
  <c r="X1105" i="1" s="1"/>
  <c r="N425" i="1"/>
  <c r="R425" i="1" s="1"/>
  <c r="J1783" i="1"/>
  <c r="M1783" i="1" s="1"/>
  <c r="K1783" i="1"/>
  <c r="U1785" i="1"/>
  <c r="V1785" i="1" s="1"/>
  <c r="X1785" i="1" s="1"/>
  <c r="I1784" i="1"/>
  <c r="U428" i="1"/>
  <c r="V428" i="1" s="1"/>
  <c r="X428" i="1" s="1"/>
  <c r="Z1104" i="1"/>
  <c r="I427" i="1"/>
  <c r="I1104" i="1"/>
  <c r="E1106" i="1"/>
  <c r="F1106" i="1"/>
  <c r="W427" i="1"/>
  <c r="Z427" i="1"/>
  <c r="J426" i="1"/>
  <c r="M426" i="1" s="1"/>
  <c r="K426" i="1"/>
  <c r="E429" i="1"/>
  <c r="H429" i="1" s="1"/>
  <c r="O429" i="1" s="1"/>
  <c r="F429" i="1"/>
  <c r="AA1104" i="1" l="1"/>
  <c r="AE1104" i="1" s="1"/>
  <c r="AE1103" i="1"/>
  <c r="Y1784" i="1"/>
  <c r="AA1784" i="1" s="1"/>
  <c r="AB1784" i="1"/>
  <c r="Y427" i="1"/>
  <c r="AA427" i="1" s="1"/>
  <c r="AB427" i="1"/>
  <c r="I1785" i="1"/>
  <c r="K1785" i="1" s="1"/>
  <c r="H1106" i="1"/>
  <c r="O1106" i="1" s="1"/>
  <c r="N426" i="1"/>
  <c r="R426" i="1" s="1"/>
  <c r="N1783" i="1"/>
  <c r="R1783" i="1" s="1"/>
  <c r="W1785" i="1"/>
  <c r="Z1785" i="1"/>
  <c r="U429" i="1"/>
  <c r="V429" i="1" s="1"/>
  <c r="W429" i="1" s="1"/>
  <c r="K1784" i="1"/>
  <c r="J1784" i="1"/>
  <c r="M1784" i="1" s="1"/>
  <c r="D1788" i="1"/>
  <c r="E1787" i="1"/>
  <c r="F1787" i="1"/>
  <c r="U1786" i="1"/>
  <c r="V1786" i="1" s="1"/>
  <c r="X1786" i="1" s="1"/>
  <c r="U1106" i="1"/>
  <c r="V1106" i="1" s="1"/>
  <c r="X1106" i="1" s="1"/>
  <c r="W1105" i="1"/>
  <c r="Z1105" i="1"/>
  <c r="J427" i="1"/>
  <c r="M427" i="1" s="1"/>
  <c r="K427" i="1"/>
  <c r="I1105" i="1"/>
  <c r="J1104" i="1"/>
  <c r="M1104" i="1" s="1"/>
  <c r="K1104" i="1"/>
  <c r="E1107" i="1"/>
  <c r="H1107" i="1" s="1"/>
  <c r="O1107" i="1" s="1"/>
  <c r="F1107" i="1"/>
  <c r="W428" i="1"/>
  <c r="Z428" i="1"/>
  <c r="E430" i="1"/>
  <c r="H430" i="1" s="1"/>
  <c r="O430" i="1" s="1"/>
  <c r="F430" i="1"/>
  <c r="I428" i="1"/>
  <c r="J1785" i="1" l="1"/>
  <c r="M1785" i="1" s="1"/>
  <c r="N1785" i="1" s="1"/>
  <c r="R1785" i="1" s="1"/>
  <c r="AE1784" i="1"/>
  <c r="Y428" i="1"/>
  <c r="AA428" i="1" s="1"/>
  <c r="AB428" i="1"/>
  <c r="Y1105" i="1"/>
  <c r="AA1105" i="1" s="1"/>
  <c r="AB1105" i="1"/>
  <c r="Y429" i="1"/>
  <c r="AB429" i="1"/>
  <c r="AE427" i="1"/>
  <c r="Y1785" i="1"/>
  <c r="AA1785" i="1" s="1"/>
  <c r="AB1785" i="1"/>
  <c r="I1106" i="1"/>
  <c r="K1106" i="1" s="1"/>
  <c r="H1787" i="1"/>
  <c r="O1787" i="1" s="1"/>
  <c r="I429" i="1"/>
  <c r="K429" i="1" s="1"/>
  <c r="X429" i="1"/>
  <c r="N427" i="1"/>
  <c r="R427" i="1" s="1"/>
  <c r="N1104" i="1"/>
  <c r="R1104" i="1" s="1"/>
  <c r="U430" i="1"/>
  <c r="V430" i="1" s="1"/>
  <c r="N1784" i="1"/>
  <c r="R1784" i="1" s="1"/>
  <c r="D1789" i="1"/>
  <c r="F1788" i="1"/>
  <c r="E1788" i="1"/>
  <c r="I1786" i="1"/>
  <c r="Z1786" i="1"/>
  <c r="W1786" i="1"/>
  <c r="U1107" i="1"/>
  <c r="V1107" i="1" s="1"/>
  <c r="W1107" i="1" s="1"/>
  <c r="U1787" i="1"/>
  <c r="V1787" i="1" s="1"/>
  <c r="W1787" i="1" s="1"/>
  <c r="E1108" i="1"/>
  <c r="F1108" i="1"/>
  <c r="Z1106" i="1"/>
  <c r="W1106" i="1"/>
  <c r="J1105" i="1"/>
  <c r="M1105" i="1" s="1"/>
  <c r="K1105" i="1"/>
  <c r="Z429" i="1"/>
  <c r="J428" i="1"/>
  <c r="M428" i="1" s="1"/>
  <c r="K428" i="1"/>
  <c r="E431" i="1"/>
  <c r="H431" i="1" s="1"/>
  <c r="O431" i="1" s="1"/>
  <c r="F431" i="1"/>
  <c r="J429" i="1" l="1"/>
  <c r="M429" i="1" s="1"/>
  <c r="N429" i="1" s="1"/>
  <c r="R429" i="1" s="1"/>
  <c r="Y1106" i="1"/>
  <c r="AA1106" i="1" s="1"/>
  <c r="AB1106" i="1"/>
  <c r="Y1786" i="1"/>
  <c r="AB1786" i="1"/>
  <c r="AA429" i="1"/>
  <c r="AE429" i="1" s="1"/>
  <c r="AE1105" i="1"/>
  <c r="AE428" i="1"/>
  <c r="Y1107" i="1"/>
  <c r="AB1107" i="1"/>
  <c r="Y1787" i="1"/>
  <c r="AB1787" i="1"/>
  <c r="AE1785" i="1"/>
  <c r="J1106" i="1"/>
  <c r="M1106" i="1" s="1"/>
  <c r="N1106" i="1" s="1"/>
  <c r="R1106" i="1" s="1"/>
  <c r="I1787" i="1"/>
  <c r="J1787" i="1" s="1"/>
  <c r="M1787" i="1" s="1"/>
  <c r="H1788" i="1"/>
  <c r="O1788" i="1" s="1"/>
  <c r="H1108" i="1"/>
  <c r="O1108" i="1" s="1"/>
  <c r="W430" i="1"/>
  <c r="X430" i="1"/>
  <c r="X1107" i="1"/>
  <c r="AA1786" i="1"/>
  <c r="X1787" i="1"/>
  <c r="N428" i="1"/>
  <c r="R428" i="1" s="1"/>
  <c r="U431" i="1"/>
  <c r="V431" i="1" s="1"/>
  <c r="W431" i="1" s="1"/>
  <c r="U1788" i="1"/>
  <c r="V1788" i="1" s="1"/>
  <c r="W1788" i="1" s="1"/>
  <c r="D1790" i="1"/>
  <c r="E1789" i="1"/>
  <c r="H1789" i="1" s="1"/>
  <c r="O1789" i="1" s="1"/>
  <c r="F1789" i="1"/>
  <c r="N1105" i="1"/>
  <c r="R1105" i="1" s="1"/>
  <c r="Z1787" i="1"/>
  <c r="AA1787" i="1" s="1"/>
  <c r="AE1787" i="1" s="1"/>
  <c r="J1786" i="1"/>
  <c r="M1786" i="1" s="1"/>
  <c r="K1786" i="1"/>
  <c r="U1108" i="1"/>
  <c r="V1108" i="1" s="1"/>
  <c r="W1108" i="1" s="1"/>
  <c r="Z1107" i="1"/>
  <c r="I1108" i="1"/>
  <c r="K1108" i="1" s="1"/>
  <c r="I1107" i="1"/>
  <c r="E1109" i="1"/>
  <c r="H1109" i="1" s="1"/>
  <c r="O1109" i="1" s="1"/>
  <c r="F1109" i="1"/>
  <c r="Z430" i="1"/>
  <c r="E432" i="1"/>
  <c r="H432" i="1" s="1"/>
  <c r="O432" i="1" s="1"/>
  <c r="F432" i="1"/>
  <c r="I430" i="1"/>
  <c r="I1788" i="1" l="1"/>
  <c r="J1788" i="1" s="1"/>
  <c r="M1788" i="1" s="1"/>
  <c r="Y1788" i="1"/>
  <c r="AB1788" i="1"/>
  <c r="Y430" i="1"/>
  <c r="AA430" i="1" s="1"/>
  <c r="AB430" i="1"/>
  <c r="Y431" i="1"/>
  <c r="AB431" i="1"/>
  <c r="Y1108" i="1"/>
  <c r="AB1108" i="1"/>
  <c r="AE1786" i="1"/>
  <c r="AA1107" i="1"/>
  <c r="AE1107" i="1" s="1"/>
  <c r="AE1106" i="1"/>
  <c r="K1787" i="1"/>
  <c r="N1787" i="1" s="1"/>
  <c r="R1787" i="1" s="1"/>
  <c r="X431" i="1"/>
  <c r="X1108" i="1"/>
  <c r="X1788" i="1"/>
  <c r="U432" i="1"/>
  <c r="V432" i="1" s="1"/>
  <c r="W432" i="1" s="1"/>
  <c r="U1789" i="1"/>
  <c r="V1789" i="1" s="1"/>
  <c r="X1789" i="1" s="1"/>
  <c r="D1791" i="1"/>
  <c r="F1790" i="1"/>
  <c r="E1790" i="1"/>
  <c r="K1788" i="1"/>
  <c r="N1788" i="1" s="1"/>
  <c r="R1788" i="1" s="1"/>
  <c r="J1108" i="1"/>
  <c r="M1108" i="1" s="1"/>
  <c r="N1108" i="1" s="1"/>
  <c r="R1108" i="1" s="1"/>
  <c r="U1109" i="1"/>
  <c r="V1109" i="1" s="1"/>
  <c r="X1109" i="1" s="1"/>
  <c r="N1786" i="1"/>
  <c r="R1786" i="1" s="1"/>
  <c r="Z1788" i="1"/>
  <c r="AA1788" i="1" s="1"/>
  <c r="Z1108" i="1"/>
  <c r="I431" i="1"/>
  <c r="J431" i="1" s="1"/>
  <c r="M431" i="1" s="1"/>
  <c r="J1107" i="1"/>
  <c r="M1107" i="1" s="1"/>
  <c r="K1107" i="1"/>
  <c r="E1110" i="1"/>
  <c r="H1110" i="1" s="1"/>
  <c r="O1110" i="1" s="1"/>
  <c r="F1110" i="1"/>
  <c r="Z431" i="1"/>
  <c r="K430" i="1"/>
  <c r="J430" i="1"/>
  <c r="M430" i="1" s="1"/>
  <c r="E433" i="1"/>
  <c r="H433" i="1" s="1"/>
  <c r="O433" i="1" s="1"/>
  <c r="F433" i="1"/>
  <c r="AE430" i="1" l="1"/>
  <c r="AA1108" i="1"/>
  <c r="AE1108" i="1" s="1"/>
  <c r="AE1788" i="1"/>
  <c r="AA431" i="1"/>
  <c r="AE431" i="1" s="1"/>
  <c r="Y432" i="1"/>
  <c r="AB432" i="1"/>
  <c r="H1790" i="1"/>
  <c r="O1790" i="1" s="1"/>
  <c r="X432" i="1"/>
  <c r="N1107" i="1"/>
  <c r="R1107" i="1" s="1"/>
  <c r="W1789" i="1"/>
  <c r="Z1789" i="1"/>
  <c r="U433" i="1"/>
  <c r="V433" i="1" s="1"/>
  <c r="X433" i="1" s="1"/>
  <c r="I1789" i="1"/>
  <c r="U1790" i="1"/>
  <c r="V1790" i="1" s="1"/>
  <c r="X1790" i="1" s="1"/>
  <c r="D1792" i="1"/>
  <c r="E1791" i="1"/>
  <c r="H1791" i="1" s="1"/>
  <c r="O1791" i="1" s="1"/>
  <c r="F1791" i="1"/>
  <c r="U1110" i="1"/>
  <c r="V1110" i="1" s="1"/>
  <c r="W1110" i="1" s="1"/>
  <c r="N430" i="1"/>
  <c r="R430" i="1" s="1"/>
  <c r="I1109" i="1"/>
  <c r="W1109" i="1"/>
  <c r="Z1109" i="1"/>
  <c r="K431" i="1"/>
  <c r="N431" i="1" s="1"/>
  <c r="R431" i="1" s="1"/>
  <c r="E1111" i="1"/>
  <c r="H1111" i="1" s="1"/>
  <c r="O1111" i="1" s="1"/>
  <c r="F1111" i="1"/>
  <c r="Z432" i="1"/>
  <c r="I432" i="1"/>
  <c r="F434" i="1"/>
  <c r="E434" i="1"/>
  <c r="H434" i="1" s="1"/>
  <c r="O434" i="1" s="1"/>
  <c r="Y1109" i="1" l="1"/>
  <c r="AA1109" i="1" s="1"/>
  <c r="AB1109" i="1"/>
  <c r="Y1110" i="1"/>
  <c r="AB1110" i="1"/>
  <c r="Y1789" i="1"/>
  <c r="AA1789" i="1" s="1"/>
  <c r="AB1789" i="1"/>
  <c r="AA432" i="1"/>
  <c r="AE432" i="1" s="1"/>
  <c r="I1790" i="1"/>
  <c r="J1790" i="1" s="1"/>
  <c r="M1790" i="1" s="1"/>
  <c r="X1110" i="1"/>
  <c r="U434" i="1"/>
  <c r="V434" i="1" s="1"/>
  <c r="W434" i="1" s="1"/>
  <c r="W1790" i="1"/>
  <c r="Z1790" i="1"/>
  <c r="K1109" i="1"/>
  <c r="J1109" i="1"/>
  <c r="M1109" i="1" s="1"/>
  <c r="D1793" i="1"/>
  <c r="E1792" i="1"/>
  <c r="H1792" i="1" s="1"/>
  <c r="O1792" i="1" s="1"/>
  <c r="F1792" i="1"/>
  <c r="U1791" i="1"/>
  <c r="V1791" i="1" s="1"/>
  <c r="X1791" i="1" s="1"/>
  <c r="U1111" i="1"/>
  <c r="V1111" i="1" s="1"/>
  <c r="W1111" i="1" s="1"/>
  <c r="J1789" i="1"/>
  <c r="M1789" i="1" s="1"/>
  <c r="K1789" i="1"/>
  <c r="I433" i="1"/>
  <c r="J433" i="1" s="1"/>
  <c r="M433" i="1" s="1"/>
  <c r="Z1110" i="1"/>
  <c r="E1112" i="1"/>
  <c r="H1112" i="1" s="1"/>
  <c r="O1112" i="1" s="1"/>
  <c r="F1112" i="1"/>
  <c r="I1110" i="1"/>
  <c r="W433" i="1"/>
  <c r="Z433" i="1"/>
  <c r="J432" i="1"/>
  <c r="M432" i="1" s="1"/>
  <c r="K432" i="1"/>
  <c r="E435" i="1"/>
  <c r="H435" i="1" s="1"/>
  <c r="O435" i="1" s="1"/>
  <c r="F435" i="1"/>
  <c r="AE1789" i="1" l="1"/>
  <c r="Y1790" i="1"/>
  <c r="AA1790" i="1" s="1"/>
  <c r="AB1790" i="1"/>
  <c r="Y433" i="1"/>
  <c r="AA433" i="1" s="1"/>
  <c r="AB433" i="1"/>
  <c r="Y434" i="1"/>
  <c r="AB434" i="1"/>
  <c r="Y1111" i="1"/>
  <c r="AB1111" i="1"/>
  <c r="AE1109" i="1"/>
  <c r="AA1110" i="1"/>
  <c r="AE1110" i="1" s="1"/>
  <c r="K1790" i="1"/>
  <c r="N1790" i="1" s="1"/>
  <c r="R1790" i="1" s="1"/>
  <c r="X1111" i="1"/>
  <c r="X434" i="1"/>
  <c r="I1111" i="1"/>
  <c r="J1111" i="1" s="1"/>
  <c r="M1111" i="1" s="1"/>
  <c r="K433" i="1"/>
  <c r="N433" i="1" s="1"/>
  <c r="R433" i="1" s="1"/>
  <c r="N432" i="1"/>
  <c r="R432" i="1" s="1"/>
  <c r="N1789" i="1"/>
  <c r="R1789" i="1" s="1"/>
  <c r="U1112" i="1"/>
  <c r="V1112" i="1" s="1"/>
  <c r="W1112" i="1" s="1"/>
  <c r="U1792" i="1"/>
  <c r="V1792" i="1" s="1"/>
  <c r="X1792" i="1" s="1"/>
  <c r="D1794" i="1"/>
  <c r="E1793" i="1"/>
  <c r="F1793" i="1"/>
  <c r="N1109" i="1"/>
  <c r="R1109" i="1" s="1"/>
  <c r="Z1791" i="1"/>
  <c r="W1791" i="1"/>
  <c r="U435" i="1"/>
  <c r="V435" i="1" s="1"/>
  <c r="X435" i="1" s="1"/>
  <c r="I1791" i="1"/>
  <c r="E1113" i="1"/>
  <c r="H1113" i="1" s="1"/>
  <c r="O1113" i="1" s="1"/>
  <c r="F1113" i="1"/>
  <c r="Z1111" i="1"/>
  <c r="J1110" i="1"/>
  <c r="M1110" i="1" s="1"/>
  <c r="K1110" i="1"/>
  <c r="Z434" i="1"/>
  <c r="I434" i="1"/>
  <c r="F436" i="1"/>
  <c r="E436" i="1"/>
  <c r="H436" i="1" s="1"/>
  <c r="O436" i="1" s="1"/>
  <c r="AA1111" i="1" l="1"/>
  <c r="AE1111" i="1" s="1"/>
  <c r="AE433" i="1"/>
  <c r="AA434" i="1"/>
  <c r="AE434" i="1" s="1"/>
  <c r="Y1112" i="1"/>
  <c r="AB1112" i="1"/>
  <c r="Y1791" i="1"/>
  <c r="AA1791" i="1" s="1"/>
  <c r="AB1791" i="1"/>
  <c r="AE1790" i="1"/>
  <c r="H1793" i="1"/>
  <c r="O1793" i="1" s="1"/>
  <c r="X1112" i="1"/>
  <c r="K1111" i="1"/>
  <c r="N1111" i="1" s="1"/>
  <c r="R1111" i="1" s="1"/>
  <c r="U436" i="1"/>
  <c r="V436" i="1" s="1"/>
  <c r="X436" i="1" s="1"/>
  <c r="U1113" i="1"/>
  <c r="V1113" i="1" s="1"/>
  <c r="W1113" i="1" s="1"/>
  <c r="N1110" i="1"/>
  <c r="R1110" i="1" s="1"/>
  <c r="W1792" i="1"/>
  <c r="Z1792" i="1"/>
  <c r="I1792" i="1"/>
  <c r="K1791" i="1"/>
  <c r="J1791" i="1"/>
  <c r="M1791" i="1" s="1"/>
  <c r="U1793" i="1"/>
  <c r="V1793" i="1" s="1"/>
  <c r="X1793" i="1" s="1"/>
  <c r="D1795" i="1"/>
  <c r="E1794" i="1"/>
  <c r="H1794" i="1" s="1"/>
  <c r="O1794" i="1" s="1"/>
  <c r="F1794" i="1"/>
  <c r="Z1112" i="1"/>
  <c r="AA1112" i="1" s="1"/>
  <c r="AE1112" i="1" s="1"/>
  <c r="I1112" i="1"/>
  <c r="E1114" i="1"/>
  <c r="H1114" i="1" s="1"/>
  <c r="O1114" i="1" s="1"/>
  <c r="F1114" i="1"/>
  <c r="W435" i="1"/>
  <c r="Z435" i="1"/>
  <c r="J434" i="1"/>
  <c r="M434" i="1" s="1"/>
  <c r="K434" i="1"/>
  <c r="E437" i="1"/>
  <c r="H437" i="1" s="1"/>
  <c r="O437" i="1" s="1"/>
  <c r="F437" i="1"/>
  <c r="I435" i="1"/>
  <c r="AE1791" i="1" l="1"/>
  <c r="Y1792" i="1"/>
  <c r="AB1792" i="1"/>
  <c r="Y1113" i="1"/>
  <c r="AB1113" i="1"/>
  <c r="Y435" i="1"/>
  <c r="AB435" i="1"/>
  <c r="I1793" i="1"/>
  <c r="K1793" i="1" s="1"/>
  <c r="X1113" i="1"/>
  <c r="N434" i="1"/>
  <c r="R434" i="1" s="1"/>
  <c r="W1793" i="1"/>
  <c r="Z1793" i="1"/>
  <c r="K1792" i="1"/>
  <c r="J1792" i="1"/>
  <c r="M1792" i="1" s="1"/>
  <c r="U1794" i="1"/>
  <c r="V1794" i="1" s="1"/>
  <c r="X1794" i="1" s="1"/>
  <c r="N1791" i="1"/>
  <c r="R1791" i="1" s="1"/>
  <c r="U437" i="1"/>
  <c r="V437" i="1" s="1"/>
  <c r="W437" i="1" s="1"/>
  <c r="D1796" i="1"/>
  <c r="E1795" i="1"/>
  <c r="F1795" i="1"/>
  <c r="U1114" i="1"/>
  <c r="V1114" i="1" s="1"/>
  <c r="X1114" i="1" s="1"/>
  <c r="AA1792" i="1"/>
  <c r="AA435" i="1"/>
  <c r="Z1113" i="1"/>
  <c r="AA1113" i="1" s="1"/>
  <c r="I1113" i="1"/>
  <c r="E1115" i="1"/>
  <c r="H1115" i="1" s="1"/>
  <c r="O1115" i="1" s="1"/>
  <c r="F1115" i="1"/>
  <c r="J1112" i="1"/>
  <c r="M1112" i="1" s="1"/>
  <c r="K1112" i="1"/>
  <c r="W436" i="1"/>
  <c r="Z436" i="1"/>
  <c r="K435" i="1"/>
  <c r="J435" i="1"/>
  <c r="M435" i="1" s="1"/>
  <c r="E438" i="1"/>
  <c r="H438" i="1" s="1"/>
  <c r="O438" i="1" s="1"/>
  <c r="F438" i="1"/>
  <c r="I436" i="1"/>
  <c r="AE1792" i="1" l="1"/>
  <c r="AE435" i="1"/>
  <c r="AE1113" i="1"/>
  <c r="Y437" i="1"/>
  <c r="AB437" i="1"/>
  <c r="Y436" i="1"/>
  <c r="AA436" i="1" s="1"/>
  <c r="AB436" i="1"/>
  <c r="Y1793" i="1"/>
  <c r="AA1793" i="1" s="1"/>
  <c r="AB1793" i="1"/>
  <c r="J1793" i="1"/>
  <c r="M1793" i="1" s="1"/>
  <c r="N1793" i="1" s="1"/>
  <c r="R1793" i="1" s="1"/>
  <c r="H1795" i="1"/>
  <c r="O1795" i="1" s="1"/>
  <c r="X437" i="1"/>
  <c r="N1112" i="1"/>
  <c r="R1112" i="1" s="1"/>
  <c r="N435" i="1"/>
  <c r="R435" i="1" s="1"/>
  <c r="D1797" i="1"/>
  <c r="F1796" i="1"/>
  <c r="E1796" i="1"/>
  <c r="N1792" i="1"/>
  <c r="R1792" i="1" s="1"/>
  <c r="I1794" i="1"/>
  <c r="Z1794" i="1"/>
  <c r="W1794" i="1"/>
  <c r="U1795" i="1"/>
  <c r="V1795" i="1" s="1"/>
  <c r="X1795" i="1" s="1"/>
  <c r="U438" i="1"/>
  <c r="V438" i="1" s="1"/>
  <c r="W438" i="1" s="1"/>
  <c r="U1115" i="1"/>
  <c r="V1115" i="1" s="1"/>
  <c r="W1115" i="1" s="1"/>
  <c r="W1114" i="1"/>
  <c r="Z1114" i="1"/>
  <c r="I1114" i="1"/>
  <c r="J1113" i="1"/>
  <c r="M1113" i="1" s="1"/>
  <c r="K1113" i="1"/>
  <c r="E1116" i="1"/>
  <c r="H1116" i="1" s="1"/>
  <c r="O1116" i="1" s="1"/>
  <c r="F1116" i="1"/>
  <c r="Z437" i="1"/>
  <c r="AA437" i="1" s="1"/>
  <c r="J436" i="1"/>
  <c r="M436" i="1" s="1"/>
  <c r="K436" i="1"/>
  <c r="E439" i="1"/>
  <c r="H439" i="1" s="1"/>
  <c r="O439" i="1" s="1"/>
  <c r="F439" i="1"/>
  <c r="I437" i="1"/>
  <c r="AE1793" i="1" l="1"/>
  <c r="Y1115" i="1"/>
  <c r="AB1115" i="1"/>
  <c r="Y438" i="1"/>
  <c r="AB438" i="1"/>
  <c r="AE437" i="1"/>
  <c r="Y1794" i="1"/>
  <c r="AA1794" i="1" s="1"/>
  <c r="AB1794" i="1"/>
  <c r="AE436" i="1"/>
  <c r="Y1114" i="1"/>
  <c r="AA1114" i="1" s="1"/>
  <c r="AB1114" i="1"/>
  <c r="I1795" i="1"/>
  <c r="J1795" i="1" s="1"/>
  <c r="M1795" i="1" s="1"/>
  <c r="H1796" i="1"/>
  <c r="O1796" i="1" s="1"/>
  <c r="I1115" i="1"/>
  <c r="J1115" i="1" s="1"/>
  <c r="M1115" i="1" s="1"/>
  <c r="X1115" i="1"/>
  <c r="X438" i="1"/>
  <c r="N436" i="1"/>
  <c r="R436" i="1" s="1"/>
  <c r="U1116" i="1"/>
  <c r="V1116" i="1" s="1"/>
  <c r="W1116" i="1" s="1"/>
  <c r="N1113" i="1"/>
  <c r="R1113" i="1" s="1"/>
  <c r="W1795" i="1"/>
  <c r="Z1795" i="1"/>
  <c r="U1796" i="1"/>
  <c r="V1796" i="1" s="1"/>
  <c r="X1796" i="1" s="1"/>
  <c r="K1794" i="1"/>
  <c r="J1794" i="1"/>
  <c r="M1794" i="1" s="1"/>
  <c r="D1798" i="1"/>
  <c r="E1797" i="1"/>
  <c r="H1797" i="1" s="1"/>
  <c r="O1797" i="1" s="1"/>
  <c r="F1797" i="1"/>
  <c r="U439" i="1"/>
  <c r="V439" i="1" s="1"/>
  <c r="W439" i="1" s="1"/>
  <c r="Z1115" i="1"/>
  <c r="J1114" i="1"/>
  <c r="M1114" i="1" s="1"/>
  <c r="K1114" i="1"/>
  <c r="F1117" i="1"/>
  <c r="E1117" i="1"/>
  <c r="H1117" i="1" s="1"/>
  <c r="O1117" i="1" s="1"/>
  <c r="Z438" i="1"/>
  <c r="J437" i="1"/>
  <c r="M437" i="1" s="1"/>
  <c r="K437" i="1"/>
  <c r="I438" i="1"/>
  <c r="E440" i="1"/>
  <c r="H440" i="1" s="1"/>
  <c r="O440" i="1" s="1"/>
  <c r="F440" i="1"/>
  <c r="AA1115" i="1" l="1"/>
  <c r="AE1115" i="1" s="1"/>
  <c r="AA438" i="1"/>
  <c r="AE438" i="1" s="1"/>
  <c r="Y1795" i="1"/>
  <c r="AB1795" i="1"/>
  <c r="AE1794" i="1"/>
  <c r="Y439" i="1"/>
  <c r="AB439" i="1"/>
  <c r="AE1114" i="1"/>
  <c r="Y1116" i="1"/>
  <c r="AB1116" i="1"/>
  <c r="I1796" i="1"/>
  <c r="J1796" i="1" s="1"/>
  <c r="M1796" i="1" s="1"/>
  <c r="K1115" i="1"/>
  <c r="N1115" i="1" s="1"/>
  <c r="R1115" i="1" s="1"/>
  <c r="K1795" i="1"/>
  <c r="N1795" i="1" s="1"/>
  <c r="R1795" i="1" s="1"/>
  <c r="X1116" i="1"/>
  <c r="X439" i="1"/>
  <c r="U1117" i="1"/>
  <c r="V1117" i="1" s="1"/>
  <c r="X1117" i="1" s="1"/>
  <c r="N1114" i="1"/>
  <c r="R1114" i="1" s="1"/>
  <c r="N437" i="1"/>
  <c r="R437" i="1" s="1"/>
  <c r="N1794" i="1"/>
  <c r="R1794" i="1" s="1"/>
  <c r="U1797" i="1"/>
  <c r="V1797" i="1" s="1"/>
  <c r="X1797" i="1" s="1"/>
  <c r="Z1796" i="1"/>
  <c r="W1796" i="1"/>
  <c r="U440" i="1"/>
  <c r="V440" i="1" s="1"/>
  <c r="W440" i="1" s="1"/>
  <c r="D1799" i="1"/>
  <c r="E1798" i="1"/>
  <c r="F1798" i="1"/>
  <c r="AA1795" i="1"/>
  <c r="E1118" i="1"/>
  <c r="H1118" i="1" s="1"/>
  <c r="O1118" i="1" s="1"/>
  <c r="F1118" i="1"/>
  <c r="I1116" i="1"/>
  <c r="Z1116" i="1"/>
  <c r="Z439" i="1"/>
  <c r="AA439" i="1" s="1"/>
  <c r="E441" i="1"/>
  <c r="H441" i="1" s="1"/>
  <c r="O441" i="1" s="1"/>
  <c r="F441" i="1"/>
  <c r="I439" i="1"/>
  <c r="J438" i="1"/>
  <c r="M438" i="1" s="1"/>
  <c r="K438" i="1"/>
  <c r="AE1795" i="1" l="1"/>
  <c r="Y440" i="1"/>
  <c r="AB440" i="1"/>
  <c r="AE439" i="1"/>
  <c r="Y1796" i="1"/>
  <c r="AA1796" i="1" s="1"/>
  <c r="AB1796" i="1"/>
  <c r="AA1116" i="1"/>
  <c r="AE1116" i="1" s="1"/>
  <c r="K1796" i="1"/>
  <c r="N1796" i="1" s="1"/>
  <c r="R1796" i="1" s="1"/>
  <c r="H1798" i="1"/>
  <c r="O1798" i="1" s="1"/>
  <c r="X440" i="1"/>
  <c r="U441" i="1"/>
  <c r="V441" i="1" s="1"/>
  <c r="X441" i="1" s="1"/>
  <c r="W1797" i="1"/>
  <c r="Z1797" i="1"/>
  <c r="U1798" i="1"/>
  <c r="V1798" i="1" s="1"/>
  <c r="X1798" i="1" s="1"/>
  <c r="U1118" i="1"/>
  <c r="V1118" i="1" s="1"/>
  <c r="W1118" i="1" s="1"/>
  <c r="D1800" i="1"/>
  <c r="E1799" i="1"/>
  <c r="H1799" i="1" s="1"/>
  <c r="O1799" i="1" s="1"/>
  <c r="F1799" i="1"/>
  <c r="I1797" i="1"/>
  <c r="N438" i="1"/>
  <c r="R438" i="1" s="1"/>
  <c r="W1117" i="1"/>
  <c r="Z1117" i="1"/>
  <c r="I1117" i="1"/>
  <c r="K1116" i="1"/>
  <c r="J1116" i="1"/>
  <c r="M1116" i="1" s="1"/>
  <c r="E1119" i="1"/>
  <c r="F1119" i="1"/>
  <c r="Z440" i="1"/>
  <c r="J439" i="1"/>
  <c r="M439" i="1" s="1"/>
  <c r="K439" i="1"/>
  <c r="I440" i="1"/>
  <c r="E442" i="1"/>
  <c r="H442" i="1" s="1"/>
  <c r="O442" i="1" s="1"/>
  <c r="F442" i="1"/>
  <c r="AA440" i="1" l="1"/>
  <c r="AE440" i="1" s="1"/>
  <c r="AE1796" i="1"/>
  <c r="Y1118" i="1"/>
  <c r="AB1118" i="1"/>
  <c r="Y1117" i="1"/>
  <c r="AA1117" i="1" s="1"/>
  <c r="AB1117" i="1"/>
  <c r="Y1797" i="1"/>
  <c r="AA1797" i="1" s="1"/>
  <c r="AB1797" i="1"/>
  <c r="I1798" i="1"/>
  <c r="K1798" i="1" s="1"/>
  <c r="H1119" i="1"/>
  <c r="O1119" i="1" s="1"/>
  <c r="X1118" i="1"/>
  <c r="W1798" i="1"/>
  <c r="Z1798" i="1"/>
  <c r="K1797" i="1"/>
  <c r="J1797" i="1"/>
  <c r="M1797" i="1" s="1"/>
  <c r="U1799" i="1"/>
  <c r="V1799" i="1" s="1"/>
  <c r="X1799" i="1" s="1"/>
  <c r="D1801" i="1"/>
  <c r="E1800" i="1"/>
  <c r="F1800" i="1"/>
  <c r="U442" i="1"/>
  <c r="V442" i="1" s="1"/>
  <c r="W442" i="1" s="1"/>
  <c r="U1119" i="1"/>
  <c r="V1119" i="1" s="1"/>
  <c r="W1119" i="1" s="1"/>
  <c r="N439" i="1"/>
  <c r="R439" i="1" s="1"/>
  <c r="N1116" i="1"/>
  <c r="R1116" i="1" s="1"/>
  <c r="E1120" i="1"/>
  <c r="H1120" i="1" s="1"/>
  <c r="O1120" i="1" s="1"/>
  <c r="F1120" i="1"/>
  <c r="I1118" i="1"/>
  <c r="K1117" i="1"/>
  <c r="J1117" i="1"/>
  <c r="M1117" i="1" s="1"/>
  <c r="Z1118" i="1"/>
  <c r="W441" i="1"/>
  <c r="Z441" i="1"/>
  <c r="I441" i="1"/>
  <c r="E443" i="1"/>
  <c r="H443" i="1" s="1"/>
  <c r="O443" i="1" s="1"/>
  <c r="F443" i="1"/>
  <c r="K440" i="1"/>
  <c r="J440" i="1"/>
  <c r="M440" i="1" s="1"/>
  <c r="AE1797" i="1" l="1"/>
  <c r="AA1118" i="1"/>
  <c r="AE1118" i="1" s="1"/>
  <c r="AE1117" i="1"/>
  <c r="Y441" i="1"/>
  <c r="AB441" i="1"/>
  <c r="Y1119" i="1"/>
  <c r="AB1119" i="1"/>
  <c r="Y442" i="1"/>
  <c r="AB442" i="1"/>
  <c r="Y1798" i="1"/>
  <c r="AA1798" i="1" s="1"/>
  <c r="AB1798" i="1"/>
  <c r="J1798" i="1"/>
  <c r="M1798" i="1" s="1"/>
  <c r="N1798" i="1" s="1"/>
  <c r="R1798" i="1" s="1"/>
  <c r="I1119" i="1"/>
  <c r="K1119" i="1" s="1"/>
  <c r="H1800" i="1"/>
  <c r="O1800" i="1" s="1"/>
  <c r="X1119" i="1"/>
  <c r="X442" i="1"/>
  <c r="Z1799" i="1"/>
  <c r="W1799" i="1"/>
  <c r="N440" i="1"/>
  <c r="R440" i="1" s="1"/>
  <c r="I1799" i="1"/>
  <c r="U1120" i="1"/>
  <c r="V1120" i="1" s="1"/>
  <c r="X1120" i="1" s="1"/>
  <c r="U1800" i="1"/>
  <c r="V1800" i="1" s="1"/>
  <c r="X1800" i="1" s="1"/>
  <c r="N1797" i="1"/>
  <c r="R1797" i="1" s="1"/>
  <c r="U443" i="1"/>
  <c r="V443" i="1" s="1"/>
  <c r="W443" i="1" s="1"/>
  <c r="D1802" i="1"/>
  <c r="F1801" i="1"/>
  <c r="E1801" i="1"/>
  <c r="N1117" i="1"/>
  <c r="R1117" i="1" s="1"/>
  <c r="AA441" i="1"/>
  <c r="Z1119" i="1"/>
  <c r="AA1119" i="1" s="1"/>
  <c r="E1121" i="1"/>
  <c r="H1121" i="1" s="1"/>
  <c r="O1121" i="1" s="1"/>
  <c r="F1121" i="1"/>
  <c r="K1118" i="1"/>
  <c r="J1118" i="1"/>
  <c r="M1118" i="1" s="1"/>
  <c r="Z442" i="1"/>
  <c r="I442" i="1"/>
  <c r="J441" i="1"/>
  <c r="M441" i="1" s="1"/>
  <c r="K441" i="1"/>
  <c r="E444" i="1"/>
  <c r="H444" i="1" s="1"/>
  <c r="O444" i="1" s="1"/>
  <c r="F444" i="1"/>
  <c r="AE1119" i="1" l="1"/>
  <c r="Y443" i="1"/>
  <c r="AB443" i="1"/>
  <c r="AE441" i="1"/>
  <c r="AA442" i="1"/>
  <c r="AE442" i="1" s="1"/>
  <c r="AE1798" i="1"/>
  <c r="Y1799" i="1"/>
  <c r="AA1799" i="1" s="1"/>
  <c r="AB1799" i="1"/>
  <c r="J1119" i="1"/>
  <c r="M1119" i="1" s="1"/>
  <c r="N1119" i="1" s="1"/>
  <c r="R1119" i="1" s="1"/>
  <c r="I1800" i="1"/>
  <c r="K1800" i="1" s="1"/>
  <c r="H1801" i="1"/>
  <c r="O1801" i="1" s="1"/>
  <c r="X443" i="1"/>
  <c r="J1800" i="1"/>
  <c r="M1800" i="1" s="1"/>
  <c r="N1800" i="1" s="1"/>
  <c r="R1800" i="1" s="1"/>
  <c r="N441" i="1"/>
  <c r="R441" i="1" s="1"/>
  <c r="W1800" i="1"/>
  <c r="Z1800" i="1"/>
  <c r="N1118" i="1"/>
  <c r="R1118" i="1" s="1"/>
  <c r="U444" i="1"/>
  <c r="V444" i="1" s="1"/>
  <c r="W444" i="1" s="1"/>
  <c r="U1801" i="1"/>
  <c r="V1801" i="1" s="1"/>
  <c r="X1801" i="1" s="1"/>
  <c r="U1121" i="1"/>
  <c r="V1121" i="1" s="1"/>
  <c r="X1121" i="1" s="1"/>
  <c r="D1803" i="1"/>
  <c r="E1802" i="1"/>
  <c r="H1802" i="1" s="1"/>
  <c r="O1802" i="1" s="1"/>
  <c r="F1802" i="1"/>
  <c r="K1799" i="1"/>
  <c r="J1799" i="1"/>
  <c r="M1799" i="1" s="1"/>
  <c r="W1120" i="1"/>
  <c r="Z1120" i="1"/>
  <c r="E1122" i="1"/>
  <c r="H1122" i="1" s="1"/>
  <c r="O1122" i="1" s="1"/>
  <c r="F1122" i="1"/>
  <c r="I1120" i="1"/>
  <c r="Z443" i="1"/>
  <c r="J442" i="1"/>
  <c r="M442" i="1" s="1"/>
  <c r="K442" i="1"/>
  <c r="E445" i="1"/>
  <c r="H445" i="1" s="1"/>
  <c r="O445" i="1" s="1"/>
  <c r="F445" i="1"/>
  <c r="I443" i="1"/>
  <c r="AA443" i="1" l="1"/>
  <c r="AE443" i="1" s="1"/>
  <c r="Y1800" i="1"/>
  <c r="AA1800" i="1" s="1"/>
  <c r="AB1800" i="1"/>
  <c r="Y1120" i="1"/>
  <c r="AB1120" i="1"/>
  <c r="AE1799" i="1"/>
  <c r="Y444" i="1"/>
  <c r="AB444" i="1"/>
  <c r="I1801" i="1"/>
  <c r="K1801" i="1" s="1"/>
  <c r="I1121" i="1"/>
  <c r="K1121" i="1" s="1"/>
  <c r="I444" i="1"/>
  <c r="J444" i="1" s="1"/>
  <c r="M444" i="1" s="1"/>
  <c r="X444" i="1"/>
  <c r="N1799" i="1"/>
  <c r="R1799" i="1" s="1"/>
  <c r="N442" i="1"/>
  <c r="R442" i="1" s="1"/>
  <c r="W1801" i="1"/>
  <c r="Z1801" i="1"/>
  <c r="U1122" i="1"/>
  <c r="V1122" i="1" s="1"/>
  <c r="W1122" i="1" s="1"/>
  <c r="U1802" i="1"/>
  <c r="V1802" i="1" s="1"/>
  <c r="W1802" i="1" s="1"/>
  <c r="D1804" i="1"/>
  <c r="E1803" i="1"/>
  <c r="H1803" i="1" s="1"/>
  <c r="O1803" i="1" s="1"/>
  <c r="F1803" i="1"/>
  <c r="U445" i="1"/>
  <c r="V445" i="1" s="1"/>
  <c r="X445" i="1" s="1"/>
  <c r="AA1120" i="1"/>
  <c r="W1121" i="1"/>
  <c r="Z1121" i="1"/>
  <c r="E1123" i="1"/>
  <c r="H1123" i="1" s="1"/>
  <c r="O1123" i="1" s="1"/>
  <c r="F1123" i="1"/>
  <c r="J1120" i="1"/>
  <c r="M1120" i="1" s="1"/>
  <c r="K1120" i="1"/>
  <c r="Z444" i="1"/>
  <c r="F446" i="1"/>
  <c r="E446" i="1"/>
  <c r="H446" i="1" s="1"/>
  <c r="O446" i="1" s="1"/>
  <c r="J443" i="1"/>
  <c r="M443" i="1" s="1"/>
  <c r="K443" i="1"/>
  <c r="AA444" i="1" l="1"/>
  <c r="AE444" i="1" s="1"/>
  <c r="AE1800" i="1"/>
  <c r="AE1120" i="1"/>
  <c r="Y1801" i="1"/>
  <c r="AB1801" i="1"/>
  <c r="Y1802" i="1"/>
  <c r="AB1802" i="1"/>
  <c r="Y1121" i="1"/>
  <c r="AA1121" i="1" s="1"/>
  <c r="AB1121" i="1"/>
  <c r="Y1122" i="1"/>
  <c r="AB1122" i="1"/>
  <c r="K444" i="1"/>
  <c r="N444" i="1" s="1"/>
  <c r="R444" i="1" s="1"/>
  <c r="J1801" i="1"/>
  <c r="M1801" i="1" s="1"/>
  <c r="N1801" i="1" s="1"/>
  <c r="R1801" i="1" s="1"/>
  <c r="J1121" i="1"/>
  <c r="M1121" i="1" s="1"/>
  <c r="N1121" i="1" s="1"/>
  <c r="R1121" i="1" s="1"/>
  <c r="X1802" i="1"/>
  <c r="X1122" i="1"/>
  <c r="N1120" i="1"/>
  <c r="R1120" i="1" s="1"/>
  <c r="N443" i="1"/>
  <c r="R443" i="1" s="1"/>
  <c r="U446" i="1"/>
  <c r="V446" i="1" s="1"/>
  <c r="W446" i="1" s="1"/>
  <c r="I1122" i="1"/>
  <c r="J1122" i="1" s="1"/>
  <c r="M1122" i="1" s="1"/>
  <c r="U1803" i="1"/>
  <c r="V1803" i="1" s="1"/>
  <c r="X1803" i="1" s="1"/>
  <c r="D1805" i="1"/>
  <c r="F1804" i="1"/>
  <c r="E1804" i="1"/>
  <c r="U1123" i="1"/>
  <c r="V1123" i="1" s="1"/>
  <c r="X1123" i="1" s="1"/>
  <c r="Z1802" i="1"/>
  <c r="I1802" i="1"/>
  <c r="AA1801" i="1"/>
  <c r="E1124" i="1"/>
  <c r="H1124" i="1" s="1"/>
  <c r="O1124" i="1" s="1"/>
  <c r="F1124" i="1"/>
  <c r="Z1122" i="1"/>
  <c r="W445" i="1"/>
  <c r="I445" i="1"/>
  <c r="Z445" i="1"/>
  <c r="E447" i="1"/>
  <c r="H447" i="1" s="1"/>
  <c r="O447" i="1" s="1"/>
  <c r="F447" i="1"/>
  <c r="AA1122" i="1" l="1"/>
  <c r="AE1122" i="1" s="1"/>
  <c r="Y445" i="1"/>
  <c r="AA445" i="1" s="1"/>
  <c r="AB445" i="1"/>
  <c r="AE1801" i="1"/>
  <c r="Y446" i="1"/>
  <c r="AB446" i="1"/>
  <c r="AE1121" i="1"/>
  <c r="AA1802" i="1"/>
  <c r="AE1802" i="1" s="1"/>
  <c r="H1804" i="1"/>
  <c r="O1804" i="1" s="1"/>
  <c r="X446" i="1"/>
  <c r="K1122" i="1"/>
  <c r="N1122" i="1" s="1"/>
  <c r="R1122" i="1" s="1"/>
  <c r="I1123" i="1"/>
  <c r="J1123" i="1" s="1"/>
  <c r="M1123" i="1" s="1"/>
  <c r="U447" i="1"/>
  <c r="V447" i="1" s="1"/>
  <c r="W447" i="1" s="1"/>
  <c r="W1803" i="1"/>
  <c r="Z1803" i="1"/>
  <c r="D1806" i="1"/>
  <c r="E1805" i="1"/>
  <c r="H1805" i="1" s="1"/>
  <c r="O1805" i="1" s="1"/>
  <c r="F1805" i="1"/>
  <c r="J1802" i="1"/>
  <c r="M1802" i="1" s="1"/>
  <c r="K1802" i="1"/>
  <c r="U1124" i="1"/>
  <c r="V1124" i="1" s="1"/>
  <c r="W1124" i="1" s="1"/>
  <c r="I1803" i="1"/>
  <c r="U1804" i="1"/>
  <c r="V1804" i="1" s="1"/>
  <c r="W1804" i="1" s="1"/>
  <c r="W1123" i="1"/>
  <c r="Z1123" i="1"/>
  <c r="E1125" i="1"/>
  <c r="H1125" i="1" s="1"/>
  <c r="O1125" i="1" s="1"/>
  <c r="F1125" i="1"/>
  <c r="J445" i="1"/>
  <c r="M445" i="1" s="1"/>
  <c r="K445" i="1"/>
  <c r="Z446" i="1"/>
  <c r="I446" i="1"/>
  <c r="F448" i="1"/>
  <c r="E448" i="1"/>
  <c r="AA446" i="1" l="1"/>
  <c r="AE446" i="1" s="1"/>
  <c r="AE445" i="1"/>
  <c r="Y1124" i="1"/>
  <c r="AB1124" i="1"/>
  <c r="Y447" i="1"/>
  <c r="AB447" i="1"/>
  <c r="Y1123" i="1"/>
  <c r="AA1123" i="1" s="1"/>
  <c r="AB1123" i="1"/>
  <c r="Y1804" i="1"/>
  <c r="AB1804" i="1"/>
  <c r="Y1803" i="1"/>
  <c r="AA1803" i="1" s="1"/>
  <c r="AB1803" i="1"/>
  <c r="I1804" i="1"/>
  <c r="J1804" i="1" s="1"/>
  <c r="M1804" i="1" s="1"/>
  <c r="U448" i="1"/>
  <c r="V448" i="1" s="1"/>
  <c r="W448" i="1" s="1"/>
  <c r="H448" i="1"/>
  <c r="O448" i="1" s="1"/>
  <c r="X447" i="1"/>
  <c r="X1124" i="1"/>
  <c r="X1804" i="1"/>
  <c r="K1123" i="1"/>
  <c r="N1123" i="1" s="1"/>
  <c r="R1123" i="1" s="1"/>
  <c r="N1802" i="1"/>
  <c r="R1802" i="1" s="1"/>
  <c r="Z1804" i="1"/>
  <c r="D1807" i="1"/>
  <c r="F1806" i="1"/>
  <c r="E1806" i="1"/>
  <c r="U1805" i="1"/>
  <c r="V1805" i="1" s="1"/>
  <c r="X1805" i="1" s="1"/>
  <c r="U1125" i="1"/>
  <c r="V1125" i="1" s="1"/>
  <c r="W1125" i="1" s="1"/>
  <c r="N445" i="1"/>
  <c r="R445" i="1" s="1"/>
  <c r="J1803" i="1"/>
  <c r="M1803" i="1" s="1"/>
  <c r="K1803" i="1"/>
  <c r="Z1124" i="1"/>
  <c r="E1126" i="1"/>
  <c r="H1126" i="1" s="1"/>
  <c r="O1126" i="1" s="1"/>
  <c r="F1126" i="1"/>
  <c r="I1124" i="1"/>
  <c r="Z447" i="1"/>
  <c r="I447" i="1"/>
  <c r="J446" i="1"/>
  <c r="M446" i="1" s="1"/>
  <c r="K446" i="1"/>
  <c r="E449" i="1"/>
  <c r="H449" i="1" s="1"/>
  <c r="O449" i="1" s="1"/>
  <c r="F449" i="1"/>
  <c r="AA447" i="1" l="1"/>
  <c r="AE447" i="1" s="1"/>
  <c r="AE1803" i="1"/>
  <c r="AA1124" i="1"/>
  <c r="AE1124" i="1" s="1"/>
  <c r="AE1123" i="1"/>
  <c r="K1804" i="1"/>
  <c r="AA1804" i="1"/>
  <c r="AE1804" i="1" s="1"/>
  <c r="Y448" i="1"/>
  <c r="AB448" i="1"/>
  <c r="Y1125" i="1"/>
  <c r="AB1125" i="1"/>
  <c r="N1804" i="1"/>
  <c r="R1804" i="1" s="1"/>
  <c r="H1806" i="1"/>
  <c r="O1806" i="1" s="1"/>
  <c r="X448" i="1"/>
  <c r="X1125" i="1"/>
  <c r="U449" i="1"/>
  <c r="V449" i="1" s="1"/>
  <c r="X449" i="1" s="1"/>
  <c r="N446" i="1"/>
  <c r="R446" i="1" s="1"/>
  <c r="W1805" i="1"/>
  <c r="Z1805" i="1"/>
  <c r="U1806" i="1"/>
  <c r="V1806" i="1" s="1"/>
  <c r="X1806" i="1" s="1"/>
  <c r="D1808" i="1"/>
  <c r="E1807" i="1"/>
  <c r="H1807" i="1" s="1"/>
  <c r="O1807" i="1" s="1"/>
  <c r="F1807" i="1"/>
  <c r="I1805" i="1"/>
  <c r="U1126" i="1"/>
  <c r="V1126" i="1" s="1"/>
  <c r="Z1126" i="1" s="1"/>
  <c r="I448" i="1"/>
  <c r="K448" i="1" s="1"/>
  <c r="N1803" i="1"/>
  <c r="R1803" i="1" s="1"/>
  <c r="Z1125" i="1"/>
  <c r="I1125" i="1"/>
  <c r="K1124" i="1"/>
  <c r="J1124" i="1"/>
  <c r="M1124" i="1" s="1"/>
  <c r="F1127" i="1"/>
  <c r="E1127" i="1"/>
  <c r="Z448" i="1"/>
  <c r="E450" i="1"/>
  <c r="H450" i="1" s="1"/>
  <c r="O450" i="1" s="1"/>
  <c r="F450" i="1"/>
  <c r="K447" i="1"/>
  <c r="J447" i="1"/>
  <c r="M447" i="1" s="1"/>
  <c r="AA1125" i="1" l="1"/>
  <c r="AE1125" i="1" s="1"/>
  <c r="AA448" i="1"/>
  <c r="AE448" i="1" s="1"/>
  <c r="Y1805" i="1"/>
  <c r="AA1805" i="1" s="1"/>
  <c r="AB1805" i="1"/>
  <c r="I1806" i="1"/>
  <c r="J1806" i="1" s="1"/>
  <c r="M1806" i="1" s="1"/>
  <c r="U1127" i="1"/>
  <c r="V1127" i="1" s="1"/>
  <c r="W1127" i="1" s="1"/>
  <c r="H1127" i="1"/>
  <c r="O1127" i="1" s="1"/>
  <c r="X1126" i="1"/>
  <c r="N447" i="1"/>
  <c r="R447" i="1" s="1"/>
  <c r="W1806" i="1"/>
  <c r="Z1806" i="1"/>
  <c r="U1807" i="1"/>
  <c r="V1807" i="1" s="1"/>
  <c r="X1807" i="1" s="1"/>
  <c r="U450" i="1"/>
  <c r="V450" i="1" s="1"/>
  <c r="W450" i="1" s="1"/>
  <c r="D1809" i="1"/>
  <c r="F1808" i="1"/>
  <c r="E1808" i="1"/>
  <c r="J1805" i="1"/>
  <c r="M1805" i="1" s="1"/>
  <c r="K1805" i="1"/>
  <c r="N1124" i="1"/>
  <c r="R1124" i="1" s="1"/>
  <c r="J448" i="1"/>
  <c r="M448" i="1" s="1"/>
  <c r="N448" i="1" s="1"/>
  <c r="R448" i="1" s="1"/>
  <c r="W1126" i="1"/>
  <c r="I1126" i="1"/>
  <c r="E1128" i="1"/>
  <c r="H1128" i="1" s="1"/>
  <c r="O1128" i="1" s="1"/>
  <c r="F1128" i="1"/>
  <c r="K1125" i="1"/>
  <c r="J1125" i="1"/>
  <c r="M1125" i="1" s="1"/>
  <c r="W449" i="1"/>
  <c r="Z449" i="1"/>
  <c r="I449" i="1"/>
  <c r="E451" i="1"/>
  <c r="H451" i="1" s="1"/>
  <c r="O451" i="1" s="1"/>
  <c r="F451" i="1"/>
  <c r="AE1805" i="1" l="1"/>
  <c r="Y1127" i="1"/>
  <c r="AB1127" i="1"/>
  <c r="Y450" i="1"/>
  <c r="AB450" i="1"/>
  <c r="Y1126" i="1"/>
  <c r="AA1126" i="1" s="1"/>
  <c r="AB1126" i="1"/>
  <c r="Y449" i="1"/>
  <c r="AA449" i="1" s="1"/>
  <c r="AB449" i="1"/>
  <c r="Y1806" i="1"/>
  <c r="AA1806" i="1" s="1"/>
  <c r="AB1806" i="1"/>
  <c r="K1806" i="1"/>
  <c r="N1806" i="1" s="1"/>
  <c r="R1806" i="1" s="1"/>
  <c r="H1808" i="1"/>
  <c r="O1808" i="1" s="1"/>
  <c r="X1127" i="1"/>
  <c r="X450" i="1"/>
  <c r="I1127" i="1"/>
  <c r="K1127" i="1" s="1"/>
  <c r="N1805" i="1"/>
  <c r="R1805" i="1" s="1"/>
  <c r="W1807" i="1"/>
  <c r="Z1807" i="1"/>
  <c r="I1807" i="1"/>
  <c r="N1125" i="1"/>
  <c r="R1125" i="1" s="1"/>
  <c r="U451" i="1"/>
  <c r="V451" i="1" s="1"/>
  <c r="X451" i="1" s="1"/>
  <c r="U1808" i="1"/>
  <c r="V1808" i="1" s="1"/>
  <c r="X1808" i="1" s="1"/>
  <c r="D1810" i="1"/>
  <c r="E1809" i="1"/>
  <c r="H1809" i="1" s="1"/>
  <c r="O1809" i="1" s="1"/>
  <c r="F1809" i="1"/>
  <c r="U1128" i="1"/>
  <c r="V1128" i="1" s="1"/>
  <c r="W1128" i="1" s="1"/>
  <c r="Z1127" i="1"/>
  <c r="E1129" i="1"/>
  <c r="F1129" i="1"/>
  <c r="K1126" i="1"/>
  <c r="J1126" i="1"/>
  <c r="M1126" i="1" s="1"/>
  <c r="Z450" i="1"/>
  <c r="E452" i="1"/>
  <c r="H452" i="1" s="1"/>
  <c r="O452" i="1" s="1"/>
  <c r="F452" i="1"/>
  <c r="K449" i="1"/>
  <c r="J449" i="1"/>
  <c r="M449" i="1" s="1"/>
  <c r="I450" i="1"/>
  <c r="I1808" i="1" l="1"/>
  <c r="J1808" i="1" s="1"/>
  <c r="M1808" i="1" s="1"/>
  <c r="AE1126" i="1"/>
  <c r="AA1127" i="1"/>
  <c r="AE1127" i="1" s="1"/>
  <c r="AA450" i="1"/>
  <c r="AE450" i="1" s="1"/>
  <c r="AE449" i="1"/>
  <c r="Y1128" i="1"/>
  <c r="AB1128" i="1"/>
  <c r="AE1806" i="1"/>
  <c r="Y1807" i="1"/>
  <c r="AA1807" i="1" s="1"/>
  <c r="AB1807" i="1"/>
  <c r="H1129" i="1"/>
  <c r="O1129" i="1" s="1"/>
  <c r="X1128" i="1"/>
  <c r="J1127" i="1"/>
  <c r="M1127" i="1" s="1"/>
  <c r="N1127" i="1" s="1"/>
  <c r="R1127" i="1" s="1"/>
  <c r="U452" i="1"/>
  <c r="V452" i="1" s="1"/>
  <c r="W452" i="1" s="1"/>
  <c r="W1808" i="1"/>
  <c r="Z1808" i="1"/>
  <c r="D1811" i="1"/>
  <c r="E1810" i="1"/>
  <c r="H1810" i="1" s="1"/>
  <c r="O1810" i="1" s="1"/>
  <c r="F1810" i="1"/>
  <c r="N1126" i="1"/>
  <c r="R1126" i="1" s="1"/>
  <c r="K1808" i="1"/>
  <c r="N1808" i="1" s="1"/>
  <c r="R1808" i="1" s="1"/>
  <c r="U1129" i="1"/>
  <c r="V1129" i="1" s="1"/>
  <c r="W1129" i="1" s="1"/>
  <c r="K1807" i="1"/>
  <c r="J1807" i="1"/>
  <c r="M1807" i="1" s="1"/>
  <c r="U1809" i="1"/>
  <c r="V1809" i="1" s="1"/>
  <c r="X1809" i="1" s="1"/>
  <c r="N449" i="1"/>
  <c r="R449" i="1" s="1"/>
  <c r="Z1128" i="1"/>
  <c r="I1128" i="1"/>
  <c r="E1130" i="1"/>
  <c r="H1130" i="1" s="1"/>
  <c r="O1130" i="1" s="1"/>
  <c r="F1130" i="1"/>
  <c r="W451" i="1"/>
  <c r="Z451" i="1"/>
  <c r="I451" i="1"/>
  <c r="E453" i="1"/>
  <c r="H453" i="1" s="1"/>
  <c r="O453" i="1" s="1"/>
  <c r="F453" i="1"/>
  <c r="K450" i="1"/>
  <c r="J450" i="1"/>
  <c r="M450" i="1" s="1"/>
  <c r="AA1128" i="1" l="1"/>
  <c r="AE1128" i="1" s="1"/>
  <c r="AE1807" i="1"/>
  <c r="Y1808" i="1"/>
  <c r="AA1808" i="1" s="1"/>
  <c r="AB1808" i="1"/>
  <c r="Y1129" i="1"/>
  <c r="AB1129" i="1"/>
  <c r="Y452" i="1"/>
  <c r="AB452" i="1"/>
  <c r="Y451" i="1"/>
  <c r="AA451" i="1" s="1"/>
  <c r="AB451" i="1"/>
  <c r="I1129" i="1"/>
  <c r="K1129" i="1" s="1"/>
  <c r="X1129" i="1"/>
  <c r="X452" i="1"/>
  <c r="N450" i="1"/>
  <c r="R450" i="1" s="1"/>
  <c r="W1809" i="1"/>
  <c r="Z1809" i="1"/>
  <c r="D1812" i="1"/>
  <c r="E1811" i="1"/>
  <c r="F1811" i="1"/>
  <c r="U453" i="1"/>
  <c r="V453" i="1" s="1"/>
  <c r="Z453" i="1" s="1"/>
  <c r="U1130" i="1"/>
  <c r="V1130" i="1" s="1"/>
  <c r="W1130" i="1" s="1"/>
  <c r="N1807" i="1"/>
  <c r="R1807" i="1" s="1"/>
  <c r="I1809" i="1"/>
  <c r="U1810" i="1"/>
  <c r="V1810" i="1" s="1"/>
  <c r="X1810" i="1" s="1"/>
  <c r="Z1129" i="1"/>
  <c r="F1131" i="1"/>
  <c r="E1131" i="1"/>
  <c r="H1131" i="1" s="1"/>
  <c r="O1131" i="1" s="1"/>
  <c r="J1128" i="1"/>
  <c r="M1128" i="1" s="1"/>
  <c r="K1128" i="1"/>
  <c r="Z452" i="1"/>
  <c r="J451" i="1"/>
  <c r="M451" i="1" s="1"/>
  <c r="K451" i="1"/>
  <c r="I452" i="1"/>
  <c r="E454" i="1"/>
  <c r="H454" i="1" s="1"/>
  <c r="O454" i="1" s="1"/>
  <c r="F454" i="1"/>
  <c r="AA452" i="1" l="1"/>
  <c r="AE452" i="1" s="1"/>
  <c r="Y1809" i="1"/>
  <c r="AA1809" i="1" s="1"/>
  <c r="AB1809" i="1"/>
  <c r="AE451" i="1"/>
  <c r="Y1130" i="1"/>
  <c r="AB1130" i="1"/>
  <c r="AE1808" i="1"/>
  <c r="AA1129" i="1"/>
  <c r="AE1129" i="1" s="1"/>
  <c r="J1129" i="1"/>
  <c r="M1129" i="1" s="1"/>
  <c r="N1129" i="1" s="1"/>
  <c r="R1129" i="1" s="1"/>
  <c r="H1811" i="1"/>
  <c r="O1811" i="1" s="1"/>
  <c r="X453" i="1"/>
  <c r="X1130" i="1"/>
  <c r="N1128" i="1"/>
  <c r="R1128" i="1" s="1"/>
  <c r="I1130" i="1"/>
  <c r="W1810" i="1"/>
  <c r="Z1810" i="1"/>
  <c r="U454" i="1"/>
  <c r="V454" i="1" s="1"/>
  <c r="W454" i="1" s="1"/>
  <c r="D1813" i="1"/>
  <c r="F1812" i="1"/>
  <c r="E1812" i="1"/>
  <c r="U1131" i="1"/>
  <c r="V1131" i="1" s="1"/>
  <c r="W1131" i="1" s="1"/>
  <c r="I1810" i="1"/>
  <c r="U1811" i="1"/>
  <c r="V1811" i="1" s="1"/>
  <c r="W1811" i="1" s="1"/>
  <c r="N451" i="1"/>
  <c r="R451" i="1" s="1"/>
  <c r="J1809" i="1"/>
  <c r="M1809" i="1" s="1"/>
  <c r="K1809" i="1"/>
  <c r="Z1130" i="1"/>
  <c r="E1132" i="1"/>
  <c r="H1132" i="1" s="1"/>
  <c r="O1132" i="1" s="1"/>
  <c r="F1132" i="1"/>
  <c r="W453" i="1"/>
  <c r="E455" i="1"/>
  <c r="H455" i="1" s="1"/>
  <c r="O455" i="1" s="1"/>
  <c r="F455" i="1"/>
  <c r="J452" i="1"/>
  <c r="M452" i="1" s="1"/>
  <c r="K452" i="1"/>
  <c r="I453" i="1"/>
  <c r="Y1131" i="1" l="1"/>
  <c r="AB1131" i="1"/>
  <c r="AA1130" i="1"/>
  <c r="AE1130" i="1" s="1"/>
  <c r="AE1809" i="1"/>
  <c r="Y453" i="1"/>
  <c r="AA453" i="1" s="1"/>
  <c r="AB453" i="1"/>
  <c r="Y1810" i="1"/>
  <c r="AA1810" i="1" s="1"/>
  <c r="AB1810" i="1"/>
  <c r="Y1811" i="1"/>
  <c r="AB1811" i="1"/>
  <c r="Y454" i="1"/>
  <c r="AB454" i="1"/>
  <c r="H1812" i="1"/>
  <c r="O1812" i="1" s="1"/>
  <c r="I1811" i="1"/>
  <c r="J1811" i="1" s="1"/>
  <c r="M1811" i="1" s="1"/>
  <c r="X1131" i="1"/>
  <c r="X454" i="1"/>
  <c r="X1811" i="1"/>
  <c r="N1809" i="1"/>
  <c r="R1809" i="1" s="1"/>
  <c r="N452" i="1"/>
  <c r="R452" i="1" s="1"/>
  <c r="J1130" i="1"/>
  <c r="M1130" i="1" s="1"/>
  <c r="K1130" i="1"/>
  <c r="I1131" i="1"/>
  <c r="J1131" i="1" s="1"/>
  <c r="M1131" i="1" s="1"/>
  <c r="D1814" i="1"/>
  <c r="E1813" i="1"/>
  <c r="F1813" i="1"/>
  <c r="U455" i="1"/>
  <c r="V455" i="1" s="1"/>
  <c r="X455" i="1" s="1"/>
  <c r="U1812" i="1"/>
  <c r="V1812" i="1" s="1"/>
  <c r="X1812" i="1" s="1"/>
  <c r="U1132" i="1"/>
  <c r="V1132" i="1" s="1"/>
  <c r="W1132" i="1" s="1"/>
  <c r="Z1811" i="1"/>
  <c r="K1810" i="1"/>
  <c r="J1810" i="1"/>
  <c r="M1810" i="1" s="1"/>
  <c r="Z1131" i="1"/>
  <c r="E1133" i="1"/>
  <c r="H1133" i="1" s="1"/>
  <c r="O1133" i="1" s="1"/>
  <c r="F1133" i="1"/>
  <c r="Z454" i="1"/>
  <c r="AA454" i="1" s="1"/>
  <c r="J453" i="1"/>
  <c r="M453" i="1" s="1"/>
  <c r="K453" i="1"/>
  <c r="I454" i="1"/>
  <c r="E456" i="1"/>
  <c r="H456" i="1" s="1"/>
  <c r="O456" i="1" s="1"/>
  <c r="F456" i="1"/>
  <c r="AA1131" i="1" l="1"/>
  <c r="AE1131" i="1" s="1"/>
  <c r="AA1811" i="1"/>
  <c r="AE1811" i="1" s="1"/>
  <c r="Y1132" i="1"/>
  <c r="AB1132" i="1"/>
  <c r="AE453" i="1"/>
  <c r="AE454" i="1"/>
  <c r="AE1810" i="1"/>
  <c r="I1812" i="1"/>
  <c r="J1812" i="1" s="1"/>
  <c r="M1812" i="1" s="1"/>
  <c r="H1813" i="1"/>
  <c r="O1813" i="1" s="1"/>
  <c r="K1811" i="1"/>
  <c r="N1811" i="1" s="1"/>
  <c r="R1811" i="1" s="1"/>
  <c r="X1132" i="1"/>
  <c r="N1130" i="1"/>
  <c r="R1130" i="1" s="1"/>
  <c r="N453" i="1"/>
  <c r="R453" i="1" s="1"/>
  <c r="Z1812" i="1"/>
  <c r="W1812" i="1"/>
  <c r="U1813" i="1"/>
  <c r="V1813" i="1" s="1"/>
  <c r="W1813" i="1" s="1"/>
  <c r="D1815" i="1"/>
  <c r="E1814" i="1"/>
  <c r="F1814" i="1"/>
  <c r="U456" i="1"/>
  <c r="V456" i="1" s="1"/>
  <c r="W456" i="1" s="1"/>
  <c r="U1133" i="1"/>
  <c r="V1133" i="1" s="1"/>
  <c r="W1133" i="1" s="1"/>
  <c r="K1131" i="1"/>
  <c r="N1131" i="1" s="1"/>
  <c r="R1131" i="1" s="1"/>
  <c r="N1810" i="1"/>
  <c r="R1810" i="1" s="1"/>
  <c r="I1132" i="1"/>
  <c r="Z1132" i="1"/>
  <c r="E1134" i="1"/>
  <c r="H1134" i="1" s="1"/>
  <c r="O1134" i="1" s="1"/>
  <c r="F1134" i="1"/>
  <c r="W455" i="1"/>
  <c r="Z455" i="1"/>
  <c r="J454" i="1"/>
  <c r="M454" i="1" s="1"/>
  <c r="K454" i="1"/>
  <c r="E457" i="1"/>
  <c r="H457" i="1" s="1"/>
  <c r="O457" i="1" s="1"/>
  <c r="F457" i="1"/>
  <c r="I455" i="1"/>
  <c r="K1812" i="1" l="1"/>
  <c r="AA1132" i="1"/>
  <c r="AE1132" i="1" s="1"/>
  <c r="Y1813" i="1"/>
  <c r="AB1813" i="1"/>
  <c r="Y1812" i="1"/>
  <c r="AA1812" i="1" s="1"/>
  <c r="AB1812" i="1"/>
  <c r="Y1133" i="1"/>
  <c r="AB1133" i="1"/>
  <c r="Y455" i="1"/>
  <c r="AA455" i="1" s="1"/>
  <c r="AB455" i="1"/>
  <c r="Y456" i="1"/>
  <c r="AB456" i="1"/>
  <c r="N1812" i="1"/>
  <c r="R1812" i="1" s="1"/>
  <c r="I1813" i="1"/>
  <c r="J1813" i="1" s="1"/>
  <c r="M1813" i="1" s="1"/>
  <c r="H1814" i="1"/>
  <c r="O1814" i="1" s="1"/>
  <c r="X456" i="1"/>
  <c r="X1813" i="1"/>
  <c r="X1133" i="1"/>
  <c r="N454" i="1"/>
  <c r="R454" i="1" s="1"/>
  <c r="U1814" i="1"/>
  <c r="V1814" i="1" s="1"/>
  <c r="X1814" i="1" s="1"/>
  <c r="D1816" i="1"/>
  <c r="E1815" i="1"/>
  <c r="H1815" i="1" s="1"/>
  <c r="O1815" i="1" s="1"/>
  <c r="F1815" i="1"/>
  <c r="Z1813" i="1"/>
  <c r="U1134" i="1"/>
  <c r="V1134" i="1" s="1"/>
  <c r="X1134" i="1" s="1"/>
  <c r="U457" i="1"/>
  <c r="V457" i="1" s="1"/>
  <c r="X457" i="1" s="1"/>
  <c r="I1133" i="1"/>
  <c r="F1135" i="1"/>
  <c r="E1135" i="1"/>
  <c r="H1135" i="1" s="1"/>
  <c r="O1135" i="1" s="1"/>
  <c r="K1132" i="1"/>
  <c r="J1132" i="1"/>
  <c r="M1132" i="1" s="1"/>
  <c r="Z1133" i="1"/>
  <c r="Z456" i="1"/>
  <c r="I456" i="1"/>
  <c r="J455" i="1"/>
  <c r="M455" i="1" s="1"/>
  <c r="K455" i="1"/>
  <c r="F458" i="1"/>
  <c r="E458" i="1"/>
  <c r="H458" i="1" s="1"/>
  <c r="O458" i="1" s="1"/>
  <c r="AA1133" i="1" l="1"/>
  <c r="AE1133" i="1" s="1"/>
  <c r="AA456" i="1"/>
  <c r="AE456" i="1" s="1"/>
  <c r="AA1813" i="1"/>
  <c r="AE1813" i="1" s="1"/>
  <c r="AE1812" i="1"/>
  <c r="AE455" i="1"/>
  <c r="K1813" i="1"/>
  <c r="N1813" i="1" s="1"/>
  <c r="R1813" i="1" s="1"/>
  <c r="I1814" i="1"/>
  <c r="J1814" i="1" s="1"/>
  <c r="M1814" i="1" s="1"/>
  <c r="I457" i="1"/>
  <c r="J457" i="1" s="1"/>
  <c r="M457" i="1" s="1"/>
  <c r="U458" i="1"/>
  <c r="V458" i="1" s="1"/>
  <c r="W458" i="1" s="1"/>
  <c r="U1135" i="1"/>
  <c r="V1135" i="1" s="1"/>
  <c r="N455" i="1"/>
  <c r="R455" i="1" s="1"/>
  <c r="W1814" i="1"/>
  <c r="Z1814" i="1"/>
  <c r="D1817" i="1"/>
  <c r="E1816" i="1"/>
  <c r="F1816" i="1"/>
  <c r="U1815" i="1"/>
  <c r="V1815" i="1" s="1"/>
  <c r="X1815" i="1" s="1"/>
  <c r="N1132" i="1"/>
  <c r="R1132" i="1" s="1"/>
  <c r="W1134" i="1"/>
  <c r="Z1134" i="1"/>
  <c r="I1134" i="1"/>
  <c r="J1133" i="1"/>
  <c r="M1133" i="1" s="1"/>
  <c r="K1133" i="1"/>
  <c r="E1136" i="1"/>
  <c r="H1136" i="1" s="1"/>
  <c r="O1136" i="1" s="1"/>
  <c r="F1136" i="1"/>
  <c r="W457" i="1"/>
  <c r="Z457" i="1"/>
  <c r="E459" i="1"/>
  <c r="H459" i="1" s="1"/>
  <c r="O459" i="1" s="1"/>
  <c r="F459" i="1"/>
  <c r="J456" i="1"/>
  <c r="M456" i="1" s="1"/>
  <c r="K456" i="1"/>
  <c r="Y1134" i="1" l="1"/>
  <c r="AA1134" i="1" s="1"/>
  <c r="AB1134" i="1"/>
  <c r="Y457" i="1"/>
  <c r="AA457" i="1" s="1"/>
  <c r="AB457" i="1"/>
  <c r="Y458" i="1"/>
  <c r="AB458" i="1"/>
  <c r="Y1814" i="1"/>
  <c r="AA1814" i="1" s="1"/>
  <c r="AB1814" i="1"/>
  <c r="K1814" i="1"/>
  <c r="N1814" i="1" s="1"/>
  <c r="R1814" i="1" s="1"/>
  <c r="K457" i="1"/>
  <c r="N457" i="1" s="1"/>
  <c r="R457" i="1" s="1"/>
  <c r="H1816" i="1"/>
  <c r="O1816" i="1" s="1"/>
  <c r="W1135" i="1"/>
  <c r="X1135" i="1"/>
  <c r="X458" i="1"/>
  <c r="I1135" i="1"/>
  <c r="N1133" i="1"/>
  <c r="R1133" i="1" s="1"/>
  <c r="U1136" i="1"/>
  <c r="V1136" i="1" s="1"/>
  <c r="X1136" i="1" s="1"/>
  <c r="N456" i="1"/>
  <c r="R456" i="1" s="1"/>
  <c r="W1815" i="1"/>
  <c r="Z1815" i="1"/>
  <c r="U1816" i="1"/>
  <c r="V1816" i="1" s="1"/>
  <c r="X1816" i="1" s="1"/>
  <c r="D1818" i="1"/>
  <c r="F1817" i="1"/>
  <c r="E1817" i="1"/>
  <c r="U459" i="1"/>
  <c r="V459" i="1" s="1"/>
  <c r="W459" i="1" s="1"/>
  <c r="I1815" i="1"/>
  <c r="I1816" i="1"/>
  <c r="J1816" i="1" s="1"/>
  <c r="M1816" i="1" s="1"/>
  <c r="Z1135" i="1"/>
  <c r="E1137" i="1"/>
  <c r="F1137" i="1"/>
  <c r="K1134" i="1"/>
  <c r="J1134" i="1"/>
  <c r="M1134" i="1" s="1"/>
  <c r="Z458" i="1"/>
  <c r="I458" i="1"/>
  <c r="F460" i="1"/>
  <c r="E460" i="1"/>
  <c r="H460" i="1" s="1"/>
  <c r="O460" i="1" s="1"/>
  <c r="AA458" i="1" l="1"/>
  <c r="AE458" i="1" s="1"/>
  <c r="AE1814" i="1"/>
  <c r="Y1135" i="1"/>
  <c r="AB1135" i="1"/>
  <c r="AE457" i="1"/>
  <c r="Y1815" i="1"/>
  <c r="AA1815" i="1" s="1"/>
  <c r="AB1815" i="1"/>
  <c r="AE1134" i="1"/>
  <c r="Y459" i="1"/>
  <c r="AB459" i="1"/>
  <c r="H1817" i="1"/>
  <c r="O1817" i="1" s="1"/>
  <c r="H1137" i="1"/>
  <c r="AA1135" i="1"/>
  <c r="X459" i="1"/>
  <c r="K1135" i="1"/>
  <c r="J1135" i="1"/>
  <c r="M1135" i="1" s="1"/>
  <c r="U460" i="1"/>
  <c r="V460" i="1" s="1"/>
  <c r="X460" i="1" s="1"/>
  <c r="K1816" i="1"/>
  <c r="N1816" i="1" s="1"/>
  <c r="R1816" i="1" s="1"/>
  <c r="N1134" i="1"/>
  <c r="R1134" i="1" s="1"/>
  <c r="W1816" i="1"/>
  <c r="Z1816" i="1"/>
  <c r="U1137" i="1"/>
  <c r="V1137" i="1" s="1"/>
  <c r="W1137" i="1" s="1"/>
  <c r="K1815" i="1"/>
  <c r="J1815" i="1"/>
  <c r="M1815" i="1" s="1"/>
  <c r="U1817" i="1"/>
  <c r="V1817" i="1" s="1"/>
  <c r="X1817" i="1" s="1"/>
  <c r="D1819" i="1"/>
  <c r="E1818" i="1"/>
  <c r="H1818" i="1" s="1"/>
  <c r="O1818" i="1" s="1"/>
  <c r="F1818" i="1"/>
  <c r="W1136" i="1"/>
  <c r="Z1136" i="1"/>
  <c r="I1136" i="1"/>
  <c r="E1138" i="1"/>
  <c r="H1138" i="1" s="1"/>
  <c r="O1138" i="1" s="1"/>
  <c r="F1138" i="1"/>
  <c r="Z459" i="1"/>
  <c r="E461" i="1"/>
  <c r="H461" i="1" s="1"/>
  <c r="O461" i="1" s="1"/>
  <c r="F461" i="1"/>
  <c r="I459" i="1"/>
  <c r="J458" i="1"/>
  <c r="M458" i="1" s="1"/>
  <c r="K458" i="1"/>
  <c r="I1137" i="1" l="1"/>
  <c r="J1137" i="1" s="1"/>
  <c r="M1137" i="1" s="1"/>
  <c r="O1137" i="1"/>
  <c r="AE1135" i="1"/>
  <c r="AE1815" i="1"/>
  <c r="Y1136" i="1"/>
  <c r="AA1136" i="1" s="1"/>
  <c r="AB1136" i="1"/>
  <c r="Y1816" i="1"/>
  <c r="AA1816" i="1" s="1"/>
  <c r="AB1816" i="1"/>
  <c r="Y1137" i="1"/>
  <c r="AB1137" i="1"/>
  <c r="AA459" i="1"/>
  <c r="AE459" i="1" s="1"/>
  <c r="I1817" i="1"/>
  <c r="J1817" i="1" s="1"/>
  <c r="M1817" i="1" s="1"/>
  <c r="X1137" i="1"/>
  <c r="K1137" i="1"/>
  <c r="N458" i="1"/>
  <c r="R458" i="1" s="1"/>
  <c r="N1135" i="1"/>
  <c r="R1135" i="1" s="1"/>
  <c r="W1817" i="1"/>
  <c r="Z1817" i="1"/>
  <c r="U1138" i="1"/>
  <c r="V1138" i="1" s="1"/>
  <c r="X1138" i="1" s="1"/>
  <c r="N1815" i="1"/>
  <c r="R1815" i="1" s="1"/>
  <c r="U1818" i="1"/>
  <c r="V1818" i="1" s="1"/>
  <c r="X1818" i="1" s="1"/>
  <c r="D1820" i="1"/>
  <c r="F1819" i="1"/>
  <c r="E1819" i="1"/>
  <c r="U461" i="1"/>
  <c r="V461" i="1" s="1"/>
  <c r="X461" i="1" s="1"/>
  <c r="Z1137" i="1"/>
  <c r="J1136" i="1"/>
  <c r="M1136" i="1" s="1"/>
  <c r="K1136" i="1"/>
  <c r="F1139" i="1"/>
  <c r="E1139" i="1"/>
  <c r="H1139" i="1" s="1"/>
  <c r="O1139" i="1" s="1"/>
  <c r="W460" i="1"/>
  <c r="Z460" i="1"/>
  <c r="I460" i="1"/>
  <c r="J459" i="1"/>
  <c r="M459" i="1" s="1"/>
  <c r="K459" i="1"/>
  <c r="E462" i="1"/>
  <c r="H462" i="1" s="1"/>
  <c r="O462" i="1" s="1"/>
  <c r="F462" i="1"/>
  <c r="N1137" i="1" l="1"/>
  <c r="R1137" i="1" s="1"/>
  <c r="AE1816" i="1"/>
  <c r="AE1136" i="1"/>
  <c r="Y1817" i="1"/>
  <c r="AB1817" i="1"/>
  <c r="Y460" i="1"/>
  <c r="AA460" i="1" s="1"/>
  <c r="AB460" i="1"/>
  <c r="AA1137" i="1"/>
  <c r="AE1137" i="1" s="1"/>
  <c r="K1817" i="1"/>
  <c r="N1817" i="1" s="1"/>
  <c r="R1817" i="1" s="1"/>
  <c r="H1819" i="1"/>
  <c r="O1819" i="1" s="1"/>
  <c r="N459" i="1"/>
  <c r="R459" i="1" s="1"/>
  <c r="I1138" i="1"/>
  <c r="J1138" i="1" s="1"/>
  <c r="M1138" i="1" s="1"/>
  <c r="N1136" i="1"/>
  <c r="R1136" i="1" s="1"/>
  <c r="W1138" i="1"/>
  <c r="U462" i="1"/>
  <c r="V462" i="1" s="1"/>
  <c r="W462" i="1" s="1"/>
  <c r="W1818" i="1"/>
  <c r="Z1818" i="1"/>
  <c r="D1821" i="1"/>
  <c r="E1820" i="1"/>
  <c r="H1820" i="1" s="1"/>
  <c r="O1820" i="1" s="1"/>
  <c r="F1820" i="1"/>
  <c r="I1818" i="1"/>
  <c r="U1139" i="1"/>
  <c r="V1139" i="1" s="1"/>
  <c r="X1139" i="1" s="1"/>
  <c r="U1819" i="1"/>
  <c r="V1819" i="1" s="1"/>
  <c r="X1819" i="1" s="1"/>
  <c r="AA1817" i="1"/>
  <c r="Z1138" i="1"/>
  <c r="E1140" i="1"/>
  <c r="H1140" i="1" s="1"/>
  <c r="O1140" i="1" s="1"/>
  <c r="F1140" i="1"/>
  <c r="W461" i="1"/>
  <c r="Z461" i="1"/>
  <c r="I461" i="1"/>
  <c r="K460" i="1"/>
  <c r="J460" i="1"/>
  <c r="M460" i="1" s="1"/>
  <c r="E463" i="1"/>
  <c r="H463" i="1" s="1"/>
  <c r="O463" i="1" s="1"/>
  <c r="F463" i="1"/>
  <c r="Y1818" i="1" l="1"/>
  <c r="AA1818" i="1" s="1"/>
  <c r="AB1818" i="1"/>
  <c r="AE460" i="1"/>
  <c r="Y461" i="1"/>
  <c r="AA461" i="1" s="1"/>
  <c r="AB461" i="1"/>
  <c r="Y462" i="1"/>
  <c r="AB462" i="1"/>
  <c r="Y1138" i="1"/>
  <c r="AA1138" i="1" s="1"/>
  <c r="AB1138" i="1"/>
  <c r="AE1817" i="1"/>
  <c r="I1819" i="1"/>
  <c r="J1819" i="1" s="1"/>
  <c r="M1819" i="1" s="1"/>
  <c r="K1138" i="1"/>
  <c r="N1138" i="1" s="1"/>
  <c r="R1138" i="1" s="1"/>
  <c r="X462" i="1"/>
  <c r="U1140" i="1"/>
  <c r="V1140" i="1" s="1"/>
  <c r="W1140" i="1" s="1"/>
  <c r="K1819" i="1"/>
  <c r="N1819" i="1" s="1"/>
  <c r="R1819" i="1" s="1"/>
  <c r="W1819" i="1"/>
  <c r="Z1819" i="1"/>
  <c r="D1822" i="1"/>
  <c r="E1821" i="1"/>
  <c r="F1821" i="1"/>
  <c r="U1820" i="1"/>
  <c r="V1820" i="1" s="1"/>
  <c r="X1820" i="1" s="1"/>
  <c r="J1818" i="1"/>
  <c r="M1818" i="1" s="1"/>
  <c r="K1818" i="1"/>
  <c r="I1139" i="1"/>
  <c r="U463" i="1"/>
  <c r="V463" i="1" s="1"/>
  <c r="X463" i="1" s="1"/>
  <c r="N460" i="1"/>
  <c r="R460" i="1" s="1"/>
  <c r="W1139" i="1"/>
  <c r="Z1139" i="1"/>
  <c r="E1141" i="1"/>
  <c r="H1141" i="1" s="1"/>
  <c r="O1141" i="1" s="1"/>
  <c r="F1141" i="1"/>
  <c r="Z462" i="1"/>
  <c r="I462" i="1"/>
  <c r="J461" i="1"/>
  <c r="M461" i="1" s="1"/>
  <c r="K461" i="1"/>
  <c r="E464" i="1"/>
  <c r="H464" i="1" s="1"/>
  <c r="O464" i="1" s="1"/>
  <c r="F464" i="1"/>
  <c r="AE461" i="1" l="1"/>
  <c r="Y1140" i="1"/>
  <c r="AB1140" i="1"/>
  <c r="Y1139" i="1"/>
  <c r="AA1139" i="1" s="1"/>
  <c r="AB1139" i="1"/>
  <c r="AE1818" i="1"/>
  <c r="AA462" i="1"/>
  <c r="AE462" i="1" s="1"/>
  <c r="Y1819" i="1"/>
  <c r="AA1819" i="1" s="1"/>
  <c r="AB1819" i="1"/>
  <c r="AE1138" i="1"/>
  <c r="H1821" i="1"/>
  <c r="O1821" i="1" s="1"/>
  <c r="X1140" i="1"/>
  <c r="N1818" i="1"/>
  <c r="R1818" i="1" s="1"/>
  <c r="N461" i="1"/>
  <c r="R461" i="1" s="1"/>
  <c r="U1141" i="1"/>
  <c r="V1141" i="1" s="1"/>
  <c r="W1141" i="1" s="1"/>
  <c r="Z1820" i="1"/>
  <c r="W1820" i="1"/>
  <c r="U1821" i="1"/>
  <c r="V1821" i="1" s="1"/>
  <c r="X1821" i="1" s="1"/>
  <c r="D1823" i="1"/>
  <c r="E1822" i="1"/>
  <c r="F1822" i="1"/>
  <c r="I1820" i="1"/>
  <c r="U464" i="1"/>
  <c r="V464" i="1" s="1"/>
  <c r="W464" i="1" s="1"/>
  <c r="J1139" i="1"/>
  <c r="M1139" i="1" s="1"/>
  <c r="K1139" i="1"/>
  <c r="Z1140" i="1"/>
  <c r="AA1140" i="1" s="1"/>
  <c r="I1140" i="1"/>
  <c r="E1142" i="1"/>
  <c r="H1142" i="1" s="1"/>
  <c r="O1142" i="1" s="1"/>
  <c r="F1142" i="1"/>
  <c r="W463" i="1"/>
  <c r="Z463" i="1"/>
  <c r="I463" i="1"/>
  <c r="E465" i="1"/>
  <c r="H465" i="1" s="1"/>
  <c r="O465" i="1" s="1"/>
  <c r="F465" i="1"/>
  <c r="J462" i="1"/>
  <c r="M462" i="1" s="1"/>
  <c r="K462" i="1"/>
  <c r="AE1819" i="1" l="1"/>
  <c r="AE1139" i="1"/>
  <c r="Y464" i="1"/>
  <c r="AB464" i="1"/>
  <c r="Y463" i="1"/>
  <c r="AA463" i="1" s="1"/>
  <c r="AB463" i="1"/>
  <c r="Y1141" i="1"/>
  <c r="AB1141" i="1"/>
  <c r="AE1140" i="1"/>
  <c r="Y1820" i="1"/>
  <c r="AA1820" i="1" s="1"/>
  <c r="AB1820" i="1"/>
  <c r="I1821" i="1"/>
  <c r="K1821" i="1" s="1"/>
  <c r="H1822" i="1"/>
  <c r="O1822" i="1" s="1"/>
  <c r="X464" i="1"/>
  <c r="X1141" i="1"/>
  <c r="N1139" i="1"/>
  <c r="R1139" i="1" s="1"/>
  <c r="N462" i="1"/>
  <c r="R462" i="1" s="1"/>
  <c r="I1141" i="1"/>
  <c r="K1141" i="1" s="1"/>
  <c r="W1821" i="1"/>
  <c r="Z1821" i="1"/>
  <c r="U465" i="1"/>
  <c r="V465" i="1" s="1"/>
  <c r="Z465" i="1" s="1"/>
  <c r="U1822" i="1"/>
  <c r="V1822" i="1" s="1"/>
  <c r="W1822" i="1" s="1"/>
  <c r="K1820" i="1"/>
  <c r="J1820" i="1"/>
  <c r="M1820" i="1" s="1"/>
  <c r="D1824" i="1"/>
  <c r="F1823" i="1"/>
  <c r="E1823" i="1"/>
  <c r="H1823" i="1" s="1"/>
  <c r="O1823" i="1" s="1"/>
  <c r="U1142" i="1"/>
  <c r="V1142" i="1" s="1"/>
  <c r="W1142" i="1" s="1"/>
  <c r="J1140" i="1"/>
  <c r="M1140" i="1" s="1"/>
  <c r="K1140" i="1"/>
  <c r="E1143" i="1"/>
  <c r="H1143" i="1" s="1"/>
  <c r="O1143" i="1" s="1"/>
  <c r="F1143" i="1"/>
  <c r="Z1141" i="1"/>
  <c r="Z464" i="1"/>
  <c r="E466" i="1"/>
  <c r="H466" i="1" s="1"/>
  <c r="O466" i="1" s="1"/>
  <c r="F466" i="1"/>
  <c r="K463" i="1"/>
  <c r="J463" i="1"/>
  <c r="M463" i="1" s="1"/>
  <c r="I464" i="1"/>
  <c r="AA1141" i="1" l="1"/>
  <c r="AE1141" i="1" s="1"/>
  <c r="Y1822" i="1"/>
  <c r="AB1822" i="1"/>
  <c r="AE463" i="1"/>
  <c r="Y1142" i="1"/>
  <c r="AB1142" i="1"/>
  <c r="AA464" i="1"/>
  <c r="AE464" i="1" s="1"/>
  <c r="Y1821" i="1"/>
  <c r="AA1821" i="1" s="1"/>
  <c r="AB1821" i="1"/>
  <c r="AE1820" i="1"/>
  <c r="J1821" i="1"/>
  <c r="M1821" i="1" s="1"/>
  <c r="N1821" i="1" s="1"/>
  <c r="R1821" i="1" s="1"/>
  <c r="I1822" i="1"/>
  <c r="J1822" i="1" s="1"/>
  <c r="M1822" i="1" s="1"/>
  <c r="I465" i="1"/>
  <c r="J465" i="1" s="1"/>
  <c r="M465" i="1" s="1"/>
  <c r="X1142" i="1"/>
  <c r="X1822" i="1"/>
  <c r="X465" i="1"/>
  <c r="J1141" i="1"/>
  <c r="M1141" i="1" s="1"/>
  <c r="N1141" i="1" s="1"/>
  <c r="R1141" i="1" s="1"/>
  <c r="N1140" i="1"/>
  <c r="R1140" i="1" s="1"/>
  <c r="N1820" i="1"/>
  <c r="R1820" i="1" s="1"/>
  <c r="U1823" i="1"/>
  <c r="V1823" i="1" s="1"/>
  <c r="X1823" i="1" s="1"/>
  <c r="D1825" i="1"/>
  <c r="E1824" i="1"/>
  <c r="H1824" i="1" s="1"/>
  <c r="O1824" i="1" s="1"/>
  <c r="F1824" i="1"/>
  <c r="N463" i="1"/>
  <c r="R463" i="1" s="1"/>
  <c r="U1143" i="1"/>
  <c r="V1143" i="1" s="1"/>
  <c r="W1143" i="1" s="1"/>
  <c r="U466" i="1"/>
  <c r="V466" i="1" s="1"/>
  <c r="W466" i="1" s="1"/>
  <c r="Z1822" i="1"/>
  <c r="AA1822" i="1" s="1"/>
  <c r="Z1142" i="1"/>
  <c r="I1142" i="1"/>
  <c r="E1144" i="1"/>
  <c r="F1144" i="1"/>
  <c r="W465" i="1"/>
  <c r="E467" i="1"/>
  <c r="H467" i="1" s="1"/>
  <c r="O467" i="1" s="1"/>
  <c r="F467" i="1"/>
  <c r="J464" i="1"/>
  <c r="M464" i="1" s="1"/>
  <c r="K464" i="1"/>
  <c r="AE1821" i="1" l="1"/>
  <c r="AA1142" i="1"/>
  <c r="AE1142" i="1" s="1"/>
  <c r="AE1822" i="1"/>
  <c r="Y465" i="1"/>
  <c r="AA465" i="1" s="1"/>
  <c r="AB465" i="1"/>
  <c r="Y466" i="1"/>
  <c r="AB466" i="1"/>
  <c r="Y1143" i="1"/>
  <c r="AB1143" i="1"/>
  <c r="K1822" i="1"/>
  <c r="N1822" i="1" s="1"/>
  <c r="R1822" i="1" s="1"/>
  <c r="H1144" i="1"/>
  <c r="O1144" i="1" s="1"/>
  <c r="K465" i="1"/>
  <c r="N465" i="1" s="1"/>
  <c r="R465" i="1" s="1"/>
  <c r="X466" i="1"/>
  <c r="X1143" i="1"/>
  <c r="I1143" i="1"/>
  <c r="N464" i="1"/>
  <c r="R464" i="1" s="1"/>
  <c r="W1823" i="1"/>
  <c r="Z1823" i="1"/>
  <c r="U1144" i="1"/>
  <c r="V1144" i="1" s="1"/>
  <c r="X1144" i="1" s="1"/>
  <c r="I1823" i="1"/>
  <c r="U1824" i="1"/>
  <c r="V1824" i="1" s="1"/>
  <c r="X1824" i="1" s="1"/>
  <c r="D1826" i="1"/>
  <c r="E1825" i="1"/>
  <c r="H1825" i="1" s="1"/>
  <c r="O1825" i="1" s="1"/>
  <c r="F1825" i="1"/>
  <c r="U467" i="1"/>
  <c r="V467" i="1" s="1"/>
  <c r="X467" i="1" s="1"/>
  <c r="Z1143" i="1"/>
  <c r="E1145" i="1"/>
  <c r="H1145" i="1" s="1"/>
  <c r="O1145" i="1" s="1"/>
  <c r="F1145" i="1"/>
  <c r="K1142" i="1"/>
  <c r="J1142" i="1"/>
  <c r="M1142" i="1" s="1"/>
  <c r="Z466" i="1"/>
  <c r="AA466" i="1" s="1"/>
  <c r="I466" i="1"/>
  <c r="E468" i="1"/>
  <c r="H468" i="1" s="1"/>
  <c r="O468" i="1" s="1"/>
  <c r="F468" i="1"/>
  <c r="AE465" i="1" l="1"/>
  <c r="AA1143" i="1"/>
  <c r="AE1143" i="1" s="1"/>
  <c r="Y1823" i="1"/>
  <c r="AA1823" i="1" s="1"/>
  <c r="AB1823" i="1"/>
  <c r="AE466" i="1"/>
  <c r="I1144" i="1"/>
  <c r="J1144" i="1" s="1"/>
  <c r="M1144" i="1" s="1"/>
  <c r="K1144" i="1"/>
  <c r="K1143" i="1"/>
  <c r="J1143" i="1"/>
  <c r="M1143" i="1" s="1"/>
  <c r="W1824" i="1"/>
  <c r="Z1824" i="1"/>
  <c r="U1145" i="1"/>
  <c r="V1145" i="1" s="1"/>
  <c r="W1145" i="1" s="1"/>
  <c r="I1824" i="1"/>
  <c r="N1142" i="1"/>
  <c r="R1142" i="1" s="1"/>
  <c r="U468" i="1"/>
  <c r="V468" i="1" s="1"/>
  <c r="X468" i="1" s="1"/>
  <c r="K1823" i="1"/>
  <c r="J1823" i="1"/>
  <c r="M1823" i="1" s="1"/>
  <c r="U1825" i="1"/>
  <c r="V1825" i="1" s="1"/>
  <c r="X1825" i="1" s="1"/>
  <c r="D1827" i="1"/>
  <c r="F1826" i="1"/>
  <c r="E1826" i="1"/>
  <c r="W1144" i="1"/>
  <c r="Z1144" i="1"/>
  <c r="E1146" i="1"/>
  <c r="H1146" i="1" s="1"/>
  <c r="O1146" i="1" s="1"/>
  <c r="F1146" i="1"/>
  <c r="W467" i="1"/>
  <c r="Z467" i="1"/>
  <c r="I467" i="1"/>
  <c r="J466" i="1"/>
  <c r="M466" i="1" s="1"/>
  <c r="K466" i="1"/>
  <c r="E469" i="1"/>
  <c r="F469" i="1"/>
  <c r="AE1823" i="1" l="1"/>
  <c r="Y467" i="1"/>
  <c r="AA467" i="1" s="1"/>
  <c r="AB467" i="1"/>
  <c r="Y1824" i="1"/>
  <c r="AB1824" i="1"/>
  <c r="Y1144" i="1"/>
  <c r="AA1144" i="1" s="1"/>
  <c r="AB1144" i="1"/>
  <c r="Y1145" i="1"/>
  <c r="AB1145" i="1"/>
  <c r="N1144" i="1"/>
  <c r="R1144" i="1" s="1"/>
  <c r="H1826" i="1"/>
  <c r="O1826" i="1" s="1"/>
  <c r="H469" i="1"/>
  <c r="O469" i="1" s="1"/>
  <c r="X1145" i="1"/>
  <c r="N1143" i="1"/>
  <c r="R1143" i="1" s="1"/>
  <c r="AA1824" i="1"/>
  <c r="N466" i="1"/>
  <c r="R466" i="1" s="1"/>
  <c r="W1825" i="1"/>
  <c r="Z1825" i="1"/>
  <c r="J1824" i="1"/>
  <c r="M1824" i="1" s="1"/>
  <c r="K1824" i="1"/>
  <c r="I1145" i="1"/>
  <c r="D1828" i="1"/>
  <c r="E1827" i="1"/>
  <c r="F1827" i="1"/>
  <c r="N1823" i="1"/>
  <c r="R1823" i="1" s="1"/>
  <c r="U469" i="1"/>
  <c r="V469" i="1" s="1"/>
  <c r="X469" i="1" s="1"/>
  <c r="U1146" i="1"/>
  <c r="V1146" i="1" s="1"/>
  <c r="W1146" i="1" s="1"/>
  <c r="U1826" i="1"/>
  <c r="V1826" i="1" s="1"/>
  <c r="W1826" i="1" s="1"/>
  <c r="I1825" i="1"/>
  <c r="Z1145" i="1"/>
  <c r="E1147" i="1"/>
  <c r="H1147" i="1" s="1"/>
  <c r="O1147" i="1" s="1"/>
  <c r="F1147" i="1"/>
  <c r="W468" i="1"/>
  <c r="Z468" i="1"/>
  <c r="J467" i="1"/>
  <c r="M467" i="1" s="1"/>
  <c r="K467" i="1"/>
  <c r="I468" i="1"/>
  <c r="F470" i="1"/>
  <c r="E470" i="1"/>
  <c r="H470" i="1" s="1"/>
  <c r="O470" i="1" s="1"/>
  <c r="AE1824" i="1" l="1"/>
  <c r="AE1144" i="1"/>
  <c r="Y1825" i="1"/>
  <c r="AA1825" i="1" s="1"/>
  <c r="AB1825" i="1"/>
  <c r="AA1145" i="1"/>
  <c r="AE1145" i="1" s="1"/>
  <c r="Y1826" i="1"/>
  <c r="AB1826" i="1"/>
  <c r="Y468" i="1"/>
  <c r="AA468" i="1" s="1"/>
  <c r="AB468" i="1"/>
  <c r="Y1146" i="1"/>
  <c r="AB1146" i="1"/>
  <c r="AE467" i="1"/>
  <c r="I1826" i="1"/>
  <c r="J1826" i="1" s="1"/>
  <c r="M1826" i="1" s="1"/>
  <c r="I469" i="1"/>
  <c r="J469" i="1" s="1"/>
  <c r="M469" i="1" s="1"/>
  <c r="H1827" i="1"/>
  <c r="O1827" i="1" s="1"/>
  <c r="X1146" i="1"/>
  <c r="X1826" i="1"/>
  <c r="N1824" i="1"/>
  <c r="R1824" i="1" s="1"/>
  <c r="N467" i="1"/>
  <c r="R467" i="1" s="1"/>
  <c r="I1146" i="1"/>
  <c r="Z1826" i="1"/>
  <c r="D1829" i="1"/>
  <c r="F1828" i="1"/>
  <c r="E1828" i="1"/>
  <c r="J1825" i="1"/>
  <c r="M1825" i="1" s="1"/>
  <c r="K1825" i="1"/>
  <c r="U1147" i="1"/>
  <c r="V1147" i="1" s="1"/>
  <c r="W1147" i="1" s="1"/>
  <c r="U1827" i="1"/>
  <c r="V1827" i="1" s="1"/>
  <c r="X1827" i="1" s="1"/>
  <c r="U470" i="1"/>
  <c r="V470" i="1" s="1"/>
  <c r="W470" i="1" s="1"/>
  <c r="J1145" i="1"/>
  <c r="M1145" i="1" s="1"/>
  <c r="K1145" i="1"/>
  <c r="Z1146" i="1"/>
  <c r="E1148" i="1"/>
  <c r="H1148" i="1" s="1"/>
  <c r="O1148" i="1" s="1"/>
  <c r="F1148" i="1"/>
  <c r="W469" i="1"/>
  <c r="Z469" i="1"/>
  <c r="E471" i="1"/>
  <c r="H471" i="1" s="1"/>
  <c r="O471" i="1" s="1"/>
  <c r="F471" i="1"/>
  <c r="J468" i="1"/>
  <c r="M468" i="1" s="1"/>
  <c r="K468" i="1"/>
  <c r="AA1146" i="1" l="1"/>
  <c r="AE1146" i="1" s="1"/>
  <c r="AE1825" i="1"/>
  <c r="AA1826" i="1"/>
  <c r="AE1826" i="1" s="1"/>
  <c r="AE468" i="1"/>
  <c r="Y469" i="1"/>
  <c r="AA469" i="1" s="1"/>
  <c r="AB469" i="1"/>
  <c r="Y470" i="1"/>
  <c r="AB470" i="1"/>
  <c r="Y1147" i="1"/>
  <c r="AB1147" i="1"/>
  <c r="K1826" i="1"/>
  <c r="N1826" i="1" s="1"/>
  <c r="R1826" i="1" s="1"/>
  <c r="I1827" i="1"/>
  <c r="J1827" i="1" s="1"/>
  <c r="M1827" i="1" s="1"/>
  <c r="K469" i="1"/>
  <c r="N469" i="1" s="1"/>
  <c r="R469" i="1" s="1"/>
  <c r="H1828" i="1"/>
  <c r="O1828" i="1" s="1"/>
  <c r="X470" i="1"/>
  <c r="X1147" i="1"/>
  <c r="N1825" i="1"/>
  <c r="R1825" i="1" s="1"/>
  <c r="N468" i="1"/>
  <c r="R468" i="1" s="1"/>
  <c r="W1827" i="1"/>
  <c r="Z1827" i="1"/>
  <c r="U1148" i="1"/>
  <c r="V1148" i="1" s="1"/>
  <c r="W1148" i="1" s="1"/>
  <c r="U1828" i="1"/>
  <c r="V1828" i="1" s="1"/>
  <c r="X1828" i="1" s="1"/>
  <c r="J1146" i="1"/>
  <c r="M1146" i="1" s="1"/>
  <c r="K1146" i="1"/>
  <c r="U471" i="1"/>
  <c r="V471" i="1" s="1"/>
  <c r="X471" i="1" s="1"/>
  <c r="N1145" i="1"/>
  <c r="R1145" i="1" s="1"/>
  <c r="D1830" i="1"/>
  <c r="E1829" i="1"/>
  <c r="F1829" i="1"/>
  <c r="Z1147" i="1"/>
  <c r="I1147" i="1"/>
  <c r="E1149" i="1"/>
  <c r="F1149" i="1"/>
  <c r="Z470" i="1"/>
  <c r="I470" i="1"/>
  <c r="E472" i="1"/>
  <c r="H472" i="1" s="1"/>
  <c r="O472" i="1" s="1"/>
  <c r="F472" i="1"/>
  <c r="AA470" i="1" l="1"/>
  <c r="AE470" i="1" s="1"/>
  <c r="AA1147" i="1"/>
  <c r="AE1147" i="1" s="1"/>
  <c r="Y1148" i="1"/>
  <c r="AB1148" i="1"/>
  <c r="AE469" i="1"/>
  <c r="Y1827" i="1"/>
  <c r="AA1827" i="1" s="1"/>
  <c r="AB1827" i="1"/>
  <c r="K1827" i="1"/>
  <c r="N1827" i="1" s="1"/>
  <c r="R1827" i="1" s="1"/>
  <c r="I1828" i="1"/>
  <c r="K1828" i="1" s="1"/>
  <c r="H1829" i="1"/>
  <c r="O1829" i="1" s="1"/>
  <c r="H1149" i="1"/>
  <c r="O1149" i="1" s="1"/>
  <c r="X1148" i="1"/>
  <c r="N1146" i="1"/>
  <c r="R1146" i="1" s="1"/>
  <c r="W1828" i="1"/>
  <c r="Z1828" i="1"/>
  <c r="U472" i="1"/>
  <c r="V472" i="1" s="1"/>
  <c r="W472" i="1" s="1"/>
  <c r="U1829" i="1"/>
  <c r="V1829" i="1" s="1"/>
  <c r="X1829" i="1" s="1"/>
  <c r="D1831" i="1"/>
  <c r="E1830" i="1"/>
  <c r="F1830" i="1"/>
  <c r="U1149" i="1"/>
  <c r="V1149" i="1" s="1"/>
  <c r="W1149" i="1" s="1"/>
  <c r="I1148" i="1"/>
  <c r="E1150" i="1"/>
  <c r="H1150" i="1" s="1"/>
  <c r="O1150" i="1" s="1"/>
  <c r="F1150" i="1"/>
  <c r="Z1148" i="1"/>
  <c r="J1147" i="1"/>
  <c r="M1147" i="1" s="1"/>
  <c r="K1147" i="1"/>
  <c r="W471" i="1"/>
  <c r="Z471" i="1"/>
  <c r="I471" i="1"/>
  <c r="E473" i="1"/>
  <c r="H473" i="1" s="1"/>
  <c r="O473" i="1" s="1"/>
  <c r="F473" i="1"/>
  <c r="K470" i="1"/>
  <c r="J470" i="1"/>
  <c r="M470" i="1" s="1"/>
  <c r="AE1827" i="1" l="1"/>
  <c r="AA1148" i="1"/>
  <c r="AE1148" i="1" s="1"/>
  <c r="Y1149" i="1"/>
  <c r="AB1149" i="1"/>
  <c r="Y471" i="1"/>
  <c r="AA471" i="1" s="1"/>
  <c r="AB471" i="1"/>
  <c r="Y472" i="1"/>
  <c r="AB472" i="1"/>
  <c r="Y1828" i="1"/>
  <c r="AA1828" i="1" s="1"/>
  <c r="AB1828" i="1"/>
  <c r="J1828" i="1"/>
  <c r="M1828" i="1" s="1"/>
  <c r="N1828" i="1" s="1"/>
  <c r="R1828" i="1" s="1"/>
  <c r="I1829" i="1"/>
  <c r="K1829" i="1" s="1"/>
  <c r="H1830" i="1"/>
  <c r="O1830" i="1" s="1"/>
  <c r="I1149" i="1"/>
  <c r="K1149" i="1" s="1"/>
  <c r="X1149" i="1"/>
  <c r="X472" i="1"/>
  <c r="N1147" i="1"/>
  <c r="R1147" i="1" s="1"/>
  <c r="W1829" i="1"/>
  <c r="Z1829" i="1"/>
  <c r="N470" i="1"/>
  <c r="R470" i="1" s="1"/>
  <c r="U473" i="1"/>
  <c r="V473" i="1" s="1"/>
  <c r="X473" i="1" s="1"/>
  <c r="D1832" i="1"/>
  <c r="E1831" i="1"/>
  <c r="H1831" i="1" s="1"/>
  <c r="O1831" i="1" s="1"/>
  <c r="F1831" i="1"/>
  <c r="U1150" i="1"/>
  <c r="V1150" i="1" s="1"/>
  <c r="W1150" i="1" s="1"/>
  <c r="U1830" i="1"/>
  <c r="V1830" i="1" s="1"/>
  <c r="X1830" i="1" s="1"/>
  <c r="K1148" i="1"/>
  <c r="J1148" i="1"/>
  <c r="M1148" i="1" s="1"/>
  <c r="F1151" i="1"/>
  <c r="E1151" i="1"/>
  <c r="H1151" i="1" s="1"/>
  <c r="O1151" i="1" s="1"/>
  <c r="Z1149" i="1"/>
  <c r="Z472" i="1"/>
  <c r="E474" i="1"/>
  <c r="H474" i="1" s="1"/>
  <c r="O474" i="1" s="1"/>
  <c r="F474" i="1"/>
  <c r="J471" i="1"/>
  <c r="M471" i="1" s="1"/>
  <c r="K471" i="1"/>
  <c r="I472" i="1"/>
  <c r="I1830" i="1" l="1"/>
  <c r="K1830" i="1" s="1"/>
  <c r="AE1828" i="1"/>
  <c r="AA472" i="1"/>
  <c r="AE472" i="1" s="1"/>
  <c r="AA1149" i="1"/>
  <c r="AE1149" i="1" s="1"/>
  <c r="Y1150" i="1"/>
  <c r="AB1150" i="1"/>
  <c r="Y1829" i="1"/>
  <c r="AB1829" i="1"/>
  <c r="AE471" i="1"/>
  <c r="J1829" i="1"/>
  <c r="M1829" i="1" s="1"/>
  <c r="N1829" i="1" s="1"/>
  <c r="R1829" i="1" s="1"/>
  <c r="J1149" i="1"/>
  <c r="M1149" i="1" s="1"/>
  <c r="N1149" i="1" s="1"/>
  <c r="R1149" i="1" s="1"/>
  <c r="X1150" i="1"/>
  <c r="N471" i="1"/>
  <c r="R471" i="1" s="1"/>
  <c r="U1151" i="1"/>
  <c r="V1151" i="1" s="1"/>
  <c r="X1151" i="1" s="1"/>
  <c r="J1830" i="1"/>
  <c r="M1830" i="1" s="1"/>
  <c r="N1830" i="1" s="1"/>
  <c r="R1830" i="1" s="1"/>
  <c r="W1830" i="1"/>
  <c r="Z1830" i="1"/>
  <c r="U474" i="1"/>
  <c r="V474" i="1" s="1"/>
  <c r="W474" i="1" s="1"/>
  <c r="U1831" i="1"/>
  <c r="V1831" i="1" s="1"/>
  <c r="X1831" i="1" s="1"/>
  <c r="N1148" i="1"/>
  <c r="R1148" i="1" s="1"/>
  <c r="D1833" i="1"/>
  <c r="F1832" i="1"/>
  <c r="E1832" i="1"/>
  <c r="AA1829" i="1"/>
  <c r="Z1150" i="1"/>
  <c r="E1152" i="1"/>
  <c r="H1152" i="1" s="1"/>
  <c r="O1152" i="1" s="1"/>
  <c r="F1152" i="1"/>
  <c r="I1150" i="1"/>
  <c r="W473" i="1"/>
  <c r="Z473" i="1"/>
  <c r="I473" i="1"/>
  <c r="E475" i="1"/>
  <c r="H475" i="1" s="1"/>
  <c r="O475" i="1" s="1"/>
  <c r="F475" i="1"/>
  <c r="J472" i="1"/>
  <c r="M472" i="1" s="1"/>
  <c r="K472" i="1"/>
  <c r="AA1150" i="1" l="1"/>
  <c r="AE1150" i="1" s="1"/>
  <c r="AE1829" i="1"/>
  <c r="Y473" i="1"/>
  <c r="AB473" i="1"/>
  <c r="Y1830" i="1"/>
  <c r="AA1830" i="1" s="1"/>
  <c r="AB1830" i="1"/>
  <c r="Y474" i="1"/>
  <c r="AB474" i="1"/>
  <c r="H1832" i="1"/>
  <c r="O1832" i="1" s="1"/>
  <c r="X474" i="1"/>
  <c r="N472" i="1"/>
  <c r="R472" i="1" s="1"/>
  <c r="U475" i="1"/>
  <c r="V475" i="1" s="1"/>
  <c r="W475" i="1" s="1"/>
  <c r="Z1831" i="1"/>
  <c r="W1831" i="1"/>
  <c r="U1832" i="1"/>
  <c r="V1832" i="1" s="1"/>
  <c r="X1832" i="1" s="1"/>
  <c r="D1834" i="1"/>
  <c r="E1833" i="1"/>
  <c r="F1833" i="1"/>
  <c r="I1831" i="1"/>
  <c r="U1152" i="1"/>
  <c r="V1152" i="1" s="1"/>
  <c r="X1152" i="1" s="1"/>
  <c r="AA473" i="1"/>
  <c r="W1151" i="1"/>
  <c r="Z1151" i="1"/>
  <c r="J1150" i="1"/>
  <c r="M1150" i="1" s="1"/>
  <c r="K1150" i="1"/>
  <c r="I1151" i="1"/>
  <c r="E1153" i="1"/>
  <c r="H1153" i="1" s="1"/>
  <c r="O1153" i="1" s="1"/>
  <c r="F1153" i="1"/>
  <c r="Z474" i="1"/>
  <c r="J473" i="1"/>
  <c r="M473" i="1" s="1"/>
  <c r="K473" i="1"/>
  <c r="I474" i="1"/>
  <c r="E476" i="1"/>
  <c r="H476" i="1" s="1"/>
  <c r="O476" i="1" s="1"/>
  <c r="F476" i="1"/>
  <c r="AE1830" i="1" l="1"/>
  <c r="AA474" i="1"/>
  <c r="AE474" i="1" s="1"/>
  <c r="Y1151" i="1"/>
  <c r="AA1151" i="1" s="1"/>
  <c r="AB1151" i="1"/>
  <c r="Y1831" i="1"/>
  <c r="AA1831" i="1" s="1"/>
  <c r="AB1831" i="1"/>
  <c r="Y475" i="1"/>
  <c r="AB475" i="1"/>
  <c r="AE473" i="1"/>
  <c r="I1832" i="1"/>
  <c r="K1832" i="1" s="1"/>
  <c r="H1833" i="1"/>
  <c r="O1833" i="1" s="1"/>
  <c r="X475" i="1"/>
  <c r="N1150" i="1"/>
  <c r="R1150" i="1" s="1"/>
  <c r="N473" i="1"/>
  <c r="R473" i="1" s="1"/>
  <c r="W1832" i="1"/>
  <c r="Z1832" i="1"/>
  <c r="U1153" i="1"/>
  <c r="V1153" i="1" s="1"/>
  <c r="W1153" i="1" s="1"/>
  <c r="D1835" i="1"/>
  <c r="F1834" i="1"/>
  <c r="E1834" i="1"/>
  <c r="H1834" i="1" s="1"/>
  <c r="O1834" i="1" s="1"/>
  <c r="U476" i="1"/>
  <c r="V476" i="1" s="1"/>
  <c r="X476" i="1" s="1"/>
  <c r="K1831" i="1"/>
  <c r="J1831" i="1"/>
  <c r="M1831" i="1" s="1"/>
  <c r="U1833" i="1"/>
  <c r="V1833" i="1" s="1"/>
  <c r="X1833" i="1" s="1"/>
  <c r="E1154" i="1"/>
  <c r="H1154" i="1" s="1"/>
  <c r="O1154" i="1" s="1"/>
  <c r="F1154" i="1"/>
  <c r="K1151" i="1"/>
  <c r="J1151" i="1"/>
  <c r="M1151" i="1" s="1"/>
  <c r="I1152" i="1"/>
  <c r="Z1152" i="1"/>
  <c r="W1152" i="1"/>
  <c r="Z475" i="1"/>
  <c r="E477" i="1"/>
  <c r="H477" i="1" s="1"/>
  <c r="O477" i="1" s="1"/>
  <c r="F477" i="1"/>
  <c r="J474" i="1"/>
  <c r="M474" i="1" s="1"/>
  <c r="K474" i="1"/>
  <c r="I475" i="1"/>
  <c r="I1833" i="1" l="1"/>
  <c r="J1833" i="1" s="1"/>
  <c r="M1833" i="1" s="1"/>
  <c r="AE1151" i="1"/>
  <c r="AE1831" i="1"/>
  <c r="Y1832" i="1"/>
  <c r="AA1832" i="1" s="1"/>
  <c r="AB1832" i="1"/>
  <c r="Y1153" i="1"/>
  <c r="AB1153" i="1"/>
  <c r="AA475" i="1"/>
  <c r="AE475" i="1" s="1"/>
  <c r="Y1152" i="1"/>
  <c r="AA1152" i="1" s="1"/>
  <c r="AB1152" i="1"/>
  <c r="J1832" i="1"/>
  <c r="M1832" i="1" s="1"/>
  <c r="N1832" i="1" s="1"/>
  <c r="R1832" i="1" s="1"/>
  <c r="X1153" i="1"/>
  <c r="K1833" i="1"/>
  <c r="N474" i="1"/>
  <c r="R474" i="1" s="1"/>
  <c r="W1833" i="1"/>
  <c r="Z1833" i="1"/>
  <c r="U1154" i="1"/>
  <c r="V1154" i="1" s="1"/>
  <c r="W1154" i="1" s="1"/>
  <c r="U1834" i="1"/>
  <c r="V1834" i="1" s="1"/>
  <c r="W1834" i="1" s="1"/>
  <c r="D1836" i="1"/>
  <c r="E1835" i="1"/>
  <c r="H1835" i="1" s="1"/>
  <c r="O1835" i="1" s="1"/>
  <c r="F1835" i="1"/>
  <c r="N1831" i="1"/>
  <c r="R1831" i="1" s="1"/>
  <c r="U477" i="1"/>
  <c r="V477" i="1" s="1"/>
  <c r="W477" i="1" s="1"/>
  <c r="N1151" i="1"/>
  <c r="R1151" i="1" s="1"/>
  <c r="Z1153" i="1"/>
  <c r="E1155" i="1"/>
  <c r="H1155" i="1" s="1"/>
  <c r="O1155" i="1" s="1"/>
  <c r="F1155" i="1"/>
  <c r="I1153" i="1"/>
  <c r="K1152" i="1"/>
  <c r="J1152" i="1"/>
  <c r="M1152" i="1" s="1"/>
  <c r="W476" i="1"/>
  <c r="Z476" i="1"/>
  <c r="K475" i="1"/>
  <c r="J475" i="1"/>
  <c r="M475" i="1" s="1"/>
  <c r="I476" i="1"/>
  <c r="E478" i="1"/>
  <c r="H478" i="1" s="1"/>
  <c r="O478" i="1" s="1"/>
  <c r="F478" i="1"/>
  <c r="AE1832" i="1" l="1"/>
  <c r="N1833" i="1"/>
  <c r="R1833" i="1" s="1"/>
  <c r="AA1153" i="1"/>
  <c r="AE1153" i="1" s="1"/>
  <c r="Y1834" i="1"/>
  <c r="AB1834" i="1"/>
  <c r="Y477" i="1"/>
  <c r="AB477" i="1"/>
  <c r="Y1154" i="1"/>
  <c r="AB1154" i="1"/>
  <c r="Y1833" i="1"/>
  <c r="AA1833" i="1" s="1"/>
  <c r="AB1833" i="1"/>
  <c r="AE1152" i="1"/>
  <c r="Y476" i="1"/>
  <c r="AA476" i="1" s="1"/>
  <c r="AB476" i="1"/>
  <c r="X1154" i="1"/>
  <c r="X477" i="1"/>
  <c r="X1834" i="1"/>
  <c r="N475" i="1"/>
  <c r="R475" i="1" s="1"/>
  <c r="U1835" i="1"/>
  <c r="V1835" i="1" s="1"/>
  <c r="X1835" i="1" s="1"/>
  <c r="Z1834" i="1"/>
  <c r="D1837" i="1"/>
  <c r="F1836" i="1"/>
  <c r="E1836" i="1"/>
  <c r="U478" i="1"/>
  <c r="V478" i="1" s="1"/>
  <c r="W478" i="1" s="1"/>
  <c r="U1155" i="1"/>
  <c r="V1155" i="1" s="1"/>
  <c r="W1155" i="1" s="1"/>
  <c r="I1834" i="1"/>
  <c r="N1152" i="1"/>
  <c r="R1152" i="1" s="1"/>
  <c r="Z1154" i="1"/>
  <c r="F1156" i="1"/>
  <c r="E1156" i="1"/>
  <c r="H1156" i="1" s="1"/>
  <c r="O1156" i="1" s="1"/>
  <c r="K1153" i="1"/>
  <c r="J1153" i="1"/>
  <c r="M1153" i="1" s="1"/>
  <c r="I1154" i="1"/>
  <c r="Z477" i="1"/>
  <c r="E479" i="1"/>
  <c r="H479" i="1" s="1"/>
  <c r="O479" i="1" s="1"/>
  <c r="F479" i="1"/>
  <c r="K476" i="1"/>
  <c r="J476" i="1"/>
  <c r="M476" i="1" s="1"/>
  <c r="I477" i="1"/>
  <c r="Y1155" i="1" l="1"/>
  <c r="AB1155" i="1"/>
  <c r="AA1154" i="1"/>
  <c r="AE1154" i="1" s="1"/>
  <c r="AE476" i="1"/>
  <c r="AE1833" i="1"/>
  <c r="Y478" i="1"/>
  <c r="AB478" i="1"/>
  <c r="AA477" i="1"/>
  <c r="AE477" i="1" s="1"/>
  <c r="AA1834" i="1"/>
  <c r="AE1834" i="1" s="1"/>
  <c r="H1836" i="1"/>
  <c r="O1836" i="1" s="1"/>
  <c r="X1155" i="1"/>
  <c r="X478" i="1"/>
  <c r="U1156" i="1"/>
  <c r="V1156" i="1" s="1"/>
  <c r="W1156" i="1" s="1"/>
  <c r="I1155" i="1"/>
  <c r="J1155" i="1" s="1"/>
  <c r="M1155" i="1" s="1"/>
  <c r="W1835" i="1"/>
  <c r="Z1835" i="1"/>
  <c r="I1835" i="1"/>
  <c r="N476" i="1"/>
  <c r="R476" i="1" s="1"/>
  <c r="K1834" i="1"/>
  <c r="J1834" i="1"/>
  <c r="M1834" i="1" s="1"/>
  <c r="N1153" i="1"/>
  <c r="R1153" i="1" s="1"/>
  <c r="D1838" i="1"/>
  <c r="E1837" i="1"/>
  <c r="H1837" i="1" s="1"/>
  <c r="O1837" i="1" s="1"/>
  <c r="F1837" i="1"/>
  <c r="U479" i="1"/>
  <c r="V479" i="1" s="1"/>
  <c r="X479" i="1" s="1"/>
  <c r="U1836" i="1"/>
  <c r="V1836" i="1" s="1"/>
  <c r="W1836" i="1" s="1"/>
  <c r="Z1155" i="1"/>
  <c r="E1157" i="1"/>
  <c r="H1157" i="1" s="1"/>
  <c r="O1157" i="1" s="1"/>
  <c r="F1157" i="1"/>
  <c r="J1154" i="1"/>
  <c r="M1154" i="1" s="1"/>
  <c r="K1154" i="1"/>
  <c r="Z478" i="1"/>
  <c r="I478" i="1"/>
  <c r="E480" i="1"/>
  <c r="H480" i="1" s="1"/>
  <c r="O480" i="1" s="1"/>
  <c r="F480" i="1"/>
  <c r="K477" i="1"/>
  <c r="J477" i="1"/>
  <c r="M477" i="1" s="1"/>
  <c r="AA1155" i="1" l="1"/>
  <c r="AE1155" i="1" s="1"/>
  <c r="Y1156" i="1"/>
  <c r="AB1156" i="1"/>
  <c r="Y1836" i="1"/>
  <c r="AB1836" i="1"/>
  <c r="AA478" i="1"/>
  <c r="AE478" i="1" s="1"/>
  <c r="Y1835" i="1"/>
  <c r="AA1835" i="1" s="1"/>
  <c r="AB1835" i="1"/>
  <c r="I1836" i="1"/>
  <c r="K1836" i="1" s="1"/>
  <c r="X1836" i="1"/>
  <c r="X1156" i="1"/>
  <c r="N1154" i="1"/>
  <c r="R1154" i="1" s="1"/>
  <c r="K1155" i="1"/>
  <c r="N1155" i="1" s="1"/>
  <c r="R1155" i="1" s="1"/>
  <c r="N477" i="1"/>
  <c r="R477" i="1" s="1"/>
  <c r="J1835" i="1"/>
  <c r="M1835" i="1" s="1"/>
  <c r="K1835" i="1"/>
  <c r="U480" i="1"/>
  <c r="V480" i="1" s="1"/>
  <c r="W480" i="1" s="1"/>
  <c r="U1157" i="1"/>
  <c r="V1157" i="1" s="1"/>
  <c r="W1157" i="1" s="1"/>
  <c r="D1839" i="1"/>
  <c r="F1838" i="1"/>
  <c r="E1838" i="1"/>
  <c r="N1834" i="1"/>
  <c r="R1834" i="1" s="1"/>
  <c r="U1837" i="1"/>
  <c r="V1837" i="1" s="1"/>
  <c r="X1837" i="1" s="1"/>
  <c r="Z1836" i="1"/>
  <c r="AA1836" i="1" s="1"/>
  <c r="AE1836" i="1" s="1"/>
  <c r="E1158" i="1"/>
  <c r="H1158" i="1" s="1"/>
  <c r="O1158" i="1" s="1"/>
  <c r="F1158" i="1"/>
  <c r="I1156" i="1"/>
  <c r="Z1156" i="1"/>
  <c r="W479" i="1"/>
  <c r="Z479" i="1"/>
  <c r="K478" i="1"/>
  <c r="J478" i="1"/>
  <c r="M478" i="1" s="1"/>
  <c r="I479" i="1"/>
  <c r="E481" i="1"/>
  <c r="H481" i="1" s="1"/>
  <c r="O481" i="1" s="1"/>
  <c r="F481" i="1"/>
  <c r="AE1835" i="1" l="1"/>
  <c r="Y479" i="1"/>
  <c r="AA479" i="1" s="1"/>
  <c r="AB479" i="1"/>
  <c r="Y1157" i="1"/>
  <c r="AB1157" i="1"/>
  <c r="Y480" i="1"/>
  <c r="AB480" i="1"/>
  <c r="AA1156" i="1"/>
  <c r="AE1156" i="1" s="1"/>
  <c r="J1836" i="1"/>
  <c r="M1836" i="1" s="1"/>
  <c r="N1836" i="1" s="1"/>
  <c r="R1836" i="1" s="1"/>
  <c r="H1838" i="1"/>
  <c r="O1838" i="1" s="1"/>
  <c r="I1157" i="1"/>
  <c r="K1157" i="1" s="1"/>
  <c r="X1157" i="1"/>
  <c r="X480" i="1"/>
  <c r="N1835" i="1"/>
  <c r="R1835" i="1" s="1"/>
  <c r="N478" i="1"/>
  <c r="R478" i="1" s="1"/>
  <c r="W1837" i="1"/>
  <c r="Z1837" i="1"/>
  <c r="U1838" i="1"/>
  <c r="V1838" i="1" s="1"/>
  <c r="X1838" i="1" s="1"/>
  <c r="U1158" i="1"/>
  <c r="V1158" i="1" s="1"/>
  <c r="X1158" i="1" s="1"/>
  <c r="U481" i="1"/>
  <c r="V481" i="1" s="1"/>
  <c r="Z481" i="1" s="1"/>
  <c r="I1837" i="1"/>
  <c r="D1840" i="1"/>
  <c r="E1839" i="1"/>
  <c r="F1839" i="1"/>
  <c r="Z1157" i="1"/>
  <c r="F1159" i="1"/>
  <c r="E1159" i="1"/>
  <c r="H1159" i="1" s="1"/>
  <c r="O1159" i="1" s="1"/>
  <c r="K1156" i="1"/>
  <c r="J1156" i="1"/>
  <c r="M1156" i="1" s="1"/>
  <c r="I480" i="1"/>
  <c r="Z480" i="1"/>
  <c r="AA480" i="1" s="1"/>
  <c r="F482" i="1"/>
  <c r="E482" i="1"/>
  <c r="H482" i="1" s="1"/>
  <c r="O482" i="1" s="1"/>
  <c r="J479" i="1"/>
  <c r="M479" i="1" s="1"/>
  <c r="K479" i="1"/>
  <c r="AA1157" i="1" l="1"/>
  <c r="AE1157" i="1" s="1"/>
  <c r="Y1837" i="1"/>
  <c r="AA1837" i="1" s="1"/>
  <c r="AB1837" i="1"/>
  <c r="AE480" i="1"/>
  <c r="AE479" i="1"/>
  <c r="I1838" i="1"/>
  <c r="K1838" i="1" s="1"/>
  <c r="J1157" i="1"/>
  <c r="M1157" i="1" s="1"/>
  <c r="N1157" i="1" s="1"/>
  <c r="R1157" i="1" s="1"/>
  <c r="H1839" i="1"/>
  <c r="O1839" i="1" s="1"/>
  <c r="I1158" i="1"/>
  <c r="J1158" i="1" s="1"/>
  <c r="M1158" i="1" s="1"/>
  <c r="X481" i="1"/>
  <c r="U482" i="1"/>
  <c r="V482" i="1" s="1"/>
  <c r="W482" i="1" s="1"/>
  <c r="N479" i="1"/>
  <c r="R479" i="1" s="1"/>
  <c r="Z1838" i="1"/>
  <c r="W1838" i="1"/>
  <c r="U1839" i="1"/>
  <c r="V1839" i="1" s="1"/>
  <c r="X1839" i="1" s="1"/>
  <c r="D1841" i="1"/>
  <c r="E1840" i="1"/>
  <c r="H1840" i="1" s="1"/>
  <c r="O1840" i="1" s="1"/>
  <c r="F1840" i="1"/>
  <c r="U1159" i="1"/>
  <c r="V1159" i="1" s="1"/>
  <c r="W1159" i="1" s="1"/>
  <c r="K1837" i="1"/>
  <c r="J1837" i="1"/>
  <c r="M1837" i="1" s="1"/>
  <c r="I481" i="1"/>
  <c r="N1156" i="1"/>
  <c r="R1156" i="1" s="1"/>
  <c r="Z1158" i="1"/>
  <c r="W1158" i="1"/>
  <c r="E1160" i="1"/>
  <c r="H1160" i="1" s="1"/>
  <c r="O1160" i="1" s="1"/>
  <c r="F1160" i="1"/>
  <c r="W481" i="1"/>
  <c r="J480" i="1"/>
  <c r="M480" i="1" s="1"/>
  <c r="K480" i="1"/>
  <c r="E483" i="1"/>
  <c r="H483" i="1" s="1"/>
  <c r="O483" i="1" s="1"/>
  <c r="F483" i="1"/>
  <c r="AE1837" i="1" l="1"/>
  <c r="Y1159" i="1"/>
  <c r="AB1159" i="1"/>
  <c r="Y1838" i="1"/>
  <c r="AA1838" i="1" s="1"/>
  <c r="AB1838" i="1"/>
  <c r="Y481" i="1"/>
  <c r="AA481" i="1" s="1"/>
  <c r="AB481" i="1"/>
  <c r="Y482" i="1"/>
  <c r="AB482" i="1"/>
  <c r="Y1158" i="1"/>
  <c r="AB1158" i="1"/>
  <c r="J1838" i="1"/>
  <c r="M1838" i="1" s="1"/>
  <c r="N1838" i="1" s="1"/>
  <c r="R1838" i="1" s="1"/>
  <c r="K1158" i="1"/>
  <c r="N1158" i="1" s="1"/>
  <c r="R1158" i="1" s="1"/>
  <c r="I1839" i="1"/>
  <c r="J1839" i="1" s="1"/>
  <c r="M1839" i="1" s="1"/>
  <c r="X1159" i="1"/>
  <c r="X482" i="1"/>
  <c r="N480" i="1"/>
  <c r="R480" i="1" s="1"/>
  <c r="W1839" i="1"/>
  <c r="Z1839" i="1"/>
  <c r="D1842" i="1"/>
  <c r="E1841" i="1"/>
  <c r="F1841" i="1"/>
  <c r="J481" i="1"/>
  <c r="M481" i="1" s="1"/>
  <c r="K481" i="1"/>
  <c r="I1159" i="1"/>
  <c r="J1159" i="1" s="1"/>
  <c r="M1159" i="1" s="1"/>
  <c r="U1840" i="1"/>
  <c r="V1840" i="1" s="1"/>
  <c r="X1840" i="1" s="1"/>
  <c r="U483" i="1"/>
  <c r="V483" i="1" s="1"/>
  <c r="W483" i="1" s="1"/>
  <c r="N1837" i="1"/>
  <c r="R1837" i="1" s="1"/>
  <c r="U1160" i="1"/>
  <c r="V1160" i="1" s="1"/>
  <c r="W1160" i="1" s="1"/>
  <c r="AA1158" i="1"/>
  <c r="Z1159" i="1"/>
  <c r="E1161" i="1"/>
  <c r="H1161" i="1" s="1"/>
  <c r="O1161" i="1" s="1"/>
  <c r="F1161" i="1"/>
  <c r="Z482" i="1"/>
  <c r="I482" i="1"/>
  <c r="E484" i="1"/>
  <c r="H484" i="1" s="1"/>
  <c r="O484" i="1" s="1"/>
  <c r="F484" i="1"/>
  <c r="AA1159" i="1" l="1"/>
  <c r="AE1159" i="1" s="1"/>
  <c r="AE1838" i="1"/>
  <c r="AA482" i="1"/>
  <c r="AE482" i="1" s="1"/>
  <c r="Y483" i="1"/>
  <c r="AB483" i="1"/>
  <c r="Y1160" i="1"/>
  <c r="AB1160" i="1"/>
  <c r="AE481" i="1"/>
  <c r="Y1839" i="1"/>
  <c r="AA1839" i="1" s="1"/>
  <c r="AB1839" i="1"/>
  <c r="AE1158" i="1"/>
  <c r="K1839" i="1"/>
  <c r="N1839" i="1" s="1"/>
  <c r="R1839" i="1" s="1"/>
  <c r="H1841" i="1"/>
  <c r="O1841" i="1" s="1"/>
  <c r="X1160" i="1"/>
  <c r="X483" i="1"/>
  <c r="K1159" i="1"/>
  <c r="N1159" i="1" s="1"/>
  <c r="R1159" i="1" s="1"/>
  <c r="N481" i="1"/>
  <c r="R481" i="1" s="1"/>
  <c r="D1843" i="1"/>
  <c r="E1842" i="1"/>
  <c r="H1842" i="1" s="1"/>
  <c r="O1842" i="1" s="1"/>
  <c r="F1842" i="1"/>
  <c r="Z1840" i="1"/>
  <c r="W1840" i="1"/>
  <c r="U1161" i="1"/>
  <c r="V1161" i="1" s="1"/>
  <c r="W1161" i="1" s="1"/>
  <c r="U1841" i="1"/>
  <c r="V1841" i="1" s="1"/>
  <c r="X1841" i="1" s="1"/>
  <c r="U484" i="1"/>
  <c r="V484" i="1" s="1"/>
  <c r="W484" i="1" s="1"/>
  <c r="I1840" i="1"/>
  <c r="Z1160" i="1"/>
  <c r="E1162" i="1"/>
  <c r="H1162" i="1" s="1"/>
  <c r="O1162" i="1" s="1"/>
  <c r="F1162" i="1"/>
  <c r="I1160" i="1"/>
  <c r="Z483" i="1"/>
  <c r="AA483" i="1" s="1"/>
  <c r="E485" i="1"/>
  <c r="H485" i="1" s="1"/>
  <c r="O485" i="1" s="1"/>
  <c r="F485" i="1"/>
  <c r="K482" i="1"/>
  <c r="J482" i="1"/>
  <c r="M482" i="1" s="1"/>
  <c r="I483" i="1"/>
  <c r="AE1839" i="1" l="1"/>
  <c r="I1841" i="1"/>
  <c r="J1841" i="1" s="1"/>
  <c r="M1841" i="1" s="1"/>
  <c r="AE483" i="1"/>
  <c r="AA1160" i="1"/>
  <c r="AE1160" i="1" s="1"/>
  <c r="Y484" i="1"/>
  <c r="AB484" i="1"/>
  <c r="Y1161" i="1"/>
  <c r="AB1161" i="1"/>
  <c r="Y1840" i="1"/>
  <c r="AA1840" i="1" s="1"/>
  <c r="AB1840" i="1"/>
  <c r="X484" i="1"/>
  <c r="X1161" i="1"/>
  <c r="K1841" i="1"/>
  <c r="Z1841" i="1"/>
  <c r="W1841" i="1"/>
  <c r="U1842" i="1"/>
  <c r="V1842" i="1" s="1"/>
  <c r="X1842" i="1" s="1"/>
  <c r="U1162" i="1"/>
  <c r="V1162" i="1" s="1"/>
  <c r="W1162" i="1" s="1"/>
  <c r="N482" i="1"/>
  <c r="R482" i="1" s="1"/>
  <c r="D1844" i="1"/>
  <c r="E1843" i="1"/>
  <c r="H1843" i="1" s="1"/>
  <c r="O1843" i="1" s="1"/>
  <c r="F1843" i="1"/>
  <c r="U485" i="1"/>
  <c r="V485" i="1" s="1"/>
  <c r="X485" i="1" s="1"/>
  <c r="K1840" i="1"/>
  <c r="J1840" i="1"/>
  <c r="M1840" i="1" s="1"/>
  <c r="Z1161" i="1"/>
  <c r="I1161" i="1"/>
  <c r="F1163" i="1"/>
  <c r="E1163" i="1"/>
  <c r="H1163" i="1" s="1"/>
  <c r="O1163" i="1" s="1"/>
  <c r="J1160" i="1"/>
  <c r="M1160" i="1" s="1"/>
  <c r="K1160" i="1"/>
  <c r="Z484" i="1"/>
  <c r="K483" i="1"/>
  <c r="J483" i="1"/>
  <c r="M483" i="1" s="1"/>
  <c r="I484" i="1"/>
  <c r="E486" i="1"/>
  <c r="H486" i="1" s="1"/>
  <c r="O486" i="1" s="1"/>
  <c r="F486" i="1"/>
  <c r="N1841" i="1" l="1"/>
  <c r="R1841" i="1" s="1"/>
  <c r="AA1161" i="1"/>
  <c r="AE1161" i="1" s="1"/>
  <c r="Y1162" i="1"/>
  <c r="AB1162" i="1"/>
  <c r="AE1840" i="1"/>
  <c r="AA484" i="1"/>
  <c r="AE484" i="1" s="1"/>
  <c r="Y1841" i="1"/>
  <c r="AA1841" i="1" s="1"/>
  <c r="AB1841" i="1"/>
  <c r="X1162" i="1"/>
  <c r="U1163" i="1"/>
  <c r="V1163" i="1" s="1"/>
  <c r="W1163" i="1" s="1"/>
  <c r="N1840" i="1"/>
  <c r="R1840" i="1" s="1"/>
  <c r="I1162" i="1"/>
  <c r="J1162" i="1" s="1"/>
  <c r="M1162" i="1" s="1"/>
  <c r="W1842" i="1"/>
  <c r="Z1842" i="1"/>
  <c r="U1843" i="1"/>
  <c r="V1843" i="1" s="1"/>
  <c r="X1843" i="1" s="1"/>
  <c r="D1845" i="1"/>
  <c r="F1844" i="1"/>
  <c r="E1844" i="1"/>
  <c r="H1844" i="1" s="1"/>
  <c r="O1844" i="1" s="1"/>
  <c r="N483" i="1"/>
  <c r="R483" i="1" s="1"/>
  <c r="I1842" i="1"/>
  <c r="U486" i="1"/>
  <c r="V486" i="1" s="1"/>
  <c r="W486" i="1" s="1"/>
  <c r="N1160" i="1"/>
  <c r="R1160" i="1" s="1"/>
  <c r="E1164" i="1"/>
  <c r="H1164" i="1" s="1"/>
  <c r="O1164" i="1" s="1"/>
  <c r="F1164" i="1"/>
  <c r="Z1162" i="1"/>
  <c r="J1161" i="1"/>
  <c r="M1161" i="1" s="1"/>
  <c r="K1161" i="1"/>
  <c r="W485" i="1"/>
  <c r="Z485" i="1"/>
  <c r="I485" i="1"/>
  <c r="K484" i="1"/>
  <c r="J484" i="1"/>
  <c r="M484" i="1" s="1"/>
  <c r="E487" i="1"/>
  <c r="H487" i="1" s="1"/>
  <c r="O487" i="1" s="1"/>
  <c r="F487" i="1"/>
  <c r="AA1162" i="1" l="1"/>
  <c r="AE1162" i="1" s="1"/>
  <c r="AE1841" i="1"/>
  <c r="Y485" i="1"/>
  <c r="AA485" i="1" s="1"/>
  <c r="AB485" i="1"/>
  <c r="Y486" i="1"/>
  <c r="AB486" i="1"/>
  <c r="Y1163" i="1"/>
  <c r="AB1163" i="1"/>
  <c r="Y1842" i="1"/>
  <c r="AA1842" i="1" s="1"/>
  <c r="AB1842" i="1"/>
  <c r="K1162" i="1"/>
  <c r="N1162" i="1" s="1"/>
  <c r="R1162" i="1" s="1"/>
  <c r="X1163" i="1"/>
  <c r="X486" i="1"/>
  <c r="N1161" i="1"/>
  <c r="R1161" i="1" s="1"/>
  <c r="W1843" i="1"/>
  <c r="Z1843" i="1"/>
  <c r="U1844" i="1"/>
  <c r="V1844" i="1" s="1"/>
  <c r="X1844" i="1" s="1"/>
  <c r="D1846" i="1"/>
  <c r="E1845" i="1"/>
  <c r="H1845" i="1" s="1"/>
  <c r="O1845" i="1" s="1"/>
  <c r="F1845" i="1"/>
  <c r="U1164" i="1"/>
  <c r="V1164" i="1" s="1"/>
  <c r="X1164" i="1" s="1"/>
  <c r="N484" i="1"/>
  <c r="R484" i="1" s="1"/>
  <c r="U487" i="1"/>
  <c r="V487" i="1" s="1"/>
  <c r="W487" i="1" s="1"/>
  <c r="K1842" i="1"/>
  <c r="J1842" i="1"/>
  <c r="M1842" i="1" s="1"/>
  <c r="I1843" i="1"/>
  <c r="Z1163" i="1"/>
  <c r="I1163" i="1"/>
  <c r="E1165" i="1"/>
  <c r="H1165" i="1" s="1"/>
  <c r="O1165" i="1" s="1"/>
  <c r="F1165" i="1"/>
  <c r="Z486" i="1"/>
  <c r="AA486" i="1" s="1"/>
  <c r="F488" i="1"/>
  <c r="E488" i="1"/>
  <c r="K485" i="1"/>
  <c r="J485" i="1"/>
  <c r="M485" i="1" s="1"/>
  <c r="I486" i="1"/>
  <c r="AE485" i="1" l="1"/>
  <c r="AA1163" i="1"/>
  <c r="AE1163" i="1" s="1"/>
  <c r="Y487" i="1"/>
  <c r="AB487" i="1"/>
  <c r="AE1842" i="1"/>
  <c r="Y1843" i="1"/>
  <c r="AA1843" i="1" s="1"/>
  <c r="AB1843" i="1"/>
  <c r="AE486" i="1"/>
  <c r="U488" i="1"/>
  <c r="V488" i="1" s="1"/>
  <c r="W488" i="1" s="1"/>
  <c r="H488" i="1"/>
  <c r="O488" i="1" s="1"/>
  <c r="X487" i="1"/>
  <c r="U1165" i="1"/>
  <c r="V1165" i="1" s="1"/>
  <c r="W1165" i="1" s="1"/>
  <c r="N485" i="1"/>
  <c r="R485" i="1" s="1"/>
  <c r="W1844" i="1"/>
  <c r="I1844" i="1"/>
  <c r="I1164" i="1"/>
  <c r="Z1844" i="1"/>
  <c r="N1842" i="1"/>
  <c r="R1842" i="1" s="1"/>
  <c r="D1847" i="1"/>
  <c r="F1846" i="1"/>
  <c r="E1846" i="1"/>
  <c r="J1843" i="1"/>
  <c r="M1843" i="1" s="1"/>
  <c r="K1843" i="1"/>
  <c r="U1845" i="1"/>
  <c r="V1845" i="1" s="1"/>
  <c r="X1845" i="1" s="1"/>
  <c r="W1164" i="1"/>
  <c r="Z1164" i="1"/>
  <c r="E1166" i="1"/>
  <c r="H1166" i="1" s="1"/>
  <c r="O1166" i="1" s="1"/>
  <c r="F1166" i="1"/>
  <c r="J1163" i="1"/>
  <c r="M1163" i="1" s="1"/>
  <c r="K1163" i="1"/>
  <c r="I487" i="1"/>
  <c r="Z487" i="1"/>
  <c r="E489" i="1"/>
  <c r="H489" i="1" s="1"/>
  <c r="O489" i="1" s="1"/>
  <c r="F489" i="1"/>
  <c r="K486" i="1"/>
  <c r="J486" i="1"/>
  <c r="M486" i="1" s="1"/>
  <c r="AA487" i="1" l="1"/>
  <c r="AE487" i="1" s="1"/>
  <c r="Y1844" i="1"/>
  <c r="AA1844" i="1" s="1"/>
  <c r="AB1844" i="1"/>
  <c r="Y488" i="1"/>
  <c r="AB488" i="1"/>
  <c r="Y1165" i="1"/>
  <c r="AB1165" i="1"/>
  <c r="AE1843" i="1"/>
  <c r="Y1164" i="1"/>
  <c r="AA1164" i="1" s="1"/>
  <c r="AB1164" i="1"/>
  <c r="H1846" i="1"/>
  <c r="O1846" i="1" s="1"/>
  <c r="I488" i="1"/>
  <c r="K488" i="1" s="1"/>
  <c r="N1843" i="1"/>
  <c r="R1843" i="1" s="1"/>
  <c r="X488" i="1"/>
  <c r="X1165" i="1"/>
  <c r="N1163" i="1"/>
  <c r="R1163" i="1" s="1"/>
  <c r="U489" i="1"/>
  <c r="V489" i="1" s="1"/>
  <c r="X489" i="1" s="1"/>
  <c r="W1845" i="1"/>
  <c r="Z1845" i="1"/>
  <c r="I1845" i="1"/>
  <c r="K1844" i="1"/>
  <c r="J1844" i="1"/>
  <c r="M1844" i="1" s="1"/>
  <c r="U1846" i="1"/>
  <c r="V1846" i="1" s="1"/>
  <c r="X1846" i="1" s="1"/>
  <c r="J1164" i="1"/>
  <c r="M1164" i="1" s="1"/>
  <c r="K1164" i="1"/>
  <c r="N486" i="1"/>
  <c r="R486" i="1" s="1"/>
  <c r="U1166" i="1"/>
  <c r="V1166" i="1" s="1"/>
  <c r="Z1166" i="1" s="1"/>
  <c r="I1165" i="1"/>
  <c r="D1848" i="1"/>
  <c r="E1847" i="1"/>
  <c r="F1847" i="1"/>
  <c r="Z1165" i="1"/>
  <c r="E1167" i="1"/>
  <c r="H1167" i="1" s="1"/>
  <c r="O1167" i="1" s="1"/>
  <c r="F1167" i="1"/>
  <c r="J487" i="1"/>
  <c r="M487" i="1" s="1"/>
  <c r="K487" i="1"/>
  <c r="Z488" i="1"/>
  <c r="E490" i="1"/>
  <c r="H490" i="1" s="1"/>
  <c r="O490" i="1" s="1"/>
  <c r="F490" i="1"/>
  <c r="AA488" i="1" l="1"/>
  <c r="AE488" i="1" s="1"/>
  <c r="AA1165" i="1"/>
  <c r="AE1165" i="1" s="1"/>
  <c r="AE1844" i="1"/>
  <c r="Y1845" i="1"/>
  <c r="AA1845" i="1" s="1"/>
  <c r="AB1845" i="1"/>
  <c r="AE1164" i="1"/>
  <c r="J488" i="1"/>
  <c r="M488" i="1" s="1"/>
  <c r="N488" i="1" s="1"/>
  <c r="R488" i="1" s="1"/>
  <c r="I1846" i="1"/>
  <c r="K1846" i="1" s="1"/>
  <c r="H1847" i="1"/>
  <c r="O1847" i="1" s="1"/>
  <c r="X1166" i="1"/>
  <c r="N1164" i="1"/>
  <c r="R1164" i="1" s="1"/>
  <c r="N1844" i="1"/>
  <c r="R1844" i="1" s="1"/>
  <c r="W1846" i="1"/>
  <c r="Z1846" i="1"/>
  <c r="D1849" i="1"/>
  <c r="E1848" i="1"/>
  <c r="F1848" i="1"/>
  <c r="U490" i="1"/>
  <c r="V490" i="1" s="1"/>
  <c r="J1165" i="1"/>
  <c r="M1165" i="1" s="1"/>
  <c r="K1165" i="1"/>
  <c r="J1845" i="1"/>
  <c r="M1845" i="1" s="1"/>
  <c r="K1845" i="1"/>
  <c r="U1847" i="1"/>
  <c r="V1847" i="1" s="1"/>
  <c r="X1847" i="1" s="1"/>
  <c r="U1167" i="1"/>
  <c r="V1167" i="1" s="1"/>
  <c r="W1167" i="1" s="1"/>
  <c r="N487" i="1"/>
  <c r="R487" i="1" s="1"/>
  <c r="I1166" i="1"/>
  <c r="E1168" i="1"/>
  <c r="H1168" i="1" s="1"/>
  <c r="O1168" i="1" s="1"/>
  <c r="F1168" i="1"/>
  <c r="W1166" i="1"/>
  <c r="I489" i="1"/>
  <c r="W489" i="1"/>
  <c r="Z489" i="1"/>
  <c r="E491" i="1"/>
  <c r="H491" i="1" s="1"/>
  <c r="O491" i="1" s="1"/>
  <c r="F491" i="1"/>
  <c r="AE1845" i="1" l="1"/>
  <c r="Y489" i="1"/>
  <c r="AA489" i="1" s="1"/>
  <c r="AB489" i="1"/>
  <c r="Y1167" i="1"/>
  <c r="AB1167" i="1"/>
  <c r="Y1166" i="1"/>
  <c r="AA1166" i="1" s="1"/>
  <c r="AB1166" i="1"/>
  <c r="Y1846" i="1"/>
  <c r="AA1846" i="1" s="1"/>
  <c r="AB1846" i="1"/>
  <c r="J1846" i="1"/>
  <c r="M1846" i="1" s="1"/>
  <c r="N1846" i="1" s="1"/>
  <c r="R1846" i="1" s="1"/>
  <c r="H1848" i="1"/>
  <c r="O1848" i="1" s="1"/>
  <c r="I1847" i="1"/>
  <c r="J1847" i="1" s="1"/>
  <c r="M1847" i="1" s="1"/>
  <c r="W490" i="1"/>
  <c r="X490" i="1"/>
  <c r="X1167" i="1"/>
  <c r="N1165" i="1"/>
  <c r="R1165" i="1" s="1"/>
  <c r="U491" i="1"/>
  <c r="V491" i="1" s="1"/>
  <c r="X491" i="1" s="1"/>
  <c r="W1847" i="1"/>
  <c r="Z1847" i="1"/>
  <c r="U1168" i="1"/>
  <c r="V1168" i="1" s="1"/>
  <c r="X1168" i="1" s="1"/>
  <c r="U1848" i="1"/>
  <c r="V1848" i="1" s="1"/>
  <c r="X1848" i="1" s="1"/>
  <c r="I1167" i="1"/>
  <c r="D1850" i="1"/>
  <c r="F1849" i="1"/>
  <c r="E1849" i="1"/>
  <c r="N1845" i="1"/>
  <c r="R1845" i="1" s="1"/>
  <c r="F1169" i="1"/>
  <c r="E1169" i="1"/>
  <c r="H1169" i="1" s="1"/>
  <c r="O1169" i="1" s="1"/>
  <c r="K1166" i="1"/>
  <c r="J1166" i="1"/>
  <c r="M1166" i="1" s="1"/>
  <c r="Z1167" i="1"/>
  <c r="AA1167" i="1" s="1"/>
  <c r="AE1167" i="1" s="1"/>
  <c r="J489" i="1"/>
  <c r="M489" i="1" s="1"/>
  <c r="K489" i="1"/>
  <c r="Z490" i="1"/>
  <c r="I490" i="1"/>
  <c r="E492" i="1"/>
  <c r="H492" i="1" s="1"/>
  <c r="O492" i="1" s="1"/>
  <c r="F492" i="1"/>
  <c r="AE1166" i="1" l="1"/>
  <c r="AE1846" i="1"/>
  <c r="Y490" i="1"/>
  <c r="AA490" i="1" s="1"/>
  <c r="AB490" i="1"/>
  <c r="AE489" i="1"/>
  <c r="Y1847" i="1"/>
  <c r="AB1847" i="1"/>
  <c r="I1848" i="1"/>
  <c r="J1848" i="1" s="1"/>
  <c r="M1848" i="1" s="1"/>
  <c r="K1847" i="1"/>
  <c r="N1847" i="1" s="1"/>
  <c r="R1847" i="1" s="1"/>
  <c r="H1849" i="1"/>
  <c r="O1849" i="1" s="1"/>
  <c r="U1169" i="1"/>
  <c r="V1169" i="1" s="1"/>
  <c r="Z1169" i="1" s="1"/>
  <c r="N489" i="1"/>
  <c r="R489" i="1" s="1"/>
  <c r="U492" i="1"/>
  <c r="V492" i="1" s="1"/>
  <c r="X492" i="1" s="1"/>
  <c r="W1848" i="1"/>
  <c r="Z1848" i="1"/>
  <c r="K1167" i="1"/>
  <c r="J1167" i="1"/>
  <c r="M1167" i="1" s="1"/>
  <c r="D1851" i="1"/>
  <c r="E1850" i="1"/>
  <c r="H1850" i="1" s="1"/>
  <c r="O1850" i="1" s="1"/>
  <c r="F1850" i="1"/>
  <c r="N1166" i="1"/>
  <c r="R1166" i="1" s="1"/>
  <c r="U1849" i="1"/>
  <c r="V1849" i="1" s="1"/>
  <c r="W1849" i="1" s="1"/>
  <c r="AA1847" i="1"/>
  <c r="W1168" i="1"/>
  <c r="Z1168" i="1"/>
  <c r="I1168" i="1"/>
  <c r="E1170" i="1"/>
  <c r="H1170" i="1" s="1"/>
  <c r="O1170" i="1" s="1"/>
  <c r="F1170" i="1"/>
  <c r="W491" i="1"/>
  <c r="Z491" i="1"/>
  <c r="J490" i="1"/>
  <c r="M490" i="1" s="1"/>
  <c r="K490" i="1"/>
  <c r="E493" i="1"/>
  <c r="H493" i="1" s="1"/>
  <c r="O493" i="1" s="1"/>
  <c r="F493" i="1"/>
  <c r="I491" i="1"/>
  <c r="AE1847" i="1" l="1"/>
  <c r="AE490" i="1"/>
  <c r="Y1168" i="1"/>
  <c r="AA1168" i="1" s="1"/>
  <c r="AB1168" i="1"/>
  <c r="Y1849" i="1"/>
  <c r="AB1849" i="1"/>
  <c r="Y1848" i="1"/>
  <c r="AA1848" i="1" s="1"/>
  <c r="AB1848" i="1"/>
  <c r="Y491" i="1"/>
  <c r="AA491" i="1" s="1"/>
  <c r="AB491" i="1"/>
  <c r="K1848" i="1"/>
  <c r="N1848" i="1" s="1"/>
  <c r="R1848" i="1" s="1"/>
  <c r="I1849" i="1"/>
  <c r="K1849" i="1" s="1"/>
  <c r="I492" i="1"/>
  <c r="J492" i="1" s="1"/>
  <c r="M492" i="1" s="1"/>
  <c r="X1169" i="1"/>
  <c r="J1849" i="1"/>
  <c r="M1849" i="1" s="1"/>
  <c r="N1849" i="1" s="1"/>
  <c r="R1849" i="1" s="1"/>
  <c r="X1849" i="1"/>
  <c r="N490" i="1"/>
  <c r="R490" i="1" s="1"/>
  <c r="Z1849" i="1"/>
  <c r="U1170" i="1"/>
  <c r="V1170" i="1" s="1"/>
  <c r="W1170" i="1" s="1"/>
  <c r="U1850" i="1"/>
  <c r="V1850" i="1" s="1"/>
  <c r="W1850" i="1" s="1"/>
  <c r="N1167" i="1"/>
  <c r="R1167" i="1" s="1"/>
  <c r="U493" i="1"/>
  <c r="V493" i="1" s="1"/>
  <c r="W493" i="1" s="1"/>
  <c r="D1852" i="1"/>
  <c r="E1851" i="1"/>
  <c r="F1851" i="1"/>
  <c r="W1169" i="1"/>
  <c r="I1169" i="1"/>
  <c r="K1168" i="1"/>
  <c r="J1168" i="1"/>
  <c r="M1168" i="1" s="1"/>
  <c r="E1171" i="1"/>
  <c r="H1171" i="1" s="1"/>
  <c r="O1171" i="1" s="1"/>
  <c r="F1171" i="1"/>
  <c r="W492" i="1"/>
  <c r="Z492" i="1"/>
  <c r="K491" i="1"/>
  <c r="J491" i="1"/>
  <c r="M491" i="1" s="1"/>
  <c r="F494" i="1"/>
  <c r="E494" i="1"/>
  <c r="H494" i="1" s="1"/>
  <c r="O494" i="1" s="1"/>
  <c r="K492" i="1" l="1"/>
  <c r="AE1848" i="1"/>
  <c r="AA1849" i="1"/>
  <c r="AE1849" i="1" s="1"/>
  <c r="AE491" i="1"/>
  <c r="Y493" i="1"/>
  <c r="AB493" i="1"/>
  <c r="Y1169" i="1"/>
  <c r="AA1169" i="1" s="1"/>
  <c r="AB1169" i="1"/>
  <c r="Y1850" i="1"/>
  <c r="AB1850" i="1"/>
  <c r="AE1168" i="1"/>
  <c r="Y492" i="1"/>
  <c r="AA492" i="1" s="1"/>
  <c r="AB492" i="1"/>
  <c r="Y1170" i="1"/>
  <c r="AB1170" i="1"/>
  <c r="H1851" i="1"/>
  <c r="O1851" i="1" s="1"/>
  <c r="X1850" i="1"/>
  <c r="X1170" i="1"/>
  <c r="X493" i="1"/>
  <c r="U494" i="1"/>
  <c r="V494" i="1" s="1"/>
  <c r="X494" i="1" s="1"/>
  <c r="N492" i="1"/>
  <c r="R492" i="1" s="1"/>
  <c r="N1168" i="1"/>
  <c r="R1168" i="1" s="1"/>
  <c r="Z1850" i="1"/>
  <c r="I1850" i="1"/>
  <c r="I493" i="1"/>
  <c r="J493" i="1" s="1"/>
  <c r="M493" i="1" s="1"/>
  <c r="U1851" i="1"/>
  <c r="V1851" i="1" s="1"/>
  <c r="X1851" i="1" s="1"/>
  <c r="U1171" i="1"/>
  <c r="V1171" i="1" s="1"/>
  <c r="W1171" i="1" s="1"/>
  <c r="D1853" i="1"/>
  <c r="E1852" i="1"/>
  <c r="H1852" i="1" s="1"/>
  <c r="O1852" i="1" s="1"/>
  <c r="F1852" i="1"/>
  <c r="N491" i="1"/>
  <c r="R491" i="1" s="1"/>
  <c r="Z1170" i="1"/>
  <c r="AA1170" i="1" s="1"/>
  <c r="I1170" i="1"/>
  <c r="J1169" i="1"/>
  <c r="M1169" i="1" s="1"/>
  <c r="K1169" i="1"/>
  <c r="E1172" i="1"/>
  <c r="H1172" i="1" s="1"/>
  <c r="O1172" i="1" s="1"/>
  <c r="F1172" i="1"/>
  <c r="Z493" i="1"/>
  <c r="E495" i="1"/>
  <c r="H495" i="1" s="1"/>
  <c r="O495" i="1" s="1"/>
  <c r="F495" i="1"/>
  <c r="AA493" i="1" l="1"/>
  <c r="AE493" i="1" s="1"/>
  <c r="AA1850" i="1"/>
  <c r="AE1850" i="1" s="1"/>
  <c r="AE1170" i="1"/>
  <c r="AE1169" i="1"/>
  <c r="Y1171" i="1"/>
  <c r="AB1171" i="1"/>
  <c r="AE492" i="1"/>
  <c r="I1851" i="1"/>
  <c r="K1851" i="1" s="1"/>
  <c r="X1171" i="1"/>
  <c r="N1169" i="1"/>
  <c r="R1169" i="1" s="1"/>
  <c r="K493" i="1"/>
  <c r="N493" i="1" s="1"/>
  <c r="R493" i="1" s="1"/>
  <c r="U495" i="1"/>
  <c r="V495" i="1" s="1"/>
  <c r="X495" i="1" s="1"/>
  <c r="U1172" i="1"/>
  <c r="V1172" i="1" s="1"/>
  <c r="W1172" i="1" s="1"/>
  <c r="W1851" i="1"/>
  <c r="Z1851" i="1"/>
  <c r="K1850" i="1"/>
  <c r="J1850" i="1"/>
  <c r="M1850" i="1" s="1"/>
  <c r="D1854" i="1"/>
  <c r="F1853" i="1"/>
  <c r="E1853" i="1"/>
  <c r="H1853" i="1" s="1"/>
  <c r="O1853" i="1" s="1"/>
  <c r="U1852" i="1"/>
  <c r="V1852" i="1" s="1"/>
  <c r="W1852" i="1" s="1"/>
  <c r="I1171" i="1"/>
  <c r="Z1171" i="1"/>
  <c r="F1173" i="1"/>
  <c r="E1173" i="1"/>
  <c r="J1170" i="1"/>
  <c r="M1170" i="1" s="1"/>
  <c r="K1170" i="1"/>
  <c r="W494" i="1"/>
  <c r="Z494" i="1"/>
  <c r="I494" i="1"/>
  <c r="E496" i="1"/>
  <c r="H496" i="1" s="1"/>
  <c r="O496" i="1" s="1"/>
  <c r="F496" i="1"/>
  <c r="AA1171" i="1" l="1"/>
  <c r="AE1171" i="1" s="1"/>
  <c r="Y494" i="1"/>
  <c r="AA494" i="1" s="1"/>
  <c r="AB494" i="1"/>
  <c r="Y1851" i="1"/>
  <c r="AA1851" i="1" s="1"/>
  <c r="AB1851" i="1"/>
  <c r="Y1852" i="1"/>
  <c r="AB1852" i="1"/>
  <c r="Y1172" i="1"/>
  <c r="AB1172" i="1"/>
  <c r="J1851" i="1"/>
  <c r="M1851" i="1" s="1"/>
  <c r="N1851" i="1" s="1"/>
  <c r="R1851" i="1" s="1"/>
  <c r="H1173" i="1"/>
  <c r="O1173" i="1" s="1"/>
  <c r="X1172" i="1"/>
  <c r="X1852" i="1"/>
  <c r="J1171" i="1"/>
  <c r="M1171" i="1" s="1"/>
  <c r="K1171" i="1"/>
  <c r="N1170" i="1"/>
  <c r="R1170" i="1" s="1"/>
  <c r="I1172" i="1"/>
  <c r="K1172" i="1" s="1"/>
  <c r="D1855" i="1"/>
  <c r="E1854" i="1"/>
  <c r="F1854" i="1"/>
  <c r="N1850" i="1"/>
  <c r="R1850" i="1" s="1"/>
  <c r="Z1852" i="1"/>
  <c r="U496" i="1"/>
  <c r="V496" i="1" s="1"/>
  <c r="W496" i="1" s="1"/>
  <c r="I1852" i="1"/>
  <c r="U1173" i="1"/>
  <c r="V1173" i="1" s="1"/>
  <c r="W1173" i="1" s="1"/>
  <c r="U1853" i="1"/>
  <c r="V1853" i="1" s="1"/>
  <c r="X1853" i="1" s="1"/>
  <c r="Z1172" i="1"/>
  <c r="E1174" i="1"/>
  <c r="H1174" i="1" s="1"/>
  <c r="O1174" i="1" s="1"/>
  <c r="F1174" i="1"/>
  <c r="W495" i="1"/>
  <c r="Z495" i="1"/>
  <c r="I495" i="1"/>
  <c r="E497" i="1"/>
  <c r="H497" i="1" s="1"/>
  <c r="O497" i="1" s="1"/>
  <c r="F497" i="1"/>
  <c r="K494" i="1"/>
  <c r="J494" i="1"/>
  <c r="M494" i="1" s="1"/>
  <c r="AA1852" i="1" l="1"/>
  <c r="AE1852" i="1" s="1"/>
  <c r="I1173" i="1"/>
  <c r="J1173" i="1" s="1"/>
  <c r="M1173" i="1" s="1"/>
  <c r="Y496" i="1"/>
  <c r="AB496" i="1"/>
  <c r="AE1851" i="1"/>
  <c r="AA1172" i="1"/>
  <c r="AE1172" i="1" s="1"/>
  <c r="AE494" i="1"/>
  <c r="Y495" i="1"/>
  <c r="AA495" i="1" s="1"/>
  <c r="AB495" i="1"/>
  <c r="Y1173" i="1"/>
  <c r="AB1173" i="1"/>
  <c r="H1854" i="1"/>
  <c r="O1854" i="1" s="1"/>
  <c r="X496" i="1"/>
  <c r="X1173" i="1"/>
  <c r="N1171" i="1"/>
  <c r="R1171" i="1" s="1"/>
  <c r="J1172" i="1"/>
  <c r="M1172" i="1" s="1"/>
  <c r="N1172" i="1" s="1"/>
  <c r="R1172" i="1" s="1"/>
  <c r="K1173" i="1"/>
  <c r="W1853" i="1"/>
  <c r="Z1853" i="1"/>
  <c r="N494" i="1"/>
  <c r="R494" i="1" s="1"/>
  <c r="I1853" i="1"/>
  <c r="U1174" i="1"/>
  <c r="V1174" i="1" s="1"/>
  <c r="W1174" i="1" s="1"/>
  <c r="U1854" i="1"/>
  <c r="V1854" i="1" s="1"/>
  <c r="X1854" i="1" s="1"/>
  <c r="J1852" i="1"/>
  <c r="M1852" i="1" s="1"/>
  <c r="K1852" i="1"/>
  <c r="D1856" i="1"/>
  <c r="E1855" i="1"/>
  <c r="F1855" i="1"/>
  <c r="U497" i="1"/>
  <c r="V497" i="1" s="1"/>
  <c r="X497" i="1" s="1"/>
  <c r="Z1173" i="1"/>
  <c r="F1175" i="1"/>
  <c r="E1175" i="1"/>
  <c r="K495" i="1"/>
  <c r="J495" i="1"/>
  <c r="M495" i="1" s="1"/>
  <c r="Z496" i="1"/>
  <c r="E498" i="1"/>
  <c r="H498" i="1" s="1"/>
  <c r="O498" i="1" s="1"/>
  <c r="F498" i="1"/>
  <c r="I496" i="1"/>
  <c r="N1173" i="1" l="1"/>
  <c r="R1173" i="1" s="1"/>
  <c r="AE495" i="1"/>
  <c r="Y1853" i="1"/>
  <c r="AA1853" i="1" s="1"/>
  <c r="AB1853" i="1"/>
  <c r="AA1173" i="1"/>
  <c r="AE1173" i="1" s="1"/>
  <c r="Y1174" i="1"/>
  <c r="AB1174" i="1"/>
  <c r="AA496" i="1"/>
  <c r="AE496" i="1" s="1"/>
  <c r="I1854" i="1"/>
  <c r="J1854" i="1" s="1"/>
  <c r="M1854" i="1" s="1"/>
  <c r="H1855" i="1"/>
  <c r="O1855" i="1" s="1"/>
  <c r="H1175" i="1"/>
  <c r="O1175" i="1" s="1"/>
  <c r="X1174" i="1"/>
  <c r="I1174" i="1"/>
  <c r="K1174" i="1" s="1"/>
  <c r="U498" i="1"/>
  <c r="V498" i="1" s="1"/>
  <c r="X498" i="1" s="1"/>
  <c r="U1175" i="1"/>
  <c r="V1175" i="1" s="1"/>
  <c r="X1175" i="1" s="1"/>
  <c r="W1854" i="1"/>
  <c r="Z1854" i="1"/>
  <c r="U1855" i="1"/>
  <c r="V1855" i="1" s="1"/>
  <c r="X1855" i="1" s="1"/>
  <c r="D1857" i="1"/>
  <c r="F1856" i="1"/>
  <c r="E1856" i="1"/>
  <c r="N495" i="1"/>
  <c r="R495" i="1" s="1"/>
  <c r="N1852" i="1"/>
  <c r="R1852" i="1" s="1"/>
  <c r="K1853" i="1"/>
  <c r="J1853" i="1"/>
  <c r="M1853" i="1" s="1"/>
  <c r="Z1174" i="1"/>
  <c r="E1176" i="1"/>
  <c r="H1176" i="1" s="1"/>
  <c r="O1176" i="1" s="1"/>
  <c r="F1176" i="1"/>
  <c r="W497" i="1"/>
  <c r="Z497" i="1"/>
  <c r="I497" i="1"/>
  <c r="K496" i="1"/>
  <c r="J496" i="1"/>
  <c r="M496" i="1" s="1"/>
  <c r="E499" i="1"/>
  <c r="H499" i="1" s="1"/>
  <c r="O499" i="1" s="1"/>
  <c r="F499" i="1"/>
  <c r="Y497" i="1" l="1"/>
  <c r="AA497" i="1" s="1"/>
  <c r="AB497" i="1"/>
  <c r="AA1174" i="1"/>
  <c r="AE1174" i="1" s="1"/>
  <c r="AE1853" i="1"/>
  <c r="Y1854" i="1"/>
  <c r="AA1854" i="1" s="1"/>
  <c r="AB1854" i="1"/>
  <c r="I1855" i="1"/>
  <c r="K1855" i="1" s="1"/>
  <c r="I1175" i="1"/>
  <c r="K1175" i="1" s="1"/>
  <c r="K1854" i="1"/>
  <c r="N1854" i="1" s="1"/>
  <c r="R1854" i="1" s="1"/>
  <c r="H1856" i="1"/>
  <c r="O1856" i="1" s="1"/>
  <c r="J1174" i="1"/>
  <c r="M1174" i="1" s="1"/>
  <c r="N1174" i="1" s="1"/>
  <c r="R1174" i="1" s="1"/>
  <c r="I1856" i="1"/>
  <c r="K1856" i="1" s="1"/>
  <c r="U499" i="1"/>
  <c r="V499" i="1" s="1"/>
  <c r="X499" i="1" s="1"/>
  <c r="N1853" i="1"/>
  <c r="R1853" i="1" s="1"/>
  <c r="N496" i="1"/>
  <c r="R496" i="1" s="1"/>
  <c r="W1855" i="1"/>
  <c r="Z1855" i="1"/>
  <c r="U1176" i="1"/>
  <c r="V1176" i="1" s="1"/>
  <c r="W1176" i="1" s="1"/>
  <c r="U1856" i="1"/>
  <c r="V1856" i="1" s="1"/>
  <c r="X1856" i="1" s="1"/>
  <c r="D1858" i="1"/>
  <c r="E1857" i="1"/>
  <c r="H1857" i="1" s="1"/>
  <c r="O1857" i="1" s="1"/>
  <c r="F1857" i="1"/>
  <c r="E1177" i="1"/>
  <c r="H1177" i="1" s="1"/>
  <c r="O1177" i="1" s="1"/>
  <c r="F1177" i="1"/>
  <c r="Z1175" i="1"/>
  <c r="W1175" i="1"/>
  <c r="W498" i="1"/>
  <c r="Z498" i="1"/>
  <c r="K497" i="1"/>
  <c r="J497" i="1"/>
  <c r="M497" i="1" s="1"/>
  <c r="F500" i="1"/>
  <c r="E500" i="1"/>
  <c r="H500" i="1" s="1"/>
  <c r="O500" i="1" s="1"/>
  <c r="I498" i="1"/>
  <c r="AE497" i="1" l="1"/>
  <c r="Y1176" i="1"/>
  <c r="AB1176" i="1"/>
  <c r="AE1854" i="1"/>
  <c r="Y498" i="1"/>
  <c r="AB498" i="1"/>
  <c r="Y1175" i="1"/>
  <c r="AA1175" i="1" s="1"/>
  <c r="AB1175" i="1"/>
  <c r="Y1855" i="1"/>
  <c r="AA1855" i="1" s="1"/>
  <c r="AB1855" i="1"/>
  <c r="J1855" i="1"/>
  <c r="M1855" i="1" s="1"/>
  <c r="N1855" i="1" s="1"/>
  <c r="R1855" i="1" s="1"/>
  <c r="J1175" i="1"/>
  <c r="M1175" i="1" s="1"/>
  <c r="N1175" i="1" s="1"/>
  <c r="R1175" i="1" s="1"/>
  <c r="U500" i="1"/>
  <c r="V500" i="1" s="1"/>
  <c r="X500" i="1" s="1"/>
  <c r="X1176" i="1"/>
  <c r="J1856" i="1"/>
  <c r="M1856" i="1" s="1"/>
  <c r="N1856" i="1" s="1"/>
  <c r="R1856" i="1" s="1"/>
  <c r="N497" i="1"/>
  <c r="R497" i="1" s="1"/>
  <c r="W1856" i="1"/>
  <c r="Z1856" i="1"/>
  <c r="U1177" i="1"/>
  <c r="V1177" i="1" s="1"/>
  <c r="W1177" i="1" s="1"/>
  <c r="U1857" i="1"/>
  <c r="V1857" i="1" s="1"/>
  <c r="W1857" i="1" s="1"/>
  <c r="D1859" i="1"/>
  <c r="F1858" i="1"/>
  <c r="E1858" i="1"/>
  <c r="AA498" i="1"/>
  <c r="I1176" i="1"/>
  <c r="E1178" i="1"/>
  <c r="H1178" i="1" s="1"/>
  <c r="O1178" i="1" s="1"/>
  <c r="F1178" i="1"/>
  <c r="Z1176" i="1"/>
  <c r="I499" i="1"/>
  <c r="W499" i="1"/>
  <c r="Z499" i="1"/>
  <c r="E501" i="1"/>
  <c r="H501" i="1" s="1"/>
  <c r="O501" i="1" s="1"/>
  <c r="F501" i="1"/>
  <c r="K498" i="1"/>
  <c r="J498" i="1"/>
  <c r="M498" i="1" s="1"/>
  <c r="AE1855" i="1" l="1"/>
  <c r="AA1176" i="1"/>
  <c r="AE1176" i="1" s="1"/>
  <c r="AE1175" i="1"/>
  <c r="AE498" i="1"/>
  <c r="Y1856" i="1"/>
  <c r="AA1856" i="1" s="1"/>
  <c r="AB1856" i="1"/>
  <c r="Y1857" i="1"/>
  <c r="AB1857" i="1"/>
  <c r="Y499" i="1"/>
  <c r="AA499" i="1" s="1"/>
  <c r="AB499" i="1"/>
  <c r="Y1177" i="1"/>
  <c r="AB1177" i="1"/>
  <c r="H1858" i="1"/>
  <c r="O1858" i="1" s="1"/>
  <c r="X1177" i="1"/>
  <c r="X1857" i="1"/>
  <c r="U501" i="1"/>
  <c r="V501" i="1" s="1"/>
  <c r="W501" i="1" s="1"/>
  <c r="Z1857" i="1"/>
  <c r="U1858" i="1"/>
  <c r="V1858" i="1" s="1"/>
  <c r="W1858" i="1" s="1"/>
  <c r="D1860" i="1"/>
  <c r="E1859" i="1"/>
  <c r="H1859" i="1" s="1"/>
  <c r="O1859" i="1" s="1"/>
  <c r="F1859" i="1"/>
  <c r="U1178" i="1"/>
  <c r="V1178" i="1" s="1"/>
  <c r="W1178" i="1" s="1"/>
  <c r="N498" i="1"/>
  <c r="R498" i="1" s="1"/>
  <c r="I1857" i="1"/>
  <c r="Z1177" i="1"/>
  <c r="I1177" i="1"/>
  <c r="E1179" i="1"/>
  <c r="F1179" i="1"/>
  <c r="J1176" i="1"/>
  <c r="M1176" i="1" s="1"/>
  <c r="K1176" i="1"/>
  <c r="J499" i="1"/>
  <c r="M499" i="1" s="1"/>
  <c r="K499" i="1"/>
  <c r="W500" i="1"/>
  <c r="Z500" i="1"/>
  <c r="I500" i="1"/>
  <c r="E502" i="1"/>
  <c r="H502" i="1" s="1"/>
  <c r="O502" i="1" s="1"/>
  <c r="F502" i="1"/>
  <c r="I1858" i="1" l="1"/>
  <c r="J1858" i="1" s="1"/>
  <c r="M1858" i="1" s="1"/>
  <c r="AA1857" i="1"/>
  <c r="AE1857" i="1" s="1"/>
  <c r="AE1856" i="1"/>
  <c r="Y1858" i="1"/>
  <c r="AB1858" i="1"/>
  <c r="AE499" i="1"/>
  <c r="Y1178" i="1"/>
  <c r="AB1178" i="1"/>
  <c r="Y501" i="1"/>
  <c r="AB501" i="1"/>
  <c r="Y500" i="1"/>
  <c r="AA500" i="1" s="1"/>
  <c r="AB500" i="1"/>
  <c r="AA1177" i="1"/>
  <c r="AE1177" i="1" s="1"/>
  <c r="H1179" i="1"/>
  <c r="O1179" i="1" s="1"/>
  <c r="X1178" i="1"/>
  <c r="X1858" i="1"/>
  <c r="X501" i="1"/>
  <c r="N499" i="1"/>
  <c r="R499" i="1" s="1"/>
  <c r="I1178" i="1"/>
  <c r="J1178" i="1" s="1"/>
  <c r="M1178" i="1" s="1"/>
  <c r="N1176" i="1"/>
  <c r="R1176" i="1" s="1"/>
  <c r="U1859" i="1"/>
  <c r="V1859" i="1" s="1"/>
  <c r="X1859" i="1" s="1"/>
  <c r="D1861" i="1"/>
  <c r="E1860" i="1"/>
  <c r="H1860" i="1" s="1"/>
  <c r="O1860" i="1" s="1"/>
  <c r="F1860" i="1"/>
  <c r="Z1858" i="1"/>
  <c r="U502" i="1"/>
  <c r="V502" i="1" s="1"/>
  <c r="W502" i="1" s="1"/>
  <c r="K1858" i="1"/>
  <c r="J1857" i="1"/>
  <c r="M1857" i="1" s="1"/>
  <c r="K1857" i="1"/>
  <c r="U1179" i="1"/>
  <c r="V1179" i="1" s="1"/>
  <c r="X1179" i="1" s="1"/>
  <c r="K1177" i="1"/>
  <c r="J1177" i="1"/>
  <c r="M1177" i="1" s="1"/>
  <c r="E1180" i="1"/>
  <c r="H1180" i="1" s="1"/>
  <c r="O1180" i="1" s="1"/>
  <c r="F1180" i="1"/>
  <c r="Z1178" i="1"/>
  <c r="Z501" i="1"/>
  <c r="I501" i="1"/>
  <c r="E503" i="1"/>
  <c r="H503" i="1" s="1"/>
  <c r="O503" i="1" s="1"/>
  <c r="F503" i="1"/>
  <c r="K500" i="1"/>
  <c r="J500" i="1"/>
  <c r="M500" i="1" s="1"/>
  <c r="N1858" i="1" l="1"/>
  <c r="R1858" i="1" s="1"/>
  <c r="AA1858" i="1"/>
  <c r="AE1858" i="1" s="1"/>
  <c r="AA501" i="1"/>
  <c r="AE501" i="1" s="1"/>
  <c r="AA1178" i="1"/>
  <c r="AE1178" i="1" s="1"/>
  <c r="Y502" i="1"/>
  <c r="AB502" i="1"/>
  <c r="AE500" i="1"/>
  <c r="I1179" i="1"/>
  <c r="K1179" i="1" s="1"/>
  <c r="X502" i="1"/>
  <c r="K1178" i="1"/>
  <c r="N1178" i="1" s="1"/>
  <c r="R1178" i="1" s="1"/>
  <c r="U1180" i="1"/>
  <c r="V1180" i="1" s="1"/>
  <c r="X1180" i="1" s="1"/>
  <c r="U503" i="1"/>
  <c r="V503" i="1" s="1"/>
  <c r="X503" i="1" s="1"/>
  <c r="Z1859" i="1"/>
  <c r="W1859" i="1"/>
  <c r="U1860" i="1"/>
  <c r="V1860" i="1" s="1"/>
  <c r="X1860" i="1" s="1"/>
  <c r="N1177" i="1"/>
  <c r="R1177" i="1" s="1"/>
  <c r="D1862" i="1"/>
  <c r="E1861" i="1"/>
  <c r="H1861" i="1" s="1"/>
  <c r="O1861" i="1" s="1"/>
  <c r="F1861" i="1"/>
  <c r="I1859" i="1"/>
  <c r="N500" i="1"/>
  <c r="R500" i="1" s="1"/>
  <c r="N1857" i="1"/>
  <c r="R1857" i="1" s="1"/>
  <c r="Z1179" i="1"/>
  <c r="W1179" i="1"/>
  <c r="E1181" i="1"/>
  <c r="H1181" i="1" s="1"/>
  <c r="O1181" i="1" s="1"/>
  <c r="F1181" i="1"/>
  <c r="Z502" i="1"/>
  <c r="E504" i="1"/>
  <c r="H504" i="1" s="1"/>
  <c r="O504" i="1" s="1"/>
  <c r="F504" i="1"/>
  <c r="J501" i="1"/>
  <c r="M501" i="1" s="1"/>
  <c r="K501" i="1"/>
  <c r="I502" i="1"/>
  <c r="Y1859" i="1" l="1"/>
  <c r="AA1859" i="1" s="1"/>
  <c r="AB1859" i="1"/>
  <c r="Y1179" i="1"/>
  <c r="AA1179" i="1" s="1"/>
  <c r="AB1179" i="1"/>
  <c r="AA502" i="1"/>
  <c r="AE502" i="1" s="1"/>
  <c r="J1179" i="1"/>
  <c r="M1179" i="1" s="1"/>
  <c r="N1179" i="1" s="1"/>
  <c r="R1179" i="1" s="1"/>
  <c r="N501" i="1"/>
  <c r="R501" i="1" s="1"/>
  <c r="U1181" i="1"/>
  <c r="V1181" i="1" s="1"/>
  <c r="W1181" i="1" s="1"/>
  <c r="W1860" i="1"/>
  <c r="Z1860" i="1"/>
  <c r="I1860" i="1"/>
  <c r="U1861" i="1"/>
  <c r="V1861" i="1" s="1"/>
  <c r="W1861" i="1" s="1"/>
  <c r="U504" i="1"/>
  <c r="V504" i="1" s="1"/>
  <c r="W504" i="1" s="1"/>
  <c r="D1863" i="1"/>
  <c r="F1862" i="1"/>
  <c r="E1862" i="1"/>
  <c r="I503" i="1"/>
  <c r="K503" i="1" s="1"/>
  <c r="K1859" i="1"/>
  <c r="J1859" i="1"/>
  <c r="M1859" i="1" s="1"/>
  <c r="W1180" i="1"/>
  <c r="Z1180" i="1"/>
  <c r="E1182" i="1"/>
  <c r="H1182" i="1" s="1"/>
  <c r="O1182" i="1" s="1"/>
  <c r="F1182" i="1"/>
  <c r="I1180" i="1"/>
  <c r="W503" i="1"/>
  <c r="Z503" i="1"/>
  <c r="E505" i="1"/>
  <c r="F505" i="1"/>
  <c r="K502" i="1"/>
  <c r="J502" i="1"/>
  <c r="M502" i="1" s="1"/>
  <c r="AE1859" i="1" l="1"/>
  <c r="Y503" i="1"/>
  <c r="AB503" i="1"/>
  <c r="Y1860" i="1"/>
  <c r="AB1860" i="1"/>
  <c r="Y1861" i="1"/>
  <c r="AB1861" i="1"/>
  <c r="Y1181" i="1"/>
  <c r="AB1181" i="1"/>
  <c r="AE1179" i="1"/>
  <c r="Y504" i="1"/>
  <c r="AB504" i="1"/>
  <c r="Y1180" i="1"/>
  <c r="AA1180" i="1" s="1"/>
  <c r="AB1180" i="1"/>
  <c r="H1862" i="1"/>
  <c r="O1862" i="1" s="1"/>
  <c r="H505" i="1"/>
  <c r="O505" i="1" s="1"/>
  <c r="X504" i="1"/>
  <c r="X1181" i="1"/>
  <c r="X1861" i="1"/>
  <c r="AA1860" i="1"/>
  <c r="J503" i="1"/>
  <c r="M503" i="1" s="1"/>
  <c r="N503" i="1" s="1"/>
  <c r="R503" i="1" s="1"/>
  <c r="I1861" i="1"/>
  <c r="D1864" i="1"/>
  <c r="E1863" i="1"/>
  <c r="H1863" i="1" s="1"/>
  <c r="O1863" i="1" s="1"/>
  <c r="F1863" i="1"/>
  <c r="U1182" i="1"/>
  <c r="V1182" i="1" s="1"/>
  <c r="W1182" i="1" s="1"/>
  <c r="N502" i="1"/>
  <c r="R502" i="1" s="1"/>
  <c r="N1859" i="1"/>
  <c r="R1859" i="1" s="1"/>
  <c r="U505" i="1"/>
  <c r="V505" i="1" s="1"/>
  <c r="X505" i="1" s="1"/>
  <c r="J1860" i="1"/>
  <c r="M1860" i="1" s="1"/>
  <c r="K1860" i="1"/>
  <c r="Z1861" i="1"/>
  <c r="U1862" i="1"/>
  <c r="V1862" i="1" s="1"/>
  <c r="X1862" i="1" s="1"/>
  <c r="AA503" i="1"/>
  <c r="Z1181" i="1"/>
  <c r="I1181" i="1"/>
  <c r="J1180" i="1"/>
  <c r="M1180" i="1" s="1"/>
  <c r="K1180" i="1"/>
  <c r="E1183" i="1"/>
  <c r="H1183" i="1" s="1"/>
  <c r="O1183" i="1" s="1"/>
  <c r="F1183" i="1"/>
  <c r="Z504" i="1"/>
  <c r="I504" i="1"/>
  <c r="F506" i="1"/>
  <c r="E506" i="1"/>
  <c r="H506" i="1" s="1"/>
  <c r="O506" i="1" s="1"/>
  <c r="I505" i="1" l="1"/>
  <c r="J505" i="1" s="1"/>
  <c r="M505" i="1" s="1"/>
  <c r="AA504" i="1"/>
  <c r="AE504" i="1" s="1"/>
  <c r="AA1861" i="1"/>
  <c r="AE1861" i="1" s="1"/>
  <c r="AE1860" i="1"/>
  <c r="AA1181" i="1"/>
  <c r="AE1181" i="1" s="1"/>
  <c r="AE1180" i="1"/>
  <c r="AE503" i="1"/>
  <c r="Y1182" i="1"/>
  <c r="AB1182" i="1"/>
  <c r="I1862" i="1"/>
  <c r="J1862" i="1" s="1"/>
  <c r="M1862" i="1" s="1"/>
  <c r="X1182" i="1"/>
  <c r="N1180" i="1"/>
  <c r="R1180" i="1" s="1"/>
  <c r="U506" i="1"/>
  <c r="V506" i="1" s="1"/>
  <c r="N1860" i="1"/>
  <c r="R1860" i="1" s="1"/>
  <c r="W1862" i="1"/>
  <c r="Z1862" i="1"/>
  <c r="U1863" i="1"/>
  <c r="V1863" i="1" s="1"/>
  <c r="W1863" i="1" s="1"/>
  <c r="D1865" i="1"/>
  <c r="E1864" i="1"/>
  <c r="F1864" i="1"/>
  <c r="I1182" i="1"/>
  <c r="K1861" i="1"/>
  <c r="J1861" i="1"/>
  <c r="M1861" i="1" s="1"/>
  <c r="U1183" i="1"/>
  <c r="V1183" i="1" s="1"/>
  <c r="W1183" i="1" s="1"/>
  <c r="Z1182" i="1"/>
  <c r="E1184" i="1"/>
  <c r="H1184" i="1" s="1"/>
  <c r="O1184" i="1" s="1"/>
  <c r="F1184" i="1"/>
  <c r="K1181" i="1"/>
  <c r="J1181" i="1"/>
  <c r="M1181" i="1" s="1"/>
  <c r="W505" i="1"/>
  <c r="Z505" i="1"/>
  <c r="K505" i="1"/>
  <c r="N505" i="1" s="1"/>
  <c r="R505" i="1" s="1"/>
  <c r="K504" i="1"/>
  <c r="J504" i="1"/>
  <c r="M504" i="1" s="1"/>
  <c r="E507" i="1"/>
  <c r="H507" i="1" s="1"/>
  <c r="O507" i="1" s="1"/>
  <c r="F507" i="1"/>
  <c r="Y1183" i="1" l="1"/>
  <c r="AB1183" i="1"/>
  <c r="Y1862" i="1"/>
  <c r="AA1862" i="1" s="1"/>
  <c r="AB1862" i="1"/>
  <c r="Y505" i="1"/>
  <c r="AA505" i="1" s="1"/>
  <c r="AB505" i="1"/>
  <c r="AA1182" i="1"/>
  <c r="AE1182" i="1" s="1"/>
  <c r="Y1863" i="1"/>
  <c r="AB1863" i="1"/>
  <c r="K1862" i="1"/>
  <c r="N1862" i="1" s="1"/>
  <c r="R1862" i="1" s="1"/>
  <c r="H1864" i="1"/>
  <c r="O1864" i="1" s="1"/>
  <c r="W506" i="1"/>
  <c r="X506" i="1"/>
  <c r="X1183" i="1"/>
  <c r="X1863" i="1"/>
  <c r="N504" i="1"/>
  <c r="R504" i="1" s="1"/>
  <c r="N1181" i="1"/>
  <c r="R1181" i="1" s="1"/>
  <c r="U1864" i="1"/>
  <c r="V1864" i="1" s="1"/>
  <c r="X1864" i="1" s="1"/>
  <c r="N1861" i="1"/>
  <c r="R1861" i="1" s="1"/>
  <c r="D1866" i="1"/>
  <c r="E1865" i="1"/>
  <c r="H1865" i="1" s="1"/>
  <c r="O1865" i="1" s="1"/>
  <c r="F1865" i="1"/>
  <c r="K1182" i="1"/>
  <c r="J1182" i="1"/>
  <c r="M1182" i="1" s="1"/>
  <c r="I1863" i="1"/>
  <c r="U1184" i="1"/>
  <c r="V1184" i="1" s="1"/>
  <c r="W1184" i="1" s="1"/>
  <c r="U507" i="1"/>
  <c r="V507" i="1" s="1"/>
  <c r="W507" i="1" s="1"/>
  <c r="I1183" i="1"/>
  <c r="Z1863" i="1"/>
  <c r="E1185" i="1"/>
  <c r="H1185" i="1" s="1"/>
  <c r="O1185" i="1" s="1"/>
  <c r="F1185" i="1"/>
  <c r="Z1183" i="1"/>
  <c r="Z506" i="1"/>
  <c r="E508" i="1"/>
  <c r="H508" i="1" s="1"/>
  <c r="O508" i="1" s="1"/>
  <c r="F508" i="1"/>
  <c r="I506" i="1"/>
  <c r="I1864" i="1" l="1"/>
  <c r="J1864" i="1" s="1"/>
  <c r="M1864" i="1" s="1"/>
  <c r="AA1183" i="1"/>
  <c r="AE1183" i="1" s="1"/>
  <c r="AE505" i="1"/>
  <c r="Y506" i="1"/>
  <c r="AB506" i="1"/>
  <c r="Y507" i="1"/>
  <c r="AB507" i="1"/>
  <c r="AE1862" i="1"/>
  <c r="AA1863" i="1"/>
  <c r="AE1863" i="1" s="1"/>
  <c r="Y1184" i="1"/>
  <c r="AB1184" i="1"/>
  <c r="AA506" i="1"/>
  <c r="X507" i="1"/>
  <c r="X1184" i="1"/>
  <c r="I1184" i="1"/>
  <c r="J1184" i="1" s="1"/>
  <c r="M1184" i="1" s="1"/>
  <c r="W1864" i="1"/>
  <c r="Z1864" i="1"/>
  <c r="U1185" i="1"/>
  <c r="V1185" i="1" s="1"/>
  <c r="X1185" i="1" s="1"/>
  <c r="K1183" i="1"/>
  <c r="J1183" i="1"/>
  <c r="M1183" i="1" s="1"/>
  <c r="K1864" i="1"/>
  <c r="U1865" i="1"/>
  <c r="V1865" i="1" s="1"/>
  <c r="X1865" i="1" s="1"/>
  <c r="U508" i="1"/>
  <c r="V508" i="1" s="1"/>
  <c r="X508" i="1" s="1"/>
  <c r="K1863" i="1"/>
  <c r="J1863" i="1"/>
  <c r="M1863" i="1" s="1"/>
  <c r="N1182" i="1"/>
  <c r="R1182" i="1" s="1"/>
  <c r="I507" i="1"/>
  <c r="J507" i="1" s="1"/>
  <c r="M507" i="1" s="1"/>
  <c r="D1867" i="1"/>
  <c r="F1866" i="1"/>
  <c r="E1866" i="1"/>
  <c r="H1866" i="1" s="1"/>
  <c r="O1866" i="1" s="1"/>
  <c r="E1186" i="1"/>
  <c r="H1186" i="1" s="1"/>
  <c r="O1186" i="1" s="1"/>
  <c r="F1186" i="1"/>
  <c r="Z1184" i="1"/>
  <c r="Z507" i="1"/>
  <c r="E509" i="1"/>
  <c r="H509" i="1" s="1"/>
  <c r="O509" i="1" s="1"/>
  <c r="F509" i="1"/>
  <c r="J506" i="1"/>
  <c r="M506" i="1" s="1"/>
  <c r="K506" i="1"/>
  <c r="N1864" i="1" l="1"/>
  <c r="R1864" i="1" s="1"/>
  <c r="AA507" i="1"/>
  <c r="AE507" i="1" s="1"/>
  <c r="AA1184" i="1"/>
  <c r="AE1184" i="1" s="1"/>
  <c r="Y1864" i="1"/>
  <c r="AB1864" i="1"/>
  <c r="AE506" i="1"/>
  <c r="K1184" i="1"/>
  <c r="N1184" i="1" s="1"/>
  <c r="R1184" i="1" s="1"/>
  <c r="N506" i="1"/>
  <c r="R506" i="1" s="1"/>
  <c r="U509" i="1"/>
  <c r="V509" i="1" s="1"/>
  <c r="X509" i="1" s="1"/>
  <c r="W1865" i="1"/>
  <c r="Z1865" i="1"/>
  <c r="U1186" i="1"/>
  <c r="V1186" i="1" s="1"/>
  <c r="W1186" i="1" s="1"/>
  <c r="K507" i="1"/>
  <c r="N507" i="1" s="1"/>
  <c r="R507" i="1" s="1"/>
  <c r="I1865" i="1"/>
  <c r="AA1864" i="1"/>
  <c r="U1866" i="1"/>
  <c r="V1866" i="1" s="1"/>
  <c r="X1866" i="1" s="1"/>
  <c r="N1183" i="1"/>
  <c r="R1183" i="1" s="1"/>
  <c r="I508" i="1"/>
  <c r="J508" i="1" s="1"/>
  <c r="M508" i="1" s="1"/>
  <c r="D1868" i="1"/>
  <c r="E1867" i="1"/>
  <c r="H1867" i="1" s="1"/>
  <c r="O1867" i="1" s="1"/>
  <c r="F1867" i="1"/>
  <c r="N1863" i="1"/>
  <c r="R1863" i="1" s="1"/>
  <c r="W1185" i="1"/>
  <c r="Z1185" i="1"/>
  <c r="I1185" i="1"/>
  <c r="E1187" i="1"/>
  <c r="F1187" i="1"/>
  <c r="W508" i="1"/>
  <c r="Z508" i="1"/>
  <c r="E510" i="1"/>
  <c r="H510" i="1" s="1"/>
  <c r="O510" i="1" s="1"/>
  <c r="F510" i="1"/>
  <c r="AE1864" i="1" l="1"/>
  <c r="Y1185" i="1"/>
  <c r="AA1185" i="1" s="1"/>
  <c r="AB1185" i="1"/>
  <c r="Y508" i="1"/>
  <c r="AA508" i="1" s="1"/>
  <c r="AB508" i="1"/>
  <c r="Y1186" i="1"/>
  <c r="AB1186" i="1"/>
  <c r="Y1865" i="1"/>
  <c r="AA1865" i="1" s="1"/>
  <c r="AB1865" i="1"/>
  <c r="H1187" i="1"/>
  <c r="O1187" i="1" s="1"/>
  <c r="X1186" i="1"/>
  <c r="I1186" i="1"/>
  <c r="W1866" i="1"/>
  <c r="Z1866" i="1"/>
  <c r="U1187" i="1"/>
  <c r="V1187" i="1" s="1"/>
  <c r="W1187" i="1" s="1"/>
  <c r="U1867" i="1"/>
  <c r="V1867" i="1" s="1"/>
  <c r="X1867" i="1" s="1"/>
  <c r="K508" i="1"/>
  <c r="N508" i="1" s="1"/>
  <c r="R508" i="1" s="1"/>
  <c r="I1866" i="1"/>
  <c r="K1865" i="1"/>
  <c r="J1865" i="1"/>
  <c r="M1865" i="1" s="1"/>
  <c r="U510" i="1"/>
  <c r="V510" i="1" s="1"/>
  <c r="W510" i="1" s="1"/>
  <c r="D1869" i="1"/>
  <c r="F1868" i="1"/>
  <c r="E1868" i="1"/>
  <c r="Z1186" i="1"/>
  <c r="E1188" i="1"/>
  <c r="H1188" i="1" s="1"/>
  <c r="O1188" i="1" s="1"/>
  <c r="F1188" i="1"/>
  <c r="K1185" i="1"/>
  <c r="J1185" i="1"/>
  <c r="M1185" i="1" s="1"/>
  <c r="W509" i="1"/>
  <c r="Z509" i="1"/>
  <c r="E511" i="1"/>
  <c r="F511" i="1"/>
  <c r="I509" i="1"/>
  <c r="I1187" i="1" l="1"/>
  <c r="J1187" i="1" s="1"/>
  <c r="M1187" i="1" s="1"/>
  <c r="AE1865" i="1"/>
  <c r="AE508" i="1"/>
  <c r="Y1187" i="1"/>
  <c r="AB1187" i="1"/>
  <c r="Y510" i="1"/>
  <c r="AB510" i="1"/>
  <c r="AA1186" i="1"/>
  <c r="AE1186" i="1" s="1"/>
  <c r="Y509" i="1"/>
  <c r="AA509" i="1" s="1"/>
  <c r="AB509" i="1"/>
  <c r="Y1866" i="1"/>
  <c r="AA1866" i="1" s="1"/>
  <c r="AB1866" i="1"/>
  <c r="AE1185" i="1"/>
  <c r="H511" i="1"/>
  <c r="O511" i="1" s="1"/>
  <c r="H1868" i="1"/>
  <c r="X510" i="1"/>
  <c r="X1187" i="1"/>
  <c r="K1187" i="1"/>
  <c r="K1186" i="1"/>
  <c r="J1186" i="1"/>
  <c r="M1186" i="1" s="1"/>
  <c r="Z1867" i="1"/>
  <c r="W1867" i="1"/>
  <c r="J1866" i="1"/>
  <c r="M1866" i="1" s="1"/>
  <c r="K1866" i="1"/>
  <c r="N1865" i="1"/>
  <c r="R1865" i="1" s="1"/>
  <c r="I1867" i="1"/>
  <c r="U511" i="1"/>
  <c r="V511" i="1" s="1"/>
  <c r="W511" i="1" s="1"/>
  <c r="U1188" i="1"/>
  <c r="V1188" i="1" s="1"/>
  <c r="W1188" i="1" s="1"/>
  <c r="D1870" i="1"/>
  <c r="E1869" i="1"/>
  <c r="F1869" i="1"/>
  <c r="N1185" i="1"/>
  <c r="R1185" i="1" s="1"/>
  <c r="U1868" i="1"/>
  <c r="V1868" i="1" s="1"/>
  <c r="X1868" i="1" s="1"/>
  <c r="Z1187" i="1"/>
  <c r="E1189" i="1"/>
  <c r="F1189" i="1"/>
  <c r="Z510" i="1"/>
  <c r="K509" i="1"/>
  <c r="J509" i="1"/>
  <c r="M509" i="1" s="1"/>
  <c r="I510" i="1"/>
  <c r="E512" i="1"/>
  <c r="H512" i="1" s="1"/>
  <c r="O512" i="1" s="1"/>
  <c r="F512" i="1"/>
  <c r="N1187" i="1" l="1"/>
  <c r="R1187" i="1" s="1"/>
  <c r="I1868" i="1"/>
  <c r="J1868" i="1" s="1"/>
  <c r="M1868" i="1" s="1"/>
  <c r="O1868" i="1"/>
  <c r="AA1187" i="1"/>
  <c r="AE1187" i="1" s="1"/>
  <c r="AE509" i="1"/>
  <c r="AE1866" i="1"/>
  <c r="Y1188" i="1"/>
  <c r="AB1188" i="1"/>
  <c r="AA510" i="1"/>
  <c r="AE510" i="1" s="1"/>
  <c r="Y1867" i="1"/>
  <c r="AA1867" i="1" s="1"/>
  <c r="AB1867" i="1"/>
  <c r="Y511" i="1"/>
  <c r="AB511" i="1"/>
  <c r="I511" i="1"/>
  <c r="J511" i="1" s="1"/>
  <c r="M511" i="1" s="1"/>
  <c r="H1189" i="1"/>
  <c r="O1189" i="1" s="1"/>
  <c r="H1869" i="1"/>
  <c r="O1869" i="1" s="1"/>
  <c r="X511" i="1"/>
  <c r="X1188" i="1"/>
  <c r="K1868" i="1"/>
  <c r="N1866" i="1"/>
  <c r="R1866" i="1" s="1"/>
  <c r="N1186" i="1"/>
  <c r="R1186" i="1" s="1"/>
  <c r="W1868" i="1"/>
  <c r="Z1868" i="1"/>
  <c r="U512" i="1"/>
  <c r="V512" i="1" s="1"/>
  <c r="W512" i="1" s="1"/>
  <c r="D1871" i="1"/>
  <c r="F1870" i="1"/>
  <c r="E1870" i="1"/>
  <c r="H1870" i="1" s="1"/>
  <c r="O1870" i="1" s="1"/>
  <c r="N509" i="1"/>
  <c r="R509" i="1" s="1"/>
  <c r="K1867" i="1"/>
  <c r="J1867" i="1"/>
  <c r="M1867" i="1" s="1"/>
  <c r="U1189" i="1"/>
  <c r="V1189" i="1" s="1"/>
  <c r="W1189" i="1" s="1"/>
  <c r="U1869" i="1"/>
  <c r="V1869" i="1" s="1"/>
  <c r="X1869" i="1" s="1"/>
  <c r="I1188" i="1"/>
  <c r="E1190" i="1"/>
  <c r="H1190" i="1" s="1"/>
  <c r="O1190" i="1" s="1"/>
  <c r="F1190" i="1"/>
  <c r="Z1188" i="1"/>
  <c r="Z511" i="1"/>
  <c r="K511" i="1"/>
  <c r="J510" i="1"/>
  <c r="M510" i="1" s="1"/>
  <c r="K510" i="1"/>
  <c r="E513" i="1"/>
  <c r="H513" i="1" s="1"/>
  <c r="O513" i="1" s="1"/>
  <c r="F513" i="1"/>
  <c r="N1868" i="1" l="1"/>
  <c r="R1868" i="1" s="1"/>
  <c r="I1869" i="1"/>
  <c r="J1869" i="1" s="1"/>
  <c r="M1869" i="1" s="1"/>
  <c r="N511" i="1"/>
  <c r="R511" i="1" s="1"/>
  <c r="AA1188" i="1"/>
  <c r="AE1188" i="1" s="1"/>
  <c r="AE1867" i="1"/>
  <c r="Y1189" i="1"/>
  <c r="AB1189" i="1"/>
  <c r="AA511" i="1"/>
  <c r="AE511" i="1" s="1"/>
  <c r="Y1868" i="1"/>
  <c r="AA1868" i="1" s="1"/>
  <c r="AB1868" i="1"/>
  <c r="Y512" i="1"/>
  <c r="AB512" i="1"/>
  <c r="I1189" i="1"/>
  <c r="J1189" i="1" s="1"/>
  <c r="M1189" i="1" s="1"/>
  <c r="X512" i="1"/>
  <c r="X1189" i="1"/>
  <c r="N510" i="1"/>
  <c r="R510" i="1" s="1"/>
  <c r="K1869" i="1"/>
  <c r="W1869" i="1"/>
  <c r="Z1869" i="1"/>
  <c r="D1872" i="1"/>
  <c r="E1871" i="1"/>
  <c r="H1871" i="1" s="1"/>
  <c r="O1871" i="1" s="1"/>
  <c r="F1871" i="1"/>
  <c r="U513" i="1"/>
  <c r="V513" i="1" s="1"/>
  <c r="Z513" i="1" s="1"/>
  <c r="U1870" i="1"/>
  <c r="V1870" i="1" s="1"/>
  <c r="X1870" i="1" s="1"/>
  <c r="U1190" i="1"/>
  <c r="V1190" i="1" s="1"/>
  <c r="X1190" i="1" s="1"/>
  <c r="N1867" i="1"/>
  <c r="R1867" i="1" s="1"/>
  <c r="Z1189" i="1"/>
  <c r="E1191" i="1"/>
  <c r="H1191" i="1" s="1"/>
  <c r="O1191" i="1" s="1"/>
  <c r="F1191" i="1"/>
  <c r="J1188" i="1"/>
  <c r="M1188" i="1" s="1"/>
  <c r="K1188" i="1"/>
  <c r="Z512" i="1"/>
  <c r="I512" i="1"/>
  <c r="E514" i="1"/>
  <c r="H514" i="1" s="1"/>
  <c r="O514" i="1" s="1"/>
  <c r="F514" i="1"/>
  <c r="N1869" i="1" l="1"/>
  <c r="R1869" i="1" s="1"/>
  <c r="AE1868" i="1"/>
  <c r="AA1189" i="1"/>
  <c r="AE1189" i="1" s="1"/>
  <c r="Y1869" i="1"/>
  <c r="AA1869" i="1" s="1"/>
  <c r="AB1869" i="1"/>
  <c r="AA512" i="1"/>
  <c r="AE512" i="1" s="1"/>
  <c r="K1189" i="1"/>
  <c r="N1189" i="1" s="1"/>
  <c r="R1189" i="1" s="1"/>
  <c r="X513" i="1"/>
  <c r="W1870" i="1"/>
  <c r="Z1870" i="1"/>
  <c r="U1871" i="1"/>
  <c r="V1871" i="1" s="1"/>
  <c r="X1871" i="1" s="1"/>
  <c r="U514" i="1"/>
  <c r="V514" i="1" s="1"/>
  <c r="W514" i="1" s="1"/>
  <c r="D1873" i="1"/>
  <c r="F1872" i="1"/>
  <c r="E1872" i="1"/>
  <c r="H1872" i="1" s="1"/>
  <c r="O1872" i="1" s="1"/>
  <c r="U1191" i="1"/>
  <c r="V1191" i="1" s="1"/>
  <c r="X1191" i="1" s="1"/>
  <c r="N1188" i="1"/>
  <c r="R1188" i="1" s="1"/>
  <c r="I1870" i="1"/>
  <c r="Z1190" i="1"/>
  <c r="W1190" i="1"/>
  <c r="E1192" i="1"/>
  <c r="H1192" i="1" s="1"/>
  <c r="O1192" i="1" s="1"/>
  <c r="F1192" i="1"/>
  <c r="I1190" i="1"/>
  <c r="W513" i="1"/>
  <c r="I513" i="1"/>
  <c r="K512" i="1"/>
  <c r="J512" i="1"/>
  <c r="M512" i="1" s="1"/>
  <c r="E515" i="1"/>
  <c r="H515" i="1" s="1"/>
  <c r="O515" i="1" s="1"/>
  <c r="F515" i="1"/>
  <c r="Y1190" i="1" l="1"/>
  <c r="AA1190" i="1" s="1"/>
  <c r="AB1190" i="1"/>
  <c r="Y513" i="1"/>
  <c r="AA513" i="1" s="1"/>
  <c r="AB513" i="1"/>
  <c r="Y1870" i="1"/>
  <c r="AB1870" i="1"/>
  <c r="AE1869" i="1"/>
  <c r="Y514" i="1"/>
  <c r="AB514" i="1"/>
  <c r="X514" i="1"/>
  <c r="N512" i="1"/>
  <c r="R512" i="1" s="1"/>
  <c r="W1871" i="1"/>
  <c r="Z1871" i="1"/>
  <c r="D1874" i="1"/>
  <c r="E1873" i="1"/>
  <c r="H1873" i="1" s="1"/>
  <c r="O1873" i="1" s="1"/>
  <c r="F1873" i="1"/>
  <c r="U1872" i="1"/>
  <c r="V1872" i="1" s="1"/>
  <c r="X1872" i="1" s="1"/>
  <c r="K1870" i="1"/>
  <c r="J1870" i="1"/>
  <c r="M1870" i="1" s="1"/>
  <c r="U515" i="1"/>
  <c r="V515" i="1" s="1"/>
  <c r="X515" i="1" s="1"/>
  <c r="I1871" i="1"/>
  <c r="I514" i="1"/>
  <c r="J514" i="1" s="1"/>
  <c r="M514" i="1" s="1"/>
  <c r="U1192" i="1"/>
  <c r="V1192" i="1" s="1"/>
  <c r="W1192" i="1" s="1"/>
  <c r="AA1870" i="1"/>
  <c r="Z1191" i="1"/>
  <c r="W1191" i="1"/>
  <c r="E1193" i="1"/>
  <c r="H1193" i="1" s="1"/>
  <c r="O1193" i="1" s="1"/>
  <c r="F1193" i="1"/>
  <c r="I1191" i="1"/>
  <c r="K1190" i="1"/>
  <c r="J1190" i="1"/>
  <c r="M1190" i="1" s="1"/>
  <c r="J513" i="1"/>
  <c r="M513" i="1" s="1"/>
  <c r="K513" i="1"/>
  <c r="Z514" i="1"/>
  <c r="E516" i="1"/>
  <c r="H516" i="1" s="1"/>
  <c r="O516" i="1" s="1"/>
  <c r="F516" i="1"/>
  <c r="AE513" i="1" l="1"/>
  <c r="AE1870" i="1"/>
  <c r="Y1871" i="1"/>
  <c r="AA1871" i="1" s="1"/>
  <c r="AB1871" i="1"/>
  <c r="Y1192" i="1"/>
  <c r="AB1192" i="1"/>
  <c r="AE1190" i="1"/>
  <c r="AA514" i="1"/>
  <c r="AE514" i="1" s="1"/>
  <c r="Y1191" i="1"/>
  <c r="AA1191" i="1" s="1"/>
  <c r="AB1191" i="1"/>
  <c r="I515" i="1"/>
  <c r="J515" i="1" s="1"/>
  <c r="M515" i="1" s="1"/>
  <c r="X1192" i="1"/>
  <c r="N1870" i="1"/>
  <c r="R1870" i="1" s="1"/>
  <c r="N513" i="1"/>
  <c r="R513" i="1" s="1"/>
  <c r="U516" i="1"/>
  <c r="V516" i="1" s="1"/>
  <c r="W516" i="1" s="1"/>
  <c r="K514" i="1"/>
  <c r="N514" i="1" s="1"/>
  <c r="R514" i="1" s="1"/>
  <c r="U1193" i="1"/>
  <c r="V1193" i="1" s="1"/>
  <c r="X1193" i="1" s="1"/>
  <c r="W1872" i="1"/>
  <c r="Z1872" i="1"/>
  <c r="U1873" i="1"/>
  <c r="V1873" i="1" s="1"/>
  <c r="X1873" i="1" s="1"/>
  <c r="D1875" i="1"/>
  <c r="F1874" i="1"/>
  <c r="E1874" i="1"/>
  <c r="J1871" i="1"/>
  <c r="M1871" i="1" s="1"/>
  <c r="K1871" i="1"/>
  <c r="N1190" i="1"/>
  <c r="R1190" i="1" s="1"/>
  <c r="I1872" i="1"/>
  <c r="F1194" i="1"/>
  <c r="E1194" i="1"/>
  <c r="H1194" i="1" s="1"/>
  <c r="O1194" i="1" s="1"/>
  <c r="I1192" i="1"/>
  <c r="K1191" i="1"/>
  <c r="J1191" i="1"/>
  <c r="M1191" i="1" s="1"/>
  <c r="Z1192" i="1"/>
  <c r="W515" i="1"/>
  <c r="Z515" i="1"/>
  <c r="E517" i="1"/>
  <c r="H517" i="1" s="1"/>
  <c r="O517" i="1" s="1"/>
  <c r="F517" i="1"/>
  <c r="AA1192" i="1" l="1"/>
  <c r="AE1192" i="1" s="1"/>
  <c r="AE1871" i="1"/>
  <c r="AE1191" i="1"/>
  <c r="Y516" i="1"/>
  <c r="AB516" i="1"/>
  <c r="Y515" i="1"/>
  <c r="AA515" i="1" s="1"/>
  <c r="AB515" i="1"/>
  <c r="Y1872" i="1"/>
  <c r="AA1872" i="1" s="1"/>
  <c r="AB1872" i="1"/>
  <c r="K515" i="1"/>
  <c r="N515" i="1" s="1"/>
  <c r="R515" i="1" s="1"/>
  <c r="H1874" i="1"/>
  <c r="O1874" i="1" s="1"/>
  <c r="X516" i="1"/>
  <c r="U517" i="1"/>
  <c r="V517" i="1" s="1"/>
  <c r="X517" i="1" s="1"/>
  <c r="N1871" i="1"/>
  <c r="R1871" i="1" s="1"/>
  <c r="W1873" i="1"/>
  <c r="Z1873" i="1"/>
  <c r="I1873" i="1"/>
  <c r="N1191" i="1"/>
  <c r="R1191" i="1" s="1"/>
  <c r="K1872" i="1"/>
  <c r="J1872" i="1"/>
  <c r="M1872" i="1" s="1"/>
  <c r="D1876" i="1"/>
  <c r="E1875" i="1"/>
  <c r="F1875" i="1"/>
  <c r="U1194" i="1"/>
  <c r="V1194" i="1" s="1"/>
  <c r="W1194" i="1" s="1"/>
  <c r="U1874" i="1"/>
  <c r="V1874" i="1" s="1"/>
  <c r="X1874" i="1" s="1"/>
  <c r="W1193" i="1"/>
  <c r="Z1193" i="1"/>
  <c r="E1195" i="1"/>
  <c r="H1195" i="1" s="1"/>
  <c r="O1195" i="1" s="1"/>
  <c r="F1195" i="1"/>
  <c r="I1193" i="1"/>
  <c r="K1192" i="1"/>
  <c r="J1192" i="1"/>
  <c r="M1192" i="1" s="1"/>
  <c r="I516" i="1"/>
  <c r="Z516" i="1"/>
  <c r="AA516" i="1" s="1"/>
  <c r="E518" i="1"/>
  <c r="H518" i="1" s="1"/>
  <c r="O518" i="1" s="1"/>
  <c r="F518" i="1"/>
  <c r="AE1872" i="1" l="1"/>
  <c r="Y1194" i="1"/>
  <c r="AB1194" i="1"/>
  <c r="Y1873" i="1"/>
  <c r="AA1873" i="1" s="1"/>
  <c r="AB1873" i="1"/>
  <c r="AE515" i="1"/>
  <c r="Y1193" i="1"/>
  <c r="AA1193" i="1" s="1"/>
  <c r="AB1193" i="1"/>
  <c r="AE516" i="1"/>
  <c r="I1874" i="1"/>
  <c r="J1874" i="1" s="1"/>
  <c r="M1874" i="1" s="1"/>
  <c r="H1875" i="1"/>
  <c r="O1875" i="1" s="1"/>
  <c r="X1194" i="1"/>
  <c r="U1195" i="1"/>
  <c r="V1195" i="1" s="1"/>
  <c r="W1195" i="1" s="1"/>
  <c r="W1874" i="1"/>
  <c r="Z1874" i="1"/>
  <c r="U518" i="1"/>
  <c r="V518" i="1" s="1"/>
  <c r="W518" i="1" s="1"/>
  <c r="D1877" i="1"/>
  <c r="F1876" i="1"/>
  <c r="E1876" i="1"/>
  <c r="N1192" i="1"/>
  <c r="R1192" i="1" s="1"/>
  <c r="U1875" i="1"/>
  <c r="V1875" i="1" s="1"/>
  <c r="X1875" i="1" s="1"/>
  <c r="N1872" i="1"/>
  <c r="R1872" i="1" s="1"/>
  <c r="K1873" i="1"/>
  <c r="J1873" i="1"/>
  <c r="M1873" i="1" s="1"/>
  <c r="Z1194" i="1"/>
  <c r="I1194" i="1"/>
  <c r="K1193" i="1"/>
  <c r="J1193" i="1"/>
  <c r="M1193" i="1" s="1"/>
  <c r="E1196" i="1"/>
  <c r="F1196" i="1"/>
  <c r="W517" i="1"/>
  <c r="Z517" i="1"/>
  <c r="I517" i="1"/>
  <c r="K516" i="1"/>
  <c r="J516" i="1"/>
  <c r="M516" i="1" s="1"/>
  <c r="E519" i="1"/>
  <c r="H519" i="1" s="1"/>
  <c r="O519" i="1" s="1"/>
  <c r="F519" i="1"/>
  <c r="AA1194" i="1" l="1"/>
  <c r="AE1194" i="1" s="1"/>
  <c r="AE1873" i="1"/>
  <c r="AE1193" i="1"/>
  <c r="Y1195" i="1"/>
  <c r="AB1195" i="1"/>
  <c r="Y518" i="1"/>
  <c r="AB518" i="1"/>
  <c r="Y1874" i="1"/>
  <c r="AA1874" i="1" s="1"/>
  <c r="AB1874" i="1"/>
  <c r="Y517" i="1"/>
  <c r="AA517" i="1" s="1"/>
  <c r="AB517" i="1"/>
  <c r="I1875" i="1"/>
  <c r="K1875" i="1" s="1"/>
  <c r="K1874" i="1"/>
  <c r="N1874" i="1" s="1"/>
  <c r="R1874" i="1" s="1"/>
  <c r="H1876" i="1"/>
  <c r="O1876" i="1" s="1"/>
  <c r="H1196" i="1"/>
  <c r="X1195" i="1"/>
  <c r="X518" i="1"/>
  <c r="W1875" i="1"/>
  <c r="Z1875" i="1"/>
  <c r="N1193" i="1"/>
  <c r="R1193" i="1" s="1"/>
  <c r="U519" i="1"/>
  <c r="V519" i="1" s="1"/>
  <c r="W519" i="1" s="1"/>
  <c r="D1878" i="1"/>
  <c r="E1877" i="1"/>
  <c r="F1877" i="1"/>
  <c r="U1196" i="1"/>
  <c r="V1196" i="1" s="1"/>
  <c r="X1196" i="1" s="1"/>
  <c r="N516" i="1"/>
  <c r="R516" i="1" s="1"/>
  <c r="N1873" i="1"/>
  <c r="R1873" i="1" s="1"/>
  <c r="U1876" i="1"/>
  <c r="V1876" i="1" s="1"/>
  <c r="X1876" i="1" s="1"/>
  <c r="Z1195" i="1"/>
  <c r="AA1195" i="1" s="1"/>
  <c r="E1197" i="1"/>
  <c r="H1197" i="1" s="1"/>
  <c r="O1197" i="1" s="1"/>
  <c r="F1197" i="1"/>
  <c r="K1194" i="1"/>
  <c r="J1194" i="1"/>
  <c r="M1194" i="1" s="1"/>
  <c r="I1195" i="1"/>
  <c r="Z518" i="1"/>
  <c r="J517" i="1"/>
  <c r="M517" i="1" s="1"/>
  <c r="K517" i="1"/>
  <c r="I518" i="1"/>
  <c r="E520" i="1"/>
  <c r="H520" i="1" s="1"/>
  <c r="O520" i="1" s="1"/>
  <c r="F520" i="1"/>
  <c r="I1196" i="1" l="1"/>
  <c r="J1196" i="1" s="1"/>
  <c r="M1196" i="1" s="1"/>
  <c r="O1196" i="1"/>
  <c r="I1876" i="1"/>
  <c r="K1876" i="1" s="1"/>
  <c r="AA518" i="1"/>
  <c r="AE1874" i="1"/>
  <c r="Y519" i="1"/>
  <c r="AB519" i="1"/>
  <c r="AE518" i="1"/>
  <c r="AE1195" i="1"/>
  <c r="Y1875" i="1"/>
  <c r="AA1875" i="1" s="1"/>
  <c r="AB1875" i="1"/>
  <c r="AE517" i="1"/>
  <c r="J1875" i="1"/>
  <c r="M1875" i="1" s="1"/>
  <c r="N1875" i="1" s="1"/>
  <c r="R1875" i="1" s="1"/>
  <c r="H1877" i="1"/>
  <c r="O1877" i="1" s="1"/>
  <c r="J1876" i="1"/>
  <c r="M1876" i="1" s="1"/>
  <c r="N1876" i="1" s="1"/>
  <c r="R1876" i="1" s="1"/>
  <c r="X519" i="1"/>
  <c r="N517" i="1"/>
  <c r="R517" i="1" s="1"/>
  <c r="W1876" i="1"/>
  <c r="Z1876" i="1"/>
  <c r="D1879" i="1"/>
  <c r="F1878" i="1"/>
  <c r="E1878" i="1"/>
  <c r="H1878" i="1" s="1"/>
  <c r="O1878" i="1" s="1"/>
  <c r="U1197" i="1"/>
  <c r="V1197" i="1" s="1"/>
  <c r="W1197" i="1" s="1"/>
  <c r="N1194" i="1"/>
  <c r="R1194" i="1" s="1"/>
  <c r="K1196" i="1"/>
  <c r="U520" i="1"/>
  <c r="V520" i="1" s="1"/>
  <c r="W520" i="1" s="1"/>
  <c r="U1877" i="1"/>
  <c r="V1877" i="1" s="1"/>
  <c r="X1877" i="1" s="1"/>
  <c r="E1198" i="1"/>
  <c r="H1198" i="1" s="1"/>
  <c r="O1198" i="1" s="1"/>
  <c r="F1198" i="1"/>
  <c r="Z1196" i="1"/>
  <c r="W1196" i="1"/>
  <c r="J1195" i="1"/>
  <c r="M1195" i="1" s="1"/>
  <c r="K1195" i="1"/>
  <c r="Z519" i="1"/>
  <c r="E521" i="1"/>
  <c r="H521" i="1" s="1"/>
  <c r="O521" i="1" s="1"/>
  <c r="F521" i="1"/>
  <c r="I519" i="1"/>
  <c r="K518" i="1"/>
  <c r="J518" i="1"/>
  <c r="M518" i="1" s="1"/>
  <c r="N1196" i="1" l="1"/>
  <c r="R1196" i="1" s="1"/>
  <c r="AA519" i="1"/>
  <c r="AE519" i="1" s="1"/>
  <c r="I1877" i="1"/>
  <c r="K1877" i="1" s="1"/>
  <c r="AE1875" i="1"/>
  <c r="Y520" i="1"/>
  <c r="AB520" i="1"/>
  <c r="Y1196" i="1"/>
  <c r="AA1196" i="1" s="1"/>
  <c r="AB1196" i="1"/>
  <c r="Y1197" i="1"/>
  <c r="AB1197" i="1"/>
  <c r="Y1876" i="1"/>
  <c r="AA1876" i="1" s="1"/>
  <c r="AB1876" i="1"/>
  <c r="X520" i="1"/>
  <c r="X1197" i="1"/>
  <c r="J1877" i="1"/>
  <c r="M1877" i="1" s="1"/>
  <c r="N1877" i="1" s="1"/>
  <c r="R1877" i="1" s="1"/>
  <c r="N1195" i="1"/>
  <c r="R1195" i="1" s="1"/>
  <c r="N518" i="1"/>
  <c r="R518" i="1" s="1"/>
  <c r="W1877" i="1"/>
  <c r="Z1877" i="1"/>
  <c r="U1878" i="1"/>
  <c r="V1878" i="1" s="1"/>
  <c r="X1878" i="1" s="1"/>
  <c r="D1880" i="1"/>
  <c r="E1879" i="1"/>
  <c r="H1879" i="1" s="1"/>
  <c r="O1879" i="1" s="1"/>
  <c r="F1879" i="1"/>
  <c r="U1198" i="1"/>
  <c r="V1198" i="1" s="1"/>
  <c r="X1198" i="1" s="1"/>
  <c r="U521" i="1"/>
  <c r="V521" i="1" s="1"/>
  <c r="X521" i="1" s="1"/>
  <c r="Z1197" i="1"/>
  <c r="I1197" i="1"/>
  <c r="E1199" i="1"/>
  <c r="H1199" i="1" s="1"/>
  <c r="O1199" i="1" s="1"/>
  <c r="F1199" i="1"/>
  <c r="Z520" i="1"/>
  <c r="I520" i="1"/>
  <c r="E522" i="1"/>
  <c r="H522" i="1" s="1"/>
  <c r="O522" i="1" s="1"/>
  <c r="F522" i="1"/>
  <c r="J519" i="1"/>
  <c r="M519" i="1" s="1"/>
  <c r="K519" i="1"/>
  <c r="AE1196" i="1" l="1"/>
  <c r="AA520" i="1"/>
  <c r="AE520" i="1" s="1"/>
  <c r="Y1877" i="1"/>
  <c r="AA1877" i="1" s="1"/>
  <c r="AB1877" i="1"/>
  <c r="AA1197" i="1"/>
  <c r="AE1197" i="1" s="1"/>
  <c r="AE1876" i="1"/>
  <c r="N519" i="1"/>
  <c r="R519" i="1" s="1"/>
  <c r="U522" i="1"/>
  <c r="V522" i="1" s="1"/>
  <c r="W522" i="1" s="1"/>
  <c r="W1878" i="1"/>
  <c r="Z1878" i="1"/>
  <c r="I1878" i="1"/>
  <c r="U1879" i="1"/>
  <c r="V1879" i="1" s="1"/>
  <c r="X1879" i="1" s="1"/>
  <c r="I1198" i="1"/>
  <c r="D1881" i="1"/>
  <c r="E1880" i="1"/>
  <c r="F1880" i="1"/>
  <c r="U1199" i="1"/>
  <c r="V1199" i="1" s="1"/>
  <c r="W1199" i="1" s="1"/>
  <c r="J1197" i="1"/>
  <c r="M1197" i="1" s="1"/>
  <c r="K1197" i="1"/>
  <c r="E1200" i="1"/>
  <c r="H1200" i="1" s="1"/>
  <c r="O1200" i="1" s="1"/>
  <c r="F1200" i="1"/>
  <c r="Z1198" i="1"/>
  <c r="W1198" i="1"/>
  <c r="I521" i="1"/>
  <c r="J521" i="1" s="1"/>
  <c r="M521" i="1" s="1"/>
  <c r="W521" i="1"/>
  <c r="Z521" i="1"/>
  <c r="K520" i="1"/>
  <c r="J520" i="1"/>
  <c r="M520" i="1" s="1"/>
  <c r="F523" i="1"/>
  <c r="E523" i="1"/>
  <c r="H523" i="1" s="1"/>
  <c r="O523" i="1" s="1"/>
  <c r="AE1877" i="1" l="1"/>
  <c r="Y1878" i="1"/>
  <c r="AA1878" i="1" s="1"/>
  <c r="AB1878" i="1"/>
  <c r="Y1199" i="1"/>
  <c r="AB1199" i="1"/>
  <c r="Y1198" i="1"/>
  <c r="AA1198" i="1" s="1"/>
  <c r="AB1198" i="1"/>
  <c r="Y522" i="1"/>
  <c r="AB522" i="1"/>
  <c r="Y521" i="1"/>
  <c r="AA521" i="1" s="1"/>
  <c r="AB521" i="1"/>
  <c r="H1880" i="1"/>
  <c r="O1880" i="1" s="1"/>
  <c r="X1199" i="1"/>
  <c r="X522" i="1"/>
  <c r="N1197" i="1"/>
  <c r="R1197" i="1" s="1"/>
  <c r="W1879" i="1"/>
  <c r="Z1879" i="1"/>
  <c r="D1882" i="1"/>
  <c r="E1881" i="1"/>
  <c r="F1881" i="1"/>
  <c r="U1200" i="1"/>
  <c r="V1200" i="1" s="1"/>
  <c r="W1200" i="1" s="1"/>
  <c r="N520" i="1"/>
  <c r="R520" i="1" s="1"/>
  <c r="K1878" i="1"/>
  <c r="J1878" i="1"/>
  <c r="M1878" i="1" s="1"/>
  <c r="I1879" i="1"/>
  <c r="K1198" i="1"/>
  <c r="J1198" i="1"/>
  <c r="M1198" i="1" s="1"/>
  <c r="U523" i="1"/>
  <c r="V523" i="1" s="1"/>
  <c r="X523" i="1" s="1"/>
  <c r="U1880" i="1"/>
  <c r="V1880" i="1" s="1"/>
  <c r="X1880" i="1" s="1"/>
  <c r="K521" i="1"/>
  <c r="N521" i="1" s="1"/>
  <c r="R521" i="1" s="1"/>
  <c r="Z1199" i="1"/>
  <c r="F1201" i="1"/>
  <c r="E1201" i="1"/>
  <c r="H1201" i="1" s="1"/>
  <c r="O1201" i="1" s="1"/>
  <c r="I1199" i="1"/>
  <c r="I522" i="1"/>
  <c r="Z522" i="1"/>
  <c r="E524" i="1"/>
  <c r="H524" i="1" s="1"/>
  <c r="O524" i="1" s="1"/>
  <c r="F524" i="1"/>
  <c r="AA1199" i="1" l="1"/>
  <c r="AE1199" i="1" s="1"/>
  <c r="Y1879" i="1"/>
  <c r="AA1879" i="1" s="1"/>
  <c r="AB1879" i="1"/>
  <c r="Y1200" i="1"/>
  <c r="AB1200" i="1"/>
  <c r="AA522" i="1"/>
  <c r="AE522" i="1" s="1"/>
  <c r="AE1198" i="1"/>
  <c r="AE521" i="1"/>
  <c r="AE1878" i="1"/>
  <c r="I1880" i="1"/>
  <c r="J1880" i="1" s="1"/>
  <c r="M1880" i="1" s="1"/>
  <c r="H1881" i="1"/>
  <c r="O1881" i="1" s="1"/>
  <c r="X1200" i="1"/>
  <c r="U1201" i="1"/>
  <c r="V1201" i="1" s="1"/>
  <c r="X1201" i="1" s="1"/>
  <c r="W1880" i="1"/>
  <c r="Z1880" i="1"/>
  <c r="J1879" i="1"/>
  <c r="M1879" i="1" s="1"/>
  <c r="K1879" i="1"/>
  <c r="D1883" i="1"/>
  <c r="E1882" i="1"/>
  <c r="F1882" i="1"/>
  <c r="N1198" i="1"/>
  <c r="R1198" i="1" s="1"/>
  <c r="I1200" i="1"/>
  <c r="U524" i="1"/>
  <c r="V524" i="1" s="1"/>
  <c r="W524" i="1" s="1"/>
  <c r="U1881" i="1"/>
  <c r="V1881" i="1" s="1"/>
  <c r="W1881" i="1" s="1"/>
  <c r="N1878" i="1"/>
  <c r="R1878" i="1" s="1"/>
  <c r="Z1200" i="1"/>
  <c r="E1202" i="1"/>
  <c r="F1202" i="1"/>
  <c r="K1199" i="1"/>
  <c r="J1199" i="1"/>
  <c r="M1199" i="1" s="1"/>
  <c r="W523" i="1"/>
  <c r="Z523" i="1"/>
  <c r="K522" i="1"/>
  <c r="J522" i="1"/>
  <c r="M522" i="1" s="1"/>
  <c r="I523" i="1"/>
  <c r="E525" i="1"/>
  <c r="H525" i="1" s="1"/>
  <c r="O525" i="1" s="1"/>
  <c r="F525" i="1"/>
  <c r="AA1200" i="1" l="1"/>
  <c r="AE1200" i="1" s="1"/>
  <c r="Y523" i="1"/>
  <c r="AA523" i="1" s="1"/>
  <c r="AB523" i="1"/>
  <c r="Y524" i="1"/>
  <c r="AB524" i="1"/>
  <c r="Y1881" i="1"/>
  <c r="AB1881" i="1"/>
  <c r="Y1880" i="1"/>
  <c r="AA1880" i="1" s="1"/>
  <c r="AB1880" i="1"/>
  <c r="AE1879" i="1"/>
  <c r="I1881" i="1"/>
  <c r="K1881" i="1" s="1"/>
  <c r="K1880" i="1"/>
  <c r="N1880" i="1" s="1"/>
  <c r="R1880" i="1" s="1"/>
  <c r="H1882" i="1"/>
  <c r="O1882" i="1" s="1"/>
  <c r="H1202" i="1"/>
  <c r="O1202" i="1" s="1"/>
  <c r="X1881" i="1"/>
  <c r="X524" i="1"/>
  <c r="N1879" i="1"/>
  <c r="R1879" i="1" s="1"/>
  <c r="J1881" i="1"/>
  <c r="M1881" i="1" s="1"/>
  <c r="N522" i="1"/>
  <c r="R522" i="1" s="1"/>
  <c r="D1884" i="1"/>
  <c r="E1883" i="1"/>
  <c r="F1883" i="1"/>
  <c r="K1200" i="1"/>
  <c r="J1200" i="1"/>
  <c r="M1200" i="1" s="1"/>
  <c r="Z1881" i="1"/>
  <c r="U1882" i="1"/>
  <c r="V1882" i="1" s="1"/>
  <c r="X1882" i="1" s="1"/>
  <c r="N1199" i="1"/>
  <c r="R1199" i="1" s="1"/>
  <c r="U525" i="1"/>
  <c r="V525" i="1" s="1"/>
  <c r="Z525" i="1" s="1"/>
  <c r="U1202" i="1"/>
  <c r="V1202" i="1" s="1"/>
  <c r="W1202" i="1" s="1"/>
  <c r="W1201" i="1"/>
  <c r="Z1201" i="1"/>
  <c r="I1201" i="1"/>
  <c r="E1203" i="1"/>
  <c r="H1203" i="1" s="1"/>
  <c r="O1203" i="1" s="1"/>
  <c r="F1203" i="1"/>
  <c r="Z524" i="1"/>
  <c r="I524" i="1"/>
  <c r="K523" i="1"/>
  <c r="J523" i="1"/>
  <c r="M523" i="1" s="1"/>
  <c r="E526" i="1"/>
  <c r="H526" i="1" s="1"/>
  <c r="O526" i="1" s="1"/>
  <c r="F526" i="1"/>
  <c r="AA524" i="1" l="1"/>
  <c r="AE524" i="1" s="1"/>
  <c r="I1202" i="1"/>
  <c r="J1202" i="1" s="1"/>
  <c r="M1202" i="1" s="1"/>
  <c r="AE1880" i="1"/>
  <c r="AA1881" i="1"/>
  <c r="AE1881" i="1" s="1"/>
  <c r="AE523" i="1"/>
  <c r="Y1202" i="1"/>
  <c r="AB1202" i="1"/>
  <c r="Y1201" i="1"/>
  <c r="AA1201" i="1" s="1"/>
  <c r="AB1201" i="1"/>
  <c r="I1882" i="1"/>
  <c r="K1882" i="1" s="1"/>
  <c r="H1883" i="1"/>
  <c r="O1883" i="1" s="1"/>
  <c r="K1202" i="1"/>
  <c r="X525" i="1"/>
  <c r="X1202" i="1"/>
  <c r="N1881" i="1"/>
  <c r="R1881" i="1" s="1"/>
  <c r="W1882" i="1"/>
  <c r="U1883" i="1"/>
  <c r="V1883" i="1" s="1"/>
  <c r="X1883" i="1" s="1"/>
  <c r="U526" i="1"/>
  <c r="V526" i="1" s="1"/>
  <c r="W526" i="1" s="1"/>
  <c r="D1885" i="1"/>
  <c r="E1884" i="1"/>
  <c r="F1884" i="1"/>
  <c r="U1203" i="1"/>
  <c r="V1203" i="1" s="1"/>
  <c r="W1203" i="1" s="1"/>
  <c r="Z1882" i="1"/>
  <c r="N1200" i="1"/>
  <c r="R1200" i="1" s="1"/>
  <c r="N523" i="1"/>
  <c r="R523" i="1" s="1"/>
  <c r="Z1202" i="1"/>
  <c r="E1204" i="1"/>
  <c r="H1204" i="1" s="1"/>
  <c r="O1204" i="1" s="1"/>
  <c r="F1204" i="1"/>
  <c r="K1201" i="1"/>
  <c r="J1201" i="1"/>
  <c r="M1201" i="1" s="1"/>
  <c r="I525" i="1"/>
  <c r="W525" i="1"/>
  <c r="J524" i="1"/>
  <c r="M524" i="1" s="1"/>
  <c r="K524" i="1"/>
  <c r="E527" i="1"/>
  <c r="H527" i="1" s="1"/>
  <c r="O527" i="1" s="1"/>
  <c r="F527" i="1"/>
  <c r="J1882" i="1" l="1"/>
  <c r="M1882" i="1" s="1"/>
  <c r="N1882" i="1" s="1"/>
  <c r="R1882" i="1" s="1"/>
  <c r="N1202" i="1"/>
  <c r="R1202" i="1" s="1"/>
  <c r="Y525" i="1"/>
  <c r="AA525" i="1" s="1"/>
  <c r="AB525" i="1"/>
  <c r="Y1882" i="1"/>
  <c r="AA1882" i="1" s="1"/>
  <c r="AB1882" i="1"/>
  <c r="AE1201" i="1"/>
  <c r="Y1203" i="1"/>
  <c r="AB1203" i="1"/>
  <c r="AA1202" i="1"/>
  <c r="AE1202" i="1" s="1"/>
  <c r="Y526" i="1"/>
  <c r="AB526" i="1"/>
  <c r="I1883" i="1"/>
  <c r="K1883" i="1" s="1"/>
  <c r="H1884" i="1"/>
  <c r="O1884" i="1" s="1"/>
  <c r="X1203" i="1"/>
  <c r="X526" i="1"/>
  <c r="N524" i="1"/>
  <c r="R524" i="1" s="1"/>
  <c r="W1883" i="1"/>
  <c r="Z1883" i="1"/>
  <c r="U527" i="1"/>
  <c r="V527" i="1" s="1"/>
  <c r="X527" i="1" s="1"/>
  <c r="N1201" i="1"/>
  <c r="R1201" i="1" s="1"/>
  <c r="I1203" i="1"/>
  <c r="U1204" i="1"/>
  <c r="V1204" i="1" s="1"/>
  <c r="W1204" i="1" s="1"/>
  <c r="U1884" i="1"/>
  <c r="V1884" i="1" s="1"/>
  <c r="X1884" i="1" s="1"/>
  <c r="D1886" i="1"/>
  <c r="F1885" i="1"/>
  <c r="E1885" i="1"/>
  <c r="E1205" i="1"/>
  <c r="H1205" i="1" s="1"/>
  <c r="O1205" i="1" s="1"/>
  <c r="F1205" i="1"/>
  <c r="Z1203" i="1"/>
  <c r="J525" i="1"/>
  <c r="M525" i="1" s="1"/>
  <c r="K525" i="1"/>
  <c r="Z526" i="1"/>
  <c r="E528" i="1"/>
  <c r="H528" i="1" s="1"/>
  <c r="O528" i="1" s="1"/>
  <c r="F528" i="1"/>
  <c r="I526" i="1"/>
  <c r="AA526" i="1" l="1"/>
  <c r="AE526" i="1" s="1"/>
  <c r="AA1203" i="1"/>
  <c r="AE1203" i="1" s="1"/>
  <c r="I1884" i="1"/>
  <c r="J1884" i="1" s="1"/>
  <c r="M1884" i="1" s="1"/>
  <c r="AE525" i="1"/>
  <c r="Y1204" i="1"/>
  <c r="AB1204" i="1"/>
  <c r="AE1882" i="1"/>
  <c r="Y1883" i="1"/>
  <c r="AA1883" i="1" s="1"/>
  <c r="AB1883" i="1"/>
  <c r="J1883" i="1"/>
  <c r="M1883" i="1" s="1"/>
  <c r="N1883" i="1" s="1"/>
  <c r="R1883" i="1" s="1"/>
  <c r="H1885" i="1"/>
  <c r="O1885" i="1" s="1"/>
  <c r="K1884" i="1"/>
  <c r="N1884" i="1" s="1"/>
  <c r="R1884" i="1" s="1"/>
  <c r="X1204" i="1"/>
  <c r="N525" i="1"/>
  <c r="R525" i="1" s="1"/>
  <c r="I1204" i="1"/>
  <c r="J1204" i="1" s="1"/>
  <c r="M1204" i="1" s="1"/>
  <c r="W1884" i="1"/>
  <c r="Z1884" i="1"/>
  <c r="U1885" i="1"/>
  <c r="V1885" i="1" s="1"/>
  <c r="X1885" i="1" s="1"/>
  <c r="K1203" i="1"/>
  <c r="J1203" i="1"/>
  <c r="M1203" i="1" s="1"/>
  <c r="U528" i="1"/>
  <c r="V528" i="1" s="1"/>
  <c r="W528" i="1" s="1"/>
  <c r="U1205" i="1"/>
  <c r="V1205" i="1" s="1"/>
  <c r="W1205" i="1" s="1"/>
  <c r="D1887" i="1"/>
  <c r="E1886" i="1"/>
  <c r="F1886" i="1"/>
  <c r="Z1204" i="1"/>
  <c r="E1206" i="1"/>
  <c r="F1206" i="1"/>
  <c r="W527" i="1"/>
  <c r="Z527" i="1"/>
  <c r="I527" i="1"/>
  <c r="E529" i="1"/>
  <c r="H529" i="1" s="1"/>
  <c r="O529" i="1" s="1"/>
  <c r="F529" i="1"/>
  <c r="K526" i="1"/>
  <c r="J526" i="1"/>
  <c r="M526" i="1" s="1"/>
  <c r="AE1883" i="1" l="1"/>
  <c r="AA1204" i="1"/>
  <c r="AE1204" i="1" s="1"/>
  <c r="Y1884" i="1"/>
  <c r="AB1884" i="1"/>
  <c r="Y527" i="1"/>
  <c r="AA527" i="1" s="1"/>
  <c r="AB527" i="1"/>
  <c r="Y1205" i="1"/>
  <c r="AB1205" i="1"/>
  <c r="Y528" i="1"/>
  <c r="AB528" i="1"/>
  <c r="I1885" i="1"/>
  <c r="J1885" i="1" s="1"/>
  <c r="M1885" i="1" s="1"/>
  <c r="H1206" i="1"/>
  <c r="O1206" i="1" s="1"/>
  <c r="H1886" i="1"/>
  <c r="O1886" i="1" s="1"/>
  <c r="X528" i="1"/>
  <c r="X1205" i="1"/>
  <c r="K1204" i="1"/>
  <c r="N1204" i="1" s="1"/>
  <c r="R1204" i="1" s="1"/>
  <c r="U529" i="1"/>
  <c r="V529" i="1" s="1"/>
  <c r="Z529" i="1" s="1"/>
  <c r="W1885" i="1"/>
  <c r="Z1885" i="1"/>
  <c r="D1888" i="1"/>
  <c r="E1887" i="1"/>
  <c r="H1887" i="1" s="1"/>
  <c r="O1887" i="1" s="1"/>
  <c r="F1887" i="1"/>
  <c r="I1205" i="1"/>
  <c r="N526" i="1"/>
  <c r="R526" i="1" s="1"/>
  <c r="U1206" i="1"/>
  <c r="V1206" i="1" s="1"/>
  <c r="W1206" i="1" s="1"/>
  <c r="N1203" i="1"/>
  <c r="R1203" i="1" s="1"/>
  <c r="U1886" i="1"/>
  <c r="V1886" i="1" s="1"/>
  <c r="W1886" i="1" s="1"/>
  <c r="AA1884" i="1"/>
  <c r="Z1205" i="1"/>
  <c r="F1207" i="1"/>
  <c r="E1207" i="1"/>
  <c r="Z528" i="1"/>
  <c r="J527" i="1"/>
  <c r="M527" i="1" s="1"/>
  <c r="K527" i="1"/>
  <c r="I528" i="1"/>
  <c r="E530" i="1"/>
  <c r="H530" i="1" s="1"/>
  <c r="O530" i="1" s="1"/>
  <c r="F530" i="1"/>
  <c r="AA1205" i="1" l="1"/>
  <c r="AE1205" i="1" s="1"/>
  <c r="K1885" i="1"/>
  <c r="I1886" i="1"/>
  <c r="K1886" i="1" s="1"/>
  <c r="N1885" i="1"/>
  <c r="R1885" i="1" s="1"/>
  <c r="AE527" i="1"/>
  <c r="Y1886" i="1"/>
  <c r="AB1886" i="1"/>
  <c r="Y1885" i="1"/>
  <c r="AA1885" i="1" s="1"/>
  <c r="AB1885" i="1"/>
  <c r="AE1884" i="1"/>
  <c r="AA528" i="1"/>
  <c r="AE528" i="1" s="1"/>
  <c r="Y1206" i="1"/>
  <c r="AB1206" i="1"/>
  <c r="I1206" i="1"/>
  <c r="K1206" i="1" s="1"/>
  <c r="H1207" i="1"/>
  <c r="O1207" i="1" s="1"/>
  <c r="X529" i="1"/>
  <c r="X1206" i="1"/>
  <c r="X1886" i="1"/>
  <c r="N527" i="1"/>
  <c r="R527" i="1" s="1"/>
  <c r="U1207" i="1"/>
  <c r="V1207" i="1" s="1"/>
  <c r="W1207" i="1" s="1"/>
  <c r="K1205" i="1"/>
  <c r="J1205" i="1"/>
  <c r="M1205" i="1" s="1"/>
  <c r="Z1886" i="1"/>
  <c r="U1887" i="1"/>
  <c r="V1887" i="1" s="1"/>
  <c r="X1887" i="1" s="1"/>
  <c r="D1889" i="1"/>
  <c r="E1888" i="1"/>
  <c r="H1888" i="1" s="1"/>
  <c r="O1888" i="1" s="1"/>
  <c r="F1888" i="1"/>
  <c r="U530" i="1"/>
  <c r="V530" i="1" s="1"/>
  <c r="W530" i="1" s="1"/>
  <c r="Z1206" i="1"/>
  <c r="E1208" i="1"/>
  <c r="H1208" i="1" s="1"/>
  <c r="O1208" i="1" s="1"/>
  <c r="F1208" i="1"/>
  <c r="W529" i="1"/>
  <c r="E531" i="1"/>
  <c r="H531" i="1" s="1"/>
  <c r="O531" i="1" s="1"/>
  <c r="F531" i="1"/>
  <c r="I529" i="1"/>
  <c r="K528" i="1"/>
  <c r="J528" i="1"/>
  <c r="M528" i="1" s="1"/>
  <c r="AA1886" i="1" l="1"/>
  <c r="J1886" i="1"/>
  <c r="M1886" i="1" s="1"/>
  <c r="N1886" i="1" s="1"/>
  <c r="R1886" i="1" s="1"/>
  <c r="AA1206" i="1"/>
  <c r="AE1206" i="1" s="1"/>
  <c r="Y529" i="1"/>
  <c r="AA529" i="1" s="1"/>
  <c r="AB529" i="1"/>
  <c r="AE1885" i="1"/>
  <c r="AE1886" i="1"/>
  <c r="Y1207" i="1"/>
  <c r="AB1207" i="1"/>
  <c r="Y530" i="1"/>
  <c r="AB530" i="1"/>
  <c r="I1207" i="1"/>
  <c r="K1207" i="1" s="1"/>
  <c r="J1206" i="1"/>
  <c r="M1206" i="1" s="1"/>
  <c r="N1206" i="1" s="1"/>
  <c r="R1206" i="1" s="1"/>
  <c r="X1207" i="1"/>
  <c r="X530" i="1"/>
  <c r="W1887" i="1"/>
  <c r="Z1887" i="1"/>
  <c r="N528" i="1"/>
  <c r="R528" i="1" s="1"/>
  <c r="N1205" i="1"/>
  <c r="R1205" i="1" s="1"/>
  <c r="U1888" i="1"/>
  <c r="V1888" i="1" s="1"/>
  <c r="W1888" i="1" s="1"/>
  <c r="D1890" i="1"/>
  <c r="E1889" i="1"/>
  <c r="H1889" i="1" s="1"/>
  <c r="O1889" i="1" s="1"/>
  <c r="F1889" i="1"/>
  <c r="J1207" i="1"/>
  <c r="M1207" i="1" s="1"/>
  <c r="N1207" i="1" s="1"/>
  <c r="R1207" i="1" s="1"/>
  <c r="U1208" i="1"/>
  <c r="V1208" i="1" s="1"/>
  <c r="Z1208" i="1" s="1"/>
  <c r="U531" i="1"/>
  <c r="V531" i="1" s="1"/>
  <c r="X531" i="1" s="1"/>
  <c r="I1887" i="1"/>
  <c r="Z1207" i="1"/>
  <c r="E1209" i="1"/>
  <c r="H1209" i="1" s="1"/>
  <c r="O1209" i="1" s="1"/>
  <c r="F1209" i="1"/>
  <c r="Z530" i="1"/>
  <c r="K529" i="1"/>
  <c r="J529" i="1"/>
  <c r="M529" i="1" s="1"/>
  <c r="I530" i="1"/>
  <c r="E532" i="1"/>
  <c r="H532" i="1" s="1"/>
  <c r="O532" i="1" s="1"/>
  <c r="F532" i="1"/>
  <c r="AE529" i="1" l="1"/>
  <c r="Y1887" i="1"/>
  <c r="AA1887" i="1" s="1"/>
  <c r="AB1887" i="1"/>
  <c r="AA530" i="1"/>
  <c r="AA1207" i="1"/>
  <c r="AE1207" i="1" s="1"/>
  <c r="Y1888" i="1"/>
  <c r="AB1888" i="1"/>
  <c r="AE530" i="1"/>
  <c r="X1888" i="1"/>
  <c r="X1208" i="1"/>
  <c r="D1891" i="1"/>
  <c r="F1890" i="1"/>
  <c r="E1890" i="1"/>
  <c r="U532" i="1"/>
  <c r="V532" i="1" s="1"/>
  <c r="W532" i="1" s="1"/>
  <c r="U1889" i="1"/>
  <c r="V1889" i="1" s="1"/>
  <c r="W1889" i="1" s="1"/>
  <c r="K1887" i="1"/>
  <c r="J1887" i="1"/>
  <c r="M1887" i="1" s="1"/>
  <c r="U1209" i="1"/>
  <c r="V1209" i="1" s="1"/>
  <c r="X1209" i="1" s="1"/>
  <c r="I1888" i="1"/>
  <c r="Z1888" i="1"/>
  <c r="N529" i="1"/>
  <c r="R529" i="1" s="1"/>
  <c r="W1208" i="1"/>
  <c r="E1210" i="1"/>
  <c r="H1210" i="1" s="1"/>
  <c r="O1210" i="1" s="1"/>
  <c r="F1210" i="1"/>
  <c r="I1208" i="1"/>
  <c r="W531" i="1"/>
  <c r="Z531" i="1"/>
  <c r="J530" i="1"/>
  <c r="M530" i="1" s="1"/>
  <c r="K530" i="1"/>
  <c r="I531" i="1"/>
  <c r="E533" i="1"/>
  <c r="H533" i="1" s="1"/>
  <c r="O533" i="1" s="1"/>
  <c r="F533" i="1"/>
  <c r="Y1208" i="1" l="1"/>
  <c r="AA1208" i="1" s="1"/>
  <c r="AB1208" i="1"/>
  <c r="Y1889" i="1"/>
  <c r="AB1889" i="1"/>
  <c r="AA1888" i="1"/>
  <c r="AE1888" i="1" s="1"/>
  <c r="Y532" i="1"/>
  <c r="AB532" i="1"/>
  <c r="Y531" i="1"/>
  <c r="AA531" i="1" s="1"/>
  <c r="AB531" i="1"/>
  <c r="AE1887" i="1"/>
  <c r="H1890" i="1"/>
  <c r="O1890" i="1" s="1"/>
  <c r="X532" i="1"/>
  <c r="X1889" i="1"/>
  <c r="N530" i="1"/>
  <c r="R530" i="1" s="1"/>
  <c r="U1210" i="1"/>
  <c r="V1210" i="1" s="1"/>
  <c r="W1210" i="1" s="1"/>
  <c r="N1887" i="1"/>
  <c r="R1887" i="1" s="1"/>
  <c r="U1890" i="1"/>
  <c r="V1890" i="1" s="1"/>
  <c r="X1890" i="1" s="1"/>
  <c r="I1889" i="1"/>
  <c r="D1892" i="1"/>
  <c r="E1891" i="1"/>
  <c r="H1891" i="1" s="1"/>
  <c r="O1891" i="1" s="1"/>
  <c r="F1891" i="1"/>
  <c r="U533" i="1"/>
  <c r="V533" i="1" s="1"/>
  <c r="Z533" i="1" s="1"/>
  <c r="K1888" i="1"/>
  <c r="J1888" i="1"/>
  <c r="M1888" i="1" s="1"/>
  <c r="Z1889" i="1"/>
  <c r="W1209" i="1"/>
  <c r="Z1209" i="1"/>
  <c r="J1208" i="1"/>
  <c r="M1208" i="1" s="1"/>
  <c r="K1208" i="1"/>
  <c r="I1209" i="1"/>
  <c r="E1211" i="1"/>
  <c r="H1211" i="1" s="1"/>
  <c r="O1211" i="1" s="1"/>
  <c r="F1211" i="1"/>
  <c r="Z532" i="1"/>
  <c r="J531" i="1"/>
  <c r="M531" i="1" s="1"/>
  <c r="K531" i="1"/>
  <c r="I532" i="1"/>
  <c r="E534" i="1"/>
  <c r="H534" i="1" s="1"/>
  <c r="O534" i="1" s="1"/>
  <c r="F534" i="1"/>
  <c r="AA1889" i="1" l="1"/>
  <c r="AE1889" i="1" s="1"/>
  <c r="AE1208" i="1"/>
  <c r="Y1210" i="1"/>
  <c r="AB1210" i="1"/>
  <c r="Y1209" i="1"/>
  <c r="AA1209" i="1" s="1"/>
  <c r="AB1209" i="1"/>
  <c r="AE531" i="1"/>
  <c r="AA532" i="1"/>
  <c r="AE532" i="1" s="1"/>
  <c r="I1890" i="1"/>
  <c r="K1890" i="1" s="1"/>
  <c r="X533" i="1"/>
  <c r="X1210" i="1"/>
  <c r="N531" i="1"/>
  <c r="R531" i="1" s="1"/>
  <c r="N1208" i="1"/>
  <c r="R1208" i="1" s="1"/>
  <c r="I1891" i="1"/>
  <c r="J1891" i="1" s="1"/>
  <c r="M1891" i="1" s="1"/>
  <c r="Z1890" i="1"/>
  <c r="W1890" i="1"/>
  <c r="U534" i="1"/>
  <c r="V534" i="1" s="1"/>
  <c r="W534" i="1" s="1"/>
  <c r="J1889" i="1"/>
  <c r="M1889" i="1" s="1"/>
  <c r="K1889" i="1"/>
  <c r="N1888" i="1"/>
  <c r="R1888" i="1" s="1"/>
  <c r="U1211" i="1"/>
  <c r="V1211" i="1" s="1"/>
  <c r="X1211" i="1" s="1"/>
  <c r="D1893" i="1"/>
  <c r="F1892" i="1"/>
  <c r="E1892" i="1"/>
  <c r="H1892" i="1" s="1"/>
  <c r="O1892" i="1" s="1"/>
  <c r="U1891" i="1"/>
  <c r="V1891" i="1" s="1"/>
  <c r="X1891" i="1" s="1"/>
  <c r="I1210" i="1"/>
  <c r="Z1210" i="1"/>
  <c r="E1212" i="1"/>
  <c r="F1212" i="1"/>
  <c r="K1209" i="1"/>
  <c r="J1209" i="1"/>
  <c r="M1209" i="1" s="1"/>
  <c r="W533" i="1"/>
  <c r="I533" i="1"/>
  <c r="F535" i="1"/>
  <c r="E535" i="1"/>
  <c r="H535" i="1" s="1"/>
  <c r="O535" i="1" s="1"/>
  <c r="J532" i="1"/>
  <c r="M532" i="1" s="1"/>
  <c r="K532" i="1"/>
  <c r="AE1209" i="1" l="1"/>
  <c r="Y534" i="1"/>
  <c r="AB534" i="1"/>
  <c r="Y1890" i="1"/>
  <c r="AA1890" i="1" s="1"/>
  <c r="AB1890" i="1"/>
  <c r="Y533" i="1"/>
  <c r="AA533" i="1" s="1"/>
  <c r="AB533" i="1"/>
  <c r="AA1210" i="1"/>
  <c r="AE1210" i="1" s="1"/>
  <c r="J1890" i="1"/>
  <c r="M1890" i="1" s="1"/>
  <c r="N1890" i="1" s="1"/>
  <c r="R1890" i="1" s="1"/>
  <c r="H1212" i="1"/>
  <c r="O1212" i="1" s="1"/>
  <c r="X534" i="1"/>
  <c r="U535" i="1"/>
  <c r="V535" i="1" s="1"/>
  <c r="X535" i="1" s="1"/>
  <c r="K1891" i="1"/>
  <c r="N1891" i="1" s="1"/>
  <c r="R1891" i="1" s="1"/>
  <c r="N532" i="1"/>
  <c r="R532" i="1" s="1"/>
  <c r="Z1891" i="1"/>
  <c r="W1891" i="1"/>
  <c r="D1894" i="1"/>
  <c r="E1893" i="1"/>
  <c r="H1893" i="1" s="1"/>
  <c r="O1893" i="1" s="1"/>
  <c r="F1893" i="1"/>
  <c r="N1209" i="1"/>
  <c r="R1209" i="1" s="1"/>
  <c r="U1892" i="1"/>
  <c r="V1892" i="1" s="1"/>
  <c r="Z1892" i="1" s="1"/>
  <c r="U1212" i="1"/>
  <c r="V1212" i="1" s="1"/>
  <c r="W1212" i="1" s="1"/>
  <c r="N1889" i="1"/>
  <c r="R1889" i="1" s="1"/>
  <c r="W1211" i="1"/>
  <c r="Z1211" i="1"/>
  <c r="F1213" i="1"/>
  <c r="E1213" i="1"/>
  <c r="H1213" i="1" s="1"/>
  <c r="O1213" i="1" s="1"/>
  <c r="I1211" i="1"/>
  <c r="K1210" i="1"/>
  <c r="J1210" i="1"/>
  <c r="M1210" i="1" s="1"/>
  <c r="I1212" i="1"/>
  <c r="J1212" i="1" s="1"/>
  <c r="M1212" i="1" s="1"/>
  <c r="Z534" i="1"/>
  <c r="AA534" i="1" s="1"/>
  <c r="E536" i="1"/>
  <c r="H536" i="1" s="1"/>
  <c r="O536" i="1" s="1"/>
  <c r="F536" i="1"/>
  <c r="K533" i="1"/>
  <c r="J533" i="1"/>
  <c r="M533" i="1" s="1"/>
  <c r="I534" i="1"/>
  <c r="AE533" i="1" l="1"/>
  <c r="AE1890" i="1"/>
  <c r="AE534" i="1"/>
  <c r="Y1212" i="1"/>
  <c r="AB1212" i="1"/>
  <c r="Y1211" i="1"/>
  <c r="AA1211" i="1" s="1"/>
  <c r="AB1211" i="1"/>
  <c r="Y1891" i="1"/>
  <c r="AA1891" i="1" s="1"/>
  <c r="AB1891" i="1"/>
  <c r="X1892" i="1"/>
  <c r="X1212" i="1"/>
  <c r="N1210" i="1"/>
  <c r="R1210" i="1" s="1"/>
  <c r="U1893" i="1"/>
  <c r="V1893" i="1" s="1"/>
  <c r="X1893" i="1" s="1"/>
  <c r="U1213" i="1"/>
  <c r="V1213" i="1" s="1"/>
  <c r="X1213" i="1" s="1"/>
  <c r="N533" i="1"/>
  <c r="R533" i="1" s="1"/>
  <c r="U536" i="1"/>
  <c r="V536" i="1" s="1"/>
  <c r="W536" i="1" s="1"/>
  <c r="W1892" i="1"/>
  <c r="D1895" i="1"/>
  <c r="E1894" i="1"/>
  <c r="H1894" i="1" s="1"/>
  <c r="O1894" i="1" s="1"/>
  <c r="F1894" i="1"/>
  <c r="I1892" i="1"/>
  <c r="K1212" i="1"/>
  <c r="N1212" i="1" s="1"/>
  <c r="R1212" i="1" s="1"/>
  <c r="K1211" i="1"/>
  <c r="J1211" i="1"/>
  <c r="M1211" i="1" s="1"/>
  <c r="Z1212" i="1"/>
  <c r="E1214" i="1"/>
  <c r="H1214" i="1" s="1"/>
  <c r="O1214" i="1" s="1"/>
  <c r="F1214" i="1"/>
  <c r="W535" i="1"/>
  <c r="Z535" i="1"/>
  <c r="I535" i="1"/>
  <c r="J534" i="1"/>
  <c r="M534" i="1" s="1"/>
  <c r="K534" i="1"/>
  <c r="E537" i="1"/>
  <c r="H537" i="1" s="1"/>
  <c r="O537" i="1" s="1"/>
  <c r="F537" i="1"/>
  <c r="AE1891" i="1" l="1"/>
  <c r="AE1211" i="1"/>
  <c r="Y536" i="1"/>
  <c r="AB536" i="1"/>
  <c r="Y535" i="1"/>
  <c r="AA535" i="1" s="1"/>
  <c r="AB535" i="1"/>
  <c r="Y1892" i="1"/>
  <c r="AA1892" i="1" s="1"/>
  <c r="AB1892" i="1"/>
  <c r="AA1212" i="1"/>
  <c r="AE1212" i="1" s="1"/>
  <c r="I1213" i="1"/>
  <c r="J1213" i="1" s="1"/>
  <c r="M1213" i="1" s="1"/>
  <c r="X536" i="1"/>
  <c r="N534" i="1"/>
  <c r="R534" i="1" s="1"/>
  <c r="W1893" i="1"/>
  <c r="Z1893" i="1"/>
  <c r="U537" i="1"/>
  <c r="V537" i="1" s="1"/>
  <c r="X537" i="1" s="1"/>
  <c r="I1893" i="1"/>
  <c r="N1211" i="1"/>
  <c r="R1211" i="1" s="1"/>
  <c r="D1896" i="1"/>
  <c r="E1895" i="1"/>
  <c r="H1895" i="1" s="1"/>
  <c r="O1895" i="1" s="1"/>
  <c r="F1895" i="1"/>
  <c r="K1892" i="1"/>
  <c r="J1892" i="1"/>
  <c r="M1892" i="1" s="1"/>
  <c r="U1214" i="1"/>
  <c r="V1214" i="1" s="1"/>
  <c r="X1214" i="1" s="1"/>
  <c r="U1894" i="1"/>
  <c r="V1894" i="1" s="1"/>
  <c r="W1894" i="1" s="1"/>
  <c r="Z1213" i="1"/>
  <c r="W1213" i="1"/>
  <c r="F1215" i="1"/>
  <c r="E1215" i="1"/>
  <c r="H1215" i="1" s="1"/>
  <c r="O1215" i="1" s="1"/>
  <c r="I536" i="1"/>
  <c r="Z536" i="1"/>
  <c r="E538" i="1"/>
  <c r="H538" i="1" s="1"/>
  <c r="O538" i="1" s="1"/>
  <c r="F538" i="1"/>
  <c r="K535" i="1"/>
  <c r="J535" i="1"/>
  <c r="M535" i="1" s="1"/>
  <c r="AA536" i="1" l="1"/>
  <c r="AE536" i="1" s="1"/>
  <c r="AE535" i="1"/>
  <c r="Y1894" i="1"/>
  <c r="AB1894" i="1"/>
  <c r="AE1892" i="1"/>
  <c r="Y1893" i="1"/>
  <c r="AA1893" i="1" s="1"/>
  <c r="AB1893" i="1"/>
  <c r="Y1213" i="1"/>
  <c r="AA1213" i="1" s="1"/>
  <c r="AB1213" i="1"/>
  <c r="K1213" i="1"/>
  <c r="N1213" i="1" s="1"/>
  <c r="R1213" i="1" s="1"/>
  <c r="I1214" i="1"/>
  <c r="J1214" i="1" s="1"/>
  <c r="M1214" i="1" s="1"/>
  <c r="X1894" i="1"/>
  <c r="U1215" i="1"/>
  <c r="V1215" i="1" s="1"/>
  <c r="W1215" i="1" s="1"/>
  <c r="N535" i="1"/>
  <c r="R535" i="1" s="1"/>
  <c r="K1893" i="1"/>
  <c r="J1893" i="1"/>
  <c r="M1893" i="1" s="1"/>
  <c r="U538" i="1"/>
  <c r="V538" i="1" s="1"/>
  <c r="W538" i="1" s="1"/>
  <c r="N1892" i="1"/>
  <c r="R1892" i="1" s="1"/>
  <c r="U1895" i="1"/>
  <c r="V1895" i="1" s="1"/>
  <c r="X1895" i="1" s="1"/>
  <c r="Z1894" i="1"/>
  <c r="D1897" i="1"/>
  <c r="F1896" i="1"/>
  <c r="E1896" i="1"/>
  <c r="I1894" i="1"/>
  <c r="W1214" i="1"/>
  <c r="Z1214" i="1"/>
  <c r="E1216" i="1"/>
  <c r="H1216" i="1" s="1"/>
  <c r="O1216" i="1" s="1"/>
  <c r="F1216" i="1"/>
  <c r="W537" i="1"/>
  <c r="Z537" i="1"/>
  <c r="K536" i="1"/>
  <c r="J536" i="1"/>
  <c r="M536" i="1" s="1"/>
  <c r="E539" i="1"/>
  <c r="H539" i="1" s="1"/>
  <c r="O539" i="1" s="1"/>
  <c r="F539" i="1"/>
  <c r="I537" i="1"/>
  <c r="AA1894" i="1" l="1"/>
  <c r="AE1894" i="1" s="1"/>
  <c r="Y537" i="1"/>
  <c r="AB537" i="1"/>
  <c r="Y1215" i="1"/>
  <c r="AB1215" i="1"/>
  <c r="Y1214" i="1"/>
  <c r="AA1214" i="1" s="1"/>
  <c r="AB1214" i="1"/>
  <c r="AE1893" i="1"/>
  <c r="Y538" i="1"/>
  <c r="AB538" i="1"/>
  <c r="AE1213" i="1"/>
  <c r="H1896" i="1"/>
  <c r="O1896" i="1" s="1"/>
  <c r="K1214" i="1"/>
  <c r="N1214" i="1" s="1"/>
  <c r="R1214" i="1" s="1"/>
  <c r="X538" i="1"/>
  <c r="X1215" i="1"/>
  <c r="W1895" i="1"/>
  <c r="Z1895" i="1"/>
  <c r="I1895" i="1"/>
  <c r="N1893" i="1"/>
  <c r="R1893" i="1" s="1"/>
  <c r="U1216" i="1"/>
  <c r="V1216" i="1" s="1"/>
  <c r="W1216" i="1" s="1"/>
  <c r="D1898" i="1"/>
  <c r="E1897" i="1"/>
  <c r="H1897" i="1" s="1"/>
  <c r="O1897" i="1" s="1"/>
  <c r="F1897" i="1"/>
  <c r="U539" i="1"/>
  <c r="V539" i="1" s="1"/>
  <c r="X539" i="1" s="1"/>
  <c r="U1896" i="1"/>
  <c r="V1896" i="1" s="1"/>
  <c r="W1896" i="1" s="1"/>
  <c r="N536" i="1"/>
  <c r="R536" i="1" s="1"/>
  <c r="J1894" i="1"/>
  <c r="M1894" i="1" s="1"/>
  <c r="K1894" i="1"/>
  <c r="Z1215" i="1"/>
  <c r="AA1215" i="1" s="1"/>
  <c r="AA537" i="1"/>
  <c r="E1217" i="1"/>
  <c r="F1217" i="1"/>
  <c r="I1215" i="1"/>
  <c r="Z538" i="1"/>
  <c r="K537" i="1"/>
  <c r="J537" i="1"/>
  <c r="M537" i="1" s="1"/>
  <c r="I538" i="1"/>
  <c r="E540" i="1"/>
  <c r="H540" i="1" s="1"/>
  <c r="O540" i="1" s="1"/>
  <c r="F540" i="1"/>
  <c r="AA538" i="1" l="1"/>
  <c r="AE538" i="1" s="1"/>
  <c r="AE1214" i="1"/>
  <c r="AE1215" i="1"/>
  <c r="Y1216" i="1"/>
  <c r="AB1216" i="1"/>
  <c r="AE537" i="1"/>
  <c r="Y1895" i="1"/>
  <c r="AA1895" i="1" s="1"/>
  <c r="AB1895" i="1"/>
  <c r="Y1896" i="1"/>
  <c r="AB1896" i="1"/>
  <c r="I1896" i="1"/>
  <c r="K1896" i="1" s="1"/>
  <c r="H1217" i="1"/>
  <c r="O1217" i="1" s="1"/>
  <c r="I1216" i="1"/>
  <c r="J1216" i="1" s="1"/>
  <c r="M1216" i="1" s="1"/>
  <c r="X1896" i="1"/>
  <c r="X1216" i="1"/>
  <c r="N1894" i="1"/>
  <c r="R1894" i="1" s="1"/>
  <c r="J1895" i="1"/>
  <c r="M1895" i="1" s="1"/>
  <c r="K1895" i="1"/>
  <c r="U1897" i="1"/>
  <c r="V1897" i="1" s="1"/>
  <c r="X1897" i="1" s="1"/>
  <c r="Z1896" i="1"/>
  <c r="D1899" i="1"/>
  <c r="E1898" i="1"/>
  <c r="F1898" i="1"/>
  <c r="U540" i="1"/>
  <c r="V540" i="1" s="1"/>
  <c r="W540" i="1" s="1"/>
  <c r="U1217" i="1"/>
  <c r="V1217" i="1" s="1"/>
  <c r="W1217" i="1" s="1"/>
  <c r="N537" i="1"/>
  <c r="R537" i="1" s="1"/>
  <c r="Z1216" i="1"/>
  <c r="K1215" i="1"/>
  <c r="J1215" i="1"/>
  <c r="M1215" i="1" s="1"/>
  <c r="E1218" i="1"/>
  <c r="H1218" i="1" s="1"/>
  <c r="O1218" i="1" s="1"/>
  <c r="F1218" i="1"/>
  <c r="W539" i="1"/>
  <c r="Z539" i="1"/>
  <c r="I539" i="1"/>
  <c r="J538" i="1"/>
  <c r="M538" i="1" s="1"/>
  <c r="K538" i="1"/>
  <c r="E541" i="1"/>
  <c r="H541" i="1" s="1"/>
  <c r="O541" i="1" s="1"/>
  <c r="F541" i="1"/>
  <c r="AA1216" i="1" l="1"/>
  <c r="AE1216" i="1" s="1"/>
  <c r="Y539" i="1"/>
  <c r="AA539" i="1" s="1"/>
  <c r="AB539" i="1"/>
  <c r="Y540" i="1"/>
  <c r="AB540" i="1"/>
  <c r="AE1895" i="1"/>
  <c r="AA1896" i="1"/>
  <c r="AE1896" i="1" s="1"/>
  <c r="Y1217" i="1"/>
  <c r="AB1217" i="1"/>
  <c r="J1896" i="1"/>
  <c r="M1896" i="1" s="1"/>
  <c r="N1896" i="1" s="1"/>
  <c r="R1896" i="1" s="1"/>
  <c r="H1898" i="1"/>
  <c r="O1898" i="1" s="1"/>
  <c r="I1217" i="1"/>
  <c r="J1217" i="1" s="1"/>
  <c r="M1217" i="1" s="1"/>
  <c r="K1216" i="1"/>
  <c r="N1216" i="1" s="1"/>
  <c r="R1216" i="1" s="1"/>
  <c r="X540" i="1"/>
  <c r="X1217" i="1"/>
  <c r="N1895" i="1"/>
  <c r="R1895" i="1" s="1"/>
  <c r="N538" i="1"/>
  <c r="R538" i="1" s="1"/>
  <c r="U541" i="1"/>
  <c r="V541" i="1" s="1"/>
  <c r="W541" i="1" s="1"/>
  <c r="W1897" i="1"/>
  <c r="Z1897" i="1"/>
  <c r="I1897" i="1"/>
  <c r="U1898" i="1"/>
  <c r="V1898" i="1" s="1"/>
  <c r="X1898" i="1" s="1"/>
  <c r="N1215" i="1"/>
  <c r="R1215" i="1" s="1"/>
  <c r="D1900" i="1"/>
  <c r="E1899" i="1"/>
  <c r="H1899" i="1" s="1"/>
  <c r="O1899" i="1" s="1"/>
  <c r="F1899" i="1"/>
  <c r="U1218" i="1"/>
  <c r="V1218" i="1" s="1"/>
  <c r="X1218" i="1" s="1"/>
  <c r="Z1217" i="1"/>
  <c r="E1219" i="1"/>
  <c r="H1219" i="1" s="1"/>
  <c r="O1219" i="1" s="1"/>
  <c r="F1219" i="1"/>
  <c r="I540" i="1"/>
  <c r="Z540" i="1"/>
  <c r="J539" i="1"/>
  <c r="M539" i="1" s="1"/>
  <c r="K539" i="1"/>
  <c r="E542" i="1"/>
  <c r="H542" i="1" s="1"/>
  <c r="O542" i="1" s="1"/>
  <c r="F542" i="1"/>
  <c r="AA540" i="1" l="1"/>
  <c r="AE540" i="1" s="1"/>
  <c r="AA1217" i="1"/>
  <c r="AE1217" i="1" s="1"/>
  <c r="Y1897" i="1"/>
  <c r="AB1897" i="1"/>
  <c r="AE539" i="1"/>
  <c r="Y541" i="1"/>
  <c r="AB541" i="1"/>
  <c r="K1217" i="1"/>
  <c r="N1217" i="1" s="1"/>
  <c r="R1217" i="1" s="1"/>
  <c r="I1898" i="1"/>
  <c r="J1898" i="1" s="1"/>
  <c r="M1898" i="1" s="1"/>
  <c r="I541" i="1"/>
  <c r="K541" i="1" s="1"/>
  <c r="X541" i="1"/>
  <c r="N539" i="1"/>
  <c r="R539" i="1" s="1"/>
  <c r="W1898" i="1"/>
  <c r="Z1898" i="1"/>
  <c r="K1897" i="1"/>
  <c r="J1897" i="1"/>
  <c r="M1897" i="1" s="1"/>
  <c r="U1899" i="1"/>
  <c r="V1899" i="1" s="1"/>
  <c r="X1899" i="1" s="1"/>
  <c r="U542" i="1"/>
  <c r="V542" i="1" s="1"/>
  <c r="W542" i="1" s="1"/>
  <c r="D1901" i="1"/>
  <c r="E1900" i="1"/>
  <c r="F1900" i="1"/>
  <c r="U1219" i="1"/>
  <c r="V1219" i="1" s="1"/>
  <c r="X1219" i="1" s="1"/>
  <c r="I1218" i="1"/>
  <c r="AA1897" i="1"/>
  <c r="W1218" i="1"/>
  <c r="Z1218" i="1"/>
  <c r="F1220" i="1"/>
  <c r="E1220" i="1"/>
  <c r="Z541" i="1"/>
  <c r="K540" i="1"/>
  <c r="J540" i="1"/>
  <c r="M540" i="1" s="1"/>
  <c r="E543" i="1"/>
  <c r="H543" i="1" s="1"/>
  <c r="O543" i="1" s="1"/>
  <c r="F543" i="1"/>
  <c r="AA541" i="1" l="1"/>
  <c r="AE541" i="1" s="1"/>
  <c r="Y1898" i="1"/>
  <c r="AA1898" i="1" s="1"/>
  <c r="AB1898" i="1"/>
  <c r="AE1897" i="1"/>
  <c r="Y542" i="1"/>
  <c r="AB542" i="1"/>
  <c r="Y1218" i="1"/>
  <c r="AA1218" i="1" s="1"/>
  <c r="AB1218" i="1"/>
  <c r="K1898" i="1"/>
  <c r="N1898" i="1" s="1"/>
  <c r="R1898" i="1" s="1"/>
  <c r="H1220" i="1"/>
  <c r="O1220" i="1" s="1"/>
  <c r="H1900" i="1"/>
  <c r="O1900" i="1" s="1"/>
  <c r="J541" i="1"/>
  <c r="M541" i="1" s="1"/>
  <c r="N541" i="1" s="1"/>
  <c r="R541" i="1" s="1"/>
  <c r="I1219" i="1"/>
  <c r="K1219" i="1" s="1"/>
  <c r="X542" i="1"/>
  <c r="K1218" i="1"/>
  <c r="J1218" i="1"/>
  <c r="M1218" i="1" s="1"/>
  <c r="D1902" i="1"/>
  <c r="E1901" i="1"/>
  <c r="F1901" i="1"/>
  <c r="I1899" i="1"/>
  <c r="N1897" i="1"/>
  <c r="R1897" i="1" s="1"/>
  <c r="Z1899" i="1"/>
  <c r="W1899" i="1"/>
  <c r="U543" i="1"/>
  <c r="V543" i="1" s="1"/>
  <c r="Z543" i="1" s="1"/>
  <c r="N540" i="1"/>
  <c r="R540" i="1" s="1"/>
  <c r="U1900" i="1"/>
  <c r="V1900" i="1" s="1"/>
  <c r="W1900" i="1" s="1"/>
  <c r="U1220" i="1"/>
  <c r="V1220" i="1" s="1"/>
  <c r="W1220" i="1" s="1"/>
  <c r="I1900" i="1"/>
  <c r="J1900" i="1" s="1"/>
  <c r="M1900" i="1" s="1"/>
  <c r="Z1219" i="1"/>
  <c r="W1219" i="1"/>
  <c r="E1221" i="1"/>
  <c r="H1221" i="1" s="1"/>
  <c r="O1221" i="1" s="1"/>
  <c r="F1221" i="1"/>
  <c r="Z542" i="1"/>
  <c r="I542" i="1"/>
  <c r="E544" i="1"/>
  <c r="H544" i="1" s="1"/>
  <c r="O544" i="1" s="1"/>
  <c r="F544" i="1"/>
  <c r="AA542" i="1" l="1"/>
  <c r="AE542" i="1" s="1"/>
  <c r="AE1218" i="1"/>
  <c r="Y1899" i="1"/>
  <c r="AA1899" i="1" s="1"/>
  <c r="AB1899" i="1"/>
  <c r="Y1219" i="1"/>
  <c r="AA1219" i="1" s="1"/>
  <c r="AB1219" i="1"/>
  <c r="Y1220" i="1"/>
  <c r="AB1220" i="1"/>
  <c r="AE1898" i="1"/>
  <c r="Y1900" i="1"/>
  <c r="AB1900" i="1"/>
  <c r="I1220" i="1"/>
  <c r="J1220" i="1" s="1"/>
  <c r="M1220" i="1" s="1"/>
  <c r="H1901" i="1"/>
  <c r="O1901" i="1" s="1"/>
  <c r="J1219" i="1"/>
  <c r="M1219" i="1" s="1"/>
  <c r="N1219" i="1" s="1"/>
  <c r="R1219" i="1" s="1"/>
  <c r="X1220" i="1"/>
  <c r="X543" i="1"/>
  <c r="X1900" i="1"/>
  <c r="N1218" i="1"/>
  <c r="R1218" i="1" s="1"/>
  <c r="U544" i="1"/>
  <c r="V544" i="1" s="1"/>
  <c r="W544" i="1" s="1"/>
  <c r="K1899" i="1"/>
  <c r="J1899" i="1"/>
  <c r="M1899" i="1" s="1"/>
  <c r="K1900" i="1"/>
  <c r="N1900" i="1" s="1"/>
  <c r="R1900" i="1" s="1"/>
  <c r="U1901" i="1"/>
  <c r="V1901" i="1" s="1"/>
  <c r="X1901" i="1" s="1"/>
  <c r="D1903" i="1"/>
  <c r="F1902" i="1"/>
  <c r="E1902" i="1"/>
  <c r="H1902" i="1" s="1"/>
  <c r="O1902" i="1" s="1"/>
  <c r="Z1900" i="1"/>
  <c r="U1221" i="1"/>
  <c r="V1221" i="1" s="1"/>
  <c r="X1221" i="1" s="1"/>
  <c r="Z1220" i="1"/>
  <c r="E1222" i="1"/>
  <c r="H1222" i="1" s="1"/>
  <c r="O1222" i="1" s="1"/>
  <c r="F1222" i="1"/>
  <c r="I543" i="1"/>
  <c r="W543" i="1"/>
  <c r="J542" i="1"/>
  <c r="M542" i="1" s="1"/>
  <c r="K542" i="1"/>
  <c r="E545" i="1"/>
  <c r="H545" i="1" s="1"/>
  <c r="O545" i="1" s="1"/>
  <c r="F545" i="1"/>
  <c r="AE1219" i="1" l="1"/>
  <c r="AA1220" i="1"/>
  <c r="AE1220" i="1" s="1"/>
  <c r="Y543" i="1"/>
  <c r="AA543" i="1" s="1"/>
  <c r="AB543" i="1"/>
  <c r="AA1900" i="1"/>
  <c r="AE1900" i="1" s="1"/>
  <c r="Y544" i="1"/>
  <c r="AB544" i="1"/>
  <c r="AE1899" i="1"/>
  <c r="K1220" i="1"/>
  <c r="N1220" i="1" s="1"/>
  <c r="R1220" i="1" s="1"/>
  <c r="I1901" i="1"/>
  <c r="K1901" i="1" s="1"/>
  <c r="I544" i="1"/>
  <c r="K544" i="1" s="1"/>
  <c r="X544" i="1"/>
  <c r="N542" i="1"/>
  <c r="R542" i="1" s="1"/>
  <c r="U545" i="1"/>
  <c r="V545" i="1" s="1"/>
  <c r="X545" i="1" s="1"/>
  <c r="W1901" i="1"/>
  <c r="Z1901" i="1"/>
  <c r="U1902" i="1"/>
  <c r="V1902" i="1" s="1"/>
  <c r="W1902" i="1" s="1"/>
  <c r="N1899" i="1"/>
  <c r="R1899" i="1" s="1"/>
  <c r="D1904" i="1"/>
  <c r="E1903" i="1"/>
  <c r="H1903" i="1" s="1"/>
  <c r="O1903" i="1" s="1"/>
  <c r="F1903" i="1"/>
  <c r="U1222" i="1"/>
  <c r="V1222" i="1" s="1"/>
  <c r="W1222" i="1" s="1"/>
  <c r="I1221" i="1"/>
  <c r="W1221" i="1"/>
  <c r="Z1221" i="1"/>
  <c r="E1223" i="1"/>
  <c r="H1223" i="1" s="1"/>
  <c r="O1223" i="1" s="1"/>
  <c r="F1223" i="1"/>
  <c r="J543" i="1"/>
  <c r="M543" i="1" s="1"/>
  <c r="K543" i="1"/>
  <c r="J544" i="1"/>
  <c r="M544" i="1" s="1"/>
  <c r="N544" i="1" s="1"/>
  <c r="R544" i="1" s="1"/>
  <c r="Z544" i="1"/>
  <c r="E546" i="1"/>
  <c r="H546" i="1" s="1"/>
  <c r="O546" i="1" s="1"/>
  <c r="F546" i="1"/>
  <c r="AA544" i="1" l="1"/>
  <c r="J1901" i="1"/>
  <c r="M1901" i="1" s="1"/>
  <c r="N1901" i="1" s="1"/>
  <c r="R1901" i="1" s="1"/>
  <c r="Y1902" i="1"/>
  <c r="AB1902" i="1"/>
  <c r="Y1221" i="1"/>
  <c r="AA1221" i="1" s="1"/>
  <c r="AB1221" i="1"/>
  <c r="Y1901" i="1"/>
  <c r="AA1901" i="1" s="1"/>
  <c r="AB1901" i="1"/>
  <c r="AE544" i="1"/>
  <c r="Y1222" i="1"/>
  <c r="AB1222" i="1"/>
  <c r="AE543" i="1"/>
  <c r="X1902" i="1"/>
  <c r="X1222" i="1"/>
  <c r="N543" i="1"/>
  <c r="R543" i="1" s="1"/>
  <c r="U1903" i="1"/>
  <c r="V1903" i="1" s="1"/>
  <c r="W1903" i="1" s="1"/>
  <c r="D1905" i="1"/>
  <c r="F1904" i="1"/>
  <c r="E1904" i="1"/>
  <c r="U546" i="1"/>
  <c r="V546" i="1" s="1"/>
  <c r="X546" i="1" s="1"/>
  <c r="J1221" i="1"/>
  <c r="M1221" i="1" s="1"/>
  <c r="K1221" i="1"/>
  <c r="Z1902" i="1"/>
  <c r="I1902" i="1"/>
  <c r="U1223" i="1"/>
  <c r="V1223" i="1" s="1"/>
  <c r="W1223" i="1" s="1"/>
  <c r="Z1222" i="1"/>
  <c r="E1224" i="1"/>
  <c r="H1224" i="1" s="1"/>
  <c r="O1224" i="1" s="1"/>
  <c r="F1224" i="1"/>
  <c r="I1222" i="1"/>
  <c r="W545" i="1"/>
  <c r="Z545" i="1"/>
  <c r="I545" i="1"/>
  <c r="F547" i="1"/>
  <c r="E547" i="1"/>
  <c r="H547" i="1" s="1"/>
  <c r="O547" i="1" s="1"/>
  <c r="AA1902" i="1" l="1"/>
  <c r="AE1902" i="1" s="1"/>
  <c r="Y1223" i="1"/>
  <c r="AB1223" i="1"/>
  <c r="AE1901" i="1"/>
  <c r="Y1903" i="1"/>
  <c r="AB1903" i="1"/>
  <c r="AE1221" i="1"/>
  <c r="AA1222" i="1"/>
  <c r="AE1222" i="1" s="1"/>
  <c r="Y545" i="1"/>
  <c r="AA545" i="1" s="1"/>
  <c r="AB545" i="1"/>
  <c r="H1904" i="1"/>
  <c r="O1904" i="1" s="1"/>
  <c r="X1223" i="1"/>
  <c r="X1903" i="1"/>
  <c r="I1904" i="1"/>
  <c r="K1904" i="1" s="1"/>
  <c r="U547" i="1"/>
  <c r="V547" i="1" s="1"/>
  <c r="Z547" i="1" s="1"/>
  <c r="N1221" i="1"/>
  <c r="R1221" i="1" s="1"/>
  <c r="U1224" i="1"/>
  <c r="V1224" i="1" s="1"/>
  <c r="W1224" i="1" s="1"/>
  <c r="D1906" i="1"/>
  <c r="E1905" i="1"/>
  <c r="H1905" i="1" s="1"/>
  <c r="O1905" i="1" s="1"/>
  <c r="F1905" i="1"/>
  <c r="J1902" i="1"/>
  <c r="M1902" i="1" s="1"/>
  <c r="K1902" i="1"/>
  <c r="Z1903" i="1"/>
  <c r="AA1903" i="1" s="1"/>
  <c r="I1903" i="1"/>
  <c r="I1223" i="1"/>
  <c r="I546" i="1"/>
  <c r="K546" i="1" s="1"/>
  <c r="U1904" i="1"/>
  <c r="V1904" i="1" s="1"/>
  <c r="W1904" i="1" s="1"/>
  <c r="Z1223" i="1"/>
  <c r="AA1223" i="1" s="1"/>
  <c r="AE1223" i="1" s="1"/>
  <c r="J1222" i="1"/>
  <c r="M1222" i="1" s="1"/>
  <c r="K1222" i="1"/>
  <c r="E1225" i="1"/>
  <c r="F1225" i="1"/>
  <c r="W546" i="1"/>
  <c r="Z546" i="1"/>
  <c r="E548" i="1"/>
  <c r="H548" i="1" s="1"/>
  <c r="O548" i="1" s="1"/>
  <c r="F548" i="1"/>
  <c r="J545" i="1"/>
  <c r="M545" i="1" s="1"/>
  <c r="K545" i="1"/>
  <c r="AE1903" i="1" l="1"/>
  <c r="AE545" i="1"/>
  <c r="Y1904" i="1"/>
  <c r="AB1904" i="1"/>
  <c r="Y546" i="1"/>
  <c r="AB546" i="1"/>
  <c r="Y1224" i="1"/>
  <c r="AB1224" i="1"/>
  <c r="H1225" i="1"/>
  <c r="O1225" i="1" s="1"/>
  <c r="X547" i="1"/>
  <c r="X1224" i="1"/>
  <c r="X1904" i="1"/>
  <c r="J1904" i="1"/>
  <c r="M1904" i="1" s="1"/>
  <c r="N1904" i="1" s="1"/>
  <c r="R1904" i="1" s="1"/>
  <c r="N1222" i="1"/>
  <c r="R1222" i="1" s="1"/>
  <c r="J546" i="1"/>
  <c r="M546" i="1" s="1"/>
  <c r="N546" i="1" s="1"/>
  <c r="R546" i="1" s="1"/>
  <c r="N545" i="1"/>
  <c r="R545" i="1" s="1"/>
  <c r="N1902" i="1"/>
  <c r="R1902" i="1" s="1"/>
  <c r="U548" i="1"/>
  <c r="V548" i="1" s="1"/>
  <c r="W548" i="1" s="1"/>
  <c r="I1224" i="1"/>
  <c r="U1905" i="1"/>
  <c r="V1905" i="1" s="1"/>
  <c r="X1905" i="1" s="1"/>
  <c r="J1223" i="1"/>
  <c r="M1223" i="1" s="1"/>
  <c r="K1223" i="1"/>
  <c r="Z1904" i="1"/>
  <c r="D1907" i="1"/>
  <c r="E1906" i="1"/>
  <c r="F1906" i="1"/>
  <c r="J1903" i="1"/>
  <c r="M1903" i="1" s="1"/>
  <c r="K1903" i="1"/>
  <c r="U1225" i="1"/>
  <c r="V1225" i="1" s="1"/>
  <c r="X1225" i="1" s="1"/>
  <c r="AA546" i="1"/>
  <c r="Z1224" i="1"/>
  <c r="AA1224" i="1" s="1"/>
  <c r="E1226" i="1"/>
  <c r="F1226" i="1"/>
  <c r="W547" i="1"/>
  <c r="I547" i="1"/>
  <c r="E549" i="1"/>
  <c r="H549" i="1" s="1"/>
  <c r="O549" i="1" s="1"/>
  <c r="F549" i="1"/>
  <c r="AE1224" i="1" l="1"/>
  <c r="Y548" i="1"/>
  <c r="AB548" i="1"/>
  <c r="AA1904" i="1"/>
  <c r="AE1904" i="1" s="1"/>
  <c r="AE546" i="1"/>
  <c r="Y547" i="1"/>
  <c r="AA547" i="1" s="1"/>
  <c r="AB547" i="1"/>
  <c r="H1226" i="1"/>
  <c r="O1226" i="1" s="1"/>
  <c r="H1906" i="1"/>
  <c r="I1225" i="1"/>
  <c r="J1225" i="1" s="1"/>
  <c r="M1225" i="1" s="1"/>
  <c r="X548" i="1"/>
  <c r="N1223" i="1"/>
  <c r="R1223" i="1" s="1"/>
  <c r="W1905" i="1"/>
  <c r="Z1905" i="1"/>
  <c r="U1226" i="1"/>
  <c r="V1226" i="1" s="1"/>
  <c r="X1226" i="1" s="1"/>
  <c r="U549" i="1"/>
  <c r="V549" i="1" s="1"/>
  <c r="X549" i="1" s="1"/>
  <c r="J1224" i="1"/>
  <c r="M1224" i="1" s="1"/>
  <c r="K1224" i="1"/>
  <c r="U1906" i="1"/>
  <c r="V1906" i="1" s="1"/>
  <c r="X1906" i="1" s="1"/>
  <c r="I1905" i="1"/>
  <c r="N1903" i="1"/>
  <c r="R1903" i="1" s="1"/>
  <c r="D1908" i="1"/>
  <c r="E1907" i="1"/>
  <c r="F1907" i="1"/>
  <c r="Z1225" i="1"/>
  <c r="W1225" i="1"/>
  <c r="E1227" i="1"/>
  <c r="H1227" i="1" s="1"/>
  <c r="O1227" i="1" s="1"/>
  <c r="F1227" i="1"/>
  <c r="Z548" i="1"/>
  <c r="I548" i="1"/>
  <c r="K547" i="1"/>
  <c r="J547" i="1"/>
  <c r="M547" i="1" s="1"/>
  <c r="E550" i="1"/>
  <c r="H550" i="1" s="1"/>
  <c r="O550" i="1" s="1"/>
  <c r="F550" i="1"/>
  <c r="I1906" i="1" l="1"/>
  <c r="K1906" i="1" s="1"/>
  <c r="O1906" i="1"/>
  <c r="AE547" i="1"/>
  <c r="Y1225" i="1"/>
  <c r="AA1225" i="1" s="1"/>
  <c r="AB1225" i="1"/>
  <c r="Y1905" i="1"/>
  <c r="AA1905" i="1" s="1"/>
  <c r="AB1905" i="1"/>
  <c r="AA548" i="1"/>
  <c r="AE548" i="1" s="1"/>
  <c r="I1226" i="1"/>
  <c r="J1226" i="1" s="1"/>
  <c r="M1226" i="1" s="1"/>
  <c r="K1225" i="1"/>
  <c r="N1225" i="1" s="1"/>
  <c r="R1225" i="1" s="1"/>
  <c r="H1907" i="1"/>
  <c r="O1907" i="1" s="1"/>
  <c r="J1906" i="1"/>
  <c r="M1906" i="1" s="1"/>
  <c r="N1906" i="1" s="1"/>
  <c r="R1906" i="1" s="1"/>
  <c r="N547" i="1"/>
  <c r="R547" i="1" s="1"/>
  <c r="I1907" i="1"/>
  <c r="J1907" i="1" s="1"/>
  <c r="M1907" i="1" s="1"/>
  <c r="W1906" i="1"/>
  <c r="Z1906" i="1"/>
  <c r="U550" i="1"/>
  <c r="V550" i="1" s="1"/>
  <c r="W550" i="1" s="1"/>
  <c r="U1227" i="1"/>
  <c r="V1227" i="1" s="1"/>
  <c r="X1227" i="1" s="1"/>
  <c r="U1907" i="1"/>
  <c r="V1907" i="1" s="1"/>
  <c r="X1907" i="1" s="1"/>
  <c r="K1905" i="1"/>
  <c r="J1905" i="1"/>
  <c r="M1905" i="1" s="1"/>
  <c r="D1909" i="1"/>
  <c r="E1908" i="1"/>
  <c r="F1908" i="1"/>
  <c r="N1224" i="1"/>
  <c r="R1224" i="1" s="1"/>
  <c r="W1226" i="1"/>
  <c r="Z1226" i="1"/>
  <c r="K1226" i="1"/>
  <c r="E1228" i="1"/>
  <c r="H1228" i="1" s="1"/>
  <c r="O1228" i="1" s="1"/>
  <c r="F1228" i="1"/>
  <c r="W549" i="1"/>
  <c r="Z549" i="1"/>
  <c r="J548" i="1"/>
  <c r="M548" i="1" s="1"/>
  <c r="K548" i="1"/>
  <c r="E551" i="1"/>
  <c r="H551" i="1" s="1"/>
  <c r="O551" i="1" s="1"/>
  <c r="F551" i="1"/>
  <c r="I549" i="1"/>
  <c r="AE1225" i="1" l="1"/>
  <c r="AE1905" i="1"/>
  <c r="Y550" i="1"/>
  <c r="AB550" i="1"/>
  <c r="Y549" i="1"/>
  <c r="AA549" i="1" s="1"/>
  <c r="AB549" i="1"/>
  <c r="Y1906" i="1"/>
  <c r="AA1906" i="1" s="1"/>
  <c r="AB1906" i="1"/>
  <c r="N1226" i="1"/>
  <c r="R1226" i="1" s="1"/>
  <c r="Y1226" i="1"/>
  <c r="AA1226" i="1" s="1"/>
  <c r="AB1226" i="1"/>
  <c r="H1908" i="1"/>
  <c r="O1908" i="1" s="1"/>
  <c r="X550" i="1"/>
  <c r="K1907" i="1"/>
  <c r="N1907" i="1" s="1"/>
  <c r="R1907" i="1" s="1"/>
  <c r="U551" i="1"/>
  <c r="V551" i="1" s="1"/>
  <c r="X551" i="1" s="1"/>
  <c r="I1227" i="1"/>
  <c r="J1227" i="1" s="1"/>
  <c r="M1227" i="1" s="1"/>
  <c r="N548" i="1"/>
  <c r="R548" i="1" s="1"/>
  <c r="Z1907" i="1"/>
  <c r="W1907" i="1"/>
  <c r="N1905" i="1"/>
  <c r="R1905" i="1" s="1"/>
  <c r="U1908" i="1"/>
  <c r="V1908" i="1" s="1"/>
  <c r="Z1908" i="1" s="1"/>
  <c r="D1910" i="1"/>
  <c r="E1909" i="1"/>
  <c r="F1909" i="1"/>
  <c r="U1228" i="1"/>
  <c r="V1228" i="1" s="1"/>
  <c r="W1228" i="1" s="1"/>
  <c r="Z1227" i="1"/>
  <c r="W1227" i="1"/>
  <c r="E1229" i="1"/>
  <c r="H1229" i="1" s="1"/>
  <c r="O1229" i="1" s="1"/>
  <c r="F1229" i="1"/>
  <c r="I550" i="1"/>
  <c r="J550" i="1" s="1"/>
  <c r="M550" i="1" s="1"/>
  <c r="Z550" i="1"/>
  <c r="K549" i="1"/>
  <c r="J549" i="1"/>
  <c r="M549" i="1" s="1"/>
  <c r="E552" i="1"/>
  <c r="H552" i="1" s="1"/>
  <c r="O552" i="1" s="1"/>
  <c r="F552" i="1"/>
  <c r="AA550" i="1" l="1"/>
  <c r="AE550" i="1" s="1"/>
  <c r="AE549" i="1"/>
  <c r="Y1228" i="1"/>
  <c r="AB1228" i="1"/>
  <c r="Y1227" i="1"/>
  <c r="AA1227" i="1" s="1"/>
  <c r="AB1227" i="1"/>
  <c r="AE1906" i="1"/>
  <c r="Y1907" i="1"/>
  <c r="AA1907" i="1" s="1"/>
  <c r="AB1907" i="1"/>
  <c r="AE1226" i="1"/>
  <c r="H1909" i="1"/>
  <c r="O1909" i="1" s="1"/>
  <c r="I1908" i="1"/>
  <c r="J1908" i="1" s="1"/>
  <c r="M1908" i="1" s="1"/>
  <c r="I1228" i="1"/>
  <c r="J1228" i="1" s="1"/>
  <c r="M1228" i="1" s="1"/>
  <c r="X1908" i="1"/>
  <c r="X1228" i="1"/>
  <c r="U552" i="1"/>
  <c r="V552" i="1" s="1"/>
  <c r="K550" i="1"/>
  <c r="N550" i="1" s="1"/>
  <c r="R550" i="1" s="1"/>
  <c r="K1227" i="1"/>
  <c r="N1227" i="1" s="1"/>
  <c r="R1227" i="1" s="1"/>
  <c r="N549" i="1"/>
  <c r="R549" i="1" s="1"/>
  <c r="U1229" i="1"/>
  <c r="V1229" i="1" s="1"/>
  <c r="W1229" i="1" s="1"/>
  <c r="D1911" i="1"/>
  <c r="F1910" i="1"/>
  <c r="E1910" i="1"/>
  <c r="H1910" i="1" s="1"/>
  <c r="O1910" i="1" s="1"/>
  <c r="U1909" i="1"/>
  <c r="V1909" i="1" s="1"/>
  <c r="W1909" i="1" s="1"/>
  <c r="W1908" i="1"/>
  <c r="F1230" i="1"/>
  <c r="E1230" i="1"/>
  <c r="H1230" i="1" s="1"/>
  <c r="O1230" i="1" s="1"/>
  <c r="Z1228" i="1"/>
  <c r="W551" i="1"/>
  <c r="Z551" i="1"/>
  <c r="I551" i="1"/>
  <c r="E553" i="1"/>
  <c r="H553" i="1" s="1"/>
  <c r="O553" i="1" s="1"/>
  <c r="F553" i="1"/>
  <c r="AE1907" i="1" l="1"/>
  <c r="AE1227" i="1"/>
  <c r="Y1909" i="1"/>
  <c r="AB1909" i="1"/>
  <c r="Y1908" i="1"/>
  <c r="AA1908" i="1" s="1"/>
  <c r="AB1908" i="1"/>
  <c r="Y551" i="1"/>
  <c r="AA551" i="1" s="1"/>
  <c r="AB551" i="1"/>
  <c r="Y1229" i="1"/>
  <c r="AB1229" i="1"/>
  <c r="AA1228" i="1"/>
  <c r="AE1228" i="1" s="1"/>
  <c r="I1909" i="1"/>
  <c r="K1909" i="1" s="1"/>
  <c r="K1908" i="1"/>
  <c r="N1908" i="1" s="1"/>
  <c r="R1908" i="1" s="1"/>
  <c r="K1228" i="1"/>
  <c r="N1228" i="1" s="1"/>
  <c r="R1228" i="1" s="1"/>
  <c r="W552" i="1"/>
  <c r="X552" i="1"/>
  <c r="X1229" i="1"/>
  <c r="X1909" i="1"/>
  <c r="U1910" i="1"/>
  <c r="V1910" i="1" s="1"/>
  <c r="X1910" i="1" s="1"/>
  <c r="Z1909" i="1"/>
  <c r="D1912" i="1"/>
  <c r="E1911" i="1"/>
  <c r="H1911" i="1" s="1"/>
  <c r="O1911" i="1" s="1"/>
  <c r="F1911" i="1"/>
  <c r="U553" i="1"/>
  <c r="V553" i="1" s="1"/>
  <c r="Z553" i="1" s="1"/>
  <c r="U1230" i="1"/>
  <c r="V1230" i="1" s="1"/>
  <c r="W1230" i="1" s="1"/>
  <c r="Z1229" i="1"/>
  <c r="I1229" i="1"/>
  <c r="E1231" i="1"/>
  <c r="H1231" i="1" s="1"/>
  <c r="O1231" i="1" s="1"/>
  <c r="F1231" i="1"/>
  <c r="J551" i="1"/>
  <c r="M551" i="1" s="1"/>
  <c r="K551" i="1"/>
  <c r="Z552" i="1"/>
  <c r="E554" i="1"/>
  <c r="H554" i="1" s="1"/>
  <c r="O554" i="1" s="1"/>
  <c r="F554" i="1"/>
  <c r="I552" i="1"/>
  <c r="AA1909" i="1" l="1"/>
  <c r="AE1909" i="1" s="1"/>
  <c r="AE1908" i="1"/>
  <c r="AE551" i="1"/>
  <c r="Y552" i="1"/>
  <c r="AA552" i="1" s="1"/>
  <c r="AB552" i="1"/>
  <c r="Y1230" i="1"/>
  <c r="AB1230" i="1"/>
  <c r="AA1229" i="1"/>
  <c r="AE1229" i="1" s="1"/>
  <c r="J1909" i="1"/>
  <c r="M1909" i="1" s="1"/>
  <c r="N1909" i="1" s="1"/>
  <c r="R1909" i="1" s="1"/>
  <c r="X1230" i="1"/>
  <c r="X553" i="1"/>
  <c r="W1910" i="1"/>
  <c r="Z1910" i="1"/>
  <c r="U554" i="1"/>
  <c r="V554" i="1" s="1"/>
  <c r="W554" i="1" s="1"/>
  <c r="U1231" i="1"/>
  <c r="V1231" i="1" s="1"/>
  <c r="W1231" i="1" s="1"/>
  <c r="D1913" i="1"/>
  <c r="F1912" i="1"/>
  <c r="E1912" i="1"/>
  <c r="H1912" i="1" s="1"/>
  <c r="O1912" i="1" s="1"/>
  <c r="U1911" i="1"/>
  <c r="V1911" i="1" s="1"/>
  <c r="W1911" i="1" s="1"/>
  <c r="I1910" i="1"/>
  <c r="N551" i="1"/>
  <c r="R551" i="1" s="1"/>
  <c r="K1229" i="1"/>
  <c r="J1229" i="1"/>
  <c r="M1229" i="1" s="1"/>
  <c r="F1232" i="1"/>
  <c r="E1232" i="1"/>
  <c r="H1232" i="1" s="1"/>
  <c r="O1232" i="1" s="1"/>
  <c r="I1230" i="1"/>
  <c r="Z1230" i="1"/>
  <c r="W553" i="1"/>
  <c r="J552" i="1"/>
  <c r="M552" i="1" s="1"/>
  <c r="K552" i="1"/>
  <c r="I553" i="1"/>
  <c r="E555" i="1"/>
  <c r="H555" i="1" s="1"/>
  <c r="O555" i="1" s="1"/>
  <c r="F555" i="1"/>
  <c r="AA1230" i="1" l="1"/>
  <c r="AE1230" i="1" s="1"/>
  <c r="Y1231" i="1"/>
  <c r="AB1231" i="1"/>
  <c r="Y1911" i="1"/>
  <c r="AB1911" i="1"/>
  <c r="Y554" i="1"/>
  <c r="AB554" i="1"/>
  <c r="AE552" i="1"/>
  <c r="Y553" i="1"/>
  <c r="AA553" i="1" s="1"/>
  <c r="AB553" i="1"/>
  <c r="Y1910" i="1"/>
  <c r="AA1910" i="1" s="1"/>
  <c r="AB1910" i="1"/>
  <c r="X1231" i="1"/>
  <c r="X1911" i="1"/>
  <c r="X554" i="1"/>
  <c r="Z1911" i="1"/>
  <c r="N552" i="1"/>
  <c r="R552" i="1" s="1"/>
  <c r="I1911" i="1"/>
  <c r="U1232" i="1"/>
  <c r="V1232" i="1" s="1"/>
  <c r="W1232" i="1" s="1"/>
  <c r="U1912" i="1"/>
  <c r="V1912" i="1" s="1"/>
  <c r="W1912" i="1" s="1"/>
  <c r="J1910" i="1"/>
  <c r="M1910" i="1" s="1"/>
  <c r="K1910" i="1"/>
  <c r="I1231" i="1"/>
  <c r="U555" i="1"/>
  <c r="V555" i="1" s="1"/>
  <c r="X555" i="1" s="1"/>
  <c r="N1229" i="1"/>
  <c r="R1229" i="1" s="1"/>
  <c r="D1914" i="1"/>
  <c r="E1913" i="1"/>
  <c r="H1913" i="1" s="1"/>
  <c r="O1913" i="1" s="1"/>
  <c r="F1913" i="1"/>
  <c r="K1230" i="1"/>
  <c r="J1230" i="1"/>
  <c r="M1230" i="1" s="1"/>
  <c r="E1233" i="1"/>
  <c r="H1233" i="1" s="1"/>
  <c r="O1233" i="1" s="1"/>
  <c r="F1233" i="1"/>
  <c r="Z1231" i="1"/>
  <c r="Z554" i="1"/>
  <c r="I554" i="1"/>
  <c r="J553" i="1"/>
  <c r="M553" i="1" s="1"/>
  <c r="K553" i="1"/>
  <c r="E556" i="1"/>
  <c r="H556" i="1" s="1"/>
  <c r="O556" i="1" s="1"/>
  <c r="F556" i="1"/>
  <c r="AA1231" i="1" l="1"/>
  <c r="AE1231" i="1" s="1"/>
  <c r="AE553" i="1"/>
  <c r="AA554" i="1"/>
  <c r="AE554" i="1" s="1"/>
  <c r="AA1911" i="1"/>
  <c r="AE1911" i="1" s="1"/>
  <c r="Y1912" i="1"/>
  <c r="AB1912" i="1"/>
  <c r="AE1910" i="1"/>
  <c r="Y1232" i="1"/>
  <c r="AB1232" i="1"/>
  <c r="X1912" i="1"/>
  <c r="X1232" i="1"/>
  <c r="Z1912" i="1"/>
  <c r="U1233" i="1"/>
  <c r="V1233" i="1" s="1"/>
  <c r="X1233" i="1" s="1"/>
  <c r="U556" i="1"/>
  <c r="V556" i="1" s="1"/>
  <c r="X556" i="1" s="1"/>
  <c r="N1230" i="1"/>
  <c r="R1230" i="1" s="1"/>
  <c r="U1913" i="1"/>
  <c r="V1913" i="1" s="1"/>
  <c r="X1913" i="1" s="1"/>
  <c r="K1911" i="1"/>
  <c r="J1911" i="1"/>
  <c r="M1911" i="1" s="1"/>
  <c r="K1231" i="1"/>
  <c r="J1231" i="1"/>
  <c r="M1231" i="1" s="1"/>
  <c r="I1912" i="1"/>
  <c r="N553" i="1"/>
  <c r="R553" i="1" s="1"/>
  <c r="D1915" i="1"/>
  <c r="E1914" i="1"/>
  <c r="F1914" i="1"/>
  <c r="N1910" i="1"/>
  <c r="R1910" i="1" s="1"/>
  <c r="I555" i="1"/>
  <c r="K555" i="1" s="1"/>
  <c r="Z1232" i="1"/>
  <c r="I1232" i="1"/>
  <c r="E1234" i="1"/>
  <c r="H1234" i="1" s="1"/>
  <c r="O1234" i="1" s="1"/>
  <c r="F1234" i="1"/>
  <c r="W555" i="1"/>
  <c r="Z555" i="1"/>
  <c r="J554" i="1"/>
  <c r="M554" i="1" s="1"/>
  <c r="K554" i="1"/>
  <c r="E557" i="1"/>
  <c r="H557" i="1" s="1"/>
  <c r="O557" i="1" s="1"/>
  <c r="F557" i="1"/>
  <c r="AA1912" i="1" l="1"/>
  <c r="AE1912" i="1" s="1"/>
  <c r="AA1232" i="1"/>
  <c r="AE1232" i="1" s="1"/>
  <c r="Y555" i="1"/>
  <c r="AB555" i="1"/>
  <c r="H1914" i="1"/>
  <c r="O1914" i="1" s="1"/>
  <c r="N554" i="1"/>
  <c r="R554" i="1" s="1"/>
  <c r="W1913" i="1"/>
  <c r="Z1913" i="1"/>
  <c r="N1911" i="1"/>
  <c r="R1911" i="1" s="1"/>
  <c r="U557" i="1"/>
  <c r="V557" i="1" s="1"/>
  <c r="W557" i="1" s="1"/>
  <c r="J1912" i="1"/>
  <c r="M1912" i="1" s="1"/>
  <c r="K1912" i="1"/>
  <c r="U1914" i="1"/>
  <c r="V1914" i="1" s="1"/>
  <c r="X1914" i="1" s="1"/>
  <c r="N1231" i="1"/>
  <c r="R1231" i="1" s="1"/>
  <c r="I1913" i="1"/>
  <c r="U1234" i="1"/>
  <c r="V1234" i="1" s="1"/>
  <c r="X1234" i="1" s="1"/>
  <c r="J555" i="1"/>
  <c r="M555" i="1" s="1"/>
  <c r="N555" i="1" s="1"/>
  <c r="R555" i="1" s="1"/>
  <c r="D1916" i="1"/>
  <c r="F1915" i="1"/>
  <c r="E1915" i="1"/>
  <c r="H1915" i="1" s="1"/>
  <c r="O1915" i="1" s="1"/>
  <c r="AA555" i="1"/>
  <c r="W1233" i="1"/>
  <c r="E1235" i="1"/>
  <c r="F1235" i="1"/>
  <c r="I1233" i="1"/>
  <c r="Z1233" i="1"/>
  <c r="K1232" i="1"/>
  <c r="J1232" i="1"/>
  <c r="M1232" i="1" s="1"/>
  <c r="W556" i="1"/>
  <c r="Z556" i="1"/>
  <c r="E558" i="1"/>
  <c r="H558" i="1" s="1"/>
  <c r="O558" i="1" s="1"/>
  <c r="F558" i="1"/>
  <c r="I556" i="1"/>
  <c r="Y557" i="1" l="1"/>
  <c r="AB557" i="1"/>
  <c r="Y1913" i="1"/>
  <c r="AA1913" i="1" s="1"/>
  <c r="AB1913" i="1"/>
  <c r="Y1233" i="1"/>
  <c r="AA1233" i="1" s="1"/>
  <c r="AB1233" i="1"/>
  <c r="Y556" i="1"/>
  <c r="AA556" i="1" s="1"/>
  <c r="AB556" i="1"/>
  <c r="AE555" i="1"/>
  <c r="I1914" i="1"/>
  <c r="K1914" i="1" s="1"/>
  <c r="H1235" i="1"/>
  <c r="O1235" i="1" s="1"/>
  <c r="I1234" i="1"/>
  <c r="K1234" i="1" s="1"/>
  <c r="X557" i="1"/>
  <c r="N1912" i="1"/>
  <c r="R1912" i="1" s="1"/>
  <c r="J1234" i="1"/>
  <c r="M1234" i="1" s="1"/>
  <c r="W1914" i="1"/>
  <c r="Z1914" i="1"/>
  <c r="D1917" i="1"/>
  <c r="E1916" i="1"/>
  <c r="H1916" i="1" s="1"/>
  <c r="O1916" i="1" s="1"/>
  <c r="F1916" i="1"/>
  <c r="U1235" i="1"/>
  <c r="V1235" i="1" s="1"/>
  <c r="X1235" i="1" s="1"/>
  <c r="U1915" i="1"/>
  <c r="V1915" i="1" s="1"/>
  <c r="X1915" i="1" s="1"/>
  <c r="N1232" i="1"/>
  <c r="R1232" i="1" s="1"/>
  <c r="U558" i="1"/>
  <c r="V558" i="1" s="1"/>
  <c r="W558" i="1" s="1"/>
  <c r="J1913" i="1"/>
  <c r="M1913" i="1" s="1"/>
  <c r="K1913" i="1"/>
  <c r="F1236" i="1"/>
  <c r="E1236" i="1"/>
  <c r="H1236" i="1" s="1"/>
  <c r="O1236" i="1" s="1"/>
  <c r="Z1234" i="1"/>
  <c r="W1234" i="1"/>
  <c r="K1233" i="1"/>
  <c r="J1233" i="1"/>
  <c r="M1233" i="1" s="1"/>
  <c r="Z557" i="1"/>
  <c r="K556" i="1"/>
  <c r="J556" i="1"/>
  <c r="M556" i="1" s="1"/>
  <c r="I557" i="1"/>
  <c r="F559" i="1"/>
  <c r="E559" i="1"/>
  <c r="H559" i="1" s="1"/>
  <c r="O559" i="1" s="1"/>
  <c r="AE1913" i="1" l="1"/>
  <c r="AE1233" i="1"/>
  <c r="Y558" i="1"/>
  <c r="AB558" i="1"/>
  <c r="AE556" i="1"/>
  <c r="AA557" i="1"/>
  <c r="AE557" i="1" s="1"/>
  <c r="Y1914" i="1"/>
  <c r="AA1914" i="1" s="1"/>
  <c r="AB1914" i="1"/>
  <c r="Y1234" i="1"/>
  <c r="AA1234" i="1" s="1"/>
  <c r="AB1234" i="1"/>
  <c r="I1235" i="1"/>
  <c r="J1235" i="1" s="1"/>
  <c r="M1235" i="1" s="1"/>
  <c r="J1914" i="1"/>
  <c r="M1914" i="1" s="1"/>
  <c r="N1914" i="1" s="1"/>
  <c r="R1914" i="1" s="1"/>
  <c r="U559" i="1"/>
  <c r="V559" i="1" s="1"/>
  <c r="X559" i="1" s="1"/>
  <c r="X558" i="1"/>
  <c r="K1235" i="1"/>
  <c r="U1236" i="1"/>
  <c r="V1236" i="1" s="1"/>
  <c r="W1236" i="1" s="1"/>
  <c r="N1233" i="1"/>
  <c r="R1233" i="1" s="1"/>
  <c r="N1234" i="1"/>
  <c r="R1234" i="1" s="1"/>
  <c r="N1913" i="1"/>
  <c r="R1913" i="1" s="1"/>
  <c r="I558" i="1"/>
  <c r="K558" i="1" s="1"/>
  <c r="D1918" i="1"/>
  <c r="E1917" i="1"/>
  <c r="F1917" i="1"/>
  <c r="Z1915" i="1"/>
  <c r="W1915" i="1"/>
  <c r="U1916" i="1"/>
  <c r="V1916" i="1" s="1"/>
  <c r="X1916" i="1" s="1"/>
  <c r="I1915" i="1"/>
  <c r="N556" i="1"/>
  <c r="R556" i="1" s="1"/>
  <c r="Z1235" i="1"/>
  <c r="W1235" i="1"/>
  <c r="E1237" i="1"/>
  <c r="H1237" i="1" s="1"/>
  <c r="O1237" i="1" s="1"/>
  <c r="F1237" i="1"/>
  <c r="Z558" i="1"/>
  <c r="E560" i="1"/>
  <c r="H560" i="1" s="1"/>
  <c r="O560" i="1" s="1"/>
  <c r="F560" i="1"/>
  <c r="K557" i="1"/>
  <c r="J557" i="1"/>
  <c r="M557" i="1" s="1"/>
  <c r="AA558" i="1" l="1"/>
  <c r="AE558" i="1" s="1"/>
  <c r="AE1234" i="1"/>
  <c r="AE1914" i="1"/>
  <c r="Y1915" i="1"/>
  <c r="AA1915" i="1" s="1"/>
  <c r="AB1915" i="1"/>
  <c r="Y1235" i="1"/>
  <c r="AA1235" i="1" s="1"/>
  <c r="AB1235" i="1"/>
  <c r="Y1236" i="1"/>
  <c r="AB1236" i="1"/>
  <c r="N1235" i="1"/>
  <c r="R1235" i="1" s="1"/>
  <c r="H1917" i="1"/>
  <c r="O1917" i="1" s="1"/>
  <c r="X1236" i="1"/>
  <c r="J558" i="1"/>
  <c r="M558" i="1" s="1"/>
  <c r="N558" i="1" s="1"/>
  <c r="R558" i="1" s="1"/>
  <c r="I559" i="1"/>
  <c r="J559" i="1" s="1"/>
  <c r="M559" i="1" s="1"/>
  <c r="W1916" i="1"/>
  <c r="I1916" i="1"/>
  <c r="D1919" i="1"/>
  <c r="E1918" i="1"/>
  <c r="H1918" i="1" s="1"/>
  <c r="O1918" i="1" s="1"/>
  <c r="F1918" i="1"/>
  <c r="Z1916" i="1"/>
  <c r="K1915" i="1"/>
  <c r="J1915" i="1"/>
  <c r="M1915" i="1" s="1"/>
  <c r="N557" i="1"/>
  <c r="R557" i="1" s="1"/>
  <c r="U1917" i="1"/>
  <c r="V1917" i="1" s="1"/>
  <c r="X1917" i="1" s="1"/>
  <c r="U560" i="1"/>
  <c r="V560" i="1" s="1"/>
  <c r="W560" i="1" s="1"/>
  <c r="U1237" i="1"/>
  <c r="V1237" i="1" s="1"/>
  <c r="W1237" i="1" s="1"/>
  <c r="E1238" i="1"/>
  <c r="H1238" i="1" s="1"/>
  <c r="O1238" i="1" s="1"/>
  <c r="F1238" i="1"/>
  <c r="I1236" i="1"/>
  <c r="Z1236" i="1"/>
  <c r="W559" i="1"/>
  <c r="Z559" i="1"/>
  <c r="E561" i="1"/>
  <c r="H561" i="1" s="1"/>
  <c r="O561" i="1" s="1"/>
  <c r="F561" i="1"/>
  <c r="AA1236" i="1" l="1"/>
  <c r="AE1236" i="1" s="1"/>
  <c r="AE1235" i="1"/>
  <c r="AE1915" i="1"/>
  <c r="Y1916" i="1"/>
  <c r="AA1916" i="1" s="1"/>
  <c r="AB1916" i="1"/>
  <c r="Y1237" i="1"/>
  <c r="AB1237" i="1"/>
  <c r="Y560" i="1"/>
  <c r="AB560" i="1"/>
  <c r="Y559" i="1"/>
  <c r="AA559" i="1" s="1"/>
  <c r="AB559" i="1"/>
  <c r="I1917" i="1"/>
  <c r="K1917" i="1" s="1"/>
  <c r="X1237" i="1"/>
  <c r="K559" i="1"/>
  <c r="N559" i="1" s="1"/>
  <c r="R559" i="1" s="1"/>
  <c r="X560" i="1"/>
  <c r="I1237" i="1"/>
  <c r="J1237" i="1" s="1"/>
  <c r="M1237" i="1" s="1"/>
  <c r="W1917" i="1"/>
  <c r="Z1917" i="1"/>
  <c r="N1915" i="1"/>
  <c r="R1915" i="1" s="1"/>
  <c r="U1238" i="1"/>
  <c r="V1238" i="1" s="1"/>
  <c r="W1238" i="1" s="1"/>
  <c r="U561" i="1"/>
  <c r="V561" i="1" s="1"/>
  <c r="X561" i="1" s="1"/>
  <c r="U1918" i="1"/>
  <c r="V1918" i="1" s="1"/>
  <c r="X1918" i="1" s="1"/>
  <c r="J1916" i="1"/>
  <c r="M1916" i="1" s="1"/>
  <c r="K1916" i="1"/>
  <c r="D1920" i="1"/>
  <c r="F1919" i="1"/>
  <c r="E1919" i="1"/>
  <c r="H1919" i="1" s="1"/>
  <c r="O1919" i="1" s="1"/>
  <c r="Z1237" i="1"/>
  <c r="J1236" i="1"/>
  <c r="M1236" i="1" s="1"/>
  <c r="K1236" i="1"/>
  <c r="E1239" i="1"/>
  <c r="H1239" i="1" s="1"/>
  <c r="O1239" i="1" s="1"/>
  <c r="F1239" i="1"/>
  <c r="Z560" i="1"/>
  <c r="I560" i="1"/>
  <c r="E562" i="1"/>
  <c r="H562" i="1" s="1"/>
  <c r="O562" i="1" s="1"/>
  <c r="F562" i="1"/>
  <c r="AA1237" i="1" l="1"/>
  <c r="Y1238" i="1"/>
  <c r="AB1238" i="1"/>
  <c r="Y1917" i="1"/>
  <c r="AB1917" i="1"/>
  <c r="AE1237" i="1"/>
  <c r="AE1916" i="1"/>
  <c r="AA560" i="1"/>
  <c r="AE560" i="1" s="1"/>
  <c r="AE559" i="1"/>
  <c r="J1917" i="1"/>
  <c r="M1917" i="1" s="1"/>
  <c r="N1917" i="1" s="1"/>
  <c r="R1917" i="1" s="1"/>
  <c r="K1237" i="1"/>
  <c r="N1237" i="1" s="1"/>
  <c r="R1237" i="1" s="1"/>
  <c r="X1238" i="1"/>
  <c r="N1236" i="1"/>
  <c r="R1236" i="1" s="1"/>
  <c r="N1916" i="1"/>
  <c r="R1916" i="1" s="1"/>
  <c r="W1918" i="1"/>
  <c r="Z1918" i="1"/>
  <c r="U562" i="1"/>
  <c r="V562" i="1" s="1"/>
  <c r="X562" i="1" s="1"/>
  <c r="U1239" i="1"/>
  <c r="V1239" i="1" s="1"/>
  <c r="X1239" i="1" s="1"/>
  <c r="U1919" i="1"/>
  <c r="V1919" i="1" s="1"/>
  <c r="X1919" i="1" s="1"/>
  <c r="D1921" i="1"/>
  <c r="F1920" i="1"/>
  <c r="E1920" i="1"/>
  <c r="H1920" i="1" s="1"/>
  <c r="O1920" i="1" s="1"/>
  <c r="I1918" i="1"/>
  <c r="AA1917" i="1"/>
  <c r="F1240" i="1"/>
  <c r="E1240" i="1"/>
  <c r="Z1238" i="1"/>
  <c r="I1238" i="1"/>
  <c r="W561" i="1"/>
  <c r="Z561" i="1"/>
  <c r="I561" i="1"/>
  <c r="E563" i="1"/>
  <c r="H563" i="1" s="1"/>
  <c r="O563" i="1" s="1"/>
  <c r="F563" i="1"/>
  <c r="J560" i="1"/>
  <c r="M560" i="1" s="1"/>
  <c r="K560" i="1"/>
  <c r="Y561" i="1" l="1"/>
  <c r="AA561" i="1" s="1"/>
  <c r="AB561" i="1"/>
  <c r="AE1917" i="1"/>
  <c r="Y1918" i="1"/>
  <c r="AA1918" i="1" s="1"/>
  <c r="AB1918" i="1"/>
  <c r="AA1238" i="1"/>
  <c r="AE1238" i="1" s="1"/>
  <c r="H1240" i="1"/>
  <c r="O1240" i="1" s="1"/>
  <c r="I1239" i="1"/>
  <c r="K1239" i="1" s="1"/>
  <c r="N560" i="1"/>
  <c r="R560" i="1" s="1"/>
  <c r="U1240" i="1"/>
  <c r="V1240" i="1" s="1"/>
  <c r="W1919" i="1"/>
  <c r="Z1919" i="1"/>
  <c r="J1918" i="1"/>
  <c r="M1918" i="1" s="1"/>
  <c r="K1918" i="1"/>
  <c r="I1919" i="1"/>
  <c r="D1922" i="1"/>
  <c r="E1921" i="1"/>
  <c r="H1921" i="1" s="1"/>
  <c r="O1921" i="1" s="1"/>
  <c r="F1921" i="1"/>
  <c r="U563" i="1"/>
  <c r="V563" i="1" s="1"/>
  <c r="X563" i="1" s="1"/>
  <c r="U1920" i="1"/>
  <c r="V1920" i="1" s="1"/>
  <c r="X1920" i="1" s="1"/>
  <c r="Z1239" i="1"/>
  <c r="W1239" i="1"/>
  <c r="K1238" i="1"/>
  <c r="J1238" i="1"/>
  <c r="M1238" i="1" s="1"/>
  <c r="E1241" i="1"/>
  <c r="H1241" i="1" s="1"/>
  <c r="O1241" i="1" s="1"/>
  <c r="F1241" i="1"/>
  <c r="W562" i="1"/>
  <c r="Z562" i="1"/>
  <c r="J561" i="1"/>
  <c r="M561" i="1" s="1"/>
  <c r="K561" i="1"/>
  <c r="I562" i="1"/>
  <c r="E564" i="1"/>
  <c r="H564" i="1" s="1"/>
  <c r="O564" i="1" s="1"/>
  <c r="F564" i="1"/>
  <c r="AE561" i="1" l="1"/>
  <c r="AE1918" i="1"/>
  <c r="Y562" i="1"/>
  <c r="AA562" i="1" s="1"/>
  <c r="AB562" i="1"/>
  <c r="Y1919" i="1"/>
  <c r="AA1919" i="1" s="1"/>
  <c r="AB1919" i="1"/>
  <c r="Y1239" i="1"/>
  <c r="AA1239" i="1" s="1"/>
  <c r="AB1239" i="1"/>
  <c r="I1240" i="1"/>
  <c r="K1240" i="1" s="1"/>
  <c r="J1239" i="1"/>
  <c r="M1239" i="1" s="1"/>
  <c r="N1239" i="1" s="1"/>
  <c r="R1239" i="1" s="1"/>
  <c r="W1240" i="1"/>
  <c r="X1240" i="1"/>
  <c r="N561" i="1"/>
  <c r="R561" i="1" s="1"/>
  <c r="N1918" i="1"/>
  <c r="R1918" i="1" s="1"/>
  <c r="U564" i="1"/>
  <c r="V564" i="1" s="1"/>
  <c r="W564" i="1" s="1"/>
  <c r="J1919" i="1"/>
  <c r="M1919" i="1" s="1"/>
  <c r="K1919" i="1"/>
  <c r="U1241" i="1"/>
  <c r="V1241" i="1" s="1"/>
  <c r="X1241" i="1" s="1"/>
  <c r="U1921" i="1"/>
  <c r="V1921" i="1" s="1"/>
  <c r="X1921" i="1" s="1"/>
  <c r="I1920" i="1"/>
  <c r="W1920" i="1"/>
  <c r="Z1920" i="1"/>
  <c r="N1238" i="1"/>
  <c r="R1238" i="1" s="1"/>
  <c r="D1923" i="1"/>
  <c r="F1922" i="1"/>
  <c r="E1922" i="1"/>
  <c r="E1242" i="1"/>
  <c r="F1242" i="1"/>
  <c r="Z1240" i="1"/>
  <c r="W563" i="1"/>
  <c r="Z563" i="1"/>
  <c r="E565" i="1"/>
  <c r="H565" i="1" s="1"/>
  <c r="O565" i="1" s="1"/>
  <c r="F565" i="1"/>
  <c r="J562" i="1"/>
  <c r="M562" i="1" s="1"/>
  <c r="K562" i="1"/>
  <c r="I563" i="1"/>
  <c r="AE1239" i="1" l="1"/>
  <c r="AE1919" i="1"/>
  <c r="Y563" i="1"/>
  <c r="AA563" i="1" s="1"/>
  <c r="AB563" i="1"/>
  <c r="Y1920" i="1"/>
  <c r="AB1920" i="1"/>
  <c r="Y1240" i="1"/>
  <c r="AA1240" i="1" s="1"/>
  <c r="AB1240" i="1"/>
  <c r="AE562" i="1"/>
  <c r="Y564" i="1"/>
  <c r="AB564" i="1"/>
  <c r="J1240" i="1"/>
  <c r="M1240" i="1" s="1"/>
  <c r="N1240" i="1" s="1"/>
  <c r="R1240" i="1" s="1"/>
  <c r="H1922" i="1"/>
  <c r="O1922" i="1" s="1"/>
  <c r="H1242" i="1"/>
  <c r="O1242" i="1" s="1"/>
  <c r="X564" i="1"/>
  <c r="AA1920" i="1"/>
  <c r="AE1920" i="1" s="1"/>
  <c r="N1919" i="1"/>
  <c r="R1919" i="1" s="1"/>
  <c r="N562" i="1"/>
  <c r="R562" i="1" s="1"/>
  <c r="Z1921" i="1"/>
  <c r="W1921" i="1"/>
  <c r="D1924" i="1"/>
  <c r="E1923" i="1"/>
  <c r="F1923" i="1"/>
  <c r="I1921" i="1"/>
  <c r="K1920" i="1"/>
  <c r="J1920" i="1"/>
  <c r="M1920" i="1" s="1"/>
  <c r="U1922" i="1"/>
  <c r="V1922" i="1" s="1"/>
  <c r="X1922" i="1" s="1"/>
  <c r="U565" i="1"/>
  <c r="V565" i="1" s="1"/>
  <c r="W565" i="1" s="1"/>
  <c r="U1242" i="1"/>
  <c r="V1242" i="1" s="1"/>
  <c r="X1242" i="1" s="1"/>
  <c r="W1241" i="1"/>
  <c r="Z1241" i="1"/>
  <c r="I1241" i="1"/>
  <c r="F1243" i="1"/>
  <c r="E1243" i="1"/>
  <c r="H1243" i="1" s="1"/>
  <c r="O1243" i="1" s="1"/>
  <c r="Z564" i="1"/>
  <c r="I564" i="1"/>
  <c r="E566" i="1"/>
  <c r="H566" i="1" s="1"/>
  <c r="O566" i="1" s="1"/>
  <c r="F566" i="1"/>
  <c r="J563" i="1"/>
  <c r="M563" i="1" s="1"/>
  <c r="K563" i="1"/>
  <c r="AE1240" i="1" l="1"/>
  <c r="Y1241" i="1"/>
  <c r="AA1241" i="1" s="1"/>
  <c r="AB1241" i="1"/>
  <c r="AA564" i="1"/>
  <c r="AE564" i="1" s="1"/>
  <c r="Y565" i="1"/>
  <c r="AB565" i="1"/>
  <c r="Y1921" i="1"/>
  <c r="AA1921" i="1" s="1"/>
  <c r="AB1921" i="1"/>
  <c r="AE563" i="1"/>
  <c r="I1242" i="1"/>
  <c r="K1242" i="1" s="1"/>
  <c r="I1922" i="1"/>
  <c r="K1922" i="1" s="1"/>
  <c r="H1923" i="1"/>
  <c r="O1923" i="1" s="1"/>
  <c r="X565" i="1"/>
  <c r="U1243" i="1"/>
  <c r="V1243" i="1" s="1"/>
  <c r="X1243" i="1" s="1"/>
  <c r="N1920" i="1"/>
  <c r="R1920" i="1" s="1"/>
  <c r="N563" i="1"/>
  <c r="R563" i="1" s="1"/>
  <c r="W1922" i="1"/>
  <c r="Z1922" i="1"/>
  <c r="D1925" i="1"/>
  <c r="E1924" i="1"/>
  <c r="H1924" i="1" s="1"/>
  <c r="O1924" i="1" s="1"/>
  <c r="F1924" i="1"/>
  <c r="J1921" i="1"/>
  <c r="M1921" i="1" s="1"/>
  <c r="K1921" i="1"/>
  <c r="U566" i="1"/>
  <c r="V566" i="1" s="1"/>
  <c r="W566" i="1" s="1"/>
  <c r="U1923" i="1"/>
  <c r="V1923" i="1" s="1"/>
  <c r="X1923" i="1" s="1"/>
  <c r="Z1242" i="1"/>
  <c r="W1242" i="1"/>
  <c r="K1241" i="1"/>
  <c r="J1241" i="1"/>
  <c r="M1241" i="1" s="1"/>
  <c r="E1244" i="1"/>
  <c r="H1244" i="1" s="1"/>
  <c r="O1244" i="1" s="1"/>
  <c r="F1244" i="1"/>
  <c r="J564" i="1"/>
  <c r="M564" i="1" s="1"/>
  <c r="K564" i="1"/>
  <c r="Z565" i="1"/>
  <c r="I565" i="1"/>
  <c r="E567" i="1"/>
  <c r="H567" i="1" s="1"/>
  <c r="O567" i="1" s="1"/>
  <c r="F567" i="1"/>
  <c r="AE1921" i="1" l="1"/>
  <c r="AE1241" i="1"/>
  <c r="AA565" i="1"/>
  <c r="AE565" i="1" s="1"/>
  <c r="Y566" i="1"/>
  <c r="AB566" i="1"/>
  <c r="Y1242" i="1"/>
  <c r="AB1242" i="1"/>
  <c r="Y1922" i="1"/>
  <c r="AA1922" i="1" s="1"/>
  <c r="AB1922" i="1"/>
  <c r="J1242" i="1"/>
  <c r="M1242" i="1" s="1"/>
  <c r="N1242" i="1" s="1"/>
  <c r="R1242" i="1" s="1"/>
  <c r="J1922" i="1"/>
  <c r="M1922" i="1" s="1"/>
  <c r="N1922" i="1" s="1"/>
  <c r="R1922" i="1" s="1"/>
  <c r="I1923" i="1"/>
  <c r="J1923" i="1" s="1"/>
  <c r="M1923" i="1" s="1"/>
  <c r="X566" i="1"/>
  <c r="N564" i="1"/>
  <c r="R564" i="1" s="1"/>
  <c r="AA1242" i="1"/>
  <c r="N1921" i="1"/>
  <c r="R1921" i="1" s="1"/>
  <c r="W1923" i="1"/>
  <c r="Z1923" i="1"/>
  <c r="D1926" i="1"/>
  <c r="E1925" i="1"/>
  <c r="H1925" i="1" s="1"/>
  <c r="O1925" i="1" s="1"/>
  <c r="F1925" i="1"/>
  <c r="U1924" i="1"/>
  <c r="V1924" i="1" s="1"/>
  <c r="W1924" i="1" s="1"/>
  <c r="U1244" i="1"/>
  <c r="V1244" i="1" s="1"/>
  <c r="X1244" i="1" s="1"/>
  <c r="U567" i="1"/>
  <c r="V567" i="1" s="1"/>
  <c r="X567" i="1" s="1"/>
  <c r="N1241" i="1"/>
  <c r="R1241" i="1" s="1"/>
  <c r="W1243" i="1"/>
  <c r="Z1243" i="1"/>
  <c r="F1245" i="1"/>
  <c r="E1245" i="1"/>
  <c r="H1245" i="1" s="1"/>
  <c r="O1245" i="1" s="1"/>
  <c r="I1243" i="1"/>
  <c r="Z566" i="1"/>
  <c r="J565" i="1"/>
  <c r="M565" i="1" s="1"/>
  <c r="K565" i="1"/>
  <c r="E568" i="1"/>
  <c r="H568" i="1" s="1"/>
  <c r="O568" i="1" s="1"/>
  <c r="F568" i="1"/>
  <c r="I566" i="1"/>
  <c r="K1923" i="1" l="1"/>
  <c r="N1923" i="1" s="1"/>
  <c r="R1923" i="1" s="1"/>
  <c r="AE1922" i="1"/>
  <c r="AA566" i="1"/>
  <c r="AE566" i="1" s="1"/>
  <c r="AE1242" i="1"/>
  <c r="Y1923" i="1"/>
  <c r="AA1923" i="1" s="1"/>
  <c r="AB1923" i="1"/>
  <c r="Y1924" i="1"/>
  <c r="AB1924" i="1"/>
  <c r="Y1243" i="1"/>
  <c r="AA1243" i="1" s="1"/>
  <c r="AB1243" i="1"/>
  <c r="X1924" i="1"/>
  <c r="U1245" i="1"/>
  <c r="V1245" i="1" s="1"/>
  <c r="X1245" i="1" s="1"/>
  <c r="I567" i="1"/>
  <c r="K567" i="1" s="1"/>
  <c r="U568" i="1"/>
  <c r="V568" i="1" s="1"/>
  <c r="W568" i="1" s="1"/>
  <c r="U1925" i="1"/>
  <c r="V1925" i="1" s="1"/>
  <c r="X1925" i="1" s="1"/>
  <c r="D1927" i="1"/>
  <c r="E1926" i="1"/>
  <c r="F1926" i="1"/>
  <c r="Z1924" i="1"/>
  <c r="I1924" i="1"/>
  <c r="N565" i="1"/>
  <c r="R565" i="1" s="1"/>
  <c r="E1246" i="1"/>
  <c r="F1246" i="1"/>
  <c r="K1243" i="1"/>
  <c r="J1243" i="1"/>
  <c r="M1243" i="1" s="1"/>
  <c r="I1244" i="1"/>
  <c r="Z1244" i="1"/>
  <c r="W1244" i="1"/>
  <c r="W567" i="1"/>
  <c r="Z567" i="1"/>
  <c r="E569" i="1"/>
  <c r="H569" i="1" s="1"/>
  <c r="O569" i="1" s="1"/>
  <c r="F569" i="1"/>
  <c r="J566" i="1"/>
  <c r="M566" i="1" s="1"/>
  <c r="K566" i="1"/>
  <c r="AE1243" i="1" l="1"/>
  <c r="Y567" i="1"/>
  <c r="AA567" i="1" s="1"/>
  <c r="AB567" i="1"/>
  <c r="Y1244" i="1"/>
  <c r="AA1244" i="1" s="1"/>
  <c r="AB1244" i="1"/>
  <c r="AE1923" i="1"/>
  <c r="Y568" i="1"/>
  <c r="AB568" i="1"/>
  <c r="AA1924" i="1"/>
  <c r="AE1924" i="1" s="1"/>
  <c r="H1246" i="1"/>
  <c r="O1246" i="1" s="1"/>
  <c r="H1926" i="1"/>
  <c r="O1926" i="1" s="1"/>
  <c r="X568" i="1"/>
  <c r="I1245" i="1"/>
  <c r="J1245" i="1" s="1"/>
  <c r="M1245" i="1" s="1"/>
  <c r="J567" i="1"/>
  <c r="M567" i="1" s="1"/>
  <c r="N567" i="1" s="1"/>
  <c r="R567" i="1" s="1"/>
  <c r="N566" i="1"/>
  <c r="R566" i="1" s="1"/>
  <c r="W1925" i="1"/>
  <c r="Z1925" i="1"/>
  <c r="N1243" i="1"/>
  <c r="R1243" i="1" s="1"/>
  <c r="J1924" i="1"/>
  <c r="M1924" i="1" s="1"/>
  <c r="K1924" i="1"/>
  <c r="U569" i="1"/>
  <c r="V569" i="1" s="1"/>
  <c r="X569" i="1" s="1"/>
  <c r="U1246" i="1"/>
  <c r="V1246" i="1" s="1"/>
  <c r="W1246" i="1" s="1"/>
  <c r="I1925" i="1"/>
  <c r="D1928" i="1"/>
  <c r="E1927" i="1"/>
  <c r="H1927" i="1" s="1"/>
  <c r="O1927" i="1" s="1"/>
  <c r="F1927" i="1"/>
  <c r="U1926" i="1"/>
  <c r="V1926" i="1" s="1"/>
  <c r="W1926" i="1" s="1"/>
  <c r="W1245" i="1"/>
  <c r="Z1245" i="1"/>
  <c r="E1247" i="1"/>
  <c r="F1247" i="1"/>
  <c r="K1244" i="1"/>
  <c r="J1244" i="1"/>
  <c r="M1244" i="1" s="1"/>
  <c r="Z568" i="1"/>
  <c r="I568" i="1"/>
  <c r="E570" i="1"/>
  <c r="H570" i="1" s="1"/>
  <c r="O570" i="1" s="1"/>
  <c r="F570" i="1"/>
  <c r="Y1246" i="1" l="1"/>
  <c r="AB1246" i="1"/>
  <c r="AE1244" i="1"/>
  <c r="Y1926" i="1"/>
  <c r="AB1926" i="1"/>
  <c r="Y1245" i="1"/>
  <c r="AA1245" i="1" s="1"/>
  <c r="AB1245" i="1"/>
  <c r="AA568" i="1"/>
  <c r="AE568" i="1" s="1"/>
  <c r="AE567" i="1"/>
  <c r="Y1925" i="1"/>
  <c r="AA1925" i="1" s="1"/>
  <c r="AB1925" i="1"/>
  <c r="I1246" i="1"/>
  <c r="J1246" i="1" s="1"/>
  <c r="M1246" i="1" s="1"/>
  <c r="H1247" i="1"/>
  <c r="O1247" i="1" s="1"/>
  <c r="I1926" i="1"/>
  <c r="K1926" i="1" s="1"/>
  <c r="I569" i="1"/>
  <c r="K569" i="1" s="1"/>
  <c r="X1246" i="1"/>
  <c r="X1926" i="1"/>
  <c r="I1927" i="1"/>
  <c r="J1927" i="1" s="1"/>
  <c r="M1927" i="1" s="1"/>
  <c r="K1245" i="1"/>
  <c r="N1245" i="1" s="1"/>
  <c r="R1245" i="1" s="1"/>
  <c r="N1924" i="1"/>
  <c r="R1924" i="1" s="1"/>
  <c r="U1247" i="1"/>
  <c r="V1247" i="1" s="1"/>
  <c r="W1247" i="1" s="1"/>
  <c r="J1925" i="1"/>
  <c r="M1925" i="1" s="1"/>
  <c r="K1925" i="1"/>
  <c r="U1927" i="1"/>
  <c r="V1927" i="1" s="1"/>
  <c r="X1927" i="1" s="1"/>
  <c r="U570" i="1"/>
  <c r="V570" i="1" s="1"/>
  <c r="X570" i="1" s="1"/>
  <c r="Z1926" i="1"/>
  <c r="D1929" i="1"/>
  <c r="E1928" i="1"/>
  <c r="H1928" i="1" s="1"/>
  <c r="O1928" i="1" s="1"/>
  <c r="F1928" i="1"/>
  <c r="N1244" i="1"/>
  <c r="R1244" i="1" s="1"/>
  <c r="E1248" i="1"/>
  <c r="F1248" i="1"/>
  <c r="Z1246" i="1"/>
  <c r="W569" i="1"/>
  <c r="Z569" i="1"/>
  <c r="J568" i="1"/>
  <c r="M568" i="1" s="1"/>
  <c r="K568" i="1"/>
  <c r="F571" i="1"/>
  <c r="E571" i="1"/>
  <c r="H571" i="1" s="1"/>
  <c r="O571" i="1" s="1"/>
  <c r="AA1926" i="1" l="1"/>
  <c r="AE1926" i="1" s="1"/>
  <c r="J1926" i="1"/>
  <c r="M1926" i="1" s="1"/>
  <c r="N1926" i="1" s="1"/>
  <c r="R1926" i="1" s="1"/>
  <c r="K1246" i="1"/>
  <c r="N1246" i="1" s="1"/>
  <c r="R1246" i="1" s="1"/>
  <c r="I1247" i="1"/>
  <c r="J1247" i="1" s="1"/>
  <c r="M1247" i="1" s="1"/>
  <c r="AA1246" i="1"/>
  <c r="AE1246" i="1" s="1"/>
  <c r="AE1925" i="1"/>
  <c r="Y1247" i="1"/>
  <c r="AB1247" i="1"/>
  <c r="AE1245" i="1"/>
  <c r="Y569" i="1"/>
  <c r="AA569" i="1" s="1"/>
  <c r="AB569" i="1"/>
  <c r="K1927" i="1"/>
  <c r="N1927" i="1" s="1"/>
  <c r="R1927" i="1" s="1"/>
  <c r="H1248" i="1"/>
  <c r="J569" i="1"/>
  <c r="M569" i="1" s="1"/>
  <c r="N569" i="1" s="1"/>
  <c r="R569" i="1" s="1"/>
  <c r="X1247" i="1"/>
  <c r="N1925" i="1"/>
  <c r="R1925" i="1" s="1"/>
  <c r="N568" i="1"/>
  <c r="R568" i="1" s="1"/>
  <c r="U571" i="1"/>
  <c r="V571" i="1" s="1"/>
  <c r="Z571" i="1" s="1"/>
  <c r="W1927" i="1"/>
  <c r="Z1927" i="1"/>
  <c r="U1928" i="1"/>
  <c r="V1928" i="1" s="1"/>
  <c r="X1928" i="1" s="1"/>
  <c r="D1930" i="1"/>
  <c r="E1929" i="1"/>
  <c r="F1929" i="1"/>
  <c r="U1248" i="1"/>
  <c r="V1248" i="1" s="1"/>
  <c r="X1248" i="1" s="1"/>
  <c r="I570" i="1"/>
  <c r="K570" i="1" s="1"/>
  <c r="Z1247" i="1"/>
  <c r="E1249" i="1"/>
  <c r="H1249" i="1" s="1"/>
  <c r="O1249" i="1" s="1"/>
  <c r="F1249" i="1"/>
  <c r="W570" i="1"/>
  <c r="Z570" i="1"/>
  <c r="E572" i="1"/>
  <c r="H572" i="1" s="1"/>
  <c r="O572" i="1" s="1"/>
  <c r="F572" i="1"/>
  <c r="K1247" i="1" l="1"/>
  <c r="N1247" i="1" s="1"/>
  <c r="R1247" i="1" s="1"/>
  <c r="I1248" i="1"/>
  <c r="K1248" i="1" s="1"/>
  <c r="O1248" i="1"/>
  <c r="AA1247" i="1"/>
  <c r="AE569" i="1"/>
  <c r="Y570" i="1"/>
  <c r="AA570" i="1" s="1"/>
  <c r="AB570" i="1"/>
  <c r="AE1247" i="1"/>
  <c r="Y1927" i="1"/>
  <c r="AA1927" i="1" s="1"/>
  <c r="AB1927" i="1"/>
  <c r="H1929" i="1"/>
  <c r="O1929" i="1" s="1"/>
  <c r="X571" i="1"/>
  <c r="J1248" i="1"/>
  <c r="M1248" i="1" s="1"/>
  <c r="N1248" i="1" s="1"/>
  <c r="R1248" i="1" s="1"/>
  <c r="U1249" i="1"/>
  <c r="V1249" i="1" s="1"/>
  <c r="X1249" i="1" s="1"/>
  <c r="Z1928" i="1"/>
  <c r="W1928" i="1"/>
  <c r="D1931" i="1"/>
  <c r="E1930" i="1"/>
  <c r="H1930" i="1" s="1"/>
  <c r="O1930" i="1" s="1"/>
  <c r="F1930" i="1"/>
  <c r="U572" i="1"/>
  <c r="V572" i="1" s="1"/>
  <c r="W572" i="1" s="1"/>
  <c r="I1928" i="1"/>
  <c r="I1929" i="1"/>
  <c r="J1929" i="1" s="1"/>
  <c r="M1929" i="1" s="1"/>
  <c r="U1929" i="1"/>
  <c r="V1929" i="1" s="1"/>
  <c r="X1929" i="1" s="1"/>
  <c r="J570" i="1"/>
  <c r="M570" i="1" s="1"/>
  <c r="N570" i="1" s="1"/>
  <c r="R570" i="1" s="1"/>
  <c r="W1248" i="1"/>
  <c r="Z1248" i="1"/>
  <c r="E1250" i="1"/>
  <c r="H1250" i="1" s="1"/>
  <c r="O1250" i="1" s="1"/>
  <c r="F1250" i="1"/>
  <c r="W571" i="1"/>
  <c r="I571" i="1"/>
  <c r="F573" i="1"/>
  <c r="E573" i="1"/>
  <c r="H573" i="1" s="1"/>
  <c r="O573" i="1" s="1"/>
  <c r="AE1927" i="1" l="1"/>
  <c r="Y1248" i="1"/>
  <c r="AA1248" i="1" s="1"/>
  <c r="AB1248" i="1"/>
  <c r="Y571" i="1"/>
  <c r="AA571" i="1" s="1"/>
  <c r="AB571" i="1"/>
  <c r="AE570" i="1"/>
  <c r="Y572" i="1"/>
  <c r="AB572" i="1"/>
  <c r="Y1928" i="1"/>
  <c r="AA1928" i="1" s="1"/>
  <c r="AB1928" i="1"/>
  <c r="X572" i="1"/>
  <c r="U573" i="1"/>
  <c r="V573" i="1" s="1"/>
  <c r="X573" i="1" s="1"/>
  <c r="W1929" i="1"/>
  <c r="Z1929" i="1"/>
  <c r="U1930" i="1"/>
  <c r="V1930" i="1" s="1"/>
  <c r="X1930" i="1" s="1"/>
  <c r="D1932" i="1"/>
  <c r="F1931" i="1"/>
  <c r="E1931" i="1"/>
  <c r="K1928" i="1"/>
  <c r="J1928" i="1"/>
  <c r="M1928" i="1" s="1"/>
  <c r="K1929" i="1"/>
  <c r="N1929" i="1" s="1"/>
  <c r="R1929" i="1" s="1"/>
  <c r="U1250" i="1"/>
  <c r="V1250" i="1" s="1"/>
  <c r="X1250" i="1" s="1"/>
  <c r="W1249" i="1"/>
  <c r="Z1249" i="1"/>
  <c r="F1251" i="1"/>
  <c r="E1251" i="1"/>
  <c r="H1251" i="1" s="1"/>
  <c r="O1251" i="1" s="1"/>
  <c r="I1249" i="1"/>
  <c r="Z572" i="1"/>
  <c r="I572" i="1"/>
  <c r="J571" i="1"/>
  <c r="M571" i="1" s="1"/>
  <c r="K571" i="1"/>
  <c r="E574" i="1"/>
  <c r="H574" i="1" s="1"/>
  <c r="O574" i="1" s="1"/>
  <c r="F574" i="1"/>
  <c r="AE1248" i="1" l="1"/>
  <c r="AE571" i="1"/>
  <c r="AE1928" i="1"/>
  <c r="Y1249" i="1"/>
  <c r="AB1249" i="1"/>
  <c r="AA572" i="1"/>
  <c r="AE572" i="1" s="1"/>
  <c r="Y1929" i="1"/>
  <c r="AA1929" i="1" s="1"/>
  <c r="AB1929" i="1"/>
  <c r="H1931" i="1"/>
  <c r="O1931" i="1" s="1"/>
  <c r="U1251" i="1"/>
  <c r="V1251" i="1" s="1"/>
  <c r="X1251" i="1" s="1"/>
  <c r="I1250" i="1"/>
  <c r="K1250" i="1" s="1"/>
  <c r="N571" i="1"/>
  <c r="R571" i="1" s="1"/>
  <c r="Z1930" i="1"/>
  <c r="W1930" i="1"/>
  <c r="I1930" i="1"/>
  <c r="N1928" i="1"/>
  <c r="R1928" i="1" s="1"/>
  <c r="U1931" i="1"/>
  <c r="V1931" i="1" s="1"/>
  <c r="X1931" i="1" s="1"/>
  <c r="U574" i="1"/>
  <c r="V574" i="1" s="1"/>
  <c r="W574" i="1" s="1"/>
  <c r="D1933" i="1"/>
  <c r="E1932" i="1"/>
  <c r="H1932" i="1" s="1"/>
  <c r="O1932" i="1" s="1"/>
  <c r="F1932" i="1"/>
  <c r="AA1249" i="1"/>
  <c r="AE1249" i="1" s="1"/>
  <c r="Z1250" i="1"/>
  <c r="W1250" i="1"/>
  <c r="J1249" i="1"/>
  <c r="M1249" i="1" s="1"/>
  <c r="K1249" i="1"/>
  <c r="E1252" i="1"/>
  <c r="H1252" i="1" s="1"/>
  <c r="O1252" i="1" s="1"/>
  <c r="F1252" i="1"/>
  <c r="W573" i="1"/>
  <c r="Z573" i="1"/>
  <c r="I573" i="1"/>
  <c r="E575" i="1"/>
  <c r="H575" i="1" s="1"/>
  <c r="O575" i="1" s="1"/>
  <c r="F575" i="1"/>
  <c r="J572" i="1"/>
  <c r="M572" i="1" s="1"/>
  <c r="K572" i="1"/>
  <c r="AE1929" i="1" l="1"/>
  <c r="Y1930" i="1"/>
  <c r="AA1930" i="1" s="1"/>
  <c r="AB1930" i="1"/>
  <c r="Y574" i="1"/>
  <c r="AB574" i="1"/>
  <c r="Y573" i="1"/>
  <c r="AA573" i="1" s="1"/>
  <c r="AB573" i="1"/>
  <c r="Y1250" i="1"/>
  <c r="AA1250" i="1" s="1"/>
  <c r="AB1250" i="1"/>
  <c r="I1931" i="1"/>
  <c r="X574" i="1"/>
  <c r="J1250" i="1"/>
  <c r="M1250" i="1" s="1"/>
  <c r="N1250" i="1" s="1"/>
  <c r="R1250" i="1" s="1"/>
  <c r="N572" i="1"/>
  <c r="R572" i="1" s="1"/>
  <c r="W1931" i="1"/>
  <c r="Z1931" i="1"/>
  <c r="K1930" i="1"/>
  <c r="J1930" i="1"/>
  <c r="M1930" i="1" s="1"/>
  <c r="U575" i="1"/>
  <c r="V575" i="1" s="1"/>
  <c r="X575" i="1" s="1"/>
  <c r="U1932" i="1"/>
  <c r="V1932" i="1" s="1"/>
  <c r="W1932" i="1" s="1"/>
  <c r="U1252" i="1"/>
  <c r="V1252" i="1" s="1"/>
  <c r="X1252" i="1" s="1"/>
  <c r="N1249" i="1"/>
  <c r="R1249" i="1" s="1"/>
  <c r="D1934" i="1"/>
  <c r="E1933" i="1"/>
  <c r="F1933" i="1"/>
  <c r="Z1251" i="1"/>
  <c r="W1251" i="1"/>
  <c r="F1253" i="1"/>
  <c r="E1253" i="1"/>
  <c r="H1253" i="1" s="1"/>
  <c r="O1253" i="1" s="1"/>
  <c r="I1251" i="1"/>
  <c r="Z574" i="1"/>
  <c r="I574" i="1"/>
  <c r="J573" i="1"/>
  <c r="M573" i="1" s="1"/>
  <c r="K573" i="1"/>
  <c r="E576" i="1"/>
  <c r="H576" i="1" s="1"/>
  <c r="O576" i="1" s="1"/>
  <c r="F576" i="1"/>
  <c r="AA574" i="1" l="1"/>
  <c r="AE574" i="1" s="1"/>
  <c r="AE573" i="1"/>
  <c r="Y1251" i="1"/>
  <c r="AA1251" i="1" s="1"/>
  <c r="AB1251" i="1"/>
  <c r="AE1930" i="1"/>
  <c r="Y1931" i="1"/>
  <c r="AA1931" i="1" s="1"/>
  <c r="AB1931" i="1"/>
  <c r="Y1932" i="1"/>
  <c r="AB1932" i="1"/>
  <c r="AE1250" i="1"/>
  <c r="J1931" i="1"/>
  <c r="M1931" i="1" s="1"/>
  <c r="K1931" i="1"/>
  <c r="H1933" i="1"/>
  <c r="O1933" i="1" s="1"/>
  <c r="I575" i="1"/>
  <c r="K575" i="1" s="1"/>
  <c r="U1253" i="1"/>
  <c r="V1253" i="1" s="1"/>
  <c r="W1253" i="1" s="1"/>
  <c r="X1932" i="1"/>
  <c r="N573" i="1"/>
  <c r="R573" i="1" s="1"/>
  <c r="D1935" i="1"/>
  <c r="E1934" i="1"/>
  <c r="F1934" i="1"/>
  <c r="I1932" i="1"/>
  <c r="U1933" i="1"/>
  <c r="V1933" i="1" s="1"/>
  <c r="X1933" i="1" s="1"/>
  <c r="U576" i="1"/>
  <c r="V576" i="1" s="1"/>
  <c r="W576" i="1" s="1"/>
  <c r="Z1932" i="1"/>
  <c r="N1930" i="1"/>
  <c r="R1930" i="1" s="1"/>
  <c r="E1254" i="1"/>
  <c r="F1254" i="1"/>
  <c r="J1251" i="1"/>
  <c r="M1251" i="1" s="1"/>
  <c r="K1251" i="1"/>
  <c r="I1252" i="1"/>
  <c r="Z1252" i="1"/>
  <c r="W1252" i="1"/>
  <c r="W575" i="1"/>
  <c r="Z575" i="1"/>
  <c r="E577" i="1"/>
  <c r="H577" i="1" s="1"/>
  <c r="O577" i="1" s="1"/>
  <c r="F577" i="1"/>
  <c r="J574" i="1"/>
  <c r="M574" i="1" s="1"/>
  <c r="K574" i="1"/>
  <c r="J575" i="1" l="1"/>
  <c r="M575" i="1" s="1"/>
  <c r="N575" i="1" s="1"/>
  <c r="R575" i="1" s="1"/>
  <c r="AA1932" i="1"/>
  <c r="AE1932" i="1" s="1"/>
  <c r="AE1251" i="1"/>
  <c r="Y576" i="1"/>
  <c r="AB576" i="1"/>
  <c r="Y1253" i="1"/>
  <c r="AB1253" i="1"/>
  <c r="Y1252" i="1"/>
  <c r="AA1252" i="1" s="1"/>
  <c r="AB1252" i="1"/>
  <c r="AE1931" i="1"/>
  <c r="Y575" i="1"/>
  <c r="AA575" i="1" s="1"/>
  <c r="AB575" i="1"/>
  <c r="I1933" i="1"/>
  <c r="J1933" i="1" s="1"/>
  <c r="M1933" i="1" s="1"/>
  <c r="N1931" i="1"/>
  <c r="R1931" i="1" s="1"/>
  <c r="H1934" i="1"/>
  <c r="O1934" i="1" s="1"/>
  <c r="H1254" i="1"/>
  <c r="O1254" i="1" s="1"/>
  <c r="X1253" i="1"/>
  <c r="X576" i="1"/>
  <c r="N574" i="1"/>
  <c r="R574" i="1" s="1"/>
  <c r="I1253" i="1"/>
  <c r="W1933" i="1"/>
  <c r="Z1933" i="1"/>
  <c r="U1254" i="1"/>
  <c r="V1254" i="1" s="1"/>
  <c r="X1254" i="1" s="1"/>
  <c r="U577" i="1"/>
  <c r="V577" i="1" s="1"/>
  <c r="X577" i="1" s="1"/>
  <c r="U1934" i="1"/>
  <c r="V1934" i="1" s="1"/>
  <c r="X1934" i="1" s="1"/>
  <c r="N1251" i="1"/>
  <c r="R1251" i="1" s="1"/>
  <c r="J1932" i="1"/>
  <c r="M1932" i="1" s="1"/>
  <c r="K1932" i="1"/>
  <c r="D1936" i="1"/>
  <c r="E1935" i="1"/>
  <c r="F1935" i="1"/>
  <c r="K1252" i="1"/>
  <c r="J1252" i="1"/>
  <c r="M1252" i="1" s="1"/>
  <c r="E1255" i="1"/>
  <c r="F1255" i="1"/>
  <c r="Z1253" i="1"/>
  <c r="Z576" i="1"/>
  <c r="I576" i="1"/>
  <c r="E578" i="1"/>
  <c r="H578" i="1" s="1"/>
  <c r="O578" i="1" s="1"/>
  <c r="F578" i="1"/>
  <c r="AA1253" i="1" l="1"/>
  <c r="AE1253" i="1" s="1"/>
  <c r="AA576" i="1"/>
  <c r="AE576" i="1" s="1"/>
  <c r="Y1933" i="1"/>
  <c r="AA1933" i="1" s="1"/>
  <c r="AB1933" i="1"/>
  <c r="AE1252" i="1"/>
  <c r="AE575" i="1"/>
  <c r="K1933" i="1"/>
  <c r="N1933" i="1" s="1"/>
  <c r="R1933" i="1" s="1"/>
  <c r="I1934" i="1"/>
  <c r="J1934" i="1" s="1"/>
  <c r="M1934" i="1" s="1"/>
  <c r="H1255" i="1"/>
  <c r="O1255" i="1" s="1"/>
  <c r="I1254" i="1"/>
  <c r="J1254" i="1" s="1"/>
  <c r="M1254" i="1" s="1"/>
  <c r="H1935" i="1"/>
  <c r="O1935" i="1" s="1"/>
  <c r="K1253" i="1"/>
  <c r="J1253" i="1"/>
  <c r="M1253" i="1" s="1"/>
  <c r="W1934" i="1"/>
  <c r="Z1934" i="1"/>
  <c r="U578" i="1"/>
  <c r="V578" i="1" s="1"/>
  <c r="W578" i="1" s="1"/>
  <c r="N1252" i="1"/>
  <c r="R1252" i="1" s="1"/>
  <c r="U1935" i="1"/>
  <c r="V1935" i="1" s="1"/>
  <c r="X1935" i="1" s="1"/>
  <c r="D1937" i="1"/>
  <c r="E1936" i="1"/>
  <c r="F1936" i="1"/>
  <c r="U1255" i="1"/>
  <c r="V1255" i="1" s="1"/>
  <c r="W1255" i="1" s="1"/>
  <c r="N1932" i="1"/>
  <c r="R1932" i="1" s="1"/>
  <c r="Z1254" i="1"/>
  <c r="W1254" i="1"/>
  <c r="E1256" i="1"/>
  <c r="H1256" i="1" s="1"/>
  <c r="O1256" i="1" s="1"/>
  <c r="F1256" i="1"/>
  <c r="W577" i="1"/>
  <c r="Z577" i="1"/>
  <c r="E579" i="1"/>
  <c r="H579" i="1" s="1"/>
  <c r="O579" i="1" s="1"/>
  <c r="F579" i="1"/>
  <c r="K576" i="1"/>
  <c r="J576" i="1"/>
  <c r="M576" i="1" s="1"/>
  <c r="I577" i="1"/>
  <c r="K1254" i="1" l="1"/>
  <c r="Y1934" i="1"/>
  <c r="AA1934" i="1" s="1"/>
  <c r="AB1934" i="1"/>
  <c r="Y577" i="1"/>
  <c r="AB577" i="1"/>
  <c r="AE1933" i="1"/>
  <c r="Y1254" i="1"/>
  <c r="AA1254" i="1" s="1"/>
  <c r="AB1254" i="1"/>
  <c r="Y578" i="1"/>
  <c r="AB578" i="1"/>
  <c r="Y1255" i="1"/>
  <c r="AB1255" i="1"/>
  <c r="N1254" i="1"/>
  <c r="R1254" i="1" s="1"/>
  <c r="K1934" i="1"/>
  <c r="N1934" i="1" s="1"/>
  <c r="R1934" i="1" s="1"/>
  <c r="I1935" i="1"/>
  <c r="J1935" i="1" s="1"/>
  <c r="M1935" i="1" s="1"/>
  <c r="H1936" i="1"/>
  <c r="O1936" i="1" s="1"/>
  <c r="I1255" i="1"/>
  <c r="K1255" i="1" s="1"/>
  <c r="X1255" i="1"/>
  <c r="X578" i="1"/>
  <c r="N1253" i="1"/>
  <c r="R1253" i="1" s="1"/>
  <c r="N576" i="1"/>
  <c r="R576" i="1" s="1"/>
  <c r="W1935" i="1"/>
  <c r="Z1935" i="1"/>
  <c r="U1256" i="1"/>
  <c r="V1256" i="1" s="1"/>
  <c r="W1256" i="1" s="1"/>
  <c r="U1936" i="1"/>
  <c r="V1936" i="1" s="1"/>
  <c r="X1936" i="1" s="1"/>
  <c r="U579" i="1"/>
  <c r="V579" i="1" s="1"/>
  <c r="X579" i="1" s="1"/>
  <c r="D1938" i="1"/>
  <c r="E1937" i="1"/>
  <c r="F1937" i="1"/>
  <c r="AA577" i="1"/>
  <c r="AE577" i="1" s="1"/>
  <c r="Z1255" i="1"/>
  <c r="AA1255" i="1" s="1"/>
  <c r="AE1255" i="1" s="1"/>
  <c r="E1257" i="1"/>
  <c r="H1257" i="1" s="1"/>
  <c r="O1257" i="1" s="1"/>
  <c r="F1257" i="1"/>
  <c r="Z578" i="1"/>
  <c r="I578" i="1"/>
  <c r="E580" i="1"/>
  <c r="H580" i="1" s="1"/>
  <c r="O580" i="1" s="1"/>
  <c r="F580" i="1"/>
  <c r="J577" i="1"/>
  <c r="M577" i="1" s="1"/>
  <c r="K577" i="1"/>
  <c r="J1255" i="1" l="1"/>
  <c r="M1255" i="1" s="1"/>
  <c r="N1255" i="1" s="1"/>
  <c r="R1255" i="1" s="1"/>
  <c r="AE1254" i="1"/>
  <c r="AA578" i="1"/>
  <c r="AE578" i="1" s="1"/>
  <c r="Y1935" i="1"/>
  <c r="AB1935" i="1"/>
  <c r="Y1256" i="1"/>
  <c r="AB1256" i="1"/>
  <c r="AE1934" i="1"/>
  <c r="K1935" i="1"/>
  <c r="N1935" i="1" s="1"/>
  <c r="R1935" i="1" s="1"/>
  <c r="I1936" i="1"/>
  <c r="J1936" i="1" s="1"/>
  <c r="M1936" i="1" s="1"/>
  <c r="H1937" i="1"/>
  <c r="O1937" i="1" s="1"/>
  <c r="X1256" i="1"/>
  <c r="K1936" i="1"/>
  <c r="U1257" i="1"/>
  <c r="V1257" i="1" s="1"/>
  <c r="X1257" i="1" s="1"/>
  <c r="W1936" i="1"/>
  <c r="Z1936" i="1"/>
  <c r="U580" i="1"/>
  <c r="V580" i="1" s="1"/>
  <c r="X580" i="1" s="1"/>
  <c r="I1256" i="1"/>
  <c r="U1937" i="1"/>
  <c r="V1937" i="1" s="1"/>
  <c r="X1937" i="1" s="1"/>
  <c r="N577" i="1"/>
  <c r="R577" i="1" s="1"/>
  <c r="D1939" i="1"/>
  <c r="E1938" i="1"/>
  <c r="F1938" i="1"/>
  <c r="AA1935" i="1"/>
  <c r="AE1935" i="1" s="1"/>
  <c r="Z1256" i="1"/>
  <c r="I579" i="1"/>
  <c r="J579" i="1" s="1"/>
  <c r="M579" i="1" s="1"/>
  <c r="E1258" i="1"/>
  <c r="H1258" i="1" s="1"/>
  <c r="O1258" i="1" s="1"/>
  <c r="F1258" i="1"/>
  <c r="W579" i="1"/>
  <c r="Z579" i="1"/>
  <c r="J578" i="1"/>
  <c r="M578" i="1" s="1"/>
  <c r="K578" i="1"/>
  <c r="E581" i="1"/>
  <c r="H581" i="1" s="1"/>
  <c r="O581" i="1" s="1"/>
  <c r="F581" i="1"/>
  <c r="AA1256" i="1" l="1"/>
  <c r="AE1256" i="1" s="1"/>
  <c r="Y1936" i="1"/>
  <c r="AA1936" i="1" s="1"/>
  <c r="AB1936" i="1"/>
  <c r="Y579" i="1"/>
  <c r="AB579" i="1"/>
  <c r="N1936" i="1"/>
  <c r="R1936" i="1" s="1"/>
  <c r="I1937" i="1"/>
  <c r="J1937" i="1" s="1"/>
  <c r="M1937" i="1" s="1"/>
  <c r="H1938" i="1"/>
  <c r="O1938" i="1" s="1"/>
  <c r="N578" i="1"/>
  <c r="R578" i="1" s="1"/>
  <c r="W1937" i="1"/>
  <c r="Z1937" i="1"/>
  <c r="K1256" i="1"/>
  <c r="J1256" i="1"/>
  <c r="M1256" i="1" s="1"/>
  <c r="U581" i="1"/>
  <c r="V581" i="1" s="1"/>
  <c r="X581" i="1" s="1"/>
  <c r="D1940" i="1"/>
  <c r="F1939" i="1"/>
  <c r="E1939" i="1"/>
  <c r="H1939" i="1" s="1"/>
  <c r="O1939" i="1" s="1"/>
  <c r="U1258" i="1"/>
  <c r="V1258" i="1" s="1"/>
  <c r="Z1258" i="1" s="1"/>
  <c r="U1938" i="1"/>
  <c r="V1938" i="1" s="1"/>
  <c r="X1938" i="1" s="1"/>
  <c r="AA579" i="1"/>
  <c r="W1257" i="1"/>
  <c r="Z1257" i="1"/>
  <c r="I1257" i="1"/>
  <c r="E1259" i="1"/>
  <c r="H1259" i="1" s="1"/>
  <c r="O1259" i="1" s="1"/>
  <c r="F1259" i="1"/>
  <c r="K579" i="1"/>
  <c r="N579" i="1" s="1"/>
  <c r="R579" i="1" s="1"/>
  <c r="W580" i="1"/>
  <c r="Z580" i="1"/>
  <c r="E582" i="1"/>
  <c r="H582" i="1" s="1"/>
  <c r="O582" i="1" s="1"/>
  <c r="F582" i="1"/>
  <c r="I580" i="1"/>
  <c r="AE1936" i="1" l="1"/>
  <c r="AE579" i="1"/>
  <c r="Y580" i="1"/>
  <c r="AA580" i="1" s="1"/>
  <c r="AB580" i="1"/>
  <c r="Y1257" i="1"/>
  <c r="AB1257" i="1"/>
  <c r="Y1937" i="1"/>
  <c r="AA1937" i="1" s="1"/>
  <c r="AB1937" i="1"/>
  <c r="I1938" i="1"/>
  <c r="J1938" i="1" s="1"/>
  <c r="M1938" i="1" s="1"/>
  <c r="K1937" i="1"/>
  <c r="N1937" i="1" s="1"/>
  <c r="R1937" i="1" s="1"/>
  <c r="I581" i="1"/>
  <c r="J581" i="1" s="1"/>
  <c r="M581" i="1" s="1"/>
  <c r="X1258" i="1"/>
  <c r="K1938" i="1"/>
  <c r="W1938" i="1"/>
  <c r="Z1938" i="1"/>
  <c r="U1939" i="1"/>
  <c r="V1939" i="1" s="1"/>
  <c r="X1939" i="1" s="1"/>
  <c r="N1256" i="1"/>
  <c r="R1256" i="1" s="1"/>
  <c r="U582" i="1"/>
  <c r="V582" i="1" s="1"/>
  <c r="W582" i="1" s="1"/>
  <c r="D1941" i="1"/>
  <c r="E1940" i="1"/>
  <c r="F1940" i="1"/>
  <c r="U1259" i="1"/>
  <c r="V1259" i="1" s="1"/>
  <c r="W1259" i="1" s="1"/>
  <c r="AA1257" i="1"/>
  <c r="I1258" i="1"/>
  <c r="W1258" i="1"/>
  <c r="J1257" i="1"/>
  <c r="M1257" i="1" s="1"/>
  <c r="K1257" i="1"/>
  <c r="E1260" i="1"/>
  <c r="H1260" i="1" s="1"/>
  <c r="O1260" i="1" s="1"/>
  <c r="F1260" i="1"/>
  <c r="W581" i="1"/>
  <c r="Z581" i="1"/>
  <c r="K581" i="1"/>
  <c r="K580" i="1"/>
  <c r="J580" i="1"/>
  <c r="M580" i="1" s="1"/>
  <c r="F583" i="1"/>
  <c r="E583" i="1"/>
  <c r="AE1257" i="1" l="1"/>
  <c r="N1938" i="1"/>
  <c r="R1938" i="1" s="1"/>
  <c r="AE1937" i="1"/>
  <c r="Y1259" i="1"/>
  <c r="AB1259" i="1"/>
  <c r="Y581" i="1"/>
  <c r="AA581" i="1" s="1"/>
  <c r="AB581" i="1"/>
  <c r="AE580" i="1"/>
  <c r="Y1938" i="1"/>
  <c r="AA1938" i="1" s="1"/>
  <c r="AB1938" i="1"/>
  <c r="Y1258" i="1"/>
  <c r="AA1258" i="1" s="1"/>
  <c r="AB1258" i="1"/>
  <c r="Y582" i="1"/>
  <c r="AB582" i="1"/>
  <c r="U583" i="1"/>
  <c r="V583" i="1" s="1"/>
  <c r="X583" i="1" s="1"/>
  <c r="H583" i="1"/>
  <c r="O583" i="1" s="1"/>
  <c r="H1940" i="1"/>
  <c r="O1940" i="1" s="1"/>
  <c r="I1259" i="1"/>
  <c r="J1259" i="1" s="1"/>
  <c r="M1259" i="1" s="1"/>
  <c r="X582" i="1"/>
  <c r="X1259" i="1"/>
  <c r="N1257" i="1"/>
  <c r="R1257" i="1" s="1"/>
  <c r="N581" i="1"/>
  <c r="R581" i="1" s="1"/>
  <c r="I582" i="1"/>
  <c r="J582" i="1" s="1"/>
  <c r="M582" i="1" s="1"/>
  <c r="W1939" i="1"/>
  <c r="Z1939" i="1"/>
  <c r="I1939" i="1"/>
  <c r="U1940" i="1"/>
  <c r="V1940" i="1" s="1"/>
  <c r="X1940" i="1" s="1"/>
  <c r="N580" i="1"/>
  <c r="R580" i="1" s="1"/>
  <c r="D1942" i="1"/>
  <c r="E1941" i="1"/>
  <c r="F1941" i="1"/>
  <c r="U1260" i="1"/>
  <c r="V1260" i="1" s="1"/>
  <c r="X1260" i="1" s="1"/>
  <c r="Z1259" i="1"/>
  <c r="E1261" i="1"/>
  <c r="H1261" i="1" s="1"/>
  <c r="O1261" i="1" s="1"/>
  <c r="F1261" i="1"/>
  <c r="K1258" i="1"/>
  <c r="J1258" i="1"/>
  <c r="M1258" i="1" s="1"/>
  <c r="Z582" i="1"/>
  <c r="AA582" i="1" s="1"/>
  <c r="E584" i="1"/>
  <c r="H584" i="1" s="1"/>
  <c r="O584" i="1" s="1"/>
  <c r="F584" i="1"/>
  <c r="AA1259" i="1" l="1"/>
  <c r="AE1259" i="1" s="1"/>
  <c r="AE581" i="1"/>
  <c r="Y1939" i="1"/>
  <c r="AA1939" i="1" s="1"/>
  <c r="AB1939" i="1"/>
  <c r="AE582" i="1"/>
  <c r="AE1938" i="1"/>
  <c r="AE1258" i="1"/>
  <c r="I1940" i="1"/>
  <c r="J1940" i="1" s="1"/>
  <c r="M1940" i="1" s="1"/>
  <c r="H1941" i="1"/>
  <c r="O1941" i="1" s="1"/>
  <c r="K1259" i="1"/>
  <c r="I583" i="1"/>
  <c r="K583" i="1" s="1"/>
  <c r="K582" i="1"/>
  <c r="N582" i="1" s="1"/>
  <c r="R582" i="1" s="1"/>
  <c r="I1941" i="1"/>
  <c r="J1941" i="1" s="1"/>
  <c r="M1941" i="1" s="1"/>
  <c r="W1940" i="1"/>
  <c r="Z1940" i="1"/>
  <c r="N1258" i="1"/>
  <c r="R1258" i="1" s="1"/>
  <c r="U1261" i="1"/>
  <c r="V1261" i="1" s="1"/>
  <c r="W1261" i="1" s="1"/>
  <c r="U1941" i="1"/>
  <c r="V1941" i="1" s="1"/>
  <c r="X1941" i="1" s="1"/>
  <c r="D1943" i="1"/>
  <c r="E1942" i="1"/>
  <c r="F1942" i="1"/>
  <c r="K1939" i="1"/>
  <c r="J1939" i="1"/>
  <c r="M1939" i="1" s="1"/>
  <c r="U584" i="1"/>
  <c r="V584" i="1" s="1"/>
  <c r="W584" i="1" s="1"/>
  <c r="N1259" i="1"/>
  <c r="R1259" i="1" s="1"/>
  <c r="E1262" i="1"/>
  <c r="H1262" i="1" s="1"/>
  <c r="O1262" i="1" s="1"/>
  <c r="F1262" i="1"/>
  <c r="I1260" i="1"/>
  <c r="Z1260" i="1"/>
  <c r="W1260" i="1"/>
  <c r="W583" i="1"/>
  <c r="Z583" i="1"/>
  <c r="E585" i="1"/>
  <c r="H585" i="1" s="1"/>
  <c r="O585" i="1" s="1"/>
  <c r="F585" i="1"/>
  <c r="K1940" i="1" l="1"/>
  <c r="Y1260" i="1"/>
  <c r="AA1260" i="1" s="1"/>
  <c r="AB1260" i="1"/>
  <c r="Y1940" i="1"/>
  <c r="AA1940" i="1" s="1"/>
  <c r="AB1940" i="1"/>
  <c r="AE1939" i="1"/>
  <c r="Y584" i="1"/>
  <c r="AB584" i="1"/>
  <c r="Y1261" i="1"/>
  <c r="AB1261" i="1"/>
  <c r="Y583" i="1"/>
  <c r="AA583" i="1" s="1"/>
  <c r="AB583" i="1"/>
  <c r="N1940" i="1"/>
  <c r="R1940" i="1" s="1"/>
  <c r="J583" i="1"/>
  <c r="M583" i="1" s="1"/>
  <c r="N583" i="1" s="1"/>
  <c r="R583" i="1" s="1"/>
  <c r="H1942" i="1"/>
  <c r="O1942" i="1" s="1"/>
  <c r="K1941" i="1"/>
  <c r="N1941" i="1" s="1"/>
  <c r="R1941" i="1" s="1"/>
  <c r="X1261" i="1"/>
  <c r="X584" i="1"/>
  <c r="N1939" i="1"/>
  <c r="R1939" i="1" s="1"/>
  <c r="D1944" i="1"/>
  <c r="E1943" i="1"/>
  <c r="F1943" i="1"/>
  <c r="Z1941" i="1"/>
  <c r="W1941" i="1"/>
  <c r="U1262" i="1"/>
  <c r="V1262" i="1" s="1"/>
  <c r="W1262" i="1" s="1"/>
  <c r="U1942" i="1"/>
  <c r="V1942" i="1" s="1"/>
  <c r="X1942" i="1" s="1"/>
  <c r="U585" i="1"/>
  <c r="V585" i="1" s="1"/>
  <c r="X585" i="1" s="1"/>
  <c r="J1260" i="1"/>
  <c r="M1260" i="1" s="1"/>
  <c r="K1260" i="1"/>
  <c r="I1261" i="1"/>
  <c r="Z1261" i="1"/>
  <c r="E1263" i="1"/>
  <c r="F1263" i="1"/>
  <c r="Z584" i="1"/>
  <c r="I584" i="1"/>
  <c r="E586" i="1"/>
  <c r="H586" i="1" s="1"/>
  <c r="O586" i="1" s="1"/>
  <c r="F586" i="1"/>
  <c r="AE1260" i="1" l="1"/>
  <c r="I1942" i="1"/>
  <c r="J1942" i="1" s="1"/>
  <c r="M1942" i="1" s="1"/>
  <c r="AE1940" i="1"/>
  <c r="AE583" i="1"/>
  <c r="AA584" i="1"/>
  <c r="AE584" i="1" s="1"/>
  <c r="AA1261" i="1"/>
  <c r="AE1261" i="1" s="1"/>
  <c r="Y1262" i="1"/>
  <c r="AB1262" i="1"/>
  <c r="Y1941" i="1"/>
  <c r="AA1941" i="1" s="1"/>
  <c r="AB1941" i="1"/>
  <c r="H1943" i="1"/>
  <c r="O1943" i="1" s="1"/>
  <c r="H1263" i="1"/>
  <c r="O1263" i="1" s="1"/>
  <c r="I585" i="1"/>
  <c r="K585" i="1" s="1"/>
  <c r="X1262" i="1"/>
  <c r="I1263" i="1"/>
  <c r="K1263" i="1" s="1"/>
  <c r="N1260" i="1"/>
  <c r="R1260" i="1" s="1"/>
  <c r="W1942" i="1"/>
  <c r="Z1942" i="1"/>
  <c r="U1943" i="1"/>
  <c r="V1943" i="1" s="1"/>
  <c r="W1943" i="1" s="1"/>
  <c r="I1262" i="1"/>
  <c r="D1945" i="1"/>
  <c r="E1944" i="1"/>
  <c r="H1944" i="1" s="1"/>
  <c r="O1944" i="1" s="1"/>
  <c r="F1944" i="1"/>
  <c r="U1263" i="1"/>
  <c r="V1263" i="1" s="1"/>
  <c r="W1263" i="1" s="1"/>
  <c r="U586" i="1"/>
  <c r="V586" i="1" s="1"/>
  <c r="W586" i="1" s="1"/>
  <c r="K1942" i="1"/>
  <c r="Z1262" i="1"/>
  <c r="F1264" i="1"/>
  <c r="E1264" i="1"/>
  <c r="J1261" i="1"/>
  <c r="M1261" i="1" s="1"/>
  <c r="K1261" i="1"/>
  <c r="W585" i="1"/>
  <c r="Z585" i="1"/>
  <c r="E587" i="1"/>
  <c r="H587" i="1" s="1"/>
  <c r="O587" i="1" s="1"/>
  <c r="F587" i="1"/>
  <c r="K584" i="1"/>
  <c r="J584" i="1"/>
  <c r="M584" i="1" s="1"/>
  <c r="J585" i="1" l="1"/>
  <c r="M585" i="1" s="1"/>
  <c r="N585" i="1" s="1"/>
  <c r="R585" i="1" s="1"/>
  <c r="Y1263" i="1"/>
  <c r="AB1263" i="1"/>
  <c r="AE1941" i="1"/>
  <c r="AA1262" i="1"/>
  <c r="AE1262" i="1" s="1"/>
  <c r="Y1943" i="1"/>
  <c r="AB1943" i="1"/>
  <c r="Y585" i="1"/>
  <c r="AA585" i="1" s="1"/>
  <c r="AB585" i="1"/>
  <c r="Y586" i="1"/>
  <c r="AB586" i="1"/>
  <c r="Y1942" i="1"/>
  <c r="AA1942" i="1" s="1"/>
  <c r="AB1942" i="1"/>
  <c r="I1943" i="1"/>
  <c r="K1943" i="1" s="1"/>
  <c r="H1264" i="1"/>
  <c r="O1264" i="1" s="1"/>
  <c r="J1263" i="1"/>
  <c r="M1263" i="1" s="1"/>
  <c r="N1263" i="1" s="1"/>
  <c r="R1263" i="1" s="1"/>
  <c r="X586" i="1"/>
  <c r="X1263" i="1"/>
  <c r="X1943" i="1"/>
  <c r="U587" i="1"/>
  <c r="V587" i="1" s="1"/>
  <c r="X587" i="1" s="1"/>
  <c r="N1261" i="1"/>
  <c r="R1261" i="1" s="1"/>
  <c r="N1942" i="1"/>
  <c r="R1942" i="1" s="1"/>
  <c r="D1946" i="1"/>
  <c r="E1945" i="1"/>
  <c r="F1945" i="1"/>
  <c r="J1262" i="1"/>
  <c r="M1262" i="1" s="1"/>
  <c r="K1262" i="1"/>
  <c r="U1944" i="1"/>
  <c r="V1944" i="1" s="1"/>
  <c r="X1944" i="1" s="1"/>
  <c r="Z1943" i="1"/>
  <c r="N584" i="1"/>
  <c r="R584" i="1" s="1"/>
  <c r="U1264" i="1"/>
  <c r="V1264" i="1" s="1"/>
  <c r="W1264" i="1" s="1"/>
  <c r="Z1263" i="1"/>
  <c r="E1265" i="1"/>
  <c r="H1265" i="1" s="1"/>
  <c r="O1265" i="1" s="1"/>
  <c r="F1265" i="1"/>
  <c r="Z586" i="1"/>
  <c r="I586" i="1"/>
  <c r="F588" i="1"/>
  <c r="E588" i="1"/>
  <c r="H588" i="1" s="1"/>
  <c r="O588" i="1" s="1"/>
  <c r="AA1943" i="1" l="1"/>
  <c r="AE1943" i="1" s="1"/>
  <c r="AA1263" i="1"/>
  <c r="AE1263" i="1" s="1"/>
  <c r="AA586" i="1"/>
  <c r="AE586" i="1" s="1"/>
  <c r="AE585" i="1"/>
  <c r="AE1942" i="1"/>
  <c r="Y1264" i="1"/>
  <c r="AB1264" i="1"/>
  <c r="I1264" i="1"/>
  <c r="J1264" i="1" s="1"/>
  <c r="M1264" i="1" s="1"/>
  <c r="J1943" i="1"/>
  <c r="M1943" i="1" s="1"/>
  <c r="N1943" i="1" s="1"/>
  <c r="R1943" i="1" s="1"/>
  <c r="H1945" i="1"/>
  <c r="O1945" i="1" s="1"/>
  <c r="X1264" i="1"/>
  <c r="N1262" i="1"/>
  <c r="R1262" i="1" s="1"/>
  <c r="W1944" i="1"/>
  <c r="Z1944" i="1"/>
  <c r="U588" i="1"/>
  <c r="V588" i="1" s="1"/>
  <c r="X588" i="1" s="1"/>
  <c r="U1945" i="1"/>
  <c r="V1945" i="1" s="1"/>
  <c r="W1945" i="1" s="1"/>
  <c r="I1944" i="1"/>
  <c r="D1947" i="1"/>
  <c r="E1946" i="1"/>
  <c r="F1946" i="1"/>
  <c r="U1265" i="1"/>
  <c r="V1265" i="1" s="1"/>
  <c r="X1265" i="1" s="1"/>
  <c r="Z1264" i="1"/>
  <c r="E1266" i="1"/>
  <c r="H1266" i="1" s="1"/>
  <c r="O1266" i="1" s="1"/>
  <c r="F1266" i="1"/>
  <c r="W587" i="1"/>
  <c r="Z587" i="1"/>
  <c r="I587" i="1"/>
  <c r="K586" i="1"/>
  <c r="J586" i="1"/>
  <c r="M586" i="1" s="1"/>
  <c r="E589" i="1"/>
  <c r="H589" i="1" s="1"/>
  <c r="O589" i="1" s="1"/>
  <c r="F589" i="1"/>
  <c r="AA1264" i="1" l="1"/>
  <c r="AE1264" i="1" s="1"/>
  <c r="Y1945" i="1"/>
  <c r="AB1945" i="1"/>
  <c r="Y587" i="1"/>
  <c r="AB587" i="1"/>
  <c r="Y1944" i="1"/>
  <c r="AA1944" i="1" s="1"/>
  <c r="AB1944" i="1"/>
  <c r="K1264" i="1"/>
  <c r="N1264" i="1" s="1"/>
  <c r="R1264" i="1" s="1"/>
  <c r="I1945" i="1"/>
  <c r="J1945" i="1" s="1"/>
  <c r="M1945" i="1" s="1"/>
  <c r="H1946" i="1"/>
  <c r="O1946" i="1" s="1"/>
  <c r="I1265" i="1"/>
  <c r="K1265" i="1" s="1"/>
  <c r="X1945" i="1"/>
  <c r="N586" i="1"/>
  <c r="R586" i="1" s="1"/>
  <c r="U1946" i="1"/>
  <c r="V1946" i="1" s="1"/>
  <c r="X1946" i="1" s="1"/>
  <c r="K1944" i="1"/>
  <c r="J1944" i="1"/>
  <c r="M1944" i="1" s="1"/>
  <c r="D1948" i="1"/>
  <c r="E1947" i="1"/>
  <c r="F1947" i="1"/>
  <c r="U589" i="1"/>
  <c r="V589" i="1" s="1"/>
  <c r="X589" i="1" s="1"/>
  <c r="Z1945" i="1"/>
  <c r="U1266" i="1"/>
  <c r="V1266" i="1" s="1"/>
  <c r="X1266" i="1" s="1"/>
  <c r="AA587" i="1"/>
  <c r="AE587" i="1" s="1"/>
  <c r="W1265" i="1"/>
  <c r="Z1265" i="1"/>
  <c r="E1267" i="1"/>
  <c r="H1267" i="1" s="1"/>
  <c r="O1267" i="1" s="1"/>
  <c r="F1267" i="1"/>
  <c r="W588" i="1"/>
  <c r="Z588" i="1"/>
  <c r="K587" i="1"/>
  <c r="J587" i="1"/>
  <c r="M587" i="1" s="1"/>
  <c r="E590" i="1"/>
  <c r="H590" i="1" s="1"/>
  <c r="O590" i="1" s="1"/>
  <c r="F590" i="1"/>
  <c r="I588" i="1"/>
  <c r="AA1945" i="1" l="1"/>
  <c r="AE1945" i="1" s="1"/>
  <c r="AE1944" i="1"/>
  <c r="Y1265" i="1"/>
  <c r="AA1265" i="1" s="1"/>
  <c r="AB1265" i="1"/>
  <c r="Y588" i="1"/>
  <c r="AA588" i="1" s="1"/>
  <c r="AB588" i="1"/>
  <c r="I1946" i="1"/>
  <c r="K1946" i="1" s="1"/>
  <c r="K1945" i="1"/>
  <c r="N1945" i="1" s="1"/>
  <c r="R1945" i="1" s="1"/>
  <c r="J1265" i="1"/>
  <c r="M1265" i="1" s="1"/>
  <c r="N1265" i="1" s="1"/>
  <c r="R1265" i="1" s="1"/>
  <c r="H1947" i="1"/>
  <c r="O1947" i="1" s="1"/>
  <c r="I1266" i="1"/>
  <c r="K1266" i="1" s="1"/>
  <c r="U590" i="1"/>
  <c r="V590" i="1" s="1"/>
  <c r="X590" i="1" s="1"/>
  <c r="N587" i="1"/>
  <c r="R587" i="1" s="1"/>
  <c r="W1946" i="1"/>
  <c r="Z1946" i="1"/>
  <c r="U1947" i="1"/>
  <c r="V1947" i="1" s="1"/>
  <c r="X1947" i="1" s="1"/>
  <c r="N1944" i="1"/>
  <c r="R1944" i="1" s="1"/>
  <c r="U1267" i="1"/>
  <c r="V1267" i="1" s="1"/>
  <c r="W1267" i="1" s="1"/>
  <c r="D1949" i="1"/>
  <c r="E1948" i="1"/>
  <c r="F1948" i="1"/>
  <c r="W1266" i="1"/>
  <c r="E1268" i="1"/>
  <c r="H1268" i="1" s="1"/>
  <c r="O1268" i="1" s="1"/>
  <c r="F1268" i="1"/>
  <c r="I589" i="1"/>
  <c r="J589" i="1" s="1"/>
  <c r="M589" i="1" s="1"/>
  <c r="Z1266" i="1"/>
  <c r="W589" i="1"/>
  <c r="Z589" i="1"/>
  <c r="J588" i="1"/>
  <c r="M588" i="1" s="1"/>
  <c r="K588" i="1"/>
  <c r="E591" i="1"/>
  <c r="H591" i="1" s="1"/>
  <c r="O591" i="1" s="1"/>
  <c r="F591" i="1"/>
  <c r="Y1946" i="1" l="1"/>
  <c r="AA1946" i="1" s="1"/>
  <c r="AB1946" i="1"/>
  <c r="Y1267" i="1"/>
  <c r="AB1267" i="1"/>
  <c r="Y1266" i="1"/>
  <c r="AA1266" i="1" s="1"/>
  <c r="AB1266" i="1"/>
  <c r="Y589" i="1"/>
  <c r="AA589" i="1" s="1"/>
  <c r="AB589" i="1"/>
  <c r="AE588" i="1"/>
  <c r="AE1265" i="1"/>
  <c r="I1947" i="1"/>
  <c r="J1947" i="1" s="1"/>
  <c r="M1947" i="1" s="1"/>
  <c r="J1946" i="1"/>
  <c r="M1946" i="1" s="1"/>
  <c r="N1946" i="1" s="1"/>
  <c r="R1946" i="1" s="1"/>
  <c r="H1948" i="1"/>
  <c r="O1948" i="1" s="1"/>
  <c r="J1266" i="1"/>
  <c r="M1266" i="1" s="1"/>
  <c r="N1266" i="1" s="1"/>
  <c r="R1266" i="1" s="1"/>
  <c r="I1267" i="1"/>
  <c r="K1267" i="1" s="1"/>
  <c r="X1267" i="1"/>
  <c r="N588" i="1"/>
  <c r="R588" i="1" s="1"/>
  <c r="W1947" i="1"/>
  <c r="Z1947" i="1"/>
  <c r="U1948" i="1"/>
  <c r="V1948" i="1" s="1"/>
  <c r="X1948" i="1" s="1"/>
  <c r="U591" i="1"/>
  <c r="V591" i="1" s="1"/>
  <c r="X591" i="1" s="1"/>
  <c r="U1268" i="1"/>
  <c r="V1268" i="1" s="1"/>
  <c r="W1268" i="1" s="1"/>
  <c r="D1950" i="1"/>
  <c r="E1949" i="1"/>
  <c r="H1949" i="1" s="1"/>
  <c r="O1949" i="1" s="1"/>
  <c r="F1949" i="1"/>
  <c r="K589" i="1"/>
  <c r="N589" i="1" s="1"/>
  <c r="R589" i="1" s="1"/>
  <c r="E1269" i="1"/>
  <c r="H1269" i="1" s="1"/>
  <c r="O1269" i="1" s="1"/>
  <c r="F1269" i="1"/>
  <c r="Z1267" i="1"/>
  <c r="W590" i="1"/>
  <c r="Z590" i="1"/>
  <c r="I590" i="1"/>
  <c r="E592" i="1"/>
  <c r="H592" i="1" s="1"/>
  <c r="O592" i="1" s="1"/>
  <c r="F592" i="1"/>
  <c r="Y1268" i="1" l="1"/>
  <c r="AB1268" i="1"/>
  <c r="AE589" i="1"/>
  <c r="Y1947" i="1"/>
  <c r="AA1947" i="1" s="1"/>
  <c r="AB1947" i="1"/>
  <c r="Y590" i="1"/>
  <c r="AA590" i="1" s="1"/>
  <c r="AB590" i="1"/>
  <c r="AE1946" i="1"/>
  <c r="AE1266" i="1"/>
  <c r="AA1267" i="1"/>
  <c r="AE1267" i="1" s="1"/>
  <c r="K1947" i="1"/>
  <c r="N1947" i="1" s="1"/>
  <c r="R1947" i="1" s="1"/>
  <c r="J1267" i="1"/>
  <c r="M1267" i="1" s="1"/>
  <c r="N1267" i="1" s="1"/>
  <c r="R1267" i="1" s="1"/>
  <c r="I1948" i="1"/>
  <c r="J1948" i="1" s="1"/>
  <c r="M1948" i="1" s="1"/>
  <c r="X1268" i="1"/>
  <c r="U1269" i="1"/>
  <c r="V1269" i="1" s="1"/>
  <c r="Z1269" i="1" s="1"/>
  <c r="W1948" i="1"/>
  <c r="Z1948" i="1"/>
  <c r="U592" i="1"/>
  <c r="V592" i="1" s="1"/>
  <c r="W592" i="1" s="1"/>
  <c r="U1949" i="1"/>
  <c r="V1949" i="1" s="1"/>
  <c r="X1949" i="1" s="1"/>
  <c r="D1951" i="1"/>
  <c r="E1950" i="1"/>
  <c r="H1950" i="1" s="1"/>
  <c r="O1950" i="1" s="1"/>
  <c r="F1950" i="1"/>
  <c r="I1268" i="1"/>
  <c r="E1270" i="1"/>
  <c r="H1270" i="1" s="1"/>
  <c r="O1270" i="1" s="1"/>
  <c r="F1270" i="1"/>
  <c r="Z1268" i="1"/>
  <c r="W591" i="1"/>
  <c r="Z591" i="1"/>
  <c r="E593" i="1"/>
  <c r="H593" i="1" s="1"/>
  <c r="O593" i="1" s="1"/>
  <c r="F593" i="1"/>
  <c r="I591" i="1"/>
  <c r="J590" i="1"/>
  <c r="M590" i="1" s="1"/>
  <c r="K590" i="1"/>
  <c r="AA1268" i="1" l="1"/>
  <c r="Y591" i="1"/>
  <c r="AA591" i="1" s="1"/>
  <c r="AB591" i="1"/>
  <c r="AE590" i="1"/>
  <c r="Y592" i="1"/>
  <c r="AB592" i="1"/>
  <c r="AE1268" i="1"/>
  <c r="AE1947" i="1"/>
  <c r="Y1948" i="1"/>
  <c r="AA1948" i="1" s="1"/>
  <c r="AB1948" i="1"/>
  <c r="K1948" i="1"/>
  <c r="N1948" i="1" s="1"/>
  <c r="R1948" i="1" s="1"/>
  <c r="X592" i="1"/>
  <c r="X1269" i="1"/>
  <c r="U593" i="1"/>
  <c r="V593" i="1" s="1"/>
  <c r="X593" i="1" s="1"/>
  <c r="W1949" i="1"/>
  <c r="Z1949" i="1"/>
  <c r="U1950" i="1"/>
  <c r="V1950" i="1" s="1"/>
  <c r="X1950" i="1" s="1"/>
  <c r="D1952" i="1"/>
  <c r="E1951" i="1"/>
  <c r="H1951" i="1" s="1"/>
  <c r="O1951" i="1" s="1"/>
  <c r="F1951" i="1"/>
  <c r="I1949" i="1"/>
  <c r="U1270" i="1"/>
  <c r="V1270" i="1" s="1"/>
  <c r="W1270" i="1" s="1"/>
  <c r="N590" i="1"/>
  <c r="R590" i="1" s="1"/>
  <c r="K1268" i="1"/>
  <c r="J1268" i="1"/>
  <c r="M1268" i="1" s="1"/>
  <c r="E1271" i="1"/>
  <c r="H1271" i="1" s="1"/>
  <c r="O1271" i="1" s="1"/>
  <c r="F1271" i="1"/>
  <c r="I1269" i="1"/>
  <c r="W1269" i="1"/>
  <c r="Z592" i="1"/>
  <c r="AA592" i="1" s="1"/>
  <c r="K591" i="1"/>
  <c r="J591" i="1"/>
  <c r="M591" i="1" s="1"/>
  <c r="I592" i="1"/>
  <c r="E594" i="1"/>
  <c r="H594" i="1" s="1"/>
  <c r="O594" i="1" s="1"/>
  <c r="F594" i="1"/>
  <c r="AE1948" i="1" l="1"/>
  <c r="Y1269" i="1"/>
  <c r="AA1269" i="1" s="1"/>
  <c r="AB1269" i="1"/>
  <c r="Y1949" i="1"/>
  <c r="AB1949" i="1"/>
  <c r="AE592" i="1"/>
  <c r="AE591" i="1"/>
  <c r="Y1270" i="1"/>
  <c r="AB1270" i="1"/>
  <c r="X1270" i="1"/>
  <c r="N1268" i="1"/>
  <c r="R1268" i="1" s="1"/>
  <c r="W1950" i="1"/>
  <c r="Z1950" i="1"/>
  <c r="N591" i="1"/>
  <c r="R591" i="1" s="1"/>
  <c r="U1271" i="1"/>
  <c r="V1271" i="1" s="1"/>
  <c r="X1271" i="1" s="1"/>
  <c r="U1951" i="1"/>
  <c r="V1951" i="1" s="1"/>
  <c r="X1951" i="1" s="1"/>
  <c r="D1953" i="1"/>
  <c r="E1952" i="1"/>
  <c r="F1952" i="1"/>
  <c r="K1949" i="1"/>
  <c r="J1949" i="1"/>
  <c r="M1949" i="1" s="1"/>
  <c r="U594" i="1"/>
  <c r="V594" i="1" s="1"/>
  <c r="W594" i="1" s="1"/>
  <c r="I1950" i="1"/>
  <c r="AA1949" i="1"/>
  <c r="Z1270" i="1"/>
  <c r="F1272" i="1"/>
  <c r="E1272" i="1"/>
  <c r="H1272" i="1" s="1"/>
  <c r="O1272" i="1" s="1"/>
  <c r="I1270" i="1"/>
  <c r="K1269" i="1"/>
  <c r="J1269" i="1"/>
  <c r="M1269" i="1" s="1"/>
  <c r="W593" i="1"/>
  <c r="Z593" i="1"/>
  <c r="I593" i="1"/>
  <c r="F595" i="1"/>
  <c r="E595" i="1"/>
  <c r="H595" i="1" s="1"/>
  <c r="O595" i="1" s="1"/>
  <c r="K592" i="1"/>
  <c r="J592" i="1"/>
  <c r="M592" i="1" s="1"/>
  <c r="AA1270" i="1" l="1"/>
  <c r="AE1270" i="1" s="1"/>
  <c r="Y594" i="1"/>
  <c r="AB594" i="1"/>
  <c r="AE1949" i="1"/>
  <c r="Y1950" i="1"/>
  <c r="AA1950" i="1" s="1"/>
  <c r="AB1950" i="1"/>
  <c r="Y593" i="1"/>
  <c r="AA593" i="1" s="1"/>
  <c r="AB593" i="1"/>
  <c r="AE1269" i="1"/>
  <c r="H1952" i="1"/>
  <c r="O1952" i="1" s="1"/>
  <c r="X594" i="1"/>
  <c r="U1272" i="1"/>
  <c r="V1272" i="1" s="1"/>
  <c r="W1272" i="1" s="1"/>
  <c r="U595" i="1"/>
  <c r="V595" i="1" s="1"/>
  <c r="X595" i="1" s="1"/>
  <c r="N592" i="1"/>
  <c r="R592" i="1" s="1"/>
  <c r="W1951" i="1"/>
  <c r="Z1951" i="1"/>
  <c r="I1951" i="1"/>
  <c r="N1949" i="1"/>
  <c r="R1949" i="1" s="1"/>
  <c r="I594" i="1"/>
  <c r="J594" i="1" s="1"/>
  <c r="M594" i="1" s="1"/>
  <c r="K1950" i="1"/>
  <c r="J1950" i="1"/>
  <c r="M1950" i="1" s="1"/>
  <c r="U1952" i="1"/>
  <c r="V1952" i="1" s="1"/>
  <c r="X1952" i="1" s="1"/>
  <c r="N1269" i="1"/>
  <c r="R1269" i="1" s="1"/>
  <c r="D1954" i="1"/>
  <c r="F1953" i="1"/>
  <c r="E1953" i="1"/>
  <c r="H1953" i="1" s="1"/>
  <c r="O1953" i="1" s="1"/>
  <c r="W1271" i="1"/>
  <c r="I1271" i="1"/>
  <c r="E1273" i="1"/>
  <c r="H1273" i="1" s="1"/>
  <c r="O1273" i="1" s="1"/>
  <c r="F1273" i="1"/>
  <c r="K1270" i="1"/>
  <c r="J1270" i="1"/>
  <c r="M1270" i="1" s="1"/>
  <c r="Z1271" i="1"/>
  <c r="Z594" i="1"/>
  <c r="J593" i="1"/>
  <c r="M593" i="1" s="1"/>
  <c r="K593" i="1"/>
  <c r="F596" i="1"/>
  <c r="E596" i="1"/>
  <c r="H596" i="1" s="1"/>
  <c r="O596" i="1" s="1"/>
  <c r="AA594" i="1" l="1"/>
  <c r="AE594" i="1" s="1"/>
  <c r="AE593" i="1"/>
  <c r="Y1272" i="1"/>
  <c r="AB1272" i="1"/>
  <c r="Y1951" i="1"/>
  <c r="AA1951" i="1" s="1"/>
  <c r="AB1951" i="1"/>
  <c r="Y1271" i="1"/>
  <c r="AA1271" i="1" s="1"/>
  <c r="AB1271" i="1"/>
  <c r="AE1950" i="1"/>
  <c r="I1952" i="1"/>
  <c r="K1952" i="1" s="1"/>
  <c r="X1272" i="1"/>
  <c r="U596" i="1"/>
  <c r="V596" i="1" s="1"/>
  <c r="X596" i="1" s="1"/>
  <c r="I1272" i="1"/>
  <c r="K1272" i="1" s="1"/>
  <c r="K594" i="1"/>
  <c r="N594" i="1" s="1"/>
  <c r="R594" i="1" s="1"/>
  <c r="W1952" i="1"/>
  <c r="Z1952" i="1"/>
  <c r="D1955" i="1"/>
  <c r="E1954" i="1"/>
  <c r="H1954" i="1" s="1"/>
  <c r="O1954" i="1" s="1"/>
  <c r="F1954" i="1"/>
  <c r="K1951" i="1"/>
  <c r="J1951" i="1"/>
  <c r="M1951" i="1" s="1"/>
  <c r="U1953" i="1"/>
  <c r="V1953" i="1" s="1"/>
  <c r="X1953" i="1" s="1"/>
  <c r="N1270" i="1"/>
  <c r="R1270" i="1" s="1"/>
  <c r="U1273" i="1"/>
  <c r="V1273" i="1" s="1"/>
  <c r="X1273" i="1" s="1"/>
  <c r="N1950" i="1"/>
  <c r="R1950" i="1" s="1"/>
  <c r="N593" i="1"/>
  <c r="R593" i="1" s="1"/>
  <c r="E1274" i="1"/>
  <c r="H1274" i="1" s="1"/>
  <c r="O1274" i="1" s="1"/>
  <c r="F1274" i="1"/>
  <c r="Z1272" i="1"/>
  <c r="J1271" i="1"/>
  <c r="M1271" i="1" s="1"/>
  <c r="K1271" i="1"/>
  <c r="W595" i="1"/>
  <c r="Z595" i="1"/>
  <c r="I595" i="1"/>
  <c r="E597" i="1"/>
  <c r="H597" i="1" s="1"/>
  <c r="O597" i="1" s="1"/>
  <c r="F597" i="1"/>
  <c r="AA1272" i="1" l="1"/>
  <c r="AE1272" i="1" s="1"/>
  <c r="AE1951" i="1"/>
  <c r="AE1271" i="1"/>
  <c r="Y1952" i="1"/>
  <c r="AB1952" i="1"/>
  <c r="Y595" i="1"/>
  <c r="AA595" i="1" s="1"/>
  <c r="AB595" i="1"/>
  <c r="J1952" i="1"/>
  <c r="M1952" i="1" s="1"/>
  <c r="N1952" i="1" s="1"/>
  <c r="R1952" i="1" s="1"/>
  <c r="I1273" i="1"/>
  <c r="J1273" i="1" s="1"/>
  <c r="M1273" i="1" s="1"/>
  <c r="J1272" i="1"/>
  <c r="M1272" i="1" s="1"/>
  <c r="N1272" i="1" s="1"/>
  <c r="R1272" i="1" s="1"/>
  <c r="N1271" i="1"/>
  <c r="R1271" i="1" s="1"/>
  <c r="U597" i="1"/>
  <c r="V597" i="1" s="1"/>
  <c r="X597" i="1" s="1"/>
  <c r="W1953" i="1"/>
  <c r="Z1953" i="1"/>
  <c r="I1953" i="1"/>
  <c r="D1956" i="1"/>
  <c r="E1955" i="1"/>
  <c r="F1955" i="1"/>
  <c r="N1951" i="1"/>
  <c r="R1951" i="1" s="1"/>
  <c r="U1274" i="1"/>
  <c r="V1274" i="1" s="1"/>
  <c r="W1274" i="1" s="1"/>
  <c r="U1954" i="1"/>
  <c r="V1954" i="1" s="1"/>
  <c r="X1954" i="1" s="1"/>
  <c r="AA1952" i="1"/>
  <c r="AE1952" i="1" s="1"/>
  <c r="E1275" i="1"/>
  <c r="F1275" i="1"/>
  <c r="Z1273" i="1"/>
  <c r="W1273" i="1"/>
  <c r="I596" i="1"/>
  <c r="W596" i="1"/>
  <c r="Z596" i="1"/>
  <c r="J595" i="1"/>
  <c r="M595" i="1" s="1"/>
  <c r="K595" i="1"/>
  <c r="F598" i="1"/>
  <c r="E598" i="1"/>
  <c r="H598" i="1" s="1"/>
  <c r="O598" i="1" s="1"/>
  <c r="AE595" i="1" l="1"/>
  <c r="Y1273" i="1"/>
  <c r="AA1273" i="1" s="1"/>
  <c r="AB1273" i="1"/>
  <c r="Y596" i="1"/>
  <c r="AB596" i="1"/>
  <c r="Y1953" i="1"/>
  <c r="AA1953" i="1" s="1"/>
  <c r="AB1953" i="1"/>
  <c r="Y1274" i="1"/>
  <c r="AB1274" i="1"/>
  <c r="H1275" i="1"/>
  <c r="O1275" i="1" s="1"/>
  <c r="H1955" i="1"/>
  <c r="K1273" i="1"/>
  <c r="N1273" i="1" s="1"/>
  <c r="R1273" i="1" s="1"/>
  <c r="X1274" i="1"/>
  <c r="N595" i="1"/>
  <c r="R595" i="1" s="1"/>
  <c r="I1275" i="1"/>
  <c r="K1275" i="1" s="1"/>
  <c r="I1274" i="1"/>
  <c r="K1274" i="1" s="1"/>
  <c r="U598" i="1"/>
  <c r="V598" i="1" s="1"/>
  <c r="X598" i="1" s="1"/>
  <c r="W1954" i="1"/>
  <c r="Z1954" i="1"/>
  <c r="U1955" i="1"/>
  <c r="V1955" i="1" s="1"/>
  <c r="X1955" i="1" s="1"/>
  <c r="I1954" i="1"/>
  <c r="D1957" i="1"/>
  <c r="E1956" i="1"/>
  <c r="H1956" i="1" s="1"/>
  <c r="O1956" i="1" s="1"/>
  <c r="F1956" i="1"/>
  <c r="U1275" i="1"/>
  <c r="V1275" i="1" s="1"/>
  <c r="X1275" i="1" s="1"/>
  <c r="J1953" i="1"/>
  <c r="M1953" i="1" s="1"/>
  <c r="K1953" i="1"/>
  <c r="AA596" i="1"/>
  <c r="Z1274" i="1"/>
  <c r="E1276" i="1"/>
  <c r="F1276" i="1"/>
  <c r="K596" i="1"/>
  <c r="J596" i="1"/>
  <c r="M596" i="1" s="1"/>
  <c r="W597" i="1"/>
  <c r="Z597" i="1"/>
  <c r="I597" i="1"/>
  <c r="E599" i="1"/>
  <c r="H599" i="1" s="1"/>
  <c r="O599" i="1" s="1"/>
  <c r="F599" i="1"/>
  <c r="I1955" i="1" l="1"/>
  <c r="J1955" i="1" s="1"/>
  <c r="M1955" i="1" s="1"/>
  <c r="O1955" i="1"/>
  <c r="AE1273" i="1"/>
  <c r="AE1953" i="1"/>
  <c r="AE596" i="1"/>
  <c r="AA1274" i="1"/>
  <c r="AE1274" i="1" s="1"/>
  <c r="Y597" i="1"/>
  <c r="AA597" i="1" s="1"/>
  <c r="AB597" i="1"/>
  <c r="Y1954" i="1"/>
  <c r="AA1954" i="1" s="1"/>
  <c r="AB1954" i="1"/>
  <c r="H1276" i="1"/>
  <c r="O1276" i="1" s="1"/>
  <c r="J1275" i="1"/>
  <c r="M1275" i="1" s="1"/>
  <c r="N1275" i="1" s="1"/>
  <c r="R1275" i="1" s="1"/>
  <c r="K1955" i="1"/>
  <c r="J1274" i="1"/>
  <c r="M1274" i="1" s="1"/>
  <c r="N1274" i="1" s="1"/>
  <c r="R1274" i="1" s="1"/>
  <c r="W1955" i="1"/>
  <c r="Z1955" i="1"/>
  <c r="D1958" i="1"/>
  <c r="F1957" i="1"/>
  <c r="E1957" i="1"/>
  <c r="H1957" i="1" s="1"/>
  <c r="O1957" i="1" s="1"/>
  <c r="N596" i="1"/>
  <c r="R596" i="1" s="1"/>
  <c r="U599" i="1"/>
  <c r="V599" i="1" s="1"/>
  <c r="X599" i="1" s="1"/>
  <c r="J1954" i="1"/>
  <c r="M1954" i="1" s="1"/>
  <c r="K1954" i="1"/>
  <c r="U1956" i="1"/>
  <c r="V1956" i="1" s="1"/>
  <c r="X1956" i="1" s="1"/>
  <c r="U1276" i="1"/>
  <c r="V1276" i="1" s="1"/>
  <c r="X1276" i="1" s="1"/>
  <c r="N1953" i="1"/>
  <c r="R1953" i="1" s="1"/>
  <c r="W1275" i="1"/>
  <c r="Z1275" i="1"/>
  <c r="E1277" i="1"/>
  <c r="H1277" i="1" s="1"/>
  <c r="O1277" i="1" s="1"/>
  <c r="F1277" i="1"/>
  <c r="W598" i="1"/>
  <c r="Z598" i="1"/>
  <c r="E600" i="1"/>
  <c r="H600" i="1" s="1"/>
  <c r="O600" i="1" s="1"/>
  <c r="F600" i="1"/>
  <c r="K597" i="1"/>
  <c r="J597" i="1"/>
  <c r="M597" i="1" s="1"/>
  <c r="I598" i="1"/>
  <c r="N1955" i="1" l="1"/>
  <c r="R1955" i="1" s="1"/>
  <c r="AE597" i="1"/>
  <c r="Y1955" i="1"/>
  <c r="AA1955" i="1" s="1"/>
  <c r="AB1955" i="1"/>
  <c r="AE1954" i="1"/>
  <c r="Y598" i="1"/>
  <c r="AA598" i="1" s="1"/>
  <c r="AB598" i="1"/>
  <c r="Y1275" i="1"/>
  <c r="AA1275" i="1" s="1"/>
  <c r="AB1275" i="1"/>
  <c r="I1276" i="1"/>
  <c r="K1276" i="1" s="1"/>
  <c r="N1954" i="1"/>
  <c r="R1954" i="1" s="1"/>
  <c r="U600" i="1"/>
  <c r="V600" i="1" s="1"/>
  <c r="W600" i="1" s="1"/>
  <c r="Z1956" i="1"/>
  <c r="W1956" i="1"/>
  <c r="U1957" i="1"/>
  <c r="V1957" i="1" s="1"/>
  <c r="X1957" i="1" s="1"/>
  <c r="I1956" i="1"/>
  <c r="N597" i="1"/>
  <c r="R597" i="1" s="1"/>
  <c r="D1959" i="1"/>
  <c r="E1958" i="1"/>
  <c r="H1958" i="1" s="1"/>
  <c r="O1958" i="1" s="1"/>
  <c r="F1958" i="1"/>
  <c r="U1277" i="1"/>
  <c r="V1277" i="1" s="1"/>
  <c r="W1277" i="1" s="1"/>
  <c r="Z1276" i="1"/>
  <c r="W1276" i="1"/>
  <c r="E1278" i="1"/>
  <c r="H1278" i="1" s="1"/>
  <c r="O1278" i="1" s="1"/>
  <c r="F1278" i="1"/>
  <c r="W599" i="1"/>
  <c r="Z599" i="1"/>
  <c r="I599" i="1"/>
  <c r="K598" i="1"/>
  <c r="J598" i="1"/>
  <c r="M598" i="1" s="1"/>
  <c r="E601" i="1"/>
  <c r="H601" i="1" s="1"/>
  <c r="O601" i="1" s="1"/>
  <c r="F601" i="1"/>
  <c r="AE1275" i="1" l="1"/>
  <c r="Y1277" i="1"/>
  <c r="AB1277" i="1"/>
  <c r="Y600" i="1"/>
  <c r="AB600" i="1"/>
  <c r="AE1955" i="1"/>
  <c r="Y1956" i="1"/>
  <c r="AA1956" i="1" s="1"/>
  <c r="AB1956" i="1"/>
  <c r="AE598" i="1"/>
  <c r="Y599" i="1"/>
  <c r="AA599" i="1" s="1"/>
  <c r="AB599" i="1"/>
  <c r="Y1276" i="1"/>
  <c r="AA1276" i="1" s="1"/>
  <c r="AB1276" i="1"/>
  <c r="J1276" i="1"/>
  <c r="M1276" i="1" s="1"/>
  <c r="N1276" i="1" s="1"/>
  <c r="R1276" i="1" s="1"/>
  <c r="X600" i="1"/>
  <c r="X1277" i="1"/>
  <c r="W1957" i="1"/>
  <c r="Z1957" i="1"/>
  <c r="I1957" i="1"/>
  <c r="U601" i="1"/>
  <c r="V601" i="1" s="1"/>
  <c r="X601" i="1" s="1"/>
  <c r="J1956" i="1"/>
  <c r="M1956" i="1" s="1"/>
  <c r="K1956" i="1"/>
  <c r="U1278" i="1"/>
  <c r="V1278" i="1" s="1"/>
  <c r="W1278" i="1" s="1"/>
  <c r="N598" i="1"/>
  <c r="R598" i="1" s="1"/>
  <c r="U1958" i="1"/>
  <c r="V1958" i="1" s="1"/>
  <c r="W1958" i="1" s="1"/>
  <c r="D1960" i="1"/>
  <c r="F1959" i="1"/>
  <c r="E1959" i="1"/>
  <c r="H1959" i="1" s="1"/>
  <c r="O1959" i="1" s="1"/>
  <c r="Z1277" i="1"/>
  <c r="AA1277" i="1" s="1"/>
  <c r="I1277" i="1"/>
  <c r="E1279" i="1"/>
  <c r="H1279" i="1" s="1"/>
  <c r="O1279" i="1" s="1"/>
  <c r="F1279" i="1"/>
  <c r="Z600" i="1"/>
  <c r="E602" i="1"/>
  <c r="H602" i="1" s="1"/>
  <c r="O602" i="1" s="1"/>
  <c r="F602" i="1"/>
  <c r="K599" i="1"/>
  <c r="J599" i="1"/>
  <c r="M599" i="1" s="1"/>
  <c r="I600" i="1"/>
  <c r="AE1956" i="1" l="1"/>
  <c r="AA600" i="1"/>
  <c r="AE600" i="1" s="1"/>
  <c r="AE1276" i="1"/>
  <c r="Y1958" i="1"/>
  <c r="AB1958" i="1"/>
  <c r="AE599" i="1"/>
  <c r="AE1277" i="1"/>
  <c r="Y1278" i="1"/>
  <c r="AB1278" i="1"/>
  <c r="Y1957" i="1"/>
  <c r="AA1957" i="1" s="1"/>
  <c r="AB1957" i="1"/>
  <c r="I1278" i="1"/>
  <c r="K1278" i="1" s="1"/>
  <c r="X1958" i="1"/>
  <c r="X1278" i="1"/>
  <c r="N1956" i="1"/>
  <c r="R1956" i="1" s="1"/>
  <c r="N599" i="1"/>
  <c r="R599" i="1" s="1"/>
  <c r="K1957" i="1"/>
  <c r="J1957" i="1"/>
  <c r="M1957" i="1" s="1"/>
  <c r="D1961" i="1"/>
  <c r="E1960" i="1"/>
  <c r="F1960" i="1"/>
  <c r="I1958" i="1"/>
  <c r="U602" i="1"/>
  <c r="V602" i="1" s="1"/>
  <c r="W602" i="1" s="1"/>
  <c r="U1959" i="1"/>
  <c r="V1959" i="1" s="1"/>
  <c r="X1959" i="1" s="1"/>
  <c r="U1279" i="1"/>
  <c r="V1279" i="1" s="1"/>
  <c r="W1279" i="1" s="1"/>
  <c r="Z1958" i="1"/>
  <c r="Z1278" i="1"/>
  <c r="K1277" i="1"/>
  <c r="J1277" i="1"/>
  <c r="M1277" i="1" s="1"/>
  <c r="E1280" i="1"/>
  <c r="F1280" i="1"/>
  <c r="W601" i="1"/>
  <c r="Z601" i="1"/>
  <c r="I601" i="1"/>
  <c r="E603" i="1"/>
  <c r="H603" i="1" s="1"/>
  <c r="O603" i="1" s="1"/>
  <c r="F603" i="1"/>
  <c r="K600" i="1"/>
  <c r="J600" i="1"/>
  <c r="M600" i="1" s="1"/>
  <c r="AA1958" i="1" l="1"/>
  <c r="AE1958" i="1" s="1"/>
  <c r="AE1957" i="1"/>
  <c r="AA1278" i="1"/>
  <c r="AE1278" i="1" s="1"/>
  <c r="Y1279" i="1"/>
  <c r="AB1279" i="1"/>
  <c r="Y602" i="1"/>
  <c r="AB602" i="1"/>
  <c r="Y601" i="1"/>
  <c r="AA601" i="1" s="1"/>
  <c r="AB601" i="1"/>
  <c r="J1278" i="1"/>
  <c r="M1278" i="1" s="1"/>
  <c r="N1278" i="1" s="1"/>
  <c r="R1278" i="1" s="1"/>
  <c r="H1960" i="1"/>
  <c r="O1960" i="1" s="1"/>
  <c r="H1280" i="1"/>
  <c r="O1280" i="1" s="1"/>
  <c r="X602" i="1"/>
  <c r="X1279" i="1"/>
  <c r="W1959" i="1"/>
  <c r="Z1959" i="1"/>
  <c r="N1277" i="1"/>
  <c r="R1277" i="1" s="1"/>
  <c r="U1960" i="1"/>
  <c r="V1960" i="1" s="1"/>
  <c r="X1960" i="1" s="1"/>
  <c r="I1279" i="1"/>
  <c r="N600" i="1"/>
  <c r="R600" i="1" s="1"/>
  <c r="I1959" i="1"/>
  <c r="N1957" i="1"/>
  <c r="R1957" i="1" s="1"/>
  <c r="K1958" i="1"/>
  <c r="J1958" i="1"/>
  <c r="M1958" i="1" s="1"/>
  <c r="D1962" i="1"/>
  <c r="E1961" i="1"/>
  <c r="H1961" i="1" s="1"/>
  <c r="O1961" i="1" s="1"/>
  <c r="F1961" i="1"/>
  <c r="U603" i="1"/>
  <c r="V603" i="1" s="1"/>
  <c r="X603" i="1" s="1"/>
  <c r="U1280" i="1"/>
  <c r="V1280" i="1" s="1"/>
  <c r="W1280" i="1" s="1"/>
  <c r="Z1279" i="1"/>
  <c r="AA1279" i="1" s="1"/>
  <c r="E1281" i="1"/>
  <c r="H1281" i="1" s="1"/>
  <c r="O1281" i="1" s="1"/>
  <c r="F1281" i="1"/>
  <c r="K601" i="1"/>
  <c r="J601" i="1"/>
  <c r="M601" i="1" s="1"/>
  <c r="Z602" i="1"/>
  <c r="I602" i="1"/>
  <c r="E604" i="1"/>
  <c r="H604" i="1" s="1"/>
  <c r="O604" i="1" s="1"/>
  <c r="F604" i="1"/>
  <c r="AE601" i="1" l="1"/>
  <c r="Y1959" i="1"/>
  <c r="AA1959" i="1" s="1"/>
  <c r="AB1959" i="1"/>
  <c r="Y1280" i="1"/>
  <c r="AB1280" i="1"/>
  <c r="AA602" i="1"/>
  <c r="AE602" i="1" s="1"/>
  <c r="AE1279" i="1"/>
  <c r="I1960" i="1"/>
  <c r="K1960" i="1" s="1"/>
  <c r="I1280" i="1"/>
  <c r="J1280" i="1" s="1"/>
  <c r="M1280" i="1" s="1"/>
  <c r="X1280" i="1"/>
  <c r="U604" i="1"/>
  <c r="V604" i="1" s="1"/>
  <c r="N601" i="1"/>
  <c r="R601" i="1" s="1"/>
  <c r="W1960" i="1"/>
  <c r="Z1960" i="1"/>
  <c r="D1963" i="1"/>
  <c r="E1962" i="1"/>
  <c r="F1962" i="1"/>
  <c r="U1281" i="1"/>
  <c r="V1281" i="1" s="1"/>
  <c r="J1959" i="1"/>
  <c r="M1959" i="1" s="1"/>
  <c r="K1959" i="1"/>
  <c r="N1958" i="1"/>
  <c r="R1958" i="1" s="1"/>
  <c r="U1961" i="1"/>
  <c r="V1961" i="1" s="1"/>
  <c r="X1961" i="1" s="1"/>
  <c r="K1279" i="1"/>
  <c r="J1279" i="1"/>
  <c r="M1279" i="1" s="1"/>
  <c r="F1282" i="1"/>
  <c r="E1282" i="1"/>
  <c r="H1282" i="1" s="1"/>
  <c r="O1282" i="1" s="1"/>
  <c r="Z1280" i="1"/>
  <c r="I603" i="1"/>
  <c r="J603" i="1" s="1"/>
  <c r="M603" i="1" s="1"/>
  <c r="W603" i="1"/>
  <c r="Z603" i="1"/>
  <c r="J602" i="1"/>
  <c r="M602" i="1" s="1"/>
  <c r="K602" i="1"/>
  <c r="E605" i="1"/>
  <c r="H605" i="1" s="1"/>
  <c r="O605" i="1" s="1"/>
  <c r="F605" i="1"/>
  <c r="AA1280" i="1" l="1"/>
  <c r="AE1280" i="1" s="1"/>
  <c r="AE1959" i="1"/>
  <c r="Y603" i="1"/>
  <c r="AB603" i="1"/>
  <c r="Y1960" i="1"/>
  <c r="AA1960" i="1" s="1"/>
  <c r="AB1960" i="1"/>
  <c r="J1960" i="1"/>
  <c r="M1960" i="1" s="1"/>
  <c r="N1960" i="1" s="1"/>
  <c r="R1960" i="1" s="1"/>
  <c r="K1280" i="1"/>
  <c r="N1280" i="1" s="1"/>
  <c r="R1280" i="1" s="1"/>
  <c r="H1962" i="1"/>
  <c r="O1962" i="1" s="1"/>
  <c r="W1281" i="1"/>
  <c r="X1281" i="1"/>
  <c r="W604" i="1"/>
  <c r="X604" i="1"/>
  <c r="N1959" i="1"/>
  <c r="R1959" i="1" s="1"/>
  <c r="N602" i="1"/>
  <c r="R602" i="1" s="1"/>
  <c r="W1961" i="1"/>
  <c r="Z1961" i="1"/>
  <c r="U1962" i="1"/>
  <c r="V1962" i="1" s="1"/>
  <c r="W1962" i="1" s="1"/>
  <c r="D1964" i="1"/>
  <c r="F1963" i="1"/>
  <c r="E1963" i="1"/>
  <c r="N1279" i="1"/>
  <c r="R1279" i="1" s="1"/>
  <c r="K603" i="1"/>
  <c r="N603" i="1" s="1"/>
  <c r="R603" i="1" s="1"/>
  <c r="I1961" i="1"/>
  <c r="U605" i="1"/>
  <c r="V605" i="1" s="1"/>
  <c r="W605" i="1" s="1"/>
  <c r="U1282" i="1"/>
  <c r="V1282" i="1" s="1"/>
  <c r="X1282" i="1" s="1"/>
  <c r="AA603" i="1"/>
  <c r="Z1281" i="1"/>
  <c r="E1283" i="1"/>
  <c r="H1283" i="1" s="1"/>
  <c r="O1283" i="1" s="1"/>
  <c r="F1283" i="1"/>
  <c r="I1281" i="1"/>
  <c r="Z604" i="1"/>
  <c r="E606" i="1"/>
  <c r="H606" i="1" s="1"/>
  <c r="O606" i="1" s="1"/>
  <c r="F606" i="1"/>
  <c r="I604" i="1"/>
  <c r="AE1960" i="1" l="1"/>
  <c r="AE603" i="1"/>
  <c r="Y1281" i="1"/>
  <c r="AA1281" i="1" s="1"/>
  <c r="AB1281" i="1"/>
  <c r="Y1961" i="1"/>
  <c r="AA1961" i="1" s="1"/>
  <c r="AB1961" i="1"/>
  <c r="Y605" i="1"/>
  <c r="AB605" i="1"/>
  <c r="Y1962" i="1"/>
  <c r="AB1962" i="1"/>
  <c r="Y604" i="1"/>
  <c r="AA604" i="1" s="1"/>
  <c r="AB604" i="1"/>
  <c r="I1962" i="1"/>
  <c r="K1962" i="1" s="1"/>
  <c r="H1963" i="1"/>
  <c r="O1963" i="1" s="1"/>
  <c r="X1962" i="1"/>
  <c r="X605" i="1"/>
  <c r="I1282" i="1"/>
  <c r="U1283" i="1"/>
  <c r="V1283" i="1" s="1"/>
  <c r="X1283" i="1" s="1"/>
  <c r="Z1962" i="1"/>
  <c r="J1961" i="1"/>
  <c r="M1961" i="1" s="1"/>
  <c r="K1961" i="1"/>
  <c r="U1963" i="1"/>
  <c r="V1963" i="1" s="1"/>
  <c r="X1963" i="1" s="1"/>
  <c r="D1965" i="1"/>
  <c r="E1964" i="1"/>
  <c r="H1964" i="1" s="1"/>
  <c r="O1964" i="1" s="1"/>
  <c r="F1964" i="1"/>
  <c r="U606" i="1"/>
  <c r="V606" i="1" s="1"/>
  <c r="W606" i="1" s="1"/>
  <c r="W1282" i="1"/>
  <c r="J1281" i="1"/>
  <c r="M1281" i="1" s="1"/>
  <c r="K1281" i="1"/>
  <c r="Z1282" i="1"/>
  <c r="F1284" i="1"/>
  <c r="E1284" i="1"/>
  <c r="H1284" i="1" s="1"/>
  <c r="O1284" i="1" s="1"/>
  <c r="Z605" i="1"/>
  <c r="K604" i="1"/>
  <c r="J604" i="1"/>
  <c r="M604" i="1" s="1"/>
  <c r="I605" i="1"/>
  <c r="F607" i="1"/>
  <c r="E607" i="1"/>
  <c r="H607" i="1" s="1"/>
  <c r="O607" i="1" s="1"/>
  <c r="AE1281" i="1" l="1"/>
  <c r="AE1961" i="1"/>
  <c r="AA1962" i="1"/>
  <c r="AE1962" i="1" s="1"/>
  <c r="Y606" i="1"/>
  <c r="AB606" i="1"/>
  <c r="AE604" i="1"/>
  <c r="Y1282" i="1"/>
  <c r="AA1282" i="1" s="1"/>
  <c r="AB1282" i="1"/>
  <c r="AA605" i="1"/>
  <c r="AE605" i="1" s="1"/>
  <c r="J1962" i="1"/>
  <c r="M1962" i="1" s="1"/>
  <c r="N1962" i="1" s="1"/>
  <c r="R1962" i="1" s="1"/>
  <c r="I1963" i="1"/>
  <c r="J1963" i="1" s="1"/>
  <c r="M1963" i="1" s="1"/>
  <c r="X606" i="1"/>
  <c r="U1284" i="1"/>
  <c r="V1284" i="1" s="1"/>
  <c r="X1284" i="1" s="1"/>
  <c r="I606" i="1"/>
  <c r="J606" i="1" s="1"/>
  <c r="M606" i="1" s="1"/>
  <c r="U607" i="1"/>
  <c r="V607" i="1" s="1"/>
  <c r="X607" i="1" s="1"/>
  <c r="N1961" i="1"/>
  <c r="R1961" i="1" s="1"/>
  <c r="K1282" i="1"/>
  <c r="J1282" i="1"/>
  <c r="M1282" i="1" s="1"/>
  <c r="N1281" i="1"/>
  <c r="R1281" i="1" s="1"/>
  <c r="W1963" i="1"/>
  <c r="Z1963" i="1"/>
  <c r="I1283" i="1"/>
  <c r="U1964" i="1"/>
  <c r="V1964" i="1" s="1"/>
  <c r="X1964" i="1" s="1"/>
  <c r="N604" i="1"/>
  <c r="R604" i="1" s="1"/>
  <c r="D1966" i="1"/>
  <c r="E1965" i="1"/>
  <c r="H1965" i="1" s="1"/>
  <c r="O1965" i="1" s="1"/>
  <c r="F1965" i="1"/>
  <c r="W1283" i="1"/>
  <c r="Z1283" i="1"/>
  <c r="E1285" i="1"/>
  <c r="H1285" i="1" s="1"/>
  <c r="O1285" i="1" s="1"/>
  <c r="F1285" i="1"/>
  <c r="Z606" i="1"/>
  <c r="E608" i="1"/>
  <c r="H608" i="1" s="1"/>
  <c r="O608" i="1" s="1"/>
  <c r="F608" i="1"/>
  <c r="K605" i="1"/>
  <c r="J605" i="1"/>
  <c r="M605" i="1" s="1"/>
  <c r="AE1282" i="1" l="1"/>
  <c r="Y1283" i="1"/>
  <c r="AA1283" i="1" s="1"/>
  <c r="AB1283" i="1"/>
  <c r="Y1963" i="1"/>
  <c r="AA1963" i="1" s="1"/>
  <c r="AB1963" i="1"/>
  <c r="AA606" i="1"/>
  <c r="AE606" i="1" s="1"/>
  <c r="K1963" i="1"/>
  <c r="N1963" i="1" s="1"/>
  <c r="R1963" i="1" s="1"/>
  <c r="K606" i="1"/>
  <c r="N606" i="1" s="1"/>
  <c r="R606" i="1" s="1"/>
  <c r="N1282" i="1"/>
  <c r="R1282" i="1" s="1"/>
  <c r="W1964" i="1"/>
  <c r="Z1964" i="1"/>
  <c r="I1964" i="1"/>
  <c r="N605" i="1"/>
  <c r="R605" i="1" s="1"/>
  <c r="D1967" i="1"/>
  <c r="E1966" i="1"/>
  <c r="F1966" i="1"/>
  <c r="U1285" i="1"/>
  <c r="V1285" i="1" s="1"/>
  <c r="X1285" i="1" s="1"/>
  <c r="U608" i="1"/>
  <c r="V608" i="1" s="1"/>
  <c r="W608" i="1" s="1"/>
  <c r="U1965" i="1"/>
  <c r="V1965" i="1" s="1"/>
  <c r="X1965" i="1" s="1"/>
  <c r="J1283" i="1"/>
  <c r="M1283" i="1" s="1"/>
  <c r="K1283" i="1"/>
  <c r="W1284" i="1"/>
  <c r="Z1284" i="1"/>
  <c r="E1286" i="1"/>
  <c r="F1286" i="1"/>
  <c r="I1284" i="1"/>
  <c r="W607" i="1"/>
  <c r="Z607" i="1"/>
  <c r="E609" i="1"/>
  <c r="H609" i="1" s="1"/>
  <c r="O609" i="1" s="1"/>
  <c r="F609" i="1"/>
  <c r="I607" i="1"/>
  <c r="AE1283" i="1" l="1"/>
  <c r="AE1963" i="1"/>
  <c r="Y607" i="1"/>
  <c r="AB607" i="1"/>
  <c r="Y608" i="1"/>
  <c r="AB608" i="1"/>
  <c r="Y1964" i="1"/>
  <c r="AA1964" i="1" s="1"/>
  <c r="AB1964" i="1"/>
  <c r="Y1284" i="1"/>
  <c r="AA1284" i="1" s="1"/>
  <c r="AB1284" i="1"/>
  <c r="H1286" i="1"/>
  <c r="O1286" i="1" s="1"/>
  <c r="H1966" i="1"/>
  <c r="O1966" i="1" s="1"/>
  <c r="X608" i="1"/>
  <c r="N1283" i="1"/>
  <c r="R1283" i="1" s="1"/>
  <c r="U1286" i="1"/>
  <c r="V1286" i="1" s="1"/>
  <c r="X1286" i="1" s="1"/>
  <c r="W1965" i="1"/>
  <c r="Z1965" i="1"/>
  <c r="J1964" i="1"/>
  <c r="M1964" i="1" s="1"/>
  <c r="K1964" i="1"/>
  <c r="I1966" i="1"/>
  <c r="K1966" i="1" s="1"/>
  <c r="U609" i="1"/>
  <c r="V609" i="1" s="1"/>
  <c r="X609" i="1" s="1"/>
  <c r="I1965" i="1"/>
  <c r="D1968" i="1"/>
  <c r="E1967" i="1"/>
  <c r="H1967" i="1" s="1"/>
  <c r="O1967" i="1" s="1"/>
  <c r="F1967" i="1"/>
  <c r="U1966" i="1"/>
  <c r="V1966" i="1" s="1"/>
  <c r="W1966" i="1" s="1"/>
  <c r="AA607" i="1"/>
  <c r="E1287" i="1"/>
  <c r="H1287" i="1" s="1"/>
  <c r="O1287" i="1" s="1"/>
  <c r="F1287" i="1"/>
  <c r="K1284" i="1"/>
  <c r="J1284" i="1"/>
  <c r="M1284" i="1" s="1"/>
  <c r="I1285" i="1"/>
  <c r="Z1285" i="1"/>
  <c r="W1285" i="1"/>
  <c r="I608" i="1"/>
  <c r="J608" i="1" s="1"/>
  <c r="M608" i="1" s="1"/>
  <c r="Z608" i="1"/>
  <c r="E610" i="1"/>
  <c r="H610" i="1" s="1"/>
  <c r="O610" i="1" s="1"/>
  <c r="F610" i="1"/>
  <c r="K607" i="1"/>
  <c r="J607" i="1"/>
  <c r="M607" i="1" s="1"/>
  <c r="AA608" i="1" l="1"/>
  <c r="AE608" i="1" s="1"/>
  <c r="AE1964" i="1"/>
  <c r="AE607" i="1"/>
  <c r="Y1965" i="1"/>
  <c r="AA1965" i="1" s="1"/>
  <c r="AB1965" i="1"/>
  <c r="Y1285" i="1"/>
  <c r="AA1285" i="1" s="1"/>
  <c r="AB1285" i="1"/>
  <c r="Y1966" i="1"/>
  <c r="AB1966" i="1"/>
  <c r="AE1284" i="1"/>
  <c r="I1286" i="1"/>
  <c r="J1286" i="1" s="1"/>
  <c r="M1286" i="1" s="1"/>
  <c r="X1966" i="1"/>
  <c r="N1964" i="1"/>
  <c r="R1964" i="1" s="1"/>
  <c r="U610" i="1"/>
  <c r="V610" i="1" s="1"/>
  <c r="X610" i="1" s="1"/>
  <c r="D1969" i="1"/>
  <c r="E1968" i="1"/>
  <c r="F1968" i="1"/>
  <c r="N1284" i="1"/>
  <c r="R1284" i="1" s="1"/>
  <c r="U1287" i="1"/>
  <c r="V1287" i="1" s="1"/>
  <c r="W1287" i="1" s="1"/>
  <c r="Z1966" i="1"/>
  <c r="J1966" i="1"/>
  <c r="M1966" i="1" s="1"/>
  <c r="N1966" i="1" s="1"/>
  <c r="R1966" i="1" s="1"/>
  <c r="U1967" i="1"/>
  <c r="V1967" i="1" s="1"/>
  <c r="X1967" i="1" s="1"/>
  <c r="N607" i="1"/>
  <c r="R607" i="1" s="1"/>
  <c r="K1965" i="1"/>
  <c r="J1965" i="1"/>
  <c r="M1965" i="1" s="1"/>
  <c r="W1286" i="1"/>
  <c r="Z1286" i="1"/>
  <c r="F1288" i="1"/>
  <c r="E1288" i="1"/>
  <c r="H1288" i="1" s="1"/>
  <c r="O1288" i="1" s="1"/>
  <c r="K608" i="1"/>
  <c r="N608" i="1" s="1"/>
  <c r="R608" i="1" s="1"/>
  <c r="J1285" i="1"/>
  <c r="M1285" i="1" s="1"/>
  <c r="K1285" i="1"/>
  <c r="W609" i="1"/>
  <c r="Z609" i="1"/>
  <c r="I609" i="1"/>
  <c r="E611" i="1"/>
  <c r="H611" i="1" s="1"/>
  <c r="O611" i="1" s="1"/>
  <c r="F611" i="1"/>
  <c r="K1286" i="1" l="1"/>
  <c r="AE1285" i="1"/>
  <c r="AE1965" i="1"/>
  <c r="Y609" i="1"/>
  <c r="AA609" i="1" s="1"/>
  <c r="AB609" i="1"/>
  <c r="Y1286" i="1"/>
  <c r="AA1286" i="1" s="1"/>
  <c r="AB1286" i="1"/>
  <c r="AA1966" i="1"/>
  <c r="AE1966" i="1" s="1"/>
  <c r="Y1287" i="1"/>
  <c r="AB1287" i="1"/>
  <c r="N1286" i="1"/>
  <c r="R1286" i="1" s="1"/>
  <c r="H1968" i="1"/>
  <c r="O1968" i="1" s="1"/>
  <c r="X1287" i="1"/>
  <c r="N1285" i="1"/>
  <c r="R1285" i="1" s="1"/>
  <c r="I1287" i="1"/>
  <c r="K1287" i="1" s="1"/>
  <c r="U1288" i="1"/>
  <c r="V1288" i="1" s="1"/>
  <c r="W1288" i="1" s="1"/>
  <c r="W1967" i="1"/>
  <c r="Z1967" i="1"/>
  <c r="D1970" i="1"/>
  <c r="E1969" i="1"/>
  <c r="H1969" i="1" s="1"/>
  <c r="O1969" i="1" s="1"/>
  <c r="F1969" i="1"/>
  <c r="U611" i="1"/>
  <c r="V611" i="1" s="1"/>
  <c r="X611" i="1" s="1"/>
  <c r="U1968" i="1"/>
  <c r="V1968" i="1" s="1"/>
  <c r="W1968" i="1" s="1"/>
  <c r="N1965" i="1"/>
  <c r="R1965" i="1" s="1"/>
  <c r="I1967" i="1"/>
  <c r="E1289" i="1"/>
  <c r="F1289" i="1"/>
  <c r="Z1287" i="1"/>
  <c r="W610" i="1"/>
  <c r="Z610" i="1"/>
  <c r="I610" i="1"/>
  <c r="E612" i="1"/>
  <c r="H612" i="1" s="1"/>
  <c r="O612" i="1" s="1"/>
  <c r="F612" i="1"/>
  <c r="J609" i="1"/>
  <c r="M609" i="1" s="1"/>
  <c r="K609" i="1"/>
  <c r="AE609" i="1" l="1"/>
  <c r="AA1287" i="1"/>
  <c r="AE1287" i="1" s="1"/>
  <c r="Y1288" i="1"/>
  <c r="AB1288" i="1"/>
  <c r="Y610" i="1"/>
  <c r="AA610" i="1" s="1"/>
  <c r="AB610" i="1"/>
  <c r="AE1286" i="1"/>
  <c r="Y1968" i="1"/>
  <c r="AB1968" i="1"/>
  <c r="Y1967" i="1"/>
  <c r="AA1967" i="1" s="1"/>
  <c r="AB1967" i="1"/>
  <c r="I1968" i="1"/>
  <c r="K1968" i="1" s="1"/>
  <c r="H1289" i="1"/>
  <c r="O1289" i="1" s="1"/>
  <c r="X1968" i="1"/>
  <c r="J1287" i="1"/>
  <c r="M1287" i="1" s="1"/>
  <c r="N1287" i="1" s="1"/>
  <c r="R1287" i="1" s="1"/>
  <c r="X1288" i="1"/>
  <c r="N609" i="1"/>
  <c r="R609" i="1" s="1"/>
  <c r="U1969" i="1"/>
  <c r="V1969" i="1" s="1"/>
  <c r="X1969" i="1" s="1"/>
  <c r="U1289" i="1"/>
  <c r="V1289" i="1" s="1"/>
  <c r="W1289" i="1" s="1"/>
  <c r="K1967" i="1"/>
  <c r="J1967" i="1"/>
  <c r="M1967" i="1" s="1"/>
  <c r="D1971" i="1"/>
  <c r="E1970" i="1"/>
  <c r="H1970" i="1" s="1"/>
  <c r="O1970" i="1" s="1"/>
  <c r="F1970" i="1"/>
  <c r="I611" i="1"/>
  <c r="J611" i="1" s="1"/>
  <c r="M611" i="1" s="1"/>
  <c r="Z1968" i="1"/>
  <c r="U612" i="1"/>
  <c r="V612" i="1" s="1"/>
  <c r="W612" i="1" s="1"/>
  <c r="E1290" i="1"/>
  <c r="F1290" i="1"/>
  <c r="I1288" i="1"/>
  <c r="Z1288" i="1"/>
  <c r="W611" i="1"/>
  <c r="Z611" i="1"/>
  <c r="J610" i="1"/>
  <c r="M610" i="1" s="1"/>
  <c r="K610" i="1"/>
  <c r="E613" i="1"/>
  <c r="H613" i="1" s="1"/>
  <c r="O613" i="1" s="1"/>
  <c r="F613" i="1"/>
  <c r="AA1288" i="1" l="1"/>
  <c r="AE1288" i="1" s="1"/>
  <c r="J1968" i="1"/>
  <c r="M1968" i="1" s="1"/>
  <c r="N1968" i="1" s="1"/>
  <c r="R1968" i="1" s="1"/>
  <c r="AE1967" i="1"/>
  <c r="AE610" i="1"/>
  <c r="AA1968" i="1"/>
  <c r="AE1968" i="1" s="1"/>
  <c r="Y612" i="1"/>
  <c r="AB612" i="1"/>
  <c r="Y611" i="1"/>
  <c r="AA611" i="1" s="1"/>
  <c r="AB611" i="1"/>
  <c r="Y1289" i="1"/>
  <c r="AB1289" i="1"/>
  <c r="I1289" i="1"/>
  <c r="J1289" i="1" s="1"/>
  <c r="M1289" i="1" s="1"/>
  <c r="H1290" i="1"/>
  <c r="O1290" i="1" s="1"/>
  <c r="X1289" i="1"/>
  <c r="X612" i="1"/>
  <c r="N1967" i="1"/>
  <c r="R1967" i="1" s="1"/>
  <c r="N610" i="1"/>
  <c r="R610" i="1" s="1"/>
  <c r="W1969" i="1"/>
  <c r="Z1969" i="1"/>
  <c r="U1970" i="1"/>
  <c r="V1970" i="1" s="1"/>
  <c r="Z1970" i="1" s="1"/>
  <c r="U613" i="1"/>
  <c r="V613" i="1" s="1"/>
  <c r="X613" i="1" s="1"/>
  <c r="U1290" i="1"/>
  <c r="V1290" i="1" s="1"/>
  <c r="W1290" i="1" s="1"/>
  <c r="D1972" i="1"/>
  <c r="E1971" i="1"/>
  <c r="H1971" i="1" s="1"/>
  <c r="O1971" i="1" s="1"/>
  <c r="F1971" i="1"/>
  <c r="I1969" i="1"/>
  <c r="K611" i="1"/>
  <c r="N611" i="1" s="1"/>
  <c r="R611" i="1" s="1"/>
  <c r="E1291" i="1"/>
  <c r="H1291" i="1" s="1"/>
  <c r="O1291" i="1" s="1"/>
  <c r="F1291" i="1"/>
  <c r="K1288" i="1"/>
  <c r="J1288" i="1"/>
  <c r="M1288" i="1" s="1"/>
  <c r="Z1289" i="1"/>
  <c r="I612" i="1"/>
  <c r="Z612" i="1"/>
  <c r="E614" i="1"/>
  <c r="H614" i="1" s="1"/>
  <c r="O614" i="1" s="1"/>
  <c r="F614" i="1"/>
  <c r="AA612" i="1" l="1"/>
  <c r="AE612" i="1" s="1"/>
  <c r="AE611" i="1"/>
  <c r="Y1969" i="1"/>
  <c r="AA1969" i="1" s="1"/>
  <c r="AB1969" i="1"/>
  <c r="AA1289" i="1"/>
  <c r="AE1289" i="1" s="1"/>
  <c r="Y1290" i="1"/>
  <c r="AB1290" i="1"/>
  <c r="K1289" i="1"/>
  <c r="N1289" i="1" s="1"/>
  <c r="R1289" i="1" s="1"/>
  <c r="I1290" i="1"/>
  <c r="J1290" i="1" s="1"/>
  <c r="M1290" i="1" s="1"/>
  <c r="X1290" i="1"/>
  <c r="X1970" i="1"/>
  <c r="K1969" i="1"/>
  <c r="J1969" i="1"/>
  <c r="M1969" i="1" s="1"/>
  <c r="U614" i="1"/>
  <c r="V614" i="1" s="1"/>
  <c r="W614" i="1" s="1"/>
  <c r="I1970" i="1"/>
  <c r="U1291" i="1"/>
  <c r="V1291" i="1" s="1"/>
  <c r="W1291" i="1" s="1"/>
  <c r="N1288" i="1"/>
  <c r="R1288" i="1" s="1"/>
  <c r="U1971" i="1"/>
  <c r="V1971" i="1" s="1"/>
  <c r="X1971" i="1" s="1"/>
  <c r="W1970" i="1"/>
  <c r="D1973" i="1"/>
  <c r="E1972" i="1"/>
  <c r="H1972" i="1" s="1"/>
  <c r="O1972" i="1" s="1"/>
  <c r="F1972" i="1"/>
  <c r="Z1290" i="1"/>
  <c r="K1290" i="1"/>
  <c r="E1292" i="1"/>
  <c r="H1292" i="1" s="1"/>
  <c r="O1292" i="1" s="1"/>
  <c r="F1292" i="1"/>
  <c r="W613" i="1"/>
  <c r="Z613" i="1"/>
  <c r="J612" i="1"/>
  <c r="M612" i="1" s="1"/>
  <c r="K612" i="1"/>
  <c r="E615" i="1"/>
  <c r="H615" i="1" s="1"/>
  <c r="O615" i="1" s="1"/>
  <c r="F615" i="1"/>
  <c r="I613" i="1"/>
  <c r="AA1290" i="1" l="1"/>
  <c r="AE1290" i="1" s="1"/>
  <c r="AE1969" i="1"/>
  <c r="Y1291" i="1"/>
  <c r="AB1291" i="1"/>
  <c r="Y614" i="1"/>
  <c r="AB614" i="1"/>
  <c r="Y613" i="1"/>
  <c r="AA613" i="1" s="1"/>
  <c r="AB613" i="1"/>
  <c r="Y1970" i="1"/>
  <c r="AA1970" i="1" s="1"/>
  <c r="AB1970" i="1"/>
  <c r="N1290" i="1"/>
  <c r="R1290" i="1" s="1"/>
  <c r="I614" i="1"/>
  <c r="K614" i="1" s="1"/>
  <c r="X1291" i="1"/>
  <c r="X614" i="1"/>
  <c r="N612" i="1"/>
  <c r="R612" i="1" s="1"/>
  <c r="W1971" i="1"/>
  <c r="Z1971" i="1"/>
  <c r="J1970" i="1"/>
  <c r="M1970" i="1" s="1"/>
  <c r="K1970" i="1"/>
  <c r="U1292" i="1"/>
  <c r="V1292" i="1" s="1"/>
  <c r="W1292" i="1" s="1"/>
  <c r="U1972" i="1"/>
  <c r="V1972" i="1" s="1"/>
  <c r="X1972" i="1" s="1"/>
  <c r="D1974" i="1"/>
  <c r="F1973" i="1"/>
  <c r="E1973" i="1"/>
  <c r="H1973" i="1" s="1"/>
  <c r="O1973" i="1" s="1"/>
  <c r="I1971" i="1"/>
  <c r="U615" i="1"/>
  <c r="V615" i="1" s="1"/>
  <c r="W615" i="1" s="1"/>
  <c r="I1291" i="1"/>
  <c r="N1969" i="1"/>
  <c r="R1969" i="1" s="1"/>
  <c r="Z1291" i="1"/>
  <c r="E1293" i="1"/>
  <c r="H1293" i="1" s="1"/>
  <c r="O1293" i="1" s="1"/>
  <c r="F1293" i="1"/>
  <c r="Z614" i="1"/>
  <c r="K613" i="1"/>
  <c r="J613" i="1"/>
  <c r="M613" i="1" s="1"/>
  <c r="E616" i="1"/>
  <c r="H616" i="1" s="1"/>
  <c r="O616" i="1" s="1"/>
  <c r="F616" i="1"/>
  <c r="AA614" i="1" l="1"/>
  <c r="AE614" i="1" s="1"/>
  <c r="AA1291" i="1"/>
  <c r="AE1291" i="1" s="1"/>
  <c r="Y1292" i="1"/>
  <c r="AB1292" i="1"/>
  <c r="Y1971" i="1"/>
  <c r="AA1971" i="1" s="1"/>
  <c r="AB1971" i="1"/>
  <c r="AE613" i="1"/>
  <c r="Y615" i="1"/>
  <c r="AB615" i="1"/>
  <c r="AE1970" i="1"/>
  <c r="J614" i="1"/>
  <c r="M614" i="1" s="1"/>
  <c r="N614" i="1" s="1"/>
  <c r="R614" i="1" s="1"/>
  <c r="X615" i="1"/>
  <c r="X1292" i="1"/>
  <c r="N1970" i="1"/>
  <c r="R1970" i="1" s="1"/>
  <c r="U1293" i="1"/>
  <c r="V1293" i="1" s="1"/>
  <c r="I1292" i="1"/>
  <c r="K1291" i="1"/>
  <c r="J1291" i="1"/>
  <c r="M1291" i="1" s="1"/>
  <c r="D1975" i="1"/>
  <c r="E1974" i="1"/>
  <c r="F1974" i="1"/>
  <c r="I1972" i="1"/>
  <c r="W1972" i="1"/>
  <c r="U616" i="1"/>
  <c r="V616" i="1" s="1"/>
  <c r="W616" i="1" s="1"/>
  <c r="N613" i="1"/>
  <c r="R613" i="1" s="1"/>
  <c r="J1971" i="1"/>
  <c r="M1971" i="1" s="1"/>
  <c r="K1971" i="1"/>
  <c r="Z1972" i="1"/>
  <c r="U1973" i="1"/>
  <c r="V1973" i="1" s="1"/>
  <c r="X1973" i="1" s="1"/>
  <c r="Z1292" i="1"/>
  <c r="E1294" i="1"/>
  <c r="H1294" i="1" s="1"/>
  <c r="O1294" i="1" s="1"/>
  <c r="F1294" i="1"/>
  <c r="Z615" i="1"/>
  <c r="I615" i="1"/>
  <c r="E617" i="1"/>
  <c r="H617" i="1" s="1"/>
  <c r="O617" i="1" s="1"/>
  <c r="F617" i="1"/>
  <c r="AA1292" i="1" l="1"/>
  <c r="AE1292" i="1" s="1"/>
  <c r="Y616" i="1"/>
  <c r="AB616" i="1"/>
  <c r="AE1971" i="1"/>
  <c r="AA615" i="1"/>
  <c r="AE615" i="1" s="1"/>
  <c r="Y1972" i="1"/>
  <c r="AA1972" i="1" s="1"/>
  <c r="AB1972" i="1"/>
  <c r="H1974" i="1"/>
  <c r="O1974" i="1" s="1"/>
  <c r="W1293" i="1"/>
  <c r="X1293" i="1"/>
  <c r="X616" i="1"/>
  <c r="N1971" i="1"/>
  <c r="R1971" i="1" s="1"/>
  <c r="W1973" i="1"/>
  <c r="Z1973" i="1"/>
  <c r="U1294" i="1"/>
  <c r="V1294" i="1" s="1"/>
  <c r="W1294" i="1" s="1"/>
  <c r="U617" i="1"/>
  <c r="V617" i="1" s="1"/>
  <c r="X617" i="1" s="1"/>
  <c r="D1976" i="1"/>
  <c r="F1975" i="1"/>
  <c r="E1975" i="1"/>
  <c r="J1972" i="1"/>
  <c r="M1972" i="1" s="1"/>
  <c r="K1972" i="1"/>
  <c r="N1291" i="1"/>
  <c r="R1291" i="1" s="1"/>
  <c r="K1292" i="1"/>
  <c r="J1292" i="1"/>
  <c r="M1292" i="1" s="1"/>
  <c r="U1974" i="1"/>
  <c r="V1974" i="1" s="1"/>
  <c r="X1974" i="1" s="1"/>
  <c r="I1973" i="1"/>
  <c r="I1293" i="1"/>
  <c r="Z1293" i="1"/>
  <c r="F1295" i="1"/>
  <c r="E1295" i="1"/>
  <c r="H1295" i="1" s="1"/>
  <c r="O1295" i="1" s="1"/>
  <c r="Z616" i="1"/>
  <c r="I616" i="1"/>
  <c r="J615" i="1"/>
  <c r="M615" i="1" s="1"/>
  <c r="K615" i="1"/>
  <c r="E618" i="1"/>
  <c r="H618" i="1" s="1"/>
  <c r="O618" i="1" s="1"/>
  <c r="F618" i="1"/>
  <c r="AA616" i="1" l="1"/>
  <c r="AE616" i="1" s="1"/>
  <c r="AE1972" i="1"/>
  <c r="Y1294" i="1"/>
  <c r="AB1294" i="1"/>
  <c r="Y1973" i="1"/>
  <c r="AA1973" i="1" s="1"/>
  <c r="AB1973" i="1"/>
  <c r="Y1293" i="1"/>
  <c r="AA1293" i="1" s="1"/>
  <c r="AB1293" i="1"/>
  <c r="I1974" i="1"/>
  <c r="K1974" i="1" s="1"/>
  <c r="H1975" i="1"/>
  <c r="O1975" i="1" s="1"/>
  <c r="X1294" i="1"/>
  <c r="N1972" i="1"/>
  <c r="R1972" i="1" s="1"/>
  <c r="U1295" i="1"/>
  <c r="V1295" i="1" s="1"/>
  <c r="X1295" i="1" s="1"/>
  <c r="W1974" i="1"/>
  <c r="Z1974" i="1"/>
  <c r="K1973" i="1"/>
  <c r="J1973" i="1"/>
  <c r="M1973" i="1" s="1"/>
  <c r="N1292" i="1"/>
  <c r="R1292" i="1" s="1"/>
  <c r="U1975" i="1"/>
  <c r="V1975" i="1" s="1"/>
  <c r="X1975" i="1" s="1"/>
  <c r="I1294" i="1"/>
  <c r="U618" i="1"/>
  <c r="V618" i="1" s="1"/>
  <c r="X618" i="1" s="1"/>
  <c r="N615" i="1"/>
  <c r="R615" i="1" s="1"/>
  <c r="D1977" i="1"/>
  <c r="E1976" i="1"/>
  <c r="F1976" i="1"/>
  <c r="E1296" i="1"/>
  <c r="H1296" i="1" s="1"/>
  <c r="O1296" i="1" s="1"/>
  <c r="F1296" i="1"/>
  <c r="Z1294" i="1"/>
  <c r="AA1294" i="1" s="1"/>
  <c r="K1293" i="1"/>
  <c r="J1293" i="1"/>
  <c r="M1293" i="1" s="1"/>
  <c r="W617" i="1"/>
  <c r="Z617" i="1"/>
  <c r="I617" i="1"/>
  <c r="J616" i="1"/>
  <c r="M616" i="1" s="1"/>
  <c r="K616" i="1"/>
  <c r="F619" i="1"/>
  <c r="E619" i="1"/>
  <c r="H619" i="1" s="1"/>
  <c r="O619" i="1" s="1"/>
  <c r="AE1293" i="1" l="1"/>
  <c r="Y1974" i="1"/>
  <c r="AA1974" i="1" s="1"/>
  <c r="AB1974" i="1"/>
  <c r="AE1973" i="1"/>
  <c r="Y617" i="1"/>
  <c r="AA617" i="1" s="1"/>
  <c r="AB617" i="1"/>
  <c r="AE1294" i="1"/>
  <c r="I1975" i="1"/>
  <c r="K1975" i="1" s="1"/>
  <c r="J1974" i="1"/>
  <c r="M1974" i="1" s="1"/>
  <c r="N1974" i="1" s="1"/>
  <c r="R1974" i="1" s="1"/>
  <c r="H1976" i="1"/>
  <c r="O1976" i="1" s="1"/>
  <c r="I618" i="1"/>
  <c r="K618" i="1" s="1"/>
  <c r="N616" i="1"/>
  <c r="R616" i="1" s="1"/>
  <c r="U619" i="1"/>
  <c r="V619" i="1" s="1"/>
  <c r="X619" i="1" s="1"/>
  <c r="U1296" i="1"/>
  <c r="V1296" i="1" s="1"/>
  <c r="X1296" i="1" s="1"/>
  <c r="W1975" i="1"/>
  <c r="Z1975" i="1"/>
  <c r="N1973" i="1"/>
  <c r="R1973" i="1" s="1"/>
  <c r="N1293" i="1"/>
  <c r="R1293" i="1" s="1"/>
  <c r="J1294" i="1"/>
  <c r="M1294" i="1" s="1"/>
  <c r="K1294" i="1"/>
  <c r="U1976" i="1"/>
  <c r="V1976" i="1" s="1"/>
  <c r="X1976" i="1" s="1"/>
  <c r="D1978" i="1"/>
  <c r="E1977" i="1"/>
  <c r="H1977" i="1" s="1"/>
  <c r="O1977" i="1" s="1"/>
  <c r="F1977" i="1"/>
  <c r="W1295" i="1"/>
  <c r="Z1295" i="1"/>
  <c r="E1297" i="1"/>
  <c r="H1297" i="1" s="1"/>
  <c r="O1297" i="1" s="1"/>
  <c r="F1297" i="1"/>
  <c r="I1295" i="1"/>
  <c r="W618" i="1"/>
  <c r="Z618" i="1"/>
  <c r="E620" i="1"/>
  <c r="H620" i="1" s="1"/>
  <c r="O620" i="1" s="1"/>
  <c r="F620" i="1"/>
  <c r="J617" i="1"/>
  <c r="M617" i="1" s="1"/>
  <c r="K617" i="1"/>
  <c r="AE617" i="1" l="1"/>
  <c r="Y1295" i="1"/>
  <c r="AA1295" i="1" s="1"/>
  <c r="AB1295" i="1"/>
  <c r="AE1974" i="1"/>
  <c r="Y618" i="1"/>
  <c r="AA618" i="1" s="1"/>
  <c r="AB618" i="1"/>
  <c r="Y1975" i="1"/>
  <c r="AA1975" i="1" s="1"/>
  <c r="AB1975" i="1"/>
  <c r="I1976" i="1"/>
  <c r="J1976" i="1" s="1"/>
  <c r="M1976" i="1" s="1"/>
  <c r="J1975" i="1"/>
  <c r="M1975" i="1" s="1"/>
  <c r="N1975" i="1" s="1"/>
  <c r="R1975" i="1" s="1"/>
  <c r="N617" i="1"/>
  <c r="R617" i="1" s="1"/>
  <c r="N1294" i="1"/>
  <c r="R1294" i="1" s="1"/>
  <c r="J618" i="1"/>
  <c r="M618" i="1" s="1"/>
  <c r="N618" i="1" s="1"/>
  <c r="R618" i="1" s="1"/>
  <c r="W1976" i="1"/>
  <c r="Z1976" i="1"/>
  <c r="U1977" i="1"/>
  <c r="V1977" i="1" s="1"/>
  <c r="X1977" i="1" s="1"/>
  <c r="U1297" i="1"/>
  <c r="V1297" i="1" s="1"/>
  <c r="W1297" i="1" s="1"/>
  <c r="D1979" i="1"/>
  <c r="E1978" i="1"/>
  <c r="F1978" i="1"/>
  <c r="U620" i="1"/>
  <c r="V620" i="1" s="1"/>
  <c r="X620" i="1" s="1"/>
  <c r="W1296" i="1"/>
  <c r="Z1296" i="1"/>
  <c r="E1298" i="1"/>
  <c r="H1298" i="1" s="1"/>
  <c r="O1298" i="1" s="1"/>
  <c r="F1298" i="1"/>
  <c r="I1296" i="1"/>
  <c r="J1295" i="1"/>
  <c r="M1295" i="1" s="1"/>
  <c r="K1295" i="1"/>
  <c r="W619" i="1"/>
  <c r="Z619" i="1"/>
  <c r="E621" i="1"/>
  <c r="H621" i="1" s="1"/>
  <c r="O621" i="1" s="1"/>
  <c r="F621" i="1"/>
  <c r="I619" i="1"/>
  <c r="AE1295" i="1" l="1"/>
  <c r="AE1975" i="1"/>
  <c r="Y1976" i="1"/>
  <c r="AA1976" i="1" s="1"/>
  <c r="AB1976" i="1"/>
  <c r="Y1297" i="1"/>
  <c r="AB1297" i="1"/>
  <c r="Y619" i="1"/>
  <c r="AA619" i="1" s="1"/>
  <c r="AB619" i="1"/>
  <c r="AE618" i="1"/>
  <c r="Y1296" i="1"/>
  <c r="AA1296" i="1" s="1"/>
  <c r="AB1296" i="1"/>
  <c r="K1976" i="1"/>
  <c r="N1976" i="1" s="1"/>
  <c r="R1976" i="1" s="1"/>
  <c r="H1978" i="1"/>
  <c r="O1978" i="1" s="1"/>
  <c r="X1297" i="1"/>
  <c r="N1295" i="1"/>
  <c r="R1295" i="1" s="1"/>
  <c r="W1977" i="1"/>
  <c r="Z1977" i="1"/>
  <c r="U1978" i="1"/>
  <c r="V1978" i="1" s="1"/>
  <c r="W1978" i="1" s="1"/>
  <c r="U1298" i="1"/>
  <c r="V1298" i="1" s="1"/>
  <c r="X1298" i="1" s="1"/>
  <c r="D1980" i="1"/>
  <c r="E1979" i="1"/>
  <c r="F1979" i="1"/>
  <c r="U621" i="1"/>
  <c r="V621" i="1" s="1"/>
  <c r="W621" i="1" s="1"/>
  <c r="I1977" i="1"/>
  <c r="E1299" i="1"/>
  <c r="H1299" i="1" s="1"/>
  <c r="O1299" i="1" s="1"/>
  <c r="F1299" i="1"/>
  <c r="Z1297" i="1"/>
  <c r="J1296" i="1"/>
  <c r="M1296" i="1" s="1"/>
  <c r="K1296" i="1"/>
  <c r="I1297" i="1"/>
  <c r="W620" i="1"/>
  <c r="Z620" i="1"/>
  <c r="I620" i="1"/>
  <c r="K619" i="1"/>
  <c r="J619" i="1"/>
  <c r="M619" i="1" s="1"/>
  <c r="E622" i="1"/>
  <c r="H622" i="1" s="1"/>
  <c r="O622" i="1" s="1"/>
  <c r="F622" i="1"/>
  <c r="AA1297" i="1" l="1"/>
  <c r="AE1297" i="1" s="1"/>
  <c r="AE1296" i="1"/>
  <c r="AE1976" i="1"/>
  <c r="AE619" i="1"/>
  <c r="Y1977" i="1"/>
  <c r="AA1977" i="1" s="1"/>
  <c r="AB1977" i="1"/>
  <c r="Y621" i="1"/>
  <c r="AB621" i="1"/>
  <c r="Y620" i="1"/>
  <c r="AA620" i="1" s="1"/>
  <c r="AB620" i="1"/>
  <c r="Y1978" i="1"/>
  <c r="AB1978" i="1"/>
  <c r="I1978" i="1"/>
  <c r="J1978" i="1" s="1"/>
  <c r="M1978" i="1" s="1"/>
  <c r="H1979" i="1"/>
  <c r="O1979" i="1" s="1"/>
  <c r="X621" i="1"/>
  <c r="X1978" i="1"/>
  <c r="N1296" i="1"/>
  <c r="R1296" i="1" s="1"/>
  <c r="U622" i="1"/>
  <c r="V622" i="1" s="1"/>
  <c r="X622" i="1" s="1"/>
  <c r="Z1978" i="1"/>
  <c r="U1299" i="1"/>
  <c r="V1299" i="1" s="1"/>
  <c r="X1299" i="1" s="1"/>
  <c r="U1979" i="1"/>
  <c r="V1979" i="1" s="1"/>
  <c r="X1979" i="1" s="1"/>
  <c r="K1977" i="1"/>
  <c r="J1977" i="1"/>
  <c r="M1977" i="1" s="1"/>
  <c r="D1981" i="1"/>
  <c r="E1980" i="1"/>
  <c r="F1980" i="1"/>
  <c r="N619" i="1"/>
  <c r="R619" i="1" s="1"/>
  <c r="W1298" i="1"/>
  <c r="Z1298" i="1"/>
  <c r="I1298" i="1"/>
  <c r="E1300" i="1"/>
  <c r="H1300" i="1" s="1"/>
  <c r="O1300" i="1" s="1"/>
  <c r="F1300" i="1"/>
  <c r="K1297" i="1"/>
  <c r="J1297" i="1"/>
  <c r="M1297" i="1" s="1"/>
  <c r="Z621" i="1"/>
  <c r="I621" i="1"/>
  <c r="E623" i="1"/>
  <c r="H623" i="1" s="1"/>
  <c r="O623" i="1" s="1"/>
  <c r="F623" i="1"/>
  <c r="K620" i="1"/>
  <c r="J620" i="1"/>
  <c r="M620" i="1" s="1"/>
  <c r="I1979" i="1" l="1"/>
  <c r="J1979" i="1" s="1"/>
  <c r="M1979" i="1" s="1"/>
  <c r="K1978" i="1"/>
  <c r="N1978" i="1"/>
  <c r="R1978" i="1" s="1"/>
  <c r="AA621" i="1"/>
  <c r="AE621" i="1" s="1"/>
  <c r="Y1298" i="1"/>
  <c r="AA1298" i="1" s="1"/>
  <c r="AB1298" i="1"/>
  <c r="AA1978" i="1"/>
  <c r="AE1978" i="1" s="1"/>
  <c r="AE1977" i="1"/>
  <c r="AE620" i="1"/>
  <c r="H1980" i="1"/>
  <c r="O1980" i="1" s="1"/>
  <c r="I622" i="1"/>
  <c r="K622" i="1" s="1"/>
  <c r="N1297" i="1"/>
  <c r="R1297" i="1" s="1"/>
  <c r="W1979" i="1"/>
  <c r="Z1979" i="1"/>
  <c r="D1982" i="1"/>
  <c r="E1981" i="1"/>
  <c r="H1981" i="1" s="1"/>
  <c r="O1981" i="1" s="1"/>
  <c r="F1981" i="1"/>
  <c r="U623" i="1"/>
  <c r="V623" i="1" s="1"/>
  <c r="W623" i="1" s="1"/>
  <c r="U1300" i="1"/>
  <c r="V1300" i="1" s="1"/>
  <c r="W1300" i="1" s="1"/>
  <c r="N1977" i="1"/>
  <c r="R1977" i="1" s="1"/>
  <c r="N620" i="1"/>
  <c r="R620" i="1" s="1"/>
  <c r="U1980" i="1"/>
  <c r="V1980" i="1" s="1"/>
  <c r="X1980" i="1" s="1"/>
  <c r="W1299" i="1"/>
  <c r="Z1299" i="1"/>
  <c r="E1301" i="1"/>
  <c r="H1301" i="1" s="1"/>
  <c r="O1301" i="1" s="1"/>
  <c r="F1301" i="1"/>
  <c r="I1299" i="1"/>
  <c r="J1298" i="1"/>
  <c r="M1298" i="1" s="1"/>
  <c r="K1298" i="1"/>
  <c r="W622" i="1"/>
  <c r="Z622" i="1"/>
  <c r="K621" i="1"/>
  <c r="J621" i="1"/>
  <c r="M621" i="1" s="1"/>
  <c r="E624" i="1"/>
  <c r="H624" i="1" s="1"/>
  <c r="O624" i="1" s="1"/>
  <c r="F624" i="1"/>
  <c r="K1979" i="1" l="1"/>
  <c r="N1979" i="1" s="1"/>
  <c r="R1979" i="1" s="1"/>
  <c r="Y623" i="1"/>
  <c r="AB623" i="1"/>
  <c r="Y1299" i="1"/>
  <c r="AA1299" i="1" s="1"/>
  <c r="AB1299" i="1"/>
  <c r="Y622" i="1"/>
  <c r="AA622" i="1" s="1"/>
  <c r="AB622" i="1"/>
  <c r="Y1979" i="1"/>
  <c r="AA1979" i="1" s="1"/>
  <c r="AB1979" i="1"/>
  <c r="AE1298" i="1"/>
  <c r="Y1300" i="1"/>
  <c r="AB1300" i="1"/>
  <c r="I1980" i="1"/>
  <c r="J1980" i="1" s="1"/>
  <c r="M1980" i="1" s="1"/>
  <c r="J622" i="1"/>
  <c r="M622" i="1" s="1"/>
  <c r="N622" i="1" s="1"/>
  <c r="R622" i="1" s="1"/>
  <c r="I1300" i="1"/>
  <c r="K1300" i="1" s="1"/>
  <c r="X623" i="1"/>
  <c r="X1300" i="1"/>
  <c r="N621" i="1"/>
  <c r="R621" i="1" s="1"/>
  <c r="W1980" i="1"/>
  <c r="Z1980" i="1"/>
  <c r="U1981" i="1"/>
  <c r="V1981" i="1" s="1"/>
  <c r="W1981" i="1" s="1"/>
  <c r="D1983" i="1"/>
  <c r="E1982" i="1"/>
  <c r="F1982" i="1"/>
  <c r="U624" i="1"/>
  <c r="V624" i="1" s="1"/>
  <c r="W624" i="1" s="1"/>
  <c r="N1298" i="1"/>
  <c r="R1298" i="1" s="1"/>
  <c r="U1301" i="1"/>
  <c r="V1301" i="1" s="1"/>
  <c r="W1301" i="1" s="1"/>
  <c r="Z1300" i="1"/>
  <c r="E1302" i="1"/>
  <c r="H1302" i="1" s="1"/>
  <c r="O1302" i="1" s="1"/>
  <c r="F1302" i="1"/>
  <c r="J1299" i="1"/>
  <c r="M1299" i="1" s="1"/>
  <c r="K1299" i="1"/>
  <c r="Z623" i="1"/>
  <c r="I623" i="1"/>
  <c r="E625" i="1"/>
  <c r="H625" i="1" s="1"/>
  <c r="O625" i="1" s="1"/>
  <c r="F625" i="1"/>
  <c r="AA1300" i="1" l="1"/>
  <c r="AE1300" i="1" s="1"/>
  <c r="K1980" i="1"/>
  <c r="AA623" i="1"/>
  <c r="AE623" i="1" s="1"/>
  <c r="AE1979" i="1"/>
  <c r="AE622" i="1"/>
  <c r="AE1299" i="1"/>
  <c r="Y1301" i="1"/>
  <c r="AB1301" i="1"/>
  <c r="Y1980" i="1"/>
  <c r="AA1980" i="1" s="1"/>
  <c r="AB1980" i="1"/>
  <c r="Y1981" i="1"/>
  <c r="AB1981" i="1"/>
  <c r="Y624" i="1"/>
  <c r="AB624" i="1"/>
  <c r="N1980" i="1"/>
  <c r="R1980" i="1" s="1"/>
  <c r="H1982" i="1"/>
  <c r="O1982" i="1" s="1"/>
  <c r="J1300" i="1"/>
  <c r="M1300" i="1" s="1"/>
  <c r="N1300" i="1" s="1"/>
  <c r="R1300" i="1" s="1"/>
  <c r="X1301" i="1"/>
  <c r="X1981" i="1"/>
  <c r="X624" i="1"/>
  <c r="N1299" i="1"/>
  <c r="R1299" i="1" s="1"/>
  <c r="Z1981" i="1"/>
  <c r="I1981" i="1"/>
  <c r="U1982" i="1"/>
  <c r="V1982" i="1" s="1"/>
  <c r="W1982" i="1" s="1"/>
  <c r="D1984" i="1"/>
  <c r="E1983" i="1"/>
  <c r="F1983" i="1"/>
  <c r="U625" i="1"/>
  <c r="V625" i="1" s="1"/>
  <c r="Z625" i="1" s="1"/>
  <c r="U1302" i="1"/>
  <c r="V1302" i="1" s="1"/>
  <c r="W1302" i="1" s="1"/>
  <c r="Z1301" i="1"/>
  <c r="I1301" i="1"/>
  <c r="E1303" i="1"/>
  <c r="H1303" i="1" s="1"/>
  <c r="O1303" i="1" s="1"/>
  <c r="F1303" i="1"/>
  <c r="J623" i="1"/>
  <c r="M623" i="1" s="1"/>
  <c r="K623" i="1"/>
  <c r="Z624" i="1"/>
  <c r="E626" i="1"/>
  <c r="H626" i="1" s="1"/>
  <c r="O626" i="1" s="1"/>
  <c r="F626" i="1"/>
  <c r="I624" i="1"/>
  <c r="AA1301" i="1" l="1"/>
  <c r="AE1301" i="1" s="1"/>
  <c r="AE1980" i="1"/>
  <c r="AA1981" i="1"/>
  <c r="AE1981" i="1" s="1"/>
  <c r="AA624" i="1"/>
  <c r="AE624" i="1" s="1"/>
  <c r="Y1982" i="1"/>
  <c r="AB1982" i="1"/>
  <c r="Y1302" i="1"/>
  <c r="AB1302" i="1"/>
  <c r="H1983" i="1"/>
  <c r="O1983" i="1" s="1"/>
  <c r="I1982" i="1"/>
  <c r="K1982" i="1" s="1"/>
  <c r="I625" i="1"/>
  <c r="J625" i="1" s="1"/>
  <c r="M625" i="1" s="1"/>
  <c r="X1302" i="1"/>
  <c r="X625" i="1"/>
  <c r="X1982" i="1"/>
  <c r="N623" i="1"/>
  <c r="R623" i="1" s="1"/>
  <c r="K1981" i="1"/>
  <c r="J1981" i="1"/>
  <c r="M1981" i="1" s="1"/>
  <c r="U1983" i="1"/>
  <c r="V1983" i="1" s="1"/>
  <c r="W1983" i="1" s="1"/>
  <c r="Z1982" i="1"/>
  <c r="U1303" i="1"/>
  <c r="V1303" i="1" s="1"/>
  <c r="W1303" i="1" s="1"/>
  <c r="D1985" i="1"/>
  <c r="F1984" i="1"/>
  <c r="E1984" i="1"/>
  <c r="U626" i="1"/>
  <c r="V626" i="1" s="1"/>
  <c r="W626" i="1" s="1"/>
  <c r="I1302" i="1"/>
  <c r="Z1302" i="1"/>
  <c r="E1304" i="1"/>
  <c r="H1304" i="1" s="1"/>
  <c r="O1304" i="1" s="1"/>
  <c r="F1304" i="1"/>
  <c r="K1301" i="1"/>
  <c r="J1301" i="1"/>
  <c r="M1301" i="1" s="1"/>
  <c r="W625" i="1"/>
  <c r="K624" i="1"/>
  <c r="J624" i="1"/>
  <c r="M624" i="1" s="1"/>
  <c r="E627" i="1"/>
  <c r="H627" i="1" s="1"/>
  <c r="O627" i="1" s="1"/>
  <c r="F627" i="1"/>
  <c r="AA1982" i="1" l="1"/>
  <c r="AE1982" i="1" s="1"/>
  <c r="AA1302" i="1"/>
  <c r="AE1302" i="1" s="1"/>
  <c r="Y626" i="1"/>
  <c r="AB626" i="1"/>
  <c r="Y1983" i="1"/>
  <c r="AB1983" i="1"/>
  <c r="Y1303" i="1"/>
  <c r="AB1303" i="1"/>
  <c r="Y625" i="1"/>
  <c r="AA625" i="1" s="1"/>
  <c r="AB625" i="1"/>
  <c r="I1983" i="1"/>
  <c r="J1983" i="1" s="1"/>
  <c r="M1983" i="1" s="1"/>
  <c r="H1984" i="1"/>
  <c r="O1984" i="1" s="1"/>
  <c r="J1982" i="1"/>
  <c r="M1982" i="1" s="1"/>
  <c r="N1982" i="1" s="1"/>
  <c r="R1982" i="1" s="1"/>
  <c r="K625" i="1"/>
  <c r="N625" i="1" s="1"/>
  <c r="R625" i="1" s="1"/>
  <c r="X1303" i="1"/>
  <c r="X626" i="1"/>
  <c r="X1983" i="1"/>
  <c r="I1303" i="1"/>
  <c r="K1303" i="1" s="1"/>
  <c r="N1301" i="1"/>
  <c r="R1301" i="1" s="1"/>
  <c r="N1981" i="1"/>
  <c r="R1981" i="1" s="1"/>
  <c r="D1986" i="1"/>
  <c r="E1985" i="1"/>
  <c r="F1985" i="1"/>
  <c r="N624" i="1"/>
  <c r="R624" i="1" s="1"/>
  <c r="U1984" i="1"/>
  <c r="V1984" i="1" s="1"/>
  <c r="W1984" i="1" s="1"/>
  <c r="U1304" i="1"/>
  <c r="V1304" i="1" s="1"/>
  <c r="W1304" i="1" s="1"/>
  <c r="U627" i="1"/>
  <c r="V627" i="1" s="1"/>
  <c r="X627" i="1" s="1"/>
  <c r="Z1983" i="1"/>
  <c r="Z1303" i="1"/>
  <c r="E1305" i="1"/>
  <c r="H1305" i="1" s="1"/>
  <c r="O1305" i="1" s="1"/>
  <c r="F1305" i="1"/>
  <c r="K1302" i="1"/>
  <c r="J1302" i="1"/>
  <c r="M1302" i="1" s="1"/>
  <c r="Z626" i="1"/>
  <c r="E628" i="1"/>
  <c r="H628" i="1" s="1"/>
  <c r="O628" i="1" s="1"/>
  <c r="F628" i="1"/>
  <c r="I626" i="1"/>
  <c r="AA626" i="1" l="1"/>
  <c r="AE626" i="1" s="1"/>
  <c r="AA1983" i="1"/>
  <c r="AE1983" i="1" s="1"/>
  <c r="AE625" i="1"/>
  <c r="Y1984" i="1"/>
  <c r="AB1984" i="1"/>
  <c r="AA1303" i="1"/>
  <c r="AE1303" i="1" s="1"/>
  <c r="Y1304" i="1"/>
  <c r="AB1304" i="1"/>
  <c r="K1983" i="1"/>
  <c r="N1983" i="1" s="1"/>
  <c r="R1983" i="1" s="1"/>
  <c r="I1984" i="1"/>
  <c r="J1984" i="1" s="1"/>
  <c r="M1984" i="1" s="1"/>
  <c r="H1985" i="1"/>
  <c r="O1985" i="1" s="1"/>
  <c r="X1984" i="1"/>
  <c r="X1304" i="1"/>
  <c r="J1303" i="1"/>
  <c r="M1303" i="1" s="1"/>
  <c r="N1303" i="1" s="1"/>
  <c r="R1303" i="1" s="1"/>
  <c r="U1305" i="1"/>
  <c r="V1305" i="1" s="1"/>
  <c r="W1305" i="1" s="1"/>
  <c r="U628" i="1"/>
  <c r="V628" i="1" s="1"/>
  <c r="X628" i="1" s="1"/>
  <c r="Z1984" i="1"/>
  <c r="U1985" i="1"/>
  <c r="V1985" i="1" s="1"/>
  <c r="X1985" i="1" s="1"/>
  <c r="N1302" i="1"/>
  <c r="R1302" i="1" s="1"/>
  <c r="D1987" i="1"/>
  <c r="F1986" i="1"/>
  <c r="E1986" i="1"/>
  <c r="H1986" i="1" s="1"/>
  <c r="O1986" i="1" s="1"/>
  <c r="I1304" i="1"/>
  <c r="Z1304" i="1"/>
  <c r="E1306" i="1"/>
  <c r="H1306" i="1" s="1"/>
  <c r="O1306" i="1" s="1"/>
  <c r="F1306" i="1"/>
  <c r="W627" i="1"/>
  <c r="Z627" i="1"/>
  <c r="J626" i="1"/>
  <c r="M626" i="1" s="1"/>
  <c r="K626" i="1"/>
  <c r="E629" i="1"/>
  <c r="H629" i="1" s="1"/>
  <c r="O629" i="1" s="1"/>
  <c r="F629" i="1"/>
  <c r="I627" i="1"/>
  <c r="AA1304" i="1" l="1"/>
  <c r="AE1304" i="1" s="1"/>
  <c r="AA1984" i="1"/>
  <c r="AE1984" i="1" s="1"/>
  <c r="Y1305" i="1"/>
  <c r="AB1305" i="1"/>
  <c r="Y627" i="1"/>
  <c r="AA627" i="1" s="1"/>
  <c r="AB627" i="1"/>
  <c r="K1984" i="1"/>
  <c r="N1984" i="1" s="1"/>
  <c r="R1984" i="1" s="1"/>
  <c r="I1985" i="1"/>
  <c r="J1985" i="1" s="1"/>
  <c r="M1985" i="1" s="1"/>
  <c r="I1305" i="1"/>
  <c r="K1305" i="1" s="1"/>
  <c r="X1305" i="1"/>
  <c r="N626" i="1"/>
  <c r="R626" i="1" s="1"/>
  <c r="U1306" i="1"/>
  <c r="V1306" i="1" s="1"/>
  <c r="W1306" i="1" s="1"/>
  <c r="W1985" i="1"/>
  <c r="Z1985" i="1"/>
  <c r="U1986" i="1"/>
  <c r="V1986" i="1" s="1"/>
  <c r="X1986" i="1" s="1"/>
  <c r="D1988" i="1"/>
  <c r="E1987" i="1"/>
  <c r="F1987" i="1"/>
  <c r="U629" i="1"/>
  <c r="V629" i="1" s="1"/>
  <c r="W629" i="1" s="1"/>
  <c r="J1304" i="1"/>
  <c r="M1304" i="1" s="1"/>
  <c r="K1304" i="1"/>
  <c r="E1307" i="1"/>
  <c r="H1307" i="1" s="1"/>
  <c r="O1307" i="1" s="1"/>
  <c r="F1307" i="1"/>
  <c r="Z1305" i="1"/>
  <c r="W628" i="1"/>
  <c r="Z628" i="1"/>
  <c r="K627" i="1"/>
  <c r="J627" i="1"/>
  <c r="M627" i="1" s="1"/>
  <c r="I628" i="1"/>
  <c r="E630" i="1"/>
  <c r="H630" i="1" s="1"/>
  <c r="O630" i="1" s="1"/>
  <c r="F630" i="1"/>
  <c r="AA1305" i="1" l="1"/>
  <c r="AE1305" i="1" s="1"/>
  <c r="AE627" i="1"/>
  <c r="Y1985" i="1"/>
  <c r="AA1985" i="1" s="1"/>
  <c r="AB1985" i="1"/>
  <c r="Y1306" i="1"/>
  <c r="AB1306" i="1"/>
  <c r="Y628" i="1"/>
  <c r="AA628" i="1" s="1"/>
  <c r="AB628" i="1"/>
  <c r="Y629" i="1"/>
  <c r="AB629" i="1"/>
  <c r="K1985" i="1"/>
  <c r="N1985" i="1" s="1"/>
  <c r="R1985" i="1" s="1"/>
  <c r="H1987" i="1"/>
  <c r="O1987" i="1" s="1"/>
  <c r="J1305" i="1"/>
  <c r="M1305" i="1" s="1"/>
  <c r="N1305" i="1" s="1"/>
  <c r="R1305" i="1" s="1"/>
  <c r="X629" i="1"/>
  <c r="X1306" i="1"/>
  <c r="N1304" i="1"/>
  <c r="R1304" i="1" s="1"/>
  <c r="W1986" i="1"/>
  <c r="Z1986" i="1"/>
  <c r="U1307" i="1"/>
  <c r="V1307" i="1" s="1"/>
  <c r="X1307" i="1" s="1"/>
  <c r="I1986" i="1"/>
  <c r="D1989" i="1"/>
  <c r="E1988" i="1"/>
  <c r="F1988" i="1"/>
  <c r="U1987" i="1"/>
  <c r="V1987" i="1" s="1"/>
  <c r="X1987" i="1" s="1"/>
  <c r="N627" i="1"/>
  <c r="R627" i="1" s="1"/>
  <c r="U630" i="1"/>
  <c r="V630" i="1" s="1"/>
  <c r="X630" i="1" s="1"/>
  <c r="Z1306" i="1"/>
  <c r="E1308" i="1"/>
  <c r="H1308" i="1" s="1"/>
  <c r="O1308" i="1" s="1"/>
  <c r="F1308" i="1"/>
  <c r="I1306" i="1"/>
  <c r="Z629" i="1"/>
  <c r="I629" i="1"/>
  <c r="J628" i="1"/>
  <c r="M628" i="1" s="1"/>
  <c r="K628" i="1"/>
  <c r="F631" i="1"/>
  <c r="E631" i="1"/>
  <c r="H631" i="1" s="1"/>
  <c r="O631" i="1" s="1"/>
  <c r="AA1306" i="1" l="1"/>
  <c r="AE1306" i="1" s="1"/>
  <c r="AE1985" i="1"/>
  <c r="AA629" i="1"/>
  <c r="AE629" i="1" s="1"/>
  <c r="Y1986" i="1"/>
  <c r="AA1986" i="1" s="1"/>
  <c r="AB1986" i="1"/>
  <c r="AE628" i="1"/>
  <c r="H1988" i="1"/>
  <c r="O1988" i="1" s="1"/>
  <c r="I1987" i="1"/>
  <c r="I630" i="1"/>
  <c r="K630" i="1" s="1"/>
  <c r="U631" i="1"/>
  <c r="V631" i="1" s="1"/>
  <c r="X631" i="1" s="1"/>
  <c r="N628" i="1"/>
  <c r="R628" i="1" s="1"/>
  <c r="U1308" i="1"/>
  <c r="V1308" i="1" s="1"/>
  <c r="W1308" i="1" s="1"/>
  <c r="W1987" i="1"/>
  <c r="Z1987" i="1"/>
  <c r="U1988" i="1"/>
  <c r="V1988" i="1" s="1"/>
  <c r="X1988" i="1" s="1"/>
  <c r="D1990" i="1"/>
  <c r="E1989" i="1"/>
  <c r="H1989" i="1" s="1"/>
  <c r="O1989" i="1" s="1"/>
  <c r="F1989" i="1"/>
  <c r="K1986" i="1"/>
  <c r="J1986" i="1"/>
  <c r="M1986" i="1" s="1"/>
  <c r="Z1307" i="1"/>
  <c r="W1307" i="1"/>
  <c r="I1307" i="1"/>
  <c r="J1306" i="1"/>
  <c r="M1306" i="1" s="1"/>
  <c r="K1306" i="1"/>
  <c r="E1309" i="1"/>
  <c r="H1309" i="1" s="1"/>
  <c r="O1309" i="1" s="1"/>
  <c r="F1309" i="1"/>
  <c r="W630" i="1"/>
  <c r="Z630" i="1"/>
  <c r="F632" i="1"/>
  <c r="E632" i="1"/>
  <c r="H632" i="1" s="1"/>
  <c r="O632" i="1" s="1"/>
  <c r="K629" i="1"/>
  <c r="J629" i="1"/>
  <c r="M629" i="1" s="1"/>
  <c r="Y1307" i="1" l="1"/>
  <c r="AA1307" i="1" s="1"/>
  <c r="AB1307" i="1"/>
  <c r="Y630" i="1"/>
  <c r="AA630" i="1" s="1"/>
  <c r="AB630" i="1"/>
  <c r="Y1987" i="1"/>
  <c r="AA1987" i="1" s="1"/>
  <c r="AB1987" i="1"/>
  <c r="Y1308" i="1"/>
  <c r="AB1308" i="1"/>
  <c r="AE1986" i="1"/>
  <c r="I1988" i="1"/>
  <c r="J1988" i="1" s="1"/>
  <c r="M1988" i="1" s="1"/>
  <c r="K1987" i="1"/>
  <c r="J1987" i="1"/>
  <c r="M1987" i="1" s="1"/>
  <c r="X1308" i="1"/>
  <c r="J630" i="1"/>
  <c r="M630" i="1" s="1"/>
  <c r="N630" i="1" s="1"/>
  <c r="R630" i="1" s="1"/>
  <c r="N1986" i="1"/>
  <c r="R1986" i="1" s="1"/>
  <c r="W1988" i="1"/>
  <c r="Z1988" i="1"/>
  <c r="N629" i="1"/>
  <c r="R629" i="1" s="1"/>
  <c r="U1309" i="1"/>
  <c r="V1309" i="1" s="1"/>
  <c r="W1309" i="1" s="1"/>
  <c r="U1989" i="1"/>
  <c r="V1989" i="1" s="1"/>
  <c r="W1989" i="1" s="1"/>
  <c r="U632" i="1"/>
  <c r="V632" i="1" s="1"/>
  <c r="W632" i="1" s="1"/>
  <c r="D1991" i="1"/>
  <c r="E1990" i="1"/>
  <c r="H1990" i="1" s="1"/>
  <c r="O1990" i="1" s="1"/>
  <c r="F1990" i="1"/>
  <c r="N1306" i="1"/>
  <c r="R1306" i="1" s="1"/>
  <c r="J1307" i="1"/>
  <c r="M1307" i="1" s="1"/>
  <c r="K1307" i="1"/>
  <c r="F1310" i="1"/>
  <c r="E1310" i="1"/>
  <c r="H1310" i="1" s="1"/>
  <c r="O1310" i="1" s="1"/>
  <c r="Z1308" i="1"/>
  <c r="I1308" i="1"/>
  <c r="W631" i="1"/>
  <c r="Z631" i="1"/>
  <c r="I631" i="1"/>
  <c r="E633" i="1"/>
  <c r="H633" i="1" s="1"/>
  <c r="O633" i="1" s="1"/>
  <c r="F633" i="1"/>
  <c r="AE1307" i="1" l="1"/>
  <c r="Y1989" i="1"/>
  <c r="AB1989" i="1"/>
  <c r="Y1309" i="1"/>
  <c r="AB1309" i="1"/>
  <c r="AE630" i="1"/>
  <c r="Y631" i="1"/>
  <c r="AA631" i="1" s="1"/>
  <c r="AB631" i="1"/>
  <c r="AE1987" i="1"/>
  <c r="Y632" i="1"/>
  <c r="AB632" i="1"/>
  <c r="AA1308" i="1"/>
  <c r="AE1308" i="1" s="1"/>
  <c r="Y1988" i="1"/>
  <c r="AA1988" i="1" s="1"/>
  <c r="AB1988" i="1"/>
  <c r="K1988" i="1"/>
  <c r="N1988" i="1" s="1"/>
  <c r="R1988" i="1" s="1"/>
  <c r="N1987" i="1"/>
  <c r="R1987" i="1" s="1"/>
  <c r="X632" i="1"/>
  <c r="X1309" i="1"/>
  <c r="X1989" i="1"/>
  <c r="I632" i="1"/>
  <c r="K632" i="1" s="1"/>
  <c r="N1307" i="1"/>
  <c r="R1307" i="1" s="1"/>
  <c r="I1309" i="1"/>
  <c r="U633" i="1"/>
  <c r="V633" i="1" s="1"/>
  <c r="Z633" i="1" s="1"/>
  <c r="D1992" i="1"/>
  <c r="E1991" i="1"/>
  <c r="F1991" i="1"/>
  <c r="U1310" i="1"/>
  <c r="V1310" i="1" s="1"/>
  <c r="W1310" i="1" s="1"/>
  <c r="Z1989" i="1"/>
  <c r="U1990" i="1"/>
  <c r="V1990" i="1" s="1"/>
  <c r="X1990" i="1" s="1"/>
  <c r="I1989" i="1"/>
  <c r="Z1309" i="1"/>
  <c r="E1311" i="1"/>
  <c r="H1311" i="1" s="1"/>
  <c r="O1311" i="1" s="1"/>
  <c r="F1311" i="1"/>
  <c r="J1308" i="1"/>
  <c r="M1308" i="1" s="1"/>
  <c r="K1308" i="1"/>
  <c r="Z632" i="1"/>
  <c r="E634" i="1"/>
  <c r="H634" i="1" s="1"/>
  <c r="O634" i="1" s="1"/>
  <c r="F634" i="1"/>
  <c r="K631" i="1"/>
  <c r="J631" i="1"/>
  <c r="M631" i="1" s="1"/>
  <c r="AA1989" i="1" l="1"/>
  <c r="AE1989" i="1" s="1"/>
  <c r="AA632" i="1"/>
  <c r="AE632" i="1" s="1"/>
  <c r="AE1988" i="1"/>
  <c r="AA1309" i="1"/>
  <c r="AE1309" i="1" s="1"/>
  <c r="Y1310" i="1"/>
  <c r="AB1310" i="1"/>
  <c r="AE631" i="1"/>
  <c r="H1991" i="1"/>
  <c r="O1991" i="1" s="1"/>
  <c r="X633" i="1"/>
  <c r="J632" i="1"/>
  <c r="M632" i="1" s="1"/>
  <c r="N632" i="1" s="1"/>
  <c r="R632" i="1" s="1"/>
  <c r="X1310" i="1"/>
  <c r="N1308" i="1"/>
  <c r="R1308" i="1" s="1"/>
  <c r="I1310" i="1"/>
  <c r="K1310" i="1" s="1"/>
  <c r="U634" i="1"/>
  <c r="V634" i="1" s="1"/>
  <c r="W634" i="1" s="1"/>
  <c r="U1311" i="1"/>
  <c r="V1311" i="1" s="1"/>
  <c r="X1311" i="1" s="1"/>
  <c r="W1990" i="1"/>
  <c r="Z1990" i="1"/>
  <c r="D1993" i="1"/>
  <c r="E1992" i="1"/>
  <c r="H1992" i="1" s="1"/>
  <c r="O1992" i="1" s="1"/>
  <c r="F1992" i="1"/>
  <c r="U1991" i="1"/>
  <c r="V1991" i="1" s="1"/>
  <c r="X1991" i="1" s="1"/>
  <c r="N631" i="1"/>
  <c r="R631" i="1" s="1"/>
  <c r="K1309" i="1"/>
  <c r="J1309" i="1"/>
  <c r="M1309" i="1" s="1"/>
  <c r="I1990" i="1"/>
  <c r="J1989" i="1"/>
  <c r="M1989" i="1" s="1"/>
  <c r="K1989" i="1"/>
  <c r="Z1310" i="1"/>
  <c r="F1312" i="1"/>
  <c r="E1312" i="1"/>
  <c r="H1312" i="1" s="1"/>
  <c r="O1312" i="1" s="1"/>
  <c r="I633" i="1"/>
  <c r="K633" i="1" s="1"/>
  <c r="W633" i="1"/>
  <c r="E635" i="1"/>
  <c r="H635" i="1" s="1"/>
  <c r="O635" i="1" s="1"/>
  <c r="F635" i="1"/>
  <c r="I1991" i="1" l="1"/>
  <c r="J1991" i="1" s="1"/>
  <c r="M1991" i="1" s="1"/>
  <c r="Y1990" i="1"/>
  <c r="AA1990" i="1" s="1"/>
  <c r="AB1990" i="1"/>
  <c r="Y634" i="1"/>
  <c r="AB634" i="1"/>
  <c r="AA1310" i="1"/>
  <c r="AE1310" i="1" s="1"/>
  <c r="Y633" i="1"/>
  <c r="AA633" i="1" s="1"/>
  <c r="AB633" i="1"/>
  <c r="X634" i="1"/>
  <c r="J1310" i="1"/>
  <c r="M1310" i="1" s="1"/>
  <c r="N1310" i="1" s="1"/>
  <c r="R1310" i="1" s="1"/>
  <c r="K1991" i="1"/>
  <c r="W1991" i="1"/>
  <c r="Z1991" i="1"/>
  <c r="U1312" i="1"/>
  <c r="V1312" i="1" s="1"/>
  <c r="W1312" i="1" s="1"/>
  <c r="U635" i="1"/>
  <c r="V635" i="1" s="1"/>
  <c r="X635" i="1" s="1"/>
  <c r="N1309" i="1"/>
  <c r="R1309" i="1" s="1"/>
  <c r="D1994" i="1"/>
  <c r="E1993" i="1"/>
  <c r="F1993" i="1"/>
  <c r="K1990" i="1"/>
  <c r="J1990" i="1"/>
  <c r="M1990" i="1" s="1"/>
  <c r="I1311" i="1"/>
  <c r="U1992" i="1"/>
  <c r="V1992" i="1" s="1"/>
  <c r="W1992" i="1" s="1"/>
  <c r="N1989" i="1"/>
  <c r="R1989" i="1" s="1"/>
  <c r="W1311" i="1"/>
  <c r="Z1311" i="1"/>
  <c r="E1313" i="1"/>
  <c r="H1313" i="1" s="1"/>
  <c r="O1313" i="1" s="1"/>
  <c r="F1313" i="1"/>
  <c r="J633" i="1"/>
  <c r="M633" i="1" s="1"/>
  <c r="N633" i="1" s="1"/>
  <c r="R633" i="1" s="1"/>
  <c r="Z634" i="1"/>
  <c r="AA634" i="1" s="1"/>
  <c r="I634" i="1"/>
  <c r="E636" i="1"/>
  <c r="H636" i="1" s="1"/>
  <c r="O636" i="1" s="1"/>
  <c r="F636" i="1"/>
  <c r="N1991" i="1" l="1"/>
  <c r="R1991" i="1" s="1"/>
  <c r="AE1990" i="1"/>
  <c r="Y1992" i="1"/>
  <c r="AB1992" i="1"/>
  <c r="Y1312" i="1"/>
  <c r="AB1312" i="1"/>
  <c r="AE634" i="1"/>
  <c r="AE633" i="1"/>
  <c r="Y1991" i="1"/>
  <c r="AA1991" i="1" s="1"/>
  <c r="AB1991" i="1"/>
  <c r="Y1311" i="1"/>
  <c r="AA1311" i="1" s="1"/>
  <c r="AB1311" i="1"/>
  <c r="H1993" i="1"/>
  <c r="O1993" i="1" s="1"/>
  <c r="X1992" i="1"/>
  <c r="X1312" i="1"/>
  <c r="U1313" i="1"/>
  <c r="V1313" i="1" s="1"/>
  <c r="I1992" i="1"/>
  <c r="N1990" i="1"/>
  <c r="R1990" i="1" s="1"/>
  <c r="J1311" i="1"/>
  <c r="M1311" i="1" s="1"/>
  <c r="K1311" i="1"/>
  <c r="U1993" i="1"/>
  <c r="V1993" i="1" s="1"/>
  <c r="X1993" i="1" s="1"/>
  <c r="U636" i="1"/>
  <c r="V636" i="1" s="1"/>
  <c r="W636" i="1" s="1"/>
  <c r="I1312" i="1"/>
  <c r="Z1992" i="1"/>
  <c r="D1995" i="1"/>
  <c r="E1994" i="1"/>
  <c r="H1994" i="1" s="1"/>
  <c r="O1994" i="1" s="1"/>
  <c r="F1994" i="1"/>
  <c r="F1314" i="1"/>
  <c r="E1314" i="1"/>
  <c r="H1314" i="1" s="1"/>
  <c r="O1314" i="1" s="1"/>
  <c r="Z1312" i="1"/>
  <c r="AA1312" i="1" s="1"/>
  <c r="AE1312" i="1" s="1"/>
  <c r="W635" i="1"/>
  <c r="Z635" i="1"/>
  <c r="E637" i="1"/>
  <c r="H637" i="1" s="1"/>
  <c r="O637" i="1" s="1"/>
  <c r="F637" i="1"/>
  <c r="J634" i="1"/>
  <c r="M634" i="1" s="1"/>
  <c r="K634" i="1"/>
  <c r="I635" i="1"/>
  <c r="AE1311" i="1" l="1"/>
  <c r="AE1991" i="1"/>
  <c r="AA1992" i="1"/>
  <c r="AE1992" i="1" s="1"/>
  <c r="Y635" i="1"/>
  <c r="AA635" i="1" s="1"/>
  <c r="AB635" i="1"/>
  <c r="Y636" i="1"/>
  <c r="AB636" i="1"/>
  <c r="I1993" i="1"/>
  <c r="K1993" i="1" s="1"/>
  <c r="W1313" i="1"/>
  <c r="X1313" i="1"/>
  <c r="X636" i="1"/>
  <c r="N634" i="1"/>
  <c r="R634" i="1" s="1"/>
  <c r="N1311" i="1"/>
  <c r="R1311" i="1" s="1"/>
  <c r="U1314" i="1"/>
  <c r="V1314" i="1" s="1"/>
  <c r="X1314" i="1" s="1"/>
  <c r="W1993" i="1"/>
  <c r="Z1993" i="1"/>
  <c r="U1994" i="1"/>
  <c r="V1994" i="1" s="1"/>
  <c r="X1994" i="1" s="1"/>
  <c r="D1996" i="1"/>
  <c r="F1995" i="1"/>
  <c r="E1995" i="1"/>
  <c r="U637" i="1"/>
  <c r="V637" i="1" s="1"/>
  <c r="Z637" i="1" s="1"/>
  <c r="K1992" i="1"/>
  <c r="J1992" i="1"/>
  <c r="M1992" i="1" s="1"/>
  <c r="K1312" i="1"/>
  <c r="J1312" i="1"/>
  <c r="M1312" i="1" s="1"/>
  <c r="Z1313" i="1"/>
  <c r="I1313" i="1"/>
  <c r="E1315" i="1"/>
  <c r="F1315" i="1"/>
  <c r="Z636" i="1"/>
  <c r="E638" i="1"/>
  <c r="H638" i="1" s="1"/>
  <c r="O638" i="1" s="1"/>
  <c r="F638" i="1"/>
  <c r="K635" i="1"/>
  <c r="J635" i="1"/>
  <c r="M635" i="1" s="1"/>
  <c r="I636" i="1"/>
  <c r="AE635" i="1" l="1"/>
  <c r="AA636" i="1"/>
  <c r="AE636" i="1" s="1"/>
  <c r="Y1993" i="1"/>
  <c r="AA1993" i="1" s="1"/>
  <c r="AB1993" i="1"/>
  <c r="Y1313" i="1"/>
  <c r="AA1313" i="1" s="1"/>
  <c r="AB1313" i="1"/>
  <c r="J1993" i="1"/>
  <c r="M1993" i="1" s="1"/>
  <c r="N1993" i="1" s="1"/>
  <c r="R1993" i="1" s="1"/>
  <c r="H1995" i="1"/>
  <c r="O1995" i="1" s="1"/>
  <c r="H1315" i="1"/>
  <c r="O1315" i="1" s="1"/>
  <c r="X637" i="1"/>
  <c r="I637" i="1"/>
  <c r="J637" i="1" s="1"/>
  <c r="M637" i="1" s="1"/>
  <c r="I1315" i="1"/>
  <c r="K1315" i="1" s="1"/>
  <c r="W1994" i="1"/>
  <c r="Z1994" i="1"/>
  <c r="I1994" i="1"/>
  <c r="N635" i="1"/>
  <c r="R635" i="1" s="1"/>
  <c r="N1312" i="1"/>
  <c r="R1312" i="1" s="1"/>
  <c r="U638" i="1"/>
  <c r="V638" i="1" s="1"/>
  <c r="W638" i="1" s="1"/>
  <c r="D1997" i="1"/>
  <c r="E1996" i="1"/>
  <c r="H1996" i="1" s="1"/>
  <c r="O1996" i="1" s="1"/>
  <c r="F1996" i="1"/>
  <c r="U1995" i="1"/>
  <c r="V1995" i="1" s="1"/>
  <c r="X1995" i="1" s="1"/>
  <c r="U1315" i="1"/>
  <c r="V1315" i="1" s="1"/>
  <c r="W1315" i="1" s="1"/>
  <c r="N1992" i="1"/>
  <c r="R1992" i="1" s="1"/>
  <c r="W1314" i="1"/>
  <c r="Z1314" i="1"/>
  <c r="K1313" i="1"/>
  <c r="J1313" i="1"/>
  <c r="M1313" i="1" s="1"/>
  <c r="I1314" i="1"/>
  <c r="E1316" i="1"/>
  <c r="H1316" i="1" s="1"/>
  <c r="O1316" i="1" s="1"/>
  <c r="F1316" i="1"/>
  <c r="W637" i="1"/>
  <c r="E639" i="1"/>
  <c r="H639" i="1" s="1"/>
  <c r="O639" i="1" s="1"/>
  <c r="F639" i="1"/>
  <c r="K636" i="1"/>
  <c r="J636" i="1"/>
  <c r="M636" i="1" s="1"/>
  <c r="I1995" i="1" l="1"/>
  <c r="K1995" i="1" s="1"/>
  <c r="AE1313" i="1"/>
  <c r="Y1314" i="1"/>
  <c r="AA1314" i="1" s="1"/>
  <c r="AB1314" i="1"/>
  <c r="Y1994" i="1"/>
  <c r="AA1994" i="1" s="1"/>
  <c r="AB1994" i="1"/>
  <c r="Y637" i="1"/>
  <c r="AA637" i="1" s="1"/>
  <c r="AB637" i="1"/>
  <c r="Y638" i="1"/>
  <c r="AB638" i="1"/>
  <c r="AE1993" i="1"/>
  <c r="Y1315" i="1"/>
  <c r="AB1315" i="1"/>
  <c r="J1315" i="1"/>
  <c r="M1315" i="1" s="1"/>
  <c r="N1315" i="1" s="1"/>
  <c r="R1315" i="1" s="1"/>
  <c r="X1315" i="1"/>
  <c r="X638" i="1"/>
  <c r="K637" i="1"/>
  <c r="N637" i="1" s="1"/>
  <c r="R637" i="1" s="1"/>
  <c r="J1995" i="1"/>
  <c r="M1995" i="1" s="1"/>
  <c r="N1995" i="1" s="1"/>
  <c r="R1995" i="1" s="1"/>
  <c r="U639" i="1"/>
  <c r="V639" i="1" s="1"/>
  <c r="X639" i="1" s="1"/>
  <c r="U1316" i="1"/>
  <c r="V1316" i="1" s="1"/>
  <c r="X1316" i="1" s="1"/>
  <c r="N1313" i="1"/>
  <c r="R1313" i="1" s="1"/>
  <c r="W1995" i="1"/>
  <c r="Z1995" i="1"/>
  <c r="J1994" i="1"/>
  <c r="M1994" i="1" s="1"/>
  <c r="K1994" i="1"/>
  <c r="U1996" i="1"/>
  <c r="V1996" i="1" s="1"/>
  <c r="X1996" i="1" s="1"/>
  <c r="N636" i="1"/>
  <c r="R636" i="1" s="1"/>
  <c r="D1998" i="1"/>
  <c r="F1997" i="1"/>
  <c r="E1997" i="1"/>
  <c r="H1997" i="1" s="1"/>
  <c r="O1997" i="1" s="1"/>
  <c r="Z1315" i="1"/>
  <c r="E1317" i="1"/>
  <c r="H1317" i="1" s="1"/>
  <c r="O1317" i="1" s="1"/>
  <c r="F1317" i="1"/>
  <c r="K1314" i="1"/>
  <c r="J1314" i="1"/>
  <c r="M1314" i="1" s="1"/>
  <c r="Z638" i="1"/>
  <c r="E640" i="1"/>
  <c r="H640" i="1" s="1"/>
  <c r="O640" i="1" s="1"/>
  <c r="F640" i="1"/>
  <c r="I638" i="1"/>
  <c r="AA1315" i="1" l="1"/>
  <c r="AE1315" i="1" s="1"/>
  <c r="AE637" i="1"/>
  <c r="AE1994" i="1"/>
  <c r="Y1995" i="1"/>
  <c r="AA1995" i="1" s="1"/>
  <c r="AB1995" i="1"/>
  <c r="AE1314" i="1"/>
  <c r="AA638" i="1"/>
  <c r="AE638" i="1" s="1"/>
  <c r="N1994" i="1"/>
  <c r="R1994" i="1" s="1"/>
  <c r="U1317" i="1"/>
  <c r="V1317" i="1" s="1"/>
  <c r="W1317" i="1" s="1"/>
  <c r="W1996" i="1"/>
  <c r="Z1996" i="1"/>
  <c r="I1316" i="1"/>
  <c r="N1314" i="1"/>
  <c r="R1314" i="1" s="1"/>
  <c r="I1996" i="1"/>
  <c r="U640" i="1"/>
  <c r="V640" i="1" s="1"/>
  <c r="W640" i="1" s="1"/>
  <c r="U1997" i="1"/>
  <c r="V1997" i="1" s="1"/>
  <c r="X1997" i="1" s="1"/>
  <c r="D1999" i="1"/>
  <c r="E1998" i="1"/>
  <c r="H1998" i="1" s="1"/>
  <c r="O1998" i="1" s="1"/>
  <c r="F1998" i="1"/>
  <c r="W1316" i="1"/>
  <c r="Z1316" i="1"/>
  <c r="E1318" i="1"/>
  <c r="H1318" i="1" s="1"/>
  <c r="O1318" i="1" s="1"/>
  <c r="F1318" i="1"/>
  <c r="W639" i="1"/>
  <c r="Z639" i="1"/>
  <c r="K638" i="1"/>
  <c r="J638" i="1"/>
  <c r="M638" i="1" s="1"/>
  <c r="E641" i="1"/>
  <c r="H641" i="1" s="1"/>
  <c r="O641" i="1" s="1"/>
  <c r="F641" i="1"/>
  <c r="I639" i="1"/>
  <c r="Y1317" i="1" l="1"/>
  <c r="AB1317" i="1"/>
  <c r="Y639" i="1"/>
  <c r="AA639" i="1" s="1"/>
  <c r="AB639" i="1"/>
  <c r="Y1996" i="1"/>
  <c r="AA1996" i="1" s="1"/>
  <c r="AB1996" i="1"/>
  <c r="Y640" i="1"/>
  <c r="AB640" i="1"/>
  <c r="Y1316" i="1"/>
  <c r="AA1316" i="1" s="1"/>
  <c r="AB1316" i="1"/>
  <c r="AE1995" i="1"/>
  <c r="X640" i="1"/>
  <c r="X1317" i="1"/>
  <c r="N638" i="1"/>
  <c r="R638" i="1" s="1"/>
  <c r="W1997" i="1"/>
  <c r="Z1997" i="1"/>
  <c r="D2000" i="1"/>
  <c r="F1999" i="1"/>
  <c r="E1999" i="1"/>
  <c r="I1997" i="1"/>
  <c r="I1317" i="1"/>
  <c r="J1316" i="1"/>
  <c r="M1316" i="1" s="1"/>
  <c r="K1316" i="1"/>
  <c r="J1996" i="1"/>
  <c r="M1996" i="1" s="1"/>
  <c r="K1996" i="1"/>
  <c r="U1998" i="1"/>
  <c r="V1998" i="1" s="1"/>
  <c r="W1998" i="1" s="1"/>
  <c r="U1318" i="1"/>
  <c r="V1318" i="1" s="1"/>
  <c r="W1318" i="1" s="1"/>
  <c r="U641" i="1"/>
  <c r="V641" i="1" s="1"/>
  <c r="X641" i="1" s="1"/>
  <c r="Z1317" i="1"/>
  <c r="E1319" i="1"/>
  <c r="H1319" i="1" s="1"/>
  <c r="O1319" i="1" s="1"/>
  <c r="F1319" i="1"/>
  <c r="Z640" i="1"/>
  <c r="K639" i="1"/>
  <c r="J639" i="1"/>
  <c r="M639" i="1" s="1"/>
  <c r="I640" i="1"/>
  <c r="E642" i="1"/>
  <c r="H642" i="1" s="1"/>
  <c r="O642" i="1" s="1"/>
  <c r="F642" i="1"/>
  <c r="AE639" i="1" l="1"/>
  <c r="AE1316" i="1"/>
  <c r="AA1317" i="1"/>
  <c r="AE1317" i="1" s="1"/>
  <c r="AE1996" i="1"/>
  <c r="Y1997" i="1"/>
  <c r="AB1997" i="1"/>
  <c r="Y1318" i="1"/>
  <c r="AB1318" i="1"/>
  <c r="AA640" i="1"/>
  <c r="AE640" i="1" s="1"/>
  <c r="Y1998" i="1"/>
  <c r="AB1998" i="1"/>
  <c r="H1999" i="1"/>
  <c r="O1999" i="1" s="1"/>
  <c r="X1998" i="1"/>
  <c r="X1318" i="1"/>
  <c r="N1316" i="1"/>
  <c r="R1316" i="1" s="1"/>
  <c r="I1318" i="1"/>
  <c r="K1318" i="1" s="1"/>
  <c r="U642" i="1"/>
  <c r="V642" i="1" s="1"/>
  <c r="W642" i="1" s="1"/>
  <c r="D2001" i="1"/>
  <c r="E2000" i="1"/>
  <c r="F2000" i="1"/>
  <c r="U1319" i="1"/>
  <c r="V1319" i="1" s="1"/>
  <c r="W1319" i="1" s="1"/>
  <c r="J1997" i="1"/>
  <c r="M1997" i="1" s="1"/>
  <c r="K1997" i="1"/>
  <c r="U1999" i="1"/>
  <c r="V1999" i="1" s="1"/>
  <c r="X1999" i="1" s="1"/>
  <c r="K1317" i="1"/>
  <c r="J1317" i="1"/>
  <c r="M1317" i="1" s="1"/>
  <c r="I1998" i="1"/>
  <c r="Z1998" i="1"/>
  <c r="N639" i="1"/>
  <c r="R639" i="1" s="1"/>
  <c r="N1996" i="1"/>
  <c r="R1996" i="1" s="1"/>
  <c r="AA1997" i="1"/>
  <c r="Z1318" i="1"/>
  <c r="AA1318" i="1" s="1"/>
  <c r="E1320" i="1"/>
  <c r="H1320" i="1" s="1"/>
  <c r="O1320" i="1" s="1"/>
  <c r="F1320" i="1"/>
  <c r="W641" i="1"/>
  <c r="Z641" i="1"/>
  <c r="F643" i="1"/>
  <c r="E643" i="1"/>
  <c r="H643" i="1" s="1"/>
  <c r="O643" i="1" s="1"/>
  <c r="K640" i="1"/>
  <c r="J640" i="1"/>
  <c r="M640" i="1" s="1"/>
  <c r="I641" i="1"/>
  <c r="AE1997" i="1" l="1"/>
  <c r="Y641" i="1"/>
  <c r="AA641" i="1" s="1"/>
  <c r="AB641" i="1"/>
  <c r="Y642" i="1"/>
  <c r="AB642" i="1"/>
  <c r="AA1998" i="1"/>
  <c r="AE1998" i="1" s="1"/>
  <c r="AE1318" i="1"/>
  <c r="Y1319" i="1"/>
  <c r="AB1319" i="1"/>
  <c r="I1999" i="1"/>
  <c r="J1999" i="1" s="1"/>
  <c r="M1999" i="1" s="1"/>
  <c r="H2000" i="1"/>
  <c r="O2000" i="1" s="1"/>
  <c r="X642" i="1"/>
  <c r="X1319" i="1"/>
  <c r="I642" i="1"/>
  <c r="J642" i="1" s="1"/>
  <c r="M642" i="1" s="1"/>
  <c r="J1318" i="1"/>
  <c r="M1318" i="1" s="1"/>
  <c r="N1318" i="1" s="1"/>
  <c r="R1318" i="1" s="1"/>
  <c r="N1997" i="1"/>
  <c r="R1997" i="1" s="1"/>
  <c r="U643" i="1"/>
  <c r="V643" i="1" s="1"/>
  <c r="X643" i="1" s="1"/>
  <c r="Z1999" i="1"/>
  <c r="W1999" i="1"/>
  <c r="U1320" i="1"/>
  <c r="V1320" i="1" s="1"/>
  <c r="X1320" i="1" s="1"/>
  <c r="D2002" i="1"/>
  <c r="F2001" i="1"/>
  <c r="E2001" i="1"/>
  <c r="K1998" i="1"/>
  <c r="J1998" i="1"/>
  <c r="M1998" i="1" s="1"/>
  <c r="N640" i="1"/>
  <c r="R640" i="1" s="1"/>
  <c r="N1317" i="1"/>
  <c r="R1317" i="1" s="1"/>
  <c r="U2000" i="1"/>
  <c r="V2000" i="1" s="1"/>
  <c r="W2000" i="1" s="1"/>
  <c r="Z1319" i="1"/>
  <c r="E1321" i="1"/>
  <c r="H1321" i="1" s="1"/>
  <c r="O1321" i="1" s="1"/>
  <c r="F1321" i="1"/>
  <c r="I1319" i="1"/>
  <c r="Z642" i="1"/>
  <c r="E644" i="1"/>
  <c r="H644" i="1" s="1"/>
  <c r="O644" i="1" s="1"/>
  <c r="F644" i="1"/>
  <c r="J641" i="1"/>
  <c r="M641" i="1" s="1"/>
  <c r="K641" i="1"/>
  <c r="AA642" i="1" l="1"/>
  <c r="AE642" i="1" s="1"/>
  <c r="Y2000" i="1"/>
  <c r="AB2000" i="1"/>
  <c r="Y1999" i="1"/>
  <c r="AB1999" i="1"/>
  <c r="AE641" i="1"/>
  <c r="AA1319" i="1"/>
  <c r="AE1319" i="1" s="1"/>
  <c r="I2000" i="1"/>
  <c r="K2000" i="1" s="1"/>
  <c r="K1999" i="1"/>
  <c r="N1999" i="1" s="1"/>
  <c r="R1999" i="1" s="1"/>
  <c r="H2001" i="1"/>
  <c r="O2001" i="1" s="1"/>
  <c r="X2000" i="1"/>
  <c r="K642" i="1"/>
  <c r="N642" i="1" s="1"/>
  <c r="R642" i="1" s="1"/>
  <c r="N641" i="1"/>
  <c r="R641" i="1" s="1"/>
  <c r="AA1999" i="1"/>
  <c r="U644" i="1"/>
  <c r="V644" i="1" s="1"/>
  <c r="X644" i="1" s="1"/>
  <c r="U1321" i="1"/>
  <c r="V1321" i="1" s="1"/>
  <c r="X1321" i="1" s="1"/>
  <c r="I1320" i="1"/>
  <c r="K1320" i="1" s="1"/>
  <c r="U2001" i="1"/>
  <c r="V2001" i="1" s="1"/>
  <c r="X2001" i="1" s="1"/>
  <c r="D2003" i="1"/>
  <c r="E2002" i="1"/>
  <c r="H2002" i="1" s="1"/>
  <c r="O2002" i="1" s="1"/>
  <c r="F2002" i="1"/>
  <c r="N1998" i="1"/>
  <c r="R1998" i="1" s="1"/>
  <c r="Z2000" i="1"/>
  <c r="W1320" i="1"/>
  <c r="Z1320" i="1"/>
  <c r="J1319" i="1"/>
  <c r="M1319" i="1" s="1"/>
  <c r="K1319" i="1"/>
  <c r="E1322" i="1"/>
  <c r="F1322" i="1"/>
  <c r="W643" i="1"/>
  <c r="Z643" i="1"/>
  <c r="E645" i="1"/>
  <c r="H645" i="1" s="1"/>
  <c r="O645" i="1" s="1"/>
  <c r="F645" i="1"/>
  <c r="I643" i="1"/>
  <c r="AE1999" i="1" l="1"/>
  <c r="J2000" i="1"/>
  <c r="M2000" i="1" s="1"/>
  <c r="N2000" i="1" s="1"/>
  <c r="R2000" i="1" s="1"/>
  <c r="AA2000" i="1"/>
  <c r="AE2000" i="1" s="1"/>
  <c r="Y643" i="1"/>
  <c r="AA643" i="1" s="1"/>
  <c r="AB643" i="1"/>
  <c r="Y1320" i="1"/>
  <c r="AA1320" i="1" s="1"/>
  <c r="AB1320" i="1"/>
  <c r="I2001" i="1"/>
  <c r="J2001" i="1" s="1"/>
  <c r="M2001" i="1" s="1"/>
  <c r="H1322" i="1"/>
  <c r="O1322" i="1" s="1"/>
  <c r="N1319" i="1"/>
  <c r="R1319" i="1" s="1"/>
  <c r="J1320" i="1"/>
  <c r="M1320" i="1" s="1"/>
  <c r="N1320" i="1" s="1"/>
  <c r="R1320" i="1" s="1"/>
  <c r="W2001" i="1"/>
  <c r="Z2001" i="1"/>
  <c r="I1321" i="1"/>
  <c r="U1322" i="1"/>
  <c r="V1322" i="1" s="1"/>
  <c r="X1322" i="1" s="1"/>
  <c r="U645" i="1"/>
  <c r="V645" i="1" s="1"/>
  <c r="X645" i="1" s="1"/>
  <c r="U2002" i="1"/>
  <c r="V2002" i="1" s="1"/>
  <c r="X2002" i="1" s="1"/>
  <c r="D2004" i="1"/>
  <c r="F2003" i="1"/>
  <c r="E2003" i="1"/>
  <c r="W1321" i="1"/>
  <c r="Z1321" i="1"/>
  <c r="E1323" i="1"/>
  <c r="H1323" i="1" s="1"/>
  <c r="O1323" i="1" s="1"/>
  <c r="F1323" i="1"/>
  <c r="W644" i="1"/>
  <c r="Z644" i="1"/>
  <c r="K643" i="1"/>
  <c r="J643" i="1"/>
  <c r="M643" i="1" s="1"/>
  <c r="E646" i="1"/>
  <c r="H646" i="1" s="1"/>
  <c r="O646" i="1" s="1"/>
  <c r="F646" i="1"/>
  <c r="I644" i="1"/>
  <c r="Y644" i="1" l="1"/>
  <c r="AA644" i="1" s="1"/>
  <c r="AB644" i="1"/>
  <c r="AE1320" i="1"/>
  <c r="Y1321" i="1"/>
  <c r="AA1321" i="1" s="1"/>
  <c r="AB1321" i="1"/>
  <c r="AE643" i="1"/>
  <c r="Y2001" i="1"/>
  <c r="AA2001" i="1" s="1"/>
  <c r="AB2001" i="1"/>
  <c r="K2001" i="1"/>
  <c r="N2001" i="1" s="1"/>
  <c r="R2001" i="1" s="1"/>
  <c r="I1322" i="1"/>
  <c r="J1322" i="1" s="1"/>
  <c r="M1322" i="1" s="1"/>
  <c r="H2003" i="1"/>
  <c r="O2003" i="1" s="1"/>
  <c r="U646" i="1"/>
  <c r="V646" i="1" s="1"/>
  <c r="W646" i="1" s="1"/>
  <c r="W2002" i="1"/>
  <c r="Z2002" i="1"/>
  <c r="J1321" i="1"/>
  <c r="M1321" i="1" s="1"/>
  <c r="K1321" i="1"/>
  <c r="U2003" i="1"/>
  <c r="V2003" i="1" s="1"/>
  <c r="X2003" i="1" s="1"/>
  <c r="I2002" i="1"/>
  <c r="N643" i="1"/>
  <c r="R643" i="1" s="1"/>
  <c r="D2005" i="1"/>
  <c r="E2004" i="1"/>
  <c r="H2004" i="1" s="1"/>
  <c r="O2004" i="1" s="1"/>
  <c r="F2004" i="1"/>
  <c r="U1323" i="1"/>
  <c r="V1323" i="1" s="1"/>
  <c r="X1323" i="1" s="1"/>
  <c r="W1322" i="1"/>
  <c r="Z1322" i="1"/>
  <c r="F1324" i="1"/>
  <c r="E1324" i="1"/>
  <c r="H1324" i="1" s="1"/>
  <c r="O1324" i="1" s="1"/>
  <c r="K1322" i="1"/>
  <c r="W645" i="1"/>
  <c r="Z645" i="1"/>
  <c r="K644" i="1"/>
  <c r="J644" i="1"/>
  <c r="M644" i="1" s="1"/>
  <c r="I645" i="1"/>
  <c r="E647" i="1"/>
  <c r="H647" i="1" s="1"/>
  <c r="O647" i="1" s="1"/>
  <c r="F647" i="1"/>
  <c r="AE2001" i="1" l="1"/>
  <c r="AE1321" i="1"/>
  <c r="Y645" i="1"/>
  <c r="AA645" i="1" s="1"/>
  <c r="AB645" i="1"/>
  <c r="Y646" i="1"/>
  <c r="AB646" i="1"/>
  <c r="Y2002" i="1"/>
  <c r="AA2002" i="1" s="1"/>
  <c r="AB2002" i="1"/>
  <c r="AE644" i="1"/>
  <c r="Y1322" i="1"/>
  <c r="AA1322" i="1" s="1"/>
  <c r="AB1322" i="1"/>
  <c r="I2003" i="1"/>
  <c r="J2003" i="1" s="1"/>
  <c r="M2003" i="1" s="1"/>
  <c r="X646" i="1"/>
  <c r="U1324" i="1"/>
  <c r="V1324" i="1" s="1"/>
  <c r="W1324" i="1" s="1"/>
  <c r="N1322" i="1"/>
  <c r="R1322" i="1" s="1"/>
  <c r="U647" i="1"/>
  <c r="V647" i="1" s="1"/>
  <c r="Z2003" i="1"/>
  <c r="W2003" i="1"/>
  <c r="N1321" i="1"/>
  <c r="R1321" i="1" s="1"/>
  <c r="D2006" i="1"/>
  <c r="E2005" i="1"/>
  <c r="F2005" i="1"/>
  <c r="N644" i="1"/>
  <c r="R644" i="1" s="1"/>
  <c r="U2004" i="1"/>
  <c r="V2004" i="1" s="1"/>
  <c r="X2004" i="1" s="1"/>
  <c r="J2002" i="1"/>
  <c r="M2002" i="1" s="1"/>
  <c r="K2002" i="1"/>
  <c r="I1323" i="1"/>
  <c r="W1323" i="1"/>
  <c r="Z1323" i="1"/>
  <c r="E1325" i="1"/>
  <c r="H1325" i="1" s="1"/>
  <c r="O1325" i="1" s="1"/>
  <c r="F1325" i="1"/>
  <c r="Z646" i="1"/>
  <c r="AA646" i="1" s="1"/>
  <c r="AE646" i="1" s="1"/>
  <c r="I646" i="1"/>
  <c r="J645" i="1"/>
  <c r="M645" i="1" s="1"/>
  <c r="K645" i="1"/>
  <c r="E648" i="1"/>
  <c r="H648" i="1" s="1"/>
  <c r="O648" i="1" s="1"/>
  <c r="F648" i="1"/>
  <c r="Y1323" i="1" l="1"/>
  <c r="AA1323" i="1" s="1"/>
  <c r="AB1323" i="1"/>
  <c r="Y2003" i="1"/>
  <c r="AA2003" i="1" s="1"/>
  <c r="AB2003" i="1"/>
  <c r="AE2002" i="1"/>
  <c r="Y1324" i="1"/>
  <c r="AB1324" i="1"/>
  <c r="AE645" i="1"/>
  <c r="AE1322" i="1"/>
  <c r="K2003" i="1"/>
  <c r="N2003" i="1" s="1"/>
  <c r="R2003" i="1" s="1"/>
  <c r="H2005" i="1"/>
  <c r="O2005" i="1" s="1"/>
  <c r="W647" i="1"/>
  <c r="X647" i="1"/>
  <c r="X1324" i="1"/>
  <c r="N2002" i="1"/>
  <c r="R2002" i="1" s="1"/>
  <c r="N645" i="1"/>
  <c r="R645" i="1" s="1"/>
  <c r="W2004" i="1"/>
  <c r="Z2004" i="1"/>
  <c r="J1323" i="1"/>
  <c r="M1323" i="1" s="1"/>
  <c r="K1323" i="1"/>
  <c r="U648" i="1"/>
  <c r="V648" i="1" s="1"/>
  <c r="W648" i="1" s="1"/>
  <c r="U1325" i="1"/>
  <c r="V1325" i="1" s="1"/>
  <c r="X1325" i="1" s="1"/>
  <c r="I2004" i="1"/>
  <c r="U2005" i="1"/>
  <c r="V2005" i="1" s="1"/>
  <c r="W2005" i="1" s="1"/>
  <c r="D2007" i="1"/>
  <c r="E2006" i="1"/>
  <c r="H2006" i="1" s="1"/>
  <c r="O2006" i="1" s="1"/>
  <c r="F2006" i="1"/>
  <c r="Z1324" i="1"/>
  <c r="I1324" i="1"/>
  <c r="E1326" i="1"/>
  <c r="H1326" i="1" s="1"/>
  <c r="O1326" i="1" s="1"/>
  <c r="F1326" i="1"/>
  <c r="Z647" i="1"/>
  <c r="K646" i="1"/>
  <c r="J646" i="1"/>
  <c r="M646" i="1" s="1"/>
  <c r="I647" i="1"/>
  <c r="E649" i="1"/>
  <c r="H649" i="1" s="1"/>
  <c r="O649" i="1" s="1"/>
  <c r="F649" i="1"/>
  <c r="I2005" i="1" l="1"/>
  <c r="J2005" i="1" s="1"/>
  <c r="M2005" i="1" s="1"/>
  <c r="AE1323" i="1"/>
  <c r="AA1324" i="1"/>
  <c r="AE1324" i="1" s="1"/>
  <c r="AE2003" i="1"/>
  <c r="Y648" i="1"/>
  <c r="AB648" i="1"/>
  <c r="Y647" i="1"/>
  <c r="AA647" i="1" s="1"/>
  <c r="AB647" i="1"/>
  <c r="Y2005" i="1"/>
  <c r="AB2005" i="1"/>
  <c r="Y2004" i="1"/>
  <c r="AA2004" i="1" s="1"/>
  <c r="AB2004" i="1"/>
  <c r="X2005" i="1"/>
  <c r="X648" i="1"/>
  <c r="N1323" i="1"/>
  <c r="R1323" i="1" s="1"/>
  <c r="K2005" i="1"/>
  <c r="N2005" i="1" s="1"/>
  <c r="R2005" i="1" s="1"/>
  <c r="U649" i="1"/>
  <c r="V649" i="1" s="1"/>
  <c r="X649" i="1" s="1"/>
  <c r="Z2005" i="1"/>
  <c r="U2006" i="1"/>
  <c r="V2006" i="1" s="1"/>
  <c r="W2006" i="1" s="1"/>
  <c r="U1326" i="1"/>
  <c r="V1326" i="1" s="1"/>
  <c r="W1326" i="1" s="1"/>
  <c r="N646" i="1"/>
  <c r="R646" i="1" s="1"/>
  <c r="D2008" i="1"/>
  <c r="F2007" i="1"/>
  <c r="E2007" i="1"/>
  <c r="H2007" i="1" s="1"/>
  <c r="O2007" i="1" s="1"/>
  <c r="J2004" i="1"/>
  <c r="M2004" i="1" s="1"/>
  <c r="K2004" i="1"/>
  <c r="W1325" i="1"/>
  <c r="Z1325" i="1"/>
  <c r="I1325" i="1"/>
  <c r="E1327" i="1"/>
  <c r="H1327" i="1" s="1"/>
  <c r="O1327" i="1" s="1"/>
  <c r="F1327" i="1"/>
  <c r="J1324" i="1"/>
  <c r="M1324" i="1" s="1"/>
  <c r="K1324" i="1"/>
  <c r="Z648" i="1"/>
  <c r="E650" i="1"/>
  <c r="H650" i="1" s="1"/>
  <c r="O650" i="1" s="1"/>
  <c r="F650" i="1"/>
  <c r="J647" i="1"/>
  <c r="M647" i="1" s="1"/>
  <c r="K647" i="1"/>
  <c r="I648" i="1"/>
  <c r="AE2004" i="1" l="1"/>
  <c r="AA648" i="1"/>
  <c r="AE648" i="1" s="1"/>
  <c r="AE647" i="1"/>
  <c r="Y1326" i="1"/>
  <c r="AB1326" i="1"/>
  <c r="Y2006" i="1"/>
  <c r="AB2006" i="1"/>
  <c r="Y1325" i="1"/>
  <c r="AA1325" i="1" s="1"/>
  <c r="AB1325" i="1"/>
  <c r="AA2005" i="1"/>
  <c r="AE2005" i="1" s="1"/>
  <c r="X1326" i="1"/>
  <c r="X2006" i="1"/>
  <c r="N1324" i="1"/>
  <c r="R1324" i="1" s="1"/>
  <c r="N647" i="1"/>
  <c r="R647" i="1" s="1"/>
  <c r="U650" i="1"/>
  <c r="V650" i="1" s="1"/>
  <c r="W650" i="1" s="1"/>
  <c r="N2004" i="1"/>
  <c r="R2004" i="1" s="1"/>
  <c r="U2007" i="1"/>
  <c r="V2007" i="1" s="1"/>
  <c r="X2007" i="1" s="1"/>
  <c r="I2006" i="1"/>
  <c r="D2009" i="1"/>
  <c r="E2008" i="1"/>
  <c r="F2008" i="1"/>
  <c r="Z2006" i="1"/>
  <c r="U1327" i="1"/>
  <c r="V1327" i="1" s="1"/>
  <c r="W1327" i="1" s="1"/>
  <c r="I1326" i="1"/>
  <c r="K1326" i="1" s="1"/>
  <c r="F1328" i="1"/>
  <c r="E1328" i="1"/>
  <c r="H1328" i="1" s="1"/>
  <c r="O1328" i="1" s="1"/>
  <c r="Z1326" i="1"/>
  <c r="K1325" i="1"/>
  <c r="J1325" i="1"/>
  <c r="M1325" i="1" s="1"/>
  <c r="W649" i="1"/>
  <c r="Z649" i="1"/>
  <c r="K648" i="1"/>
  <c r="J648" i="1"/>
  <c r="M648" i="1" s="1"/>
  <c r="I649" i="1"/>
  <c r="E651" i="1"/>
  <c r="H651" i="1" s="1"/>
  <c r="O651" i="1" s="1"/>
  <c r="F651" i="1"/>
  <c r="AA2006" i="1" l="1"/>
  <c r="AE2006" i="1" s="1"/>
  <c r="AE1325" i="1"/>
  <c r="AA1326" i="1"/>
  <c r="AE1326" i="1" s="1"/>
  <c r="Y649" i="1"/>
  <c r="AA649" i="1" s="1"/>
  <c r="AB649" i="1"/>
  <c r="Y1327" i="1"/>
  <c r="AB1327" i="1"/>
  <c r="Y650" i="1"/>
  <c r="AB650" i="1"/>
  <c r="H2008" i="1"/>
  <c r="O2008" i="1" s="1"/>
  <c r="X650" i="1"/>
  <c r="X1327" i="1"/>
  <c r="J1326" i="1"/>
  <c r="M1326" i="1" s="1"/>
  <c r="N1326" i="1" s="1"/>
  <c r="R1326" i="1" s="1"/>
  <c r="I2007" i="1"/>
  <c r="N1325" i="1"/>
  <c r="R1325" i="1" s="1"/>
  <c r="D2010" i="1"/>
  <c r="F2009" i="1"/>
  <c r="E2009" i="1"/>
  <c r="H2009" i="1" s="1"/>
  <c r="O2009" i="1" s="1"/>
  <c r="U1328" i="1"/>
  <c r="V1328" i="1" s="1"/>
  <c r="Z1328" i="1" s="1"/>
  <c r="Z2007" i="1"/>
  <c r="W2007" i="1"/>
  <c r="K2006" i="1"/>
  <c r="J2006" i="1"/>
  <c r="M2006" i="1" s="1"/>
  <c r="N648" i="1"/>
  <c r="R648" i="1" s="1"/>
  <c r="U651" i="1"/>
  <c r="V651" i="1" s="1"/>
  <c r="X651" i="1" s="1"/>
  <c r="U2008" i="1"/>
  <c r="V2008" i="1" s="1"/>
  <c r="X2008" i="1" s="1"/>
  <c r="Z1327" i="1"/>
  <c r="E1329" i="1"/>
  <c r="H1329" i="1" s="1"/>
  <c r="O1329" i="1" s="1"/>
  <c r="F1329" i="1"/>
  <c r="I1327" i="1"/>
  <c r="Z650" i="1"/>
  <c r="I650" i="1"/>
  <c r="J649" i="1"/>
  <c r="M649" i="1" s="1"/>
  <c r="K649" i="1"/>
  <c r="E652" i="1"/>
  <c r="H652" i="1" s="1"/>
  <c r="O652" i="1" s="1"/>
  <c r="F652" i="1"/>
  <c r="AA650" i="1" l="1"/>
  <c r="AE650" i="1" s="1"/>
  <c r="AE649" i="1"/>
  <c r="Y2007" i="1"/>
  <c r="AA2007" i="1" s="1"/>
  <c r="AB2007" i="1"/>
  <c r="AA1327" i="1"/>
  <c r="AE1327" i="1" s="1"/>
  <c r="I2008" i="1"/>
  <c r="K2008" i="1" s="1"/>
  <c r="X1328" i="1"/>
  <c r="I1328" i="1"/>
  <c r="K1328" i="1" s="1"/>
  <c r="N649" i="1"/>
  <c r="R649" i="1" s="1"/>
  <c r="U652" i="1"/>
  <c r="V652" i="1" s="1"/>
  <c r="X652" i="1" s="1"/>
  <c r="W2008" i="1"/>
  <c r="Z2008" i="1"/>
  <c r="D2011" i="1"/>
  <c r="E2010" i="1"/>
  <c r="H2010" i="1" s="1"/>
  <c r="O2010" i="1" s="1"/>
  <c r="F2010" i="1"/>
  <c r="N2006" i="1"/>
  <c r="R2006" i="1" s="1"/>
  <c r="K2007" i="1"/>
  <c r="J2007" i="1"/>
  <c r="M2007" i="1" s="1"/>
  <c r="U1329" i="1"/>
  <c r="V1329" i="1" s="1"/>
  <c r="W1329" i="1" s="1"/>
  <c r="U2009" i="1"/>
  <c r="V2009" i="1" s="1"/>
  <c r="X2009" i="1" s="1"/>
  <c r="W1328" i="1"/>
  <c r="J1327" i="1"/>
  <c r="M1327" i="1" s="1"/>
  <c r="K1327" i="1"/>
  <c r="E1330" i="1"/>
  <c r="H1330" i="1" s="1"/>
  <c r="O1330" i="1" s="1"/>
  <c r="F1330" i="1"/>
  <c r="W651" i="1"/>
  <c r="Z651" i="1"/>
  <c r="E653" i="1"/>
  <c r="H653" i="1" s="1"/>
  <c r="O653" i="1" s="1"/>
  <c r="F653" i="1"/>
  <c r="I651" i="1"/>
  <c r="J650" i="1"/>
  <c r="M650" i="1" s="1"/>
  <c r="K650" i="1"/>
  <c r="Y1328" i="1" l="1"/>
  <c r="AA1328" i="1" s="1"/>
  <c r="AB1328" i="1"/>
  <c r="Y651" i="1"/>
  <c r="AA651" i="1" s="1"/>
  <c r="AB651" i="1"/>
  <c r="AE2007" i="1"/>
  <c r="Y1329" i="1"/>
  <c r="AB1329" i="1"/>
  <c r="Y2008" i="1"/>
  <c r="AA2008" i="1" s="1"/>
  <c r="AE2008" i="1" s="1"/>
  <c r="AB2008" i="1"/>
  <c r="J2008" i="1"/>
  <c r="M2008" i="1" s="1"/>
  <c r="N2008" i="1" s="1"/>
  <c r="R2008" i="1" s="1"/>
  <c r="I1329" i="1"/>
  <c r="K1329" i="1" s="1"/>
  <c r="X1329" i="1"/>
  <c r="J1328" i="1"/>
  <c r="M1328" i="1" s="1"/>
  <c r="N1328" i="1" s="1"/>
  <c r="R1328" i="1" s="1"/>
  <c r="N650" i="1"/>
  <c r="R650" i="1" s="1"/>
  <c r="N1327" i="1"/>
  <c r="R1327" i="1" s="1"/>
  <c r="W2009" i="1"/>
  <c r="Z2009" i="1"/>
  <c r="U2010" i="1"/>
  <c r="V2010" i="1" s="1"/>
  <c r="X2010" i="1" s="1"/>
  <c r="N2007" i="1"/>
  <c r="R2007" i="1" s="1"/>
  <c r="D2012" i="1"/>
  <c r="E2011" i="1"/>
  <c r="H2011" i="1" s="1"/>
  <c r="O2011" i="1" s="1"/>
  <c r="F2011" i="1"/>
  <c r="U1330" i="1"/>
  <c r="V1330" i="1" s="1"/>
  <c r="X1330" i="1" s="1"/>
  <c r="U653" i="1"/>
  <c r="V653" i="1" s="1"/>
  <c r="X653" i="1" s="1"/>
  <c r="I2009" i="1"/>
  <c r="Z1329" i="1"/>
  <c r="I652" i="1"/>
  <c r="E1331" i="1"/>
  <c r="H1331" i="1" s="1"/>
  <c r="O1331" i="1" s="1"/>
  <c r="F1331" i="1"/>
  <c r="W652" i="1"/>
  <c r="Z652" i="1"/>
  <c r="J651" i="1"/>
  <c r="M651" i="1" s="1"/>
  <c r="K651" i="1"/>
  <c r="E654" i="1"/>
  <c r="H654" i="1" s="1"/>
  <c r="O654" i="1" s="1"/>
  <c r="F654" i="1"/>
  <c r="AE651" i="1" l="1"/>
  <c r="Y652" i="1"/>
  <c r="AA652" i="1" s="1"/>
  <c r="AB652" i="1"/>
  <c r="AA1329" i="1"/>
  <c r="AE1329" i="1" s="1"/>
  <c r="Y2009" i="1"/>
  <c r="AA2009" i="1" s="1"/>
  <c r="AB2009" i="1"/>
  <c r="AE1328" i="1"/>
  <c r="J1329" i="1"/>
  <c r="M1329" i="1" s="1"/>
  <c r="N1329" i="1" s="1"/>
  <c r="R1329" i="1" s="1"/>
  <c r="N651" i="1"/>
  <c r="R651" i="1" s="1"/>
  <c r="W2010" i="1"/>
  <c r="Z2010" i="1"/>
  <c r="D2013" i="1"/>
  <c r="E2012" i="1"/>
  <c r="F2012" i="1"/>
  <c r="U2011" i="1"/>
  <c r="V2011" i="1" s="1"/>
  <c r="X2011" i="1" s="1"/>
  <c r="I2010" i="1"/>
  <c r="U654" i="1"/>
  <c r="V654" i="1" s="1"/>
  <c r="W654" i="1" s="1"/>
  <c r="U1331" i="1"/>
  <c r="V1331" i="1" s="1"/>
  <c r="W1331" i="1" s="1"/>
  <c r="J2009" i="1"/>
  <c r="M2009" i="1" s="1"/>
  <c r="K2009" i="1"/>
  <c r="K652" i="1"/>
  <c r="J652" i="1"/>
  <c r="M652" i="1" s="1"/>
  <c r="W1330" i="1"/>
  <c r="Z1330" i="1"/>
  <c r="E1332" i="1"/>
  <c r="H1332" i="1" s="1"/>
  <c r="O1332" i="1" s="1"/>
  <c r="F1332" i="1"/>
  <c r="I1330" i="1"/>
  <c r="W653" i="1"/>
  <c r="Z653" i="1"/>
  <c r="I653" i="1"/>
  <c r="F655" i="1"/>
  <c r="E655" i="1"/>
  <c r="H655" i="1" s="1"/>
  <c r="O655" i="1" s="1"/>
  <c r="AE2009" i="1" l="1"/>
  <c r="Y1330" i="1"/>
  <c r="AA1330" i="1" s="1"/>
  <c r="AB1330" i="1"/>
  <c r="Y654" i="1"/>
  <c r="AB654" i="1"/>
  <c r="Y653" i="1"/>
  <c r="AA653" i="1" s="1"/>
  <c r="AB653" i="1"/>
  <c r="AE652" i="1"/>
  <c r="Y1331" i="1"/>
  <c r="AB1331" i="1"/>
  <c r="Y2010" i="1"/>
  <c r="AA2010" i="1" s="1"/>
  <c r="AB2010" i="1"/>
  <c r="H2012" i="1"/>
  <c r="O2012" i="1" s="1"/>
  <c r="X1331" i="1"/>
  <c r="X654" i="1"/>
  <c r="U655" i="1"/>
  <c r="V655" i="1" s="1"/>
  <c r="X655" i="1" s="1"/>
  <c r="N2009" i="1"/>
  <c r="R2009" i="1" s="1"/>
  <c r="Z2011" i="1"/>
  <c r="W2011" i="1"/>
  <c r="U2012" i="1"/>
  <c r="V2012" i="1" s="1"/>
  <c r="X2012" i="1" s="1"/>
  <c r="D2014" i="1"/>
  <c r="E2013" i="1"/>
  <c r="H2013" i="1" s="1"/>
  <c r="O2013" i="1" s="1"/>
  <c r="F2013" i="1"/>
  <c r="I2011" i="1"/>
  <c r="N652" i="1"/>
  <c r="R652" i="1" s="1"/>
  <c r="J2010" i="1"/>
  <c r="M2010" i="1" s="1"/>
  <c r="K2010" i="1"/>
  <c r="U1332" i="1"/>
  <c r="V1332" i="1" s="1"/>
  <c r="X1332" i="1" s="1"/>
  <c r="Z1331" i="1"/>
  <c r="E1333" i="1"/>
  <c r="H1333" i="1" s="1"/>
  <c r="O1333" i="1" s="1"/>
  <c r="F1333" i="1"/>
  <c r="I1331" i="1"/>
  <c r="J1330" i="1"/>
  <c r="M1330" i="1" s="1"/>
  <c r="K1330" i="1"/>
  <c r="I654" i="1"/>
  <c r="Z654" i="1"/>
  <c r="J653" i="1"/>
  <c r="M653" i="1" s="1"/>
  <c r="K653" i="1"/>
  <c r="E656" i="1"/>
  <c r="H656" i="1" s="1"/>
  <c r="O656" i="1" s="1"/>
  <c r="F656" i="1"/>
  <c r="AA654" i="1" l="1"/>
  <c r="AE654" i="1" s="1"/>
  <c r="AE653" i="1"/>
  <c r="AA1331" i="1"/>
  <c r="AE1331" i="1" s="1"/>
  <c r="AE2010" i="1"/>
  <c r="Y2011" i="1"/>
  <c r="AA2011" i="1" s="1"/>
  <c r="AB2011" i="1"/>
  <c r="AE1330" i="1"/>
  <c r="I2012" i="1"/>
  <c r="J2012" i="1" s="1"/>
  <c r="M2012" i="1" s="1"/>
  <c r="I655" i="1"/>
  <c r="J655" i="1" s="1"/>
  <c r="M655" i="1" s="1"/>
  <c r="N653" i="1"/>
  <c r="R653" i="1" s="1"/>
  <c r="N1330" i="1"/>
  <c r="R1330" i="1" s="1"/>
  <c r="N2010" i="1"/>
  <c r="R2010" i="1" s="1"/>
  <c r="W2012" i="1"/>
  <c r="Z2012" i="1"/>
  <c r="J2011" i="1"/>
  <c r="M2011" i="1" s="1"/>
  <c r="K2011" i="1"/>
  <c r="U2013" i="1"/>
  <c r="V2013" i="1" s="1"/>
  <c r="X2013" i="1" s="1"/>
  <c r="U1333" i="1"/>
  <c r="V1333" i="1" s="1"/>
  <c r="X1333" i="1" s="1"/>
  <c r="U656" i="1"/>
  <c r="V656" i="1" s="1"/>
  <c r="W656" i="1" s="1"/>
  <c r="D2015" i="1"/>
  <c r="E2014" i="1"/>
  <c r="H2014" i="1" s="1"/>
  <c r="O2014" i="1" s="1"/>
  <c r="F2014" i="1"/>
  <c r="W1332" i="1"/>
  <c r="Z1332" i="1"/>
  <c r="I1332" i="1"/>
  <c r="J1331" i="1"/>
  <c r="M1331" i="1" s="1"/>
  <c r="K1331" i="1"/>
  <c r="E1334" i="1"/>
  <c r="H1334" i="1" s="1"/>
  <c r="O1334" i="1" s="1"/>
  <c r="F1334" i="1"/>
  <c r="W655" i="1"/>
  <c r="Z655" i="1"/>
  <c r="J654" i="1"/>
  <c r="M654" i="1" s="1"/>
  <c r="K654" i="1"/>
  <c r="E657" i="1"/>
  <c r="H657" i="1" s="1"/>
  <c r="O657" i="1" s="1"/>
  <c r="F657" i="1"/>
  <c r="Y655" i="1" l="1"/>
  <c r="AA655" i="1" s="1"/>
  <c r="AB655" i="1"/>
  <c r="Y2012" i="1"/>
  <c r="AA2012" i="1" s="1"/>
  <c r="AB2012" i="1"/>
  <c r="AE2011" i="1"/>
  <c r="Y656" i="1"/>
  <c r="AB656" i="1"/>
  <c r="Y1332" i="1"/>
  <c r="AA1332" i="1" s="1"/>
  <c r="AB1332" i="1"/>
  <c r="K2012" i="1"/>
  <c r="N2012" i="1" s="1"/>
  <c r="R2012" i="1" s="1"/>
  <c r="N1331" i="1"/>
  <c r="R1331" i="1" s="1"/>
  <c r="K655" i="1"/>
  <c r="X656" i="1"/>
  <c r="N654" i="1"/>
  <c r="R654" i="1" s="1"/>
  <c r="N2011" i="1"/>
  <c r="R2011" i="1" s="1"/>
  <c r="N655" i="1"/>
  <c r="R655" i="1" s="1"/>
  <c r="W2013" i="1"/>
  <c r="Z2013" i="1"/>
  <c r="D2016" i="1"/>
  <c r="E2015" i="1"/>
  <c r="H2015" i="1" s="1"/>
  <c r="O2015" i="1" s="1"/>
  <c r="F2015" i="1"/>
  <c r="U2014" i="1"/>
  <c r="V2014" i="1" s="1"/>
  <c r="W2014" i="1" s="1"/>
  <c r="U657" i="1"/>
  <c r="V657" i="1" s="1"/>
  <c r="Z657" i="1" s="1"/>
  <c r="I1333" i="1"/>
  <c r="U1334" i="1"/>
  <c r="V1334" i="1" s="1"/>
  <c r="W1334" i="1" s="1"/>
  <c r="I2013" i="1"/>
  <c r="W1333" i="1"/>
  <c r="Z1333" i="1"/>
  <c r="E1335" i="1"/>
  <c r="H1335" i="1" s="1"/>
  <c r="O1335" i="1" s="1"/>
  <c r="F1335" i="1"/>
  <c r="J1332" i="1"/>
  <c r="M1332" i="1" s="1"/>
  <c r="K1332" i="1"/>
  <c r="I656" i="1"/>
  <c r="K656" i="1" s="1"/>
  <c r="Z656" i="1"/>
  <c r="E658" i="1"/>
  <c r="H658" i="1" s="1"/>
  <c r="O658" i="1" s="1"/>
  <c r="F658" i="1"/>
  <c r="AE2012" i="1" l="1"/>
  <c r="AA656" i="1"/>
  <c r="AE656" i="1" s="1"/>
  <c r="AE1332" i="1"/>
  <c r="AE655" i="1"/>
  <c r="Y2013" i="1"/>
  <c r="AA2013" i="1" s="1"/>
  <c r="AB2013" i="1"/>
  <c r="Y2014" i="1"/>
  <c r="AB2014" i="1"/>
  <c r="Y1334" i="1"/>
  <c r="AB1334" i="1"/>
  <c r="Y1333" i="1"/>
  <c r="AA1333" i="1" s="1"/>
  <c r="AB1333" i="1"/>
  <c r="X1334" i="1"/>
  <c r="X657" i="1"/>
  <c r="X2014" i="1"/>
  <c r="N1332" i="1"/>
  <c r="R1332" i="1" s="1"/>
  <c r="I1334" i="1"/>
  <c r="K1334" i="1" s="1"/>
  <c r="U1335" i="1"/>
  <c r="V1335" i="1" s="1"/>
  <c r="W1335" i="1" s="1"/>
  <c r="U2015" i="1"/>
  <c r="V2015" i="1" s="1"/>
  <c r="X2015" i="1" s="1"/>
  <c r="U658" i="1"/>
  <c r="V658" i="1" s="1"/>
  <c r="W658" i="1" s="1"/>
  <c r="J2013" i="1"/>
  <c r="M2013" i="1" s="1"/>
  <c r="K2013" i="1"/>
  <c r="I2014" i="1"/>
  <c r="D2017" i="1"/>
  <c r="E2016" i="1"/>
  <c r="H2016" i="1" s="1"/>
  <c r="O2016" i="1" s="1"/>
  <c r="F2016" i="1"/>
  <c r="K1333" i="1"/>
  <c r="J1333" i="1"/>
  <c r="M1333" i="1" s="1"/>
  <c r="Z2014" i="1"/>
  <c r="E1336" i="1"/>
  <c r="H1336" i="1" s="1"/>
  <c r="O1336" i="1" s="1"/>
  <c r="F1336" i="1"/>
  <c r="Z1334" i="1"/>
  <c r="J656" i="1"/>
  <c r="M656" i="1" s="1"/>
  <c r="N656" i="1" s="1"/>
  <c r="R656" i="1" s="1"/>
  <c r="W657" i="1"/>
  <c r="I657" i="1"/>
  <c r="E659" i="1"/>
  <c r="H659" i="1" s="1"/>
  <c r="O659" i="1" s="1"/>
  <c r="F659" i="1"/>
  <c r="AE1333" i="1" l="1"/>
  <c r="AA1334" i="1"/>
  <c r="AE1334" i="1" s="1"/>
  <c r="Y657" i="1"/>
  <c r="AA657" i="1" s="1"/>
  <c r="AB657" i="1"/>
  <c r="Y658" i="1"/>
  <c r="AB658" i="1"/>
  <c r="AE2013" i="1"/>
  <c r="Y1335" i="1"/>
  <c r="AB1335" i="1"/>
  <c r="AA2014" i="1"/>
  <c r="AE2014" i="1" s="1"/>
  <c r="X658" i="1"/>
  <c r="X1335" i="1"/>
  <c r="J1334" i="1"/>
  <c r="M1334" i="1" s="1"/>
  <c r="N1334" i="1" s="1"/>
  <c r="R1334" i="1" s="1"/>
  <c r="U1336" i="1"/>
  <c r="V1336" i="1" s="1"/>
  <c r="Z1336" i="1" s="1"/>
  <c r="N1333" i="1"/>
  <c r="R1333" i="1" s="1"/>
  <c r="N2013" i="1"/>
  <c r="R2013" i="1" s="1"/>
  <c r="U2016" i="1"/>
  <c r="V2016" i="1" s="1"/>
  <c r="X2016" i="1" s="1"/>
  <c r="D2018" i="1"/>
  <c r="E2017" i="1"/>
  <c r="F2017" i="1"/>
  <c r="I2015" i="1"/>
  <c r="K2014" i="1"/>
  <c r="J2014" i="1"/>
  <c r="M2014" i="1" s="1"/>
  <c r="Z2015" i="1"/>
  <c r="W2015" i="1"/>
  <c r="U659" i="1"/>
  <c r="V659" i="1" s="1"/>
  <c r="X659" i="1" s="1"/>
  <c r="Z1335" i="1"/>
  <c r="I1335" i="1"/>
  <c r="E1337" i="1"/>
  <c r="H1337" i="1" s="1"/>
  <c r="O1337" i="1" s="1"/>
  <c r="F1337" i="1"/>
  <c r="Z658" i="1"/>
  <c r="AA658" i="1" s="1"/>
  <c r="AE658" i="1" s="1"/>
  <c r="J657" i="1"/>
  <c r="M657" i="1" s="1"/>
  <c r="K657" i="1"/>
  <c r="E660" i="1"/>
  <c r="H660" i="1" s="1"/>
  <c r="O660" i="1" s="1"/>
  <c r="F660" i="1"/>
  <c r="I658" i="1"/>
  <c r="AE657" i="1" l="1"/>
  <c r="AA1335" i="1"/>
  <c r="AE1335" i="1" s="1"/>
  <c r="Y2015" i="1"/>
  <c r="AA2015" i="1" s="1"/>
  <c r="AB2015" i="1"/>
  <c r="H2017" i="1"/>
  <c r="O2017" i="1" s="1"/>
  <c r="X1336" i="1"/>
  <c r="W2016" i="1"/>
  <c r="Z2016" i="1"/>
  <c r="N2014" i="1"/>
  <c r="R2014" i="1" s="1"/>
  <c r="J2015" i="1"/>
  <c r="M2015" i="1" s="1"/>
  <c r="K2015" i="1"/>
  <c r="D2019" i="1"/>
  <c r="E2018" i="1"/>
  <c r="H2018" i="1" s="1"/>
  <c r="O2018" i="1" s="1"/>
  <c r="F2018" i="1"/>
  <c r="I2016" i="1"/>
  <c r="U1337" i="1"/>
  <c r="V1337" i="1" s="1"/>
  <c r="W1337" i="1" s="1"/>
  <c r="U660" i="1"/>
  <c r="V660" i="1" s="1"/>
  <c r="W660" i="1" s="1"/>
  <c r="U2017" i="1"/>
  <c r="V2017" i="1" s="1"/>
  <c r="X2017" i="1" s="1"/>
  <c r="N657" i="1"/>
  <c r="R657" i="1" s="1"/>
  <c r="I1336" i="1"/>
  <c r="W1336" i="1"/>
  <c r="E1338" i="1"/>
  <c r="H1338" i="1" s="1"/>
  <c r="O1338" i="1" s="1"/>
  <c r="F1338" i="1"/>
  <c r="J1335" i="1"/>
  <c r="M1335" i="1" s="1"/>
  <c r="K1335" i="1"/>
  <c r="W659" i="1"/>
  <c r="Z659" i="1"/>
  <c r="J658" i="1"/>
  <c r="M658" i="1" s="1"/>
  <c r="K658" i="1"/>
  <c r="I659" i="1"/>
  <c r="E661" i="1"/>
  <c r="H661" i="1" s="1"/>
  <c r="O661" i="1" s="1"/>
  <c r="F661" i="1"/>
  <c r="AE2015" i="1" l="1"/>
  <c r="Y1337" i="1"/>
  <c r="AB1337" i="1"/>
  <c r="Y2016" i="1"/>
  <c r="AA2016" i="1" s="1"/>
  <c r="AB2016" i="1"/>
  <c r="Y1336" i="1"/>
  <c r="AA1336" i="1" s="1"/>
  <c r="AB1336" i="1"/>
  <c r="Y659" i="1"/>
  <c r="AA659" i="1" s="1"/>
  <c r="AB659" i="1"/>
  <c r="Y660" i="1"/>
  <c r="AB660" i="1"/>
  <c r="I2017" i="1"/>
  <c r="J2017" i="1" s="1"/>
  <c r="M2017" i="1" s="1"/>
  <c r="X1337" i="1"/>
  <c r="X660" i="1"/>
  <c r="N2015" i="1"/>
  <c r="R2015" i="1" s="1"/>
  <c r="N1335" i="1"/>
  <c r="R1335" i="1" s="1"/>
  <c r="N658" i="1"/>
  <c r="R658" i="1" s="1"/>
  <c r="I1337" i="1"/>
  <c r="W2017" i="1"/>
  <c r="Z2017" i="1"/>
  <c r="K2016" i="1"/>
  <c r="J2016" i="1"/>
  <c r="M2016" i="1" s="1"/>
  <c r="U661" i="1"/>
  <c r="V661" i="1" s="1"/>
  <c r="X661" i="1" s="1"/>
  <c r="U2018" i="1"/>
  <c r="V2018" i="1" s="1"/>
  <c r="X2018" i="1" s="1"/>
  <c r="D2020" i="1"/>
  <c r="E2019" i="1"/>
  <c r="F2019" i="1"/>
  <c r="U1338" i="1"/>
  <c r="V1338" i="1" s="1"/>
  <c r="X1338" i="1" s="1"/>
  <c r="E1339" i="1"/>
  <c r="H1339" i="1" s="1"/>
  <c r="O1339" i="1" s="1"/>
  <c r="F1339" i="1"/>
  <c r="K1336" i="1"/>
  <c r="J1336" i="1"/>
  <c r="M1336" i="1" s="1"/>
  <c r="Z1337" i="1"/>
  <c r="Z660" i="1"/>
  <c r="I660" i="1"/>
  <c r="F662" i="1"/>
  <c r="E662" i="1"/>
  <c r="H662" i="1" s="1"/>
  <c r="O662" i="1" s="1"/>
  <c r="K659" i="1"/>
  <c r="J659" i="1"/>
  <c r="M659" i="1" s="1"/>
  <c r="AE2016" i="1" l="1"/>
  <c r="AE659" i="1"/>
  <c r="AE1336" i="1"/>
  <c r="AA660" i="1"/>
  <c r="AE660" i="1" s="1"/>
  <c r="Y2017" i="1"/>
  <c r="AA2017" i="1" s="1"/>
  <c r="AB2017" i="1"/>
  <c r="AA1337" i="1"/>
  <c r="AE1337" i="1" s="1"/>
  <c r="K2017" i="1"/>
  <c r="N2017" i="1" s="1"/>
  <c r="R2017" i="1" s="1"/>
  <c r="H2019" i="1"/>
  <c r="O2019" i="1" s="1"/>
  <c r="U662" i="1"/>
  <c r="V662" i="1" s="1"/>
  <c r="W662" i="1" s="1"/>
  <c r="U1339" i="1"/>
  <c r="V1339" i="1" s="1"/>
  <c r="W1339" i="1" s="1"/>
  <c r="K1337" i="1"/>
  <c r="J1337" i="1"/>
  <c r="M1337" i="1" s="1"/>
  <c r="W2018" i="1"/>
  <c r="Z2018" i="1"/>
  <c r="N659" i="1"/>
  <c r="R659" i="1" s="1"/>
  <c r="N2016" i="1"/>
  <c r="R2016" i="1" s="1"/>
  <c r="N1336" i="1"/>
  <c r="R1336" i="1" s="1"/>
  <c r="I2018" i="1"/>
  <c r="I1338" i="1"/>
  <c r="U2019" i="1"/>
  <c r="V2019" i="1" s="1"/>
  <c r="X2019" i="1" s="1"/>
  <c r="D2021" i="1"/>
  <c r="F2020" i="1"/>
  <c r="E2020" i="1"/>
  <c r="W1338" i="1"/>
  <c r="Z1338" i="1"/>
  <c r="E1340" i="1"/>
  <c r="H1340" i="1" s="1"/>
  <c r="O1340" i="1" s="1"/>
  <c r="F1340" i="1"/>
  <c r="I661" i="1"/>
  <c r="W661" i="1"/>
  <c r="Z661" i="1"/>
  <c r="E663" i="1"/>
  <c r="H663" i="1" s="1"/>
  <c r="O663" i="1" s="1"/>
  <c r="F663" i="1"/>
  <c r="K660" i="1"/>
  <c r="J660" i="1"/>
  <c r="M660" i="1" s="1"/>
  <c r="AE2017" i="1" l="1"/>
  <c r="Y2018" i="1"/>
  <c r="AA2018" i="1" s="1"/>
  <c r="AB2018" i="1"/>
  <c r="Y1339" i="1"/>
  <c r="AB1339" i="1"/>
  <c r="Y661" i="1"/>
  <c r="AA661" i="1" s="1"/>
  <c r="AB661" i="1"/>
  <c r="Y1338" i="1"/>
  <c r="AA1338" i="1" s="1"/>
  <c r="AB1338" i="1"/>
  <c r="Y662" i="1"/>
  <c r="AB662" i="1"/>
  <c r="I2019" i="1"/>
  <c r="K2019" i="1" s="1"/>
  <c r="H2020" i="1"/>
  <c r="O2020" i="1" s="1"/>
  <c r="J2019" i="1"/>
  <c r="M2019" i="1" s="1"/>
  <c r="N2019" i="1" s="1"/>
  <c r="R2019" i="1" s="1"/>
  <c r="X1339" i="1"/>
  <c r="X662" i="1"/>
  <c r="U663" i="1"/>
  <c r="V663" i="1" s="1"/>
  <c r="X663" i="1" s="1"/>
  <c r="N1337" i="1"/>
  <c r="R1337" i="1" s="1"/>
  <c r="W2019" i="1"/>
  <c r="Z2019" i="1"/>
  <c r="D2022" i="1"/>
  <c r="E2021" i="1"/>
  <c r="H2021" i="1" s="1"/>
  <c r="O2021" i="1" s="1"/>
  <c r="F2021" i="1"/>
  <c r="K1338" i="1"/>
  <c r="J1338" i="1"/>
  <c r="M1338" i="1" s="1"/>
  <c r="N660" i="1"/>
  <c r="R660" i="1" s="1"/>
  <c r="U1340" i="1"/>
  <c r="V1340" i="1" s="1"/>
  <c r="W1340" i="1" s="1"/>
  <c r="U2020" i="1"/>
  <c r="V2020" i="1" s="1"/>
  <c r="X2020" i="1" s="1"/>
  <c r="K2018" i="1"/>
  <c r="J2018" i="1"/>
  <c r="M2018" i="1" s="1"/>
  <c r="Z1339" i="1"/>
  <c r="AA1339" i="1" s="1"/>
  <c r="I1339" i="1"/>
  <c r="E1341" i="1"/>
  <c r="F1341" i="1"/>
  <c r="J661" i="1"/>
  <c r="M661" i="1" s="1"/>
  <c r="K661" i="1"/>
  <c r="Z662" i="1"/>
  <c r="I662" i="1"/>
  <c r="E664" i="1"/>
  <c r="H664" i="1" s="1"/>
  <c r="O664" i="1" s="1"/>
  <c r="F664" i="1"/>
  <c r="AA662" i="1" l="1"/>
  <c r="AE662" i="1" s="1"/>
  <c r="AE1339" i="1"/>
  <c r="AE1338" i="1"/>
  <c r="AE661" i="1"/>
  <c r="Y1340" i="1"/>
  <c r="AB1340" i="1"/>
  <c r="Y2019" i="1"/>
  <c r="AA2019" i="1" s="1"/>
  <c r="AB2019" i="1"/>
  <c r="AE2018" i="1"/>
  <c r="I2020" i="1"/>
  <c r="J2020" i="1" s="1"/>
  <c r="M2020" i="1" s="1"/>
  <c r="H1341" i="1"/>
  <c r="O1341" i="1" s="1"/>
  <c r="I1340" i="1"/>
  <c r="J1340" i="1" s="1"/>
  <c r="M1340" i="1" s="1"/>
  <c r="X1340" i="1"/>
  <c r="W2020" i="1"/>
  <c r="Z2020" i="1"/>
  <c r="K1340" i="1"/>
  <c r="U2021" i="1"/>
  <c r="V2021" i="1" s="1"/>
  <c r="X2021" i="1" s="1"/>
  <c r="N2018" i="1"/>
  <c r="R2018" i="1" s="1"/>
  <c r="N1338" i="1"/>
  <c r="R1338" i="1" s="1"/>
  <c r="D2023" i="1"/>
  <c r="E2022" i="1"/>
  <c r="H2022" i="1" s="1"/>
  <c r="O2022" i="1" s="1"/>
  <c r="F2022" i="1"/>
  <c r="U664" i="1"/>
  <c r="V664" i="1" s="1"/>
  <c r="W664" i="1" s="1"/>
  <c r="U1341" i="1"/>
  <c r="V1341" i="1" s="1"/>
  <c r="W1341" i="1" s="1"/>
  <c r="N661" i="1"/>
  <c r="R661" i="1" s="1"/>
  <c r="E1342" i="1"/>
  <c r="H1342" i="1" s="1"/>
  <c r="O1342" i="1" s="1"/>
  <c r="F1342" i="1"/>
  <c r="J1339" i="1"/>
  <c r="M1339" i="1" s="1"/>
  <c r="K1339" i="1"/>
  <c r="Z1340" i="1"/>
  <c r="W663" i="1"/>
  <c r="Z663" i="1"/>
  <c r="K662" i="1"/>
  <c r="J662" i="1"/>
  <c r="M662" i="1" s="1"/>
  <c r="E665" i="1"/>
  <c r="H665" i="1" s="1"/>
  <c r="O665" i="1" s="1"/>
  <c r="F665" i="1"/>
  <c r="I663" i="1"/>
  <c r="AA1340" i="1" l="1"/>
  <c r="AE1340" i="1" s="1"/>
  <c r="Y663" i="1"/>
  <c r="AA663" i="1" s="1"/>
  <c r="AB663" i="1"/>
  <c r="Y1341" i="1"/>
  <c r="AB1341" i="1"/>
  <c r="Y664" i="1"/>
  <c r="AB664" i="1"/>
  <c r="Y2020" i="1"/>
  <c r="AA2020" i="1" s="1"/>
  <c r="AB2020" i="1"/>
  <c r="AE2019" i="1"/>
  <c r="I1341" i="1"/>
  <c r="J1341" i="1" s="1"/>
  <c r="M1341" i="1" s="1"/>
  <c r="K2020" i="1"/>
  <c r="N2020" i="1" s="1"/>
  <c r="R2020" i="1" s="1"/>
  <c r="X664" i="1"/>
  <c r="X1341" i="1"/>
  <c r="N1340" i="1"/>
  <c r="R1340" i="1" s="1"/>
  <c r="N1339" i="1"/>
  <c r="R1339" i="1" s="1"/>
  <c r="W2021" i="1"/>
  <c r="Z2021" i="1"/>
  <c r="U2022" i="1"/>
  <c r="V2022" i="1" s="1"/>
  <c r="W2022" i="1" s="1"/>
  <c r="U1342" i="1"/>
  <c r="V1342" i="1" s="1"/>
  <c r="X1342" i="1" s="1"/>
  <c r="D2024" i="1"/>
  <c r="E2023" i="1"/>
  <c r="F2023" i="1"/>
  <c r="I2021" i="1"/>
  <c r="U665" i="1"/>
  <c r="V665" i="1" s="1"/>
  <c r="X665" i="1" s="1"/>
  <c r="N662" i="1"/>
  <c r="R662" i="1" s="1"/>
  <c r="E1343" i="1"/>
  <c r="F1343" i="1"/>
  <c r="Z1341" i="1"/>
  <c r="Z664" i="1"/>
  <c r="I664" i="1"/>
  <c r="J663" i="1"/>
  <c r="M663" i="1" s="1"/>
  <c r="K663" i="1"/>
  <c r="E666" i="1"/>
  <c r="H666" i="1" s="1"/>
  <c r="O666" i="1" s="1"/>
  <c r="F666" i="1"/>
  <c r="AA664" i="1" l="1"/>
  <c r="AE664" i="1" s="1"/>
  <c r="AA1341" i="1"/>
  <c r="AE1341" i="1" s="1"/>
  <c r="AE2020" i="1"/>
  <c r="Y2021" i="1"/>
  <c r="AA2021" i="1" s="1"/>
  <c r="AB2021" i="1"/>
  <c r="Y2022" i="1"/>
  <c r="AB2022" i="1"/>
  <c r="AE663" i="1"/>
  <c r="K1341" i="1"/>
  <c r="N1341" i="1" s="1"/>
  <c r="R1341" i="1" s="1"/>
  <c r="H1343" i="1"/>
  <c r="O1343" i="1" s="1"/>
  <c r="H2023" i="1"/>
  <c r="O2023" i="1" s="1"/>
  <c r="X2022" i="1"/>
  <c r="N663" i="1"/>
  <c r="R663" i="1" s="1"/>
  <c r="I1343" i="1"/>
  <c r="K1343" i="1" s="1"/>
  <c r="U1343" i="1"/>
  <c r="V1343" i="1" s="1"/>
  <c r="X1343" i="1" s="1"/>
  <c r="D2025" i="1"/>
  <c r="E2024" i="1"/>
  <c r="F2024" i="1"/>
  <c r="I2022" i="1"/>
  <c r="U666" i="1"/>
  <c r="V666" i="1" s="1"/>
  <c r="W666" i="1" s="1"/>
  <c r="J2021" i="1"/>
  <c r="M2021" i="1" s="1"/>
  <c r="K2021" i="1"/>
  <c r="U2023" i="1"/>
  <c r="V2023" i="1" s="1"/>
  <c r="X2023" i="1" s="1"/>
  <c r="Z2022" i="1"/>
  <c r="W1342" i="1"/>
  <c r="Z1342" i="1"/>
  <c r="I1342" i="1"/>
  <c r="E1344" i="1"/>
  <c r="H1344" i="1" s="1"/>
  <c r="O1344" i="1" s="1"/>
  <c r="F1344" i="1"/>
  <c r="W665" i="1"/>
  <c r="Z665" i="1"/>
  <c r="K664" i="1"/>
  <c r="J664" i="1"/>
  <c r="M664" i="1" s="1"/>
  <c r="I665" i="1"/>
  <c r="F667" i="1"/>
  <c r="E667" i="1"/>
  <c r="H667" i="1" s="1"/>
  <c r="O667" i="1" s="1"/>
  <c r="AA2022" i="1" l="1"/>
  <c r="AE2022" i="1" s="1"/>
  <c r="Y666" i="1"/>
  <c r="AB666" i="1"/>
  <c r="AE2021" i="1"/>
  <c r="Y1342" i="1"/>
  <c r="AA1342" i="1" s="1"/>
  <c r="AB1342" i="1"/>
  <c r="Y665" i="1"/>
  <c r="AA665" i="1" s="1"/>
  <c r="AB665" i="1"/>
  <c r="I2023" i="1"/>
  <c r="K2023" i="1" s="1"/>
  <c r="H2024" i="1"/>
  <c r="O2024" i="1" s="1"/>
  <c r="J1343" i="1"/>
  <c r="M1343" i="1" s="1"/>
  <c r="N1343" i="1" s="1"/>
  <c r="R1343" i="1" s="1"/>
  <c r="X666" i="1"/>
  <c r="I666" i="1"/>
  <c r="K666" i="1" s="1"/>
  <c r="Z2023" i="1"/>
  <c r="W2023" i="1"/>
  <c r="K2022" i="1"/>
  <c r="J2022" i="1"/>
  <c r="M2022" i="1" s="1"/>
  <c r="U1344" i="1"/>
  <c r="V1344" i="1" s="1"/>
  <c r="W1344" i="1" s="1"/>
  <c r="N2021" i="1"/>
  <c r="R2021" i="1" s="1"/>
  <c r="I2024" i="1"/>
  <c r="K2024" i="1" s="1"/>
  <c r="N664" i="1"/>
  <c r="R664" i="1" s="1"/>
  <c r="D2026" i="1"/>
  <c r="E2025" i="1"/>
  <c r="F2025" i="1"/>
  <c r="U667" i="1"/>
  <c r="V667" i="1" s="1"/>
  <c r="X667" i="1" s="1"/>
  <c r="U2024" i="1"/>
  <c r="V2024" i="1" s="1"/>
  <c r="W2024" i="1" s="1"/>
  <c r="W1343" i="1"/>
  <c r="Z1343" i="1"/>
  <c r="E1345" i="1"/>
  <c r="H1345" i="1" s="1"/>
  <c r="O1345" i="1" s="1"/>
  <c r="F1345" i="1"/>
  <c r="J1342" i="1"/>
  <c r="M1342" i="1" s="1"/>
  <c r="K1342" i="1"/>
  <c r="Z666" i="1"/>
  <c r="E668" i="1"/>
  <c r="H668" i="1" s="1"/>
  <c r="O668" i="1" s="1"/>
  <c r="F668" i="1"/>
  <c r="J665" i="1"/>
  <c r="M665" i="1" s="1"/>
  <c r="K665" i="1"/>
  <c r="AA666" i="1" l="1"/>
  <c r="AE666" i="1" s="1"/>
  <c r="AE1342" i="1"/>
  <c r="AE665" i="1"/>
  <c r="Y1343" i="1"/>
  <c r="AB1343" i="1"/>
  <c r="Y2023" i="1"/>
  <c r="AA2023" i="1" s="1"/>
  <c r="AB2023" i="1"/>
  <c r="Y2024" i="1"/>
  <c r="AB2024" i="1"/>
  <c r="Y1344" i="1"/>
  <c r="AB1344" i="1"/>
  <c r="J2023" i="1"/>
  <c r="M2023" i="1" s="1"/>
  <c r="N2023" i="1" s="1"/>
  <c r="R2023" i="1" s="1"/>
  <c r="H2025" i="1"/>
  <c r="O2025" i="1" s="1"/>
  <c r="J666" i="1"/>
  <c r="M666" i="1" s="1"/>
  <c r="N666" i="1" s="1"/>
  <c r="R666" i="1" s="1"/>
  <c r="X2024" i="1"/>
  <c r="X1344" i="1"/>
  <c r="N665" i="1"/>
  <c r="R665" i="1" s="1"/>
  <c r="N1342" i="1"/>
  <c r="R1342" i="1" s="1"/>
  <c r="J2024" i="1"/>
  <c r="M2024" i="1" s="1"/>
  <c r="N2024" i="1" s="1"/>
  <c r="R2024" i="1" s="1"/>
  <c r="N2022" i="1"/>
  <c r="R2022" i="1" s="1"/>
  <c r="U668" i="1"/>
  <c r="V668" i="1" s="1"/>
  <c r="X668" i="1" s="1"/>
  <c r="Z2024" i="1"/>
  <c r="U2025" i="1"/>
  <c r="V2025" i="1" s="1"/>
  <c r="X2025" i="1" s="1"/>
  <c r="U1345" i="1"/>
  <c r="V1345" i="1" s="1"/>
  <c r="X1345" i="1" s="1"/>
  <c r="D2027" i="1"/>
  <c r="F2026" i="1"/>
  <c r="E2026" i="1"/>
  <c r="H2026" i="1" s="1"/>
  <c r="O2026" i="1" s="1"/>
  <c r="AA1343" i="1"/>
  <c r="I1344" i="1"/>
  <c r="F1346" i="1"/>
  <c r="E1346" i="1"/>
  <c r="H1346" i="1" s="1"/>
  <c r="O1346" i="1" s="1"/>
  <c r="Z1344" i="1"/>
  <c r="W667" i="1"/>
  <c r="Z667" i="1"/>
  <c r="I667" i="1"/>
  <c r="E669" i="1"/>
  <c r="H669" i="1" s="1"/>
  <c r="O669" i="1" s="1"/>
  <c r="F669" i="1"/>
  <c r="AE1343" i="1" l="1"/>
  <c r="AA1344" i="1"/>
  <c r="AE1344" i="1" s="1"/>
  <c r="AE2023" i="1"/>
  <c r="AA2024" i="1"/>
  <c r="AE2024" i="1" s="1"/>
  <c r="Y667" i="1"/>
  <c r="AB667" i="1"/>
  <c r="I2025" i="1"/>
  <c r="J2025" i="1" s="1"/>
  <c r="M2025" i="1" s="1"/>
  <c r="U669" i="1"/>
  <c r="V669" i="1" s="1"/>
  <c r="W669" i="1" s="1"/>
  <c r="W2025" i="1"/>
  <c r="Z2025" i="1"/>
  <c r="D2028" i="1"/>
  <c r="E2027" i="1"/>
  <c r="H2027" i="1" s="1"/>
  <c r="O2027" i="1" s="1"/>
  <c r="F2027" i="1"/>
  <c r="U2026" i="1"/>
  <c r="V2026" i="1" s="1"/>
  <c r="X2026" i="1" s="1"/>
  <c r="U1346" i="1"/>
  <c r="V1346" i="1" s="1"/>
  <c r="X1346" i="1" s="1"/>
  <c r="AA667" i="1"/>
  <c r="AE667" i="1" s="1"/>
  <c r="W1345" i="1"/>
  <c r="Z1345" i="1"/>
  <c r="E1347" i="1"/>
  <c r="H1347" i="1" s="1"/>
  <c r="O1347" i="1" s="1"/>
  <c r="F1347" i="1"/>
  <c r="K1344" i="1"/>
  <c r="J1344" i="1"/>
  <c r="M1344" i="1" s="1"/>
  <c r="I1345" i="1"/>
  <c r="W668" i="1"/>
  <c r="Z668" i="1"/>
  <c r="J667" i="1"/>
  <c r="M667" i="1" s="1"/>
  <c r="K667" i="1"/>
  <c r="E670" i="1"/>
  <c r="H670" i="1" s="1"/>
  <c r="O670" i="1" s="1"/>
  <c r="F670" i="1"/>
  <c r="I668" i="1"/>
  <c r="Y1345" i="1" l="1"/>
  <c r="AA1345" i="1" s="1"/>
  <c r="AB1345" i="1"/>
  <c r="Y2025" i="1"/>
  <c r="AB2025" i="1"/>
  <c r="Y668" i="1"/>
  <c r="AA668" i="1" s="1"/>
  <c r="AB668" i="1"/>
  <c r="Y669" i="1"/>
  <c r="AB669" i="1"/>
  <c r="K2025" i="1"/>
  <c r="N2025" i="1" s="1"/>
  <c r="R2025" i="1" s="1"/>
  <c r="X669" i="1"/>
  <c r="N667" i="1"/>
  <c r="R667" i="1" s="1"/>
  <c r="W2026" i="1"/>
  <c r="Z2026" i="1"/>
  <c r="D2029" i="1"/>
  <c r="F2028" i="1"/>
  <c r="E2028" i="1"/>
  <c r="H2028" i="1" s="1"/>
  <c r="O2028" i="1" s="1"/>
  <c r="U2027" i="1"/>
  <c r="V2027" i="1" s="1"/>
  <c r="X2027" i="1" s="1"/>
  <c r="U1347" i="1"/>
  <c r="V1347" i="1" s="1"/>
  <c r="W1347" i="1" s="1"/>
  <c r="N1344" i="1"/>
  <c r="R1344" i="1" s="1"/>
  <c r="I2026" i="1"/>
  <c r="AA2025" i="1"/>
  <c r="U670" i="1"/>
  <c r="V670" i="1" s="1"/>
  <c r="W670" i="1" s="1"/>
  <c r="W1346" i="1"/>
  <c r="Z1346" i="1"/>
  <c r="I1346" i="1"/>
  <c r="K1345" i="1"/>
  <c r="J1345" i="1"/>
  <c r="M1345" i="1" s="1"/>
  <c r="E1348" i="1"/>
  <c r="H1348" i="1" s="1"/>
  <c r="O1348" i="1" s="1"/>
  <c r="F1348" i="1"/>
  <c r="Z669" i="1"/>
  <c r="K668" i="1"/>
  <c r="J668" i="1"/>
  <c r="M668" i="1" s="1"/>
  <c r="E671" i="1"/>
  <c r="H671" i="1" s="1"/>
  <c r="O671" i="1" s="1"/>
  <c r="F671" i="1"/>
  <c r="I669" i="1"/>
  <c r="AE1345" i="1" l="1"/>
  <c r="AA669" i="1"/>
  <c r="AE669" i="1" s="1"/>
  <c r="AE668" i="1"/>
  <c r="Y2026" i="1"/>
  <c r="AA2026" i="1" s="1"/>
  <c r="AB2026" i="1"/>
  <c r="AE2025" i="1"/>
  <c r="Y670" i="1"/>
  <c r="AB670" i="1"/>
  <c r="Y1347" i="1"/>
  <c r="AB1347" i="1"/>
  <c r="Y1346" i="1"/>
  <c r="AA1346" i="1" s="1"/>
  <c r="AB1346" i="1"/>
  <c r="X670" i="1"/>
  <c r="X1347" i="1"/>
  <c r="N668" i="1"/>
  <c r="R668" i="1" s="1"/>
  <c r="W2027" i="1"/>
  <c r="Z2027" i="1"/>
  <c r="D2030" i="1"/>
  <c r="E2029" i="1"/>
  <c r="H2029" i="1" s="1"/>
  <c r="O2029" i="1" s="1"/>
  <c r="F2029" i="1"/>
  <c r="U2028" i="1"/>
  <c r="V2028" i="1" s="1"/>
  <c r="X2028" i="1" s="1"/>
  <c r="J2026" i="1"/>
  <c r="M2026" i="1" s="1"/>
  <c r="K2026" i="1"/>
  <c r="N1345" i="1"/>
  <c r="R1345" i="1" s="1"/>
  <c r="I2027" i="1"/>
  <c r="U671" i="1"/>
  <c r="V671" i="1" s="1"/>
  <c r="X671" i="1" s="1"/>
  <c r="U1348" i="1"/>
  <c r="V1348" i="1" s="1"/>
  <c r="X1348" i="1" s="1"/>
  <c r="I1347" i="1"/>
  <c r="J1346" i="1"/>
  <c r="M1346" i="1" s="1"/>
  <c r="K1346" i="1"/>
  <c r="F1349" i="1"/>
  <c r="E1349" i="1"/>
  <c r="H1349" i="1" s="1"/>
  <c r="O1349" i="1" s="1"/>
  <c r="Z1347" i="1"/>
  <c r="Z670" i="1"/>
  <c r="K669" i="1"/>
  <c r="J669" i="1"/>
  <c r="M669" i="1" s="1"/>
  <c r="E672" i="1"/>
  <c r="H672" i="1" s="1"/>
  <c r="O672" i="1" s="1"/>
  <c r="F672" i="1"/>
  <c r="I670" i="1"/>
  <c r="AA1347" i="1" l="1"/>
  <c r="AE1347" i="1" s="1"/>
  <c r="AE2026" i="1"/>
  <c r="AA670" i="1"/>
  <c r="AE670" i="1" s="1"/>
  <c r="Y2027" i="1"/>
  <c r="AA2027" i="1" s="1"/>
  <c r="AB2027" i="1"/>
  <c r="AE1346" i="1"/>
  <c r="I671" i="1"/>
  <c r="K671" i="1" s="1"/>
  <c r="N1346" i="1"/>
  <c r="R1346" i="1" s="1"/>
  <c r="W2028" i="1"/>
  <c r="Z2028" i="1"/>
  <c r="U1349" i="1"/>
  <c r="V1349" i="1" s="1"/>
  <c r="W1349" i="1" s="1"/>
  <c r="N669" i="1"/>
  <c r="R669" i="1" s="1"/>
  <c r="U2029" i="1"/>
  <c r="V2029" i="1" s="1"/>
  <c r="W2029" i="1" s="1"/>
  <c r="K2027" i="1"/>
  <c r="J2027" i="1"/>
  <c r="M2027" i="1" s="1"/>
  <c r="D2031" i="1"/>
  <c r="F2030" i="1"/>
  <c r="E2030" i="1"/>
  <c r="U672" i="1"/>
  <c r="V672" i="1" s="1"/>
  <c r="W672" i="1" s="1"/>
  <c r="I2028" i="1"/>
  <c r="N2026" i="1"/>
  <c r="R2026" i="1" s="1"/>
  <c r="W1348" i="1"/>
  <c r="Z1348" i="1"/>
  <c r="J1347" i="1"/>
  <c r="M1347" i="1" s="1"/>
  <c r="K1347" i="1"/>
  <c r="I1348" i="1"/>
  <c r="E1350" i="1"/>
  <c r="H1350" i="1" s="1"/>
  <c r="O1350" i="1" s="1"/>
  <c r="F1350" i="1"/>
  <c r="W671" i="1"/>
  <c r="Z671" i="1"/>
  <c r="E673" i="1"/>
  <c r="H673" i="1" s="1"/>
  <c r="O673" i="1" s="1"/>
  <c r="F673" i="1"/>
  <c r="K670" i="1"/>
  <c r="J670" i="1"/>
  <c r="M670" i="1" s="1"/>
  <c r="J671" i="1" l="1"/>
  <c r="M671" i="1" s="1"/>
  <c r="N671" i="1" s="1"/>
  <c r="R671" i="1" s="1"/>
  <c r="Y672" i="1"/>
  <c r="AB672" i="1"/>
  <c r="Y1348" i="1"/>
  <c r="AA1348" i="1" s="1"/>
  <c r="AB1348" i="1"/>
  <c r="Y671" i="1"/>
  <c r="AA671" i="1" s="1"/>
  <c r="AB671" i="1"/>
  <c r="AE2027" i="1"/>
  <c r="Y1349" i="1"/>
  <c r="AB1349" i="1"/>
  <c r="Y2028" i="1"/>
  <c r="AA2028" i="1" s="1"/>
  <c r="AB2028" i="1"/>
  <c r="Y2029" i="1"/>
  <c r="AB2029" i="1"/>
  <c r="H2030" i="1"/>
  <c r="O2030" i="1" s="1"/>
  <c r="X672" i="1"/>
  <c r="X2029" i="1"/>
  <c r="X1349" i="1"/>
  <c r="N1347" i="1"/>
  <c r="R1347" i="1" s="1"/>
  <c r="N670" i="1"/>
  <c r="R670" i="1" s="1"/>
  <c r="I2029" i="1"/>
  <c r="U673" i="1"/>
  <c r="V673" i="1" s="1"/>
  <c r="X673" i="1" s="1"/>
  <c r="J2028" i="1"/>
  <c r="M2028" i="1" s="1"/>
  <c r="K2028" i="1"/>
  <c r="D2032" i="1"/>
  <c r="E2031" i="1"/>
  <c r="H2031" i="1" s="1"/>
  <c r="O2031" i="1" s="1"/>
  <c r="F2031" i="1"/>
  <c r="U1350" i="1"/>
  <c r="V1350" i="1" s="1"/>
  <c r="W1350" i="1" s="1"/>
  <c r="N2027" i="1"/>
  <c r="R2027" i="1" s="1"/>
  <c r="I1349" i="1"/>
  <c r="J1349" i="1" s="1"/>
  <c r="M1349" i="1" s="1"/>
  <c r="U2030" i="1"/>
  <c r="V2030" i="1" s="1"/>
  <c r="W2030" i="1" s="1"/>
  <c r="Z2029" i="1"/>
  <c r="K1348" i="1"/>
  <c r="J1348" i="1"/>
  <c r="M1348" i="1" s="1"/>
  <c r="Z1349" i="1"/>
  <c r="F1351" i="1"/>
  <c r="E1351" i="1"/>
  <c r="H1351" i="1" s="1"/>
  <c r="O1351" i="1" s="1"/>
  <c r="Z672" i="1"/>
  <c r="I672" i="1"/>
  <c r="E674" i="1"/>
  <c r="H674" i="1" s="1"/>
  <c r="O674" i="1" s="1"/>
  <c r="F674" i="1"/>
  <c r="AA2029" i="1" l="1"/>
  <c r="AE2029" i="1" s="1"/>
  <c r="AA672" i="1"/>
  <c r="AE672" i="1" s="1"/>
  <c r="AE1348" i="1"/>
  <c r="AE2028" i="1"/>
  <c r="AE671" i="1"/>
  <c r="Y2030" i="1"/>
  <c r="AB2030" i="1"/>
  <c r="Y1350" i="1"/>
  <c r="AB1350" i="1"/>
  <c r="AA1349" i="1"/>
  <c r="AE1349" i="1" s="1"/>
  <c r="I2030" i="1"/>
  <c r="K2030" i="1" s="1"/>
  <c r="X1350" i="1"/>
  <c r="X2030" i="1"/>
  <c r="U1351" i="1"/>
  <c r="V1351" i="1" s="1"/>
  <c r="X1351" i="1" s="1"/>
  <c r="N2028" i="1"/>
  <c r="R2028" i="1" s="1"/>
  <c r="U2031" i="1"/>
  <c r="V2031" i="1" s="1"/>
  <c r="X2031" i="1" s="1"/>
  <c r="Z2030" i="1"/>
  <c r="J2029" i="1"/>
  <c r="M2029" i="1" s="1"/>
  <c r="K2029" i="1"/>
  <c r="N1348" i="1"/>
  <c r="R1348" i="1" s="1"/>
  <c r="D2033" i="1"/>
  <c r="E2032" i="1"/>
  <c r="F2032" i="1"/>
  <c r="K1349" i="1"/>
  <c r="N1349" i="1" s="1"/>
  <c r="R1349" i="1" s="1"/>
  <c r="U674" i="1"/>
  <c r="V674" i="1" s="1"/>
  <c r="X674" i="1" s="1"/>
  <c r="Z1350" i="1"/>
  <c r="I1350" i="1"/>
  <c r="E1352" i="1"/>
  <c r="H1352" i="1" s="1"/>
  <c r="O1352" i="1" s="1"/>
  <c r="F1352" i="1"/>
  <c r="W673" i="1"/>
  <c r="Z673" i="1"/>
  <c r="I673" i="1"/>
  <c r="J672" i="1"/>
  <c r="M672" i="1" s="1"/>
  <c r="K672" i="1"/>
  <c r="E675" i="1"/>
  <c r="H675" i="1" s="1"/>
  <c r="O675" i="1" s="1"/>
  <c r="F675" i="1"/>
  <c r="AA2030" i="1" l="1"/>
  <c r="AE2030" i="1" s="1"/>
  <c r="AA1350" i="1"/>
  <c r="AE1350" i="1" s="1"/>
  <c r="Y673" i="1"/>
  <c r="AB673" i="1"/>
  <c r="J2030" i="1"/>
  <c r="M2030" i="1" s="1"/>
  <c r="N2030" i="1" s="1"/>
  <c r="R2030" i="1" s="1"/>
  <c r="H2032" i="1"/>
  <c r="O2032" i="1" s="1"/>
  <c r="I1351" i="1"/>
  <c r="K1351" i="1" s="1"/>
  <c r="Z2031" i="1"/>
  <c r="W2031" i="1"/>
  <c r="I2031" i="1"/>
  <c r="U675" i="1"/>
  <c r="V675" i="1" s="1"/>
  <c r="X675" i="1" s="1"/>
  <c r="U2032" i="1"/>
  <c r="V2032" i="1" s="1"/>
  <c r="X2032" i="1" s="1"/>
  <c r="D2034" i="1"/>
  <c r="E2033" i="1"/>
  <c r="F2033" i="1"/>
  <c r="N672" i="1"/>
  <c r="R672" i="1" s="1"/>
  <c r="U1352" i="1"/>
  <c r="V1352" i="1" s="1"/>
  <c r="W1352" i="1" s="1"/>
  <c r="N2029" i="1"/>
  <c r="R2029" i="1" s="1"/>
  <c r="W1351" i="1"/>
  <c r="Z1351" i="1"/>
  <c r="AA673" i="1"/>
  <c r="AE673" i="1" s="1"/>
  <c r="F1353" i="1"/>
  <c r="E1353" i="1"/>
  <c r="H1353" i="1" s="1"/>
  <c r="O1353" i="1" s="1"/>
  <c r="K1350" i="1"/>
  <c r="J1350" i="1"/>
  <c r="M1350" i="1" s="1"/>
  <c r="W674" i="1"/>
  <c r="Z674" i="1"/>
  <c r="J673" i="1"/>
  <c r="M673" i="1" s="1"/>
  <c r="K673" i="1"/>
  <c r="I674" i="1"/>
  <c r="E676" i="1"/>
  <c r="H676" i="1" s="1"/>
  <c r="O676" i="1" s="1"/>
  <c r="F676" i="1"/>
  <c r="Y1351" i="1" l="1"/>
  <c r="AA1351" i="1" s="1"/>
  <c r="AB1351" i="1"/>
  <c r="Y674" i="1"/>
  <c r="AB674" i="1"/>
  <c r="Y1352" i="1"/>
  <c r="AB1352" i="1"/>
  <c r="Y2031" i="1"/>
  <c r="AA2031" i="1" s="1"/>
  <c r="AB2031" i="1"/>
  <c r="I2032" i="1"/>
  <c r="K2032" i="1" s="1"/>
  <c r="H2033" i="1"/>
  <c r="O2033" i="1" s="1"/>
  <c r="I1352" i="1"/>
  <c r="K1352" i="1" s="1"/>
  <c r="X1352" i="1"/>
  <c r="J1351" i="1"/>
  <c r="M1351" i="1" s="1"/>
  <c r="N1351" i="1" s="1"/>
  <c r="R1351" i="1" s="1"/>
  <c r="N673" i="1"/>
  <c r="R673" i="1" s="1"/>
  <c r="J2032" i="1"/>
  <c r="M2032" i="1" s="1"/>
  <c r="N2032" i="1" s="1"/>
  <c r="R2032" i="1" s="1"/>
  <c r="Z2032" i="1"/>
  <c r="W2032" i="1"/>
  <c r="J2031" i="1"/>
  <c r="M2031" i="1" s="1"/>
  <c r="K2031" i="1"/>
  <c r="U676" i="1"/>
  <c r="V676" i="1" s="1"/>
  <c r="W676" i="1" s="1"/>
  <c r="D2035" i="1"/>
  <c r="F2034" i="1"/>
  <c r="E2034" i="1"/>
  <c r="H2034" i="1" s="1"/>
  <c r="O2034" i="1" s="1"/>
  <c r="U2033" i="1"/>
  <c r="V2033" i="1" s="1"/>
  <c r="X2033" i="1" s="1"/>
  <c r="U1353" i="1"/>
  <c r="V1353" i="1" s="1"/>
  <c r="X1353" i="1" s="1"/>
  <c r="N1350" i="1"/>
  <c r="R1350" i="1" s="1"/>
  <c r="AA674" i="1"/>
  <c r="Z1352" i="1"/>
  <c r="E1354" i="1"/>
  <c r="H1354" i="1" s="1"/>
  <c r="O1354" i="1" s="1"/>
  <c r="F1354" i="1"/>
  <c r="W675" i="1"/>
  <c r="Z675" i="1"/>
  <c r="E677" i="1"/>
  <c r="H677" i="1" s="1"/>
  <c r="O677" i="1" s="1"/>
  <c r="F677" i="1"/>
  <c r="I675" i="1"/>
  <c r="K674" i="1"/>
  <c r="J674" i="1"/>
  <c r="M674" i="1" s="1"/>
  <c r="AE1351" i="1" l="1"/>
  <c r="AA1352" i="1"/>
  <c r="AE1352" i="1" s="1"/>
  <c r="AE2031" i="1"/>
  <c r="AE674" i="1"/>
  <c r="Y676" i="1"/>
  <c r="AB676" i="1"/>
  <c r="Y2032" i="1"/>
  <c r="AA2032" i="1" s="1"/>
  <c r="AB2032" i="1"/>
  <c r="Y675" i="1"/>
  <c r="AA675" i="1" s="1"/>
  <c r="AB675" i="1"/>
  <c r="I2033" i="1"/>
  <c r="K2033" i="1" s="1"/>
  <c r="J1352" i="1"/>
  <c r="M1352" i="1" s="1"/>
  <c r="N1352" i="1" s="1"/>
  <c r="R1352" i="1" s="1"/>
  <c r="I676" i="1"/>
  <c r="J676" i="1" s="1"/>
  <c r="M676" i="1" s="1"/>
  <c r="X676" i="1"/>
  <c r="N2031" i="1"/>
  <c r="R2031" i="1" s="1"/>
  <c r="I1353" i="1"/>
  <c r="J1353" i="1" s="1"/>
  <c r="M1353" i="1" s="1"/>
  <c r="W2033" i="1"/>
  <c r="Z2033" i="1"/>
  <c r="U2034" i="1"/>
  <c r="V2034" i="1" s="1"/>
  <c r="X2034" i="1" s="1"/>
  <c r="U677" i="1"/>
  <c r="V677" i="1" s="1"/>
  <c r="X677" i="1" s="1"/>
  <c r="U1354" i="1"/>
  <c r="V1354" i="1" s="1"/>
  <c r="W1354" i="1" s="1"/>
  <c r="N674" i="1"/>
  <c r="R674" i="1" s="1"/>
  <c r="D2036" i="1"/>
  <c r="E2035" i="1"/>
  <c r="F2035" i="1"/>
  <c r="Z1353" i="1"/>
  <c r="W1353" i="1"/>
  <c r="E1355" i="1"/>
  <c r="H1355" i="1" s="1"/>
  <c r="O1355" i="1" s="1"/>
  <c r="F1355" i="1"/>
  <c r="Z676" i="1"/>
  <c r="AA676" i="1" s="1"/>
  <c r="J675" i="1"/>
  <c r="M675" i="1" s="1"/>
  <c r="K675" i="1"/>
  <c r="F678" i="1"/>
  <c r="E678" i="1"/>
  <c r="H678" i="1" s="1"/>
  <c r="O678" i="1" s="1"/>
  <c r="AE2032" i="1" l="1"/>
  <c r="AE675" i="1"/>
  <c r="Y2033" i="1"/>
  <c r="AA2033" i="1" s="1"/>
  <c r="AB2033" i="1"/>
  <c r="Y1354" i="1"/>
  <c r="AB1354" i="1"/>
  <c r="AE676" i="1"/>
  <c r="Y1353" i="1"/>
  <c r="AA1353" i="1" s="1"/>
  <c r="AB1353" i="1"/>
  <c r="J2033" i="1"/>
  <c r="M2033" i="1" s="1"/>
  <c r="N2033" i="1" s="1"/>
  <c r="R2033" i="1" s="1"/>
  <c r="H2035" i="1"/>
  <c r="O2035" i="1" s="1"/>
  <c r="K676" i="1"/>
  <c r="N676" i="1" s="1"/>
  <c r="R676" i="1" s="1"/>
  <c r="X1354" i="1"/>
  <c r="K1353" i="1"/>
  <c r="N1353" i="1" s="1"/>
  <c r="R1353" i="1" s="1"/>
  <c r="N675" i="1"/>
  <c r="R675" i="1" s="1"/>
  <c r="I677" i="1"/>
  <c r="K677" i="1" s="1"/>
  <c r="U1355" i="1"/>
  <c r="V1355" i="1" s="1"/>
  <c r="W1355" i="1" s="1"/>
  <c r="U678" i="1"/>
  <c r="V678" i="1" s="1"/>
  <c r="W678" i="1" s="1"/>
  <c r="W2034" i="1"/>
  <c r="Z2034" i="1"/>
  <c r="I2034" i="1"/>
  <c r="U2035" i="1"/>
  <c r="V2035" i="1" s="1"/>
  <c r="W2035" i="1" s="1"/>
  <c r="D2037" i="1"/>
  <c r="F2036" i="1"/>
  <c r="E2036" i="1"/>
  <c r="H2036" i="1" s="1"/>
  <c r="O2036" i="1" s="1"/>
  <c r="Z1354" i="1"/>
  <c r="F1356" i="1"/>
  <c r="E1356" i="1"/>
  <c r="H1356" i="1" s="1"/>
  <c r="O1356" i="1" s="1"/>
  <c r="I1354" i="1"/>
  <c r="W677" i="1"/>
  <c r="Z677" i="1"/>
  <c r="E679" i="1"/>
  <c r="H679" i="1" s="1"/>
  <c r="O679" i="1" s="1"/>
  <c r="F679" i="1"/>
  <c r="AE2033" i="1" l="1"/>
  <c r="AE1353" i="1"/>
  <c r="Y678" i="1"/>
  <c r="AB678" i="1"/>
  <c r="Y2035" i="1"/>
  <c r="AB2035" i="1"/>
  <c r="Y1355" i="1"/>
  <c r="AB1355" i="1"/>
  <c r="Y677" i="1"/>
  <c r="AA677" i="1" s="1"/>
  <c r="AB677" i="1"/>
  <c r="AA1354" i="1"/>
  <c r="AE1354" i="1" s="1"/>
  <c r="Y2034" i="1"/>
  <c r="AA2034" i="1" s="1"/>
  <c r="AB2034" i="1"/>
  <c r="I2035" i="1"/>
  <c r="J2035" i="1" s="1"/>
  <c r="M2035" i="1" s="1"/>
  <c r="U1356" i="1"/>
  <c r="V1356" i="1" s="1"/>
  <c r="W1356" i="1" s="1"/>
  <c r="X2035" i="1"/>
  <c r="X678" i="1"/>
  <c r="X1355" i="1"/>
  <c r="J677" i="1"/>
  <c r="M677" i="1" s="1"/>
  <c r="N677" i="1" s="1"/>
  <c r="R677" i="1" s="1"/>
  <c r="U679" i="1"/>
  <c r="V679" i="1" s="1"/>
  <c r="W679" i="1" s="1"/>
  <c r="U2036" i="1"/>
  <c r="V2036" i="1" s="1"/>
  <c r="X2036" i="1" s="1"/>
  <c r="D2038" i="1"/>
  <c r="E2037" i="1"/>
  <c r="F2037" i="1"/>
  <c r="Z2035" i="1"/>
  <c r="K2034" i="1"/>
  <c r="J2034" i="1"/>
  <c r="M2034" i="1" s="1"/>
  <c r="Z1355" i="1"/>
  <c r="E1357" i="1"/>
  <c r="H1357" i="1" s="1"/>
  <c r="O1357" i="1" s="1"/>
  <c r="F1357" i="1"/>
  <c r="J1354" i="1"/>
  <c r="M1354" i="1" s="1"/>
  <c r="K1354" i="1"/>
  <c r="I1355" i="1"/>
  <c r="Z678" i="1"/>
  <c r="E680" i="1"/>
  <c r="H680" i="1" s="1"/>
  <c r="O680" i="1" s="1"/>
  <c r="F680" i="1"/>
  <c r="I678" i="1"/>
  <c r="AE2034" i="1" l="1"/>
  <c r="AA1355" i="1"/>
  <c r="AE1355" i="1" s="1"/>
  <c r="AA2035" i="1"/>
  <c r="AE2035" i="1" s="1"/>
  <c r="Y1356" i="1"/>
  <c r="AB1356" i="1"/>
  <c r="Y679" i="1"/>
  <c r="AB679" i="1"/>
  <c r="AE677" i="1"/>
  <c r="AA678" i="1"/>
  <c r="AE678" i="1" s="1"/>
  <c r="K2035" i="1"/>
  <c r="N2035" i="1" s="1"/>
  <c r="R2035" i="1" s="1"/>
  <c r="H2037" i="1"/>
  <c r="O2037" i="1" s="1"/>
  <c r="X1356" i="1"/>
  <c r="X679" i="1"/>
  <c r="N1354" i="1"/>
  <c r="R1354" i="1" s="1"/>
  <c r="U1357" i="1"/>
  <c r="V1357" i="1" s="1"/>
  <c r="W1357" i="1" s="1"/>
  <c r="W2036" i="1"/>
  <c r="Z2036" i="1"/>
  <c r="I2036" i="1"/>
  <c r="D2039" i="1"/>
  <c r="F2038" i="1"/>
  <c r="E2038" i="1"/>
  <c r="U2037" i="1"/>
  <c r="V2037" i="1" s="1"/>
  <c r="X2037" i="1" s="1"/>
  <c r="U680" i="1"/>
  <c r="V680" i="1" s="1"/>
  <c r="W680" i="1" s="1"/>
  <c r="N2034" i="1"/>
  <c r="R2034" i="1" s="1"/>
  <c r="Z1356" i="1"/>
  <c r="E1358" i="1"/>
  <c r="H1358" i="1" s="1"/>
  <c r="O1358" i="1" s="1"/>
  <c r="F1358" i="1"/>
  <c r="J1355" i="1"/>
  <c r="M1355" i="1" s="1"/>
  <c r="K1355" i="1"/>
  <c r="I1356" i="1"/>
  <c r="Z679" i="1"/>
  <c r="K678" i="1"/>
  <c r="J678" i="1"/>
  <c r="M678" i="1" s="1"/>
  <c r="I679" i="1"/>
  <c r="E681" i="1"/>
  <c r="H681" i="1" s="1"/>
  <c r="O681" i="1" s="1"/>
  <c r="F681" i="1"/>
  <c r="AA1356" i="1" l="1"/>
  <c r="AE1356" i="1" s="1"/>
  <c r="AA679" i="1"/>
  <c r="AE679" i="1" s="1"/>
  <c r="Y2036" i="1"/>
  <c r="AA2036" i="1" s="1"/>
  <c r="AB2036" i="1"/>
  <c r="Y1357" i="1"/>
  <c r="AB1357" i="1"/>
  <c r="Y680" i="1"/>
  <c r="AB680" i="1"/>
  <c r="I2037" i="1"/>
  <c r="J2037" i="1" s="1"/>
  <c r="M2037" i="1" s="1"/>
  <c r="H2038" i="1"/>
  <c r="O2038" i="1" s="1"/>
  <c r="X680" i="1"/>
  <c r="X1357" i="1"/>
  <c r="N1355" i="1"/>
  <c r="R1355" i="1" s="1"/>
  <c r="U681" i="1"/>
  <c r="V681" i="1" s="1"/>
  <c r="W681" i="1" s="1"/>
  <c r="W2037" i="1"/>
  <c r="Z2037" i="1"/>
  <c r="D2040" i="1"/>
  <c r="E2039" i="1"/>
  <c r="H2039" i="1" s="1"/>
  <c r="O2039" i="1" s="1"/>
  <c r="F2039" i="1"/>
  <c r="U2038" i="1"/>
  <c r="V2038" i="1" s="1"/>
  <c r="W2038" i="1" s="1"/>
  <c r="N678" i="1"/>
  <c r="R678" i="1" s="1"/>
  <c r="J2036" i="1"/>
  <c r="M2036" i="1" s="1"/>
  <c r="K2036" i="1"/>
  <c r="U1358" i="1"/>
  <c r="V1358" i="1" s="1"/>
  <c r="X1358" i="1" s="1"/>
  <c r="Z1357" i="1"/>
  <c r="E1359" i="1"/>
  <c r="F1359" i="1"/>
  <c r="I1357" i="1"/>
  <c r="K1356" i="1"/>
  <c r="J1356" i="1"/>
  <c r="M1356" i="1" s="1"/>
  <c r="Z680" i="1"/>
  <c r="AA680" i="1" s="1"/>
  <c r="E682" i="1"/>
  <c r="H682" i="1" s="1"/>
  <c r="O682" i="1" s="1"/>
  <c r="F682" i="1"/>
  <c r="J679" i="1"/>
  <c r="M679" i="1" s="1"/>
  <c r="K679" i="1"/>
  <c r="I680" i="1"/>
  <c r="AE2036" i="1" l="1"/>
  <c r="AA1357" i="1"/>
  <c r="AE1357" i="1" s="1"/>
  <c r="AE680" i="1"/>
  <c r="Y2037" i="1"/>
  <c r="AA2037" i="1" s="1"/>
  <c r="AB2037" i="1"/>
  <c r="Y681" i="1"/>
  <c r="AB681" i="1"/>
  <c r="Y2038" i="1"/>
  <c r="AB2038" i="1"/>
  <c r="K2037" i="1"/>
  <c r="N2037" i="1" s="1"/>
  <c r="R2037" i="1" s="1"/>
  <c r="H1359" i="1"/>
  <c r="O1359" i="1" s="1"/>
  <c r="I2038" i="1"/>
  <c r="K2038" i="1" s="1"/>
  <c r="X2038" i="1"/>
  <c r="X681" i="1"/>
  <c r="N679" i="1"/>
  <c r="R679" i="1" s="1"/>
  <c r="N2036" i="1"/>
  <c r="R2036" i="1" s="1"/>
  <c r="N1356" i="1"/>
  <c r="R1356" i="1" s="1"/>
  <c r="U682" i="1"/>
  <c r="V682" i="1" s="1"/>
  <c r="X682" i="1" s="1"/>
  <c r="Z2038" i="1"/>
  <c r="U2039" i="1"/>
  <c r="V2039" i="1" s="1"/>
  <c r="X2039" i="1" s="1"/>
  <c r="U1359" i="1"/>
  <c r="V1359" i="1" s="1"/>
  <c r="W1359" i="1" s="1"/>
  <c r="D2041" i="1"/>
  <c r="F2040" i="1"/>
  <c r="E2040" i="1"/>
  <c r="W1358" i="1"/>
  <c r="J1357" i="1"/>
  <c r="M1357" i="1" s="1"/>
  <c r="K1357" i="1"/>
  <c r="I1358" i="1"/>
  <c r="Z1358" i="1"/>
  <c r="E1360" i="1"/>
  <c r="H1360" i="1" s="1"/>
  <c r="O1360" i="1" s="1"/>
  <c r="F1360" i="1"/>
  <c r="Z681" i="1"/>
  <c r="I681" i="1"/>
  <c r="E683" i="1"/>
  <c r="H683" i="1" s="1"/>
  <c r="O683" i="1" s="1"/>
  <c r="F683" i="1"/>
  <c r="K680" i="1"/>
  <c r="J680" i="1"/>
  <c r="M680" i="1" s="1"/>
  <c r="AA681" i="1" l="1"/>
  <c r="AE681" i="1" s="1"/>
  <c r="AE2037" i="1"/>
  <c r="Y1358" i="1"/>
  <c r="AB1358" i="1"/>
  <c r="Y1359" i="1"/>
  <c r="AB1359" i="1"/>
  <c r="AA2038" i="1"/>
  <c r="AE2038" i="1" s="1"/>
  <c r="J2038" i="1"/>
  <c r="M2038" i="1" s="1"/>
  <c r="N2038" i="1" s="1"/>
  <c r="R2038" i="1" s="1"/>
  <c r="I1359" i="1"/>
  <c r="K1359" i="1" s="1"/>
  <c r="H2040" i="1"/>
  <c r="O2040" i="1" s="1"/>
  <c r="X1359" i="1"/>
  <c r="N1357" i="1"/>
  <c r="R1357" i="1" s="1"/>
  <c r="U683" i="1"/>
  <c r="V683" i="1" s="1"/>
  <c r="X683" i="1" s="1"/>
  <c r="Z2039" i="1"/>
  <c r="W2039" i="1"/>
  <c r="U2040" i="1"/>
  <c r="V2040" i="1" s="1"/>
  <c r="X2040" i="1" s="1"/>
  <c r="D2042" i="1"/>
  <c r="E2041" i="1"/>
  <c r="F2041" i="1"/>
  <c r="N680" i="1"/>
  <c r="R680" i="1" s="1"/>
  <c r="U1360" i="1"/>
  <c r="V1360" i="1" s="1"/>
  <c r="W1360" i="1" s="1"/>
  <c r="I2039" i="1"/>
  <c r="AA1358" i="1"/>
  <c r="Z1359" i="1"/>
  <c r="I682" i="1"/>
  <c r="J682" i="1" s="1"/>
  <c r="M682" i="1" s="1"/>
  <c r="F1361" i="1"/>
  <c r="E1361" i="1"/>
  <c r="K1358" i="1"/>
  <c r="J1358" i="1"/>
  <c r="M1358" i="1" s="1"/>
  <c r="W682" i="1"/>
  <c r="Z682" i="1"/>
  <c r="K681" i="1"/>
  <c r="J681" i="1"/>
  <c r="M681" i="1" s="1"/>
  <c r="E684" i="1"/>
  <c r="H684" i="1" s="1"/>
  <c r="O684" i="1" s="1"/>
  <c r="F684" i="1"/>
  <c r="AA1359" i="1" l="1"/>
  <c r="AE1359" i="1" s="1"/>
  <c r="Y1360" i="1"/>
  <c r="AB1360" i="1"/>
  <c r="AE1358" i="1"/>
  <c r="Y2039" i="1"/>
  <c r="AB2039" i="1"/>
  <c r="Y682" i="1"/>
  <c r="AA682" i="1" s="1"/>
  <c r="AB682" i="1"/>
  <c r="J1359" i="1"/>
  <c r="M1359" i="1" s="1"/>
  <c r="N1359" i="1" s="1"/>
  <c r="R1359" i="1" s="1"/>
  <c r="I2040" i="1"/>
  <c r="K2040" i="1" s="1"/>
  <c r="H2041" i="1"/>
  <c r="O2041" i="1" s="1"/>
  <c r="H1361" i="1"/>
  <c r="O1361" i="1" s="1"/>
  <c r="X1360" i="1"/>
  <c r="AA2039" i="1"/>
  <c r="I2041" i="1"/>
  <c r="K2041" i="1" s="1"/>
  <c r="K682" i="1"/>
  <c r="N682" i="1" s="1"/>
  <c r="R682" i="1" s="1"/>
  <c r="I1360" i="1"/>
  <c r="W2040" i="1"/>
  <c r="Z2040" i="1"/>
  <c r="U684" i="1"/>
  <c r="V684" i="1" s="1"/>
  <c r="X684" i="1" s="1"/>
  <c r="N1358" i="1"/>
  <c r="R1358" i="1" s="1"/>
  <c r="K2039" i="1"/>
  <c r="J2039" i="1"/>
  <c r="M2039" i="1" s="1"/>
  <c r="U2041" i="1"/>
  <c r="V2041" i="1" s="1"/>
  <c r="X2041" i="1" s="1"/>
  <c r="D2043" i="1"/>
  <c r="E2042" i="1"/>
  <c r="H2042" i="1" s="1"/>
  <c r="O2042" i="1" s="1"/>
  <c r="F2042" i="1"/>
  <c r="N681" i="1"/>
  <c r="R681" i="1" s="1"/>
  <c r="U1361" i="1"/>
  <c r="V1361" i="1" s="1"/>
  <c r="X1361" i="1" s="1"/>
  <c r="Z1360" i="1"/>
  <c r="E1362" i="1"/>
  <c r="H1362" i="1" s="1"/>
  <c r="O1362" i="1" s="1"/>
  <c r="F1362" i="1"/>
  <c r="W683" i="1"/>
  <c r="Z683" i="1"/>
  <c r="I683" i="1"/>
  <c r="E685" i="1"/>
  <c r="H685" i="1" s="1"/>
  <c r="O685" i="1" s="1"/>
  <c r="F685" i="1"/>
  <c r="AA1360" i="1" l="1"/>
  <c r="AE1360" i="1" s="1"/>
  <c r="AE682" i="1"/>
  <c r="AE2039" i="1"/>
  <c r="Y2040" i="1"/>
  <c r="AA2040" i="1" s="1"/>
  <c r="AB2040" i="1"/>
  <c r="Y683" i="1"/>
  <c r="AA683" i="1" s="1"/>
  <c r="AB683" i="1"/>
  <c r="J2040" i="1"/>
  <c r="M2040" i="1" s="1"/>
  <c r="N2040" i="1" s="1"/>
  <c r="R2040" i="1" s="1"/>
  <c r="I1361" i="1"/>
  <c r="K1361" i="1" s="1"/>
  <c r="J2041" i="1"/>
  <c r="M2041" i="1" s="1"/>
  <c r="N2041" i="1" s="1"/>
  <c r="R2041" i="1" s="1"/>
  <c r="N2039" i="1"/>
  <c r="R2039" i="1" s="1"/>
  <c r="K1360" i="1"/>
  <c r="J1360" i="1"/>
  <c r="M1360" i="1" s="1"/>
  <c r="W2041" i="1"/>
  <c r="Z2041" i="1"/>
  <c r="D2044" i="1"/>
  <c r="E2043" i="1"/>
  <c r="F2043" i="1"/>
  <c r="U1362" i="1"/>
  <c r="V1362" i="1" s="1"/>
  <c r="W1362" i="1" s="1"/>
  <c r="U685" i="1"/>
  <c r="V685" i="1" s="1"/>
  <c r="W685" i="1" s="1"/>
  <c r="U2042" i="1"/>
  <c r="V2042" i="1" s="1"/>
  <c r="X2042" i="1" s="1"/>
  <c r="W1361" i="1"/>
  <c r="Z1361" i="1"/>
  <c r="E1363" i="1"/>
  <c r="H1363" i="1" s="1"/>
  <c r="O1363" i="1" s="1"/>
  <c r="F1363" i="1"/>
  <c r="W684" i="1"/>
  <c r="Z684" i="1"/>
  <c r="J683" i="1"/>
  <c r="M683" i="1" s="1"/>
  <c r="K683" i="1"/>
  <c r="I684" i="1"/>
  <c r="E686" i="1"/>
  <c r="H686" i="1" s="1"/>
  <c r="O686" i="1" s="1"/>
  <c r="F686" i="1"/>
  <c r="AE683" i="1" l="1"/>
  <c r="AE2040" i="1"/>
  <c r="Y2041" i="1"/>
  <c r="AA2041" i="1" s="1"/>
  <c r="AB2041" i="1"/>
  <c r="Y685" i="1"/>
  <c r="AB685" i="1"/>
  <c r="Y1361" i="1"/>
  <c r="AA1361" i="1" s="1"/>
  <c r="AB1361" i="1"/>
  <c r="Y1362" i="1"/>
  <c r="AB1362" i="1"/>
  <c r="Y684" i="1"/>
  <c r="AA684" i="1" s="1"/>
  <c r="AB684" i="1"/>
  <c r="J1361" i="1"/>
  <c r="M1361" i="1" s="1"/>
  <c r="N1361" i="1" s="1"/>
  <c r="R1361" i="1" s="1"/>
  <c r="H2043" i="1"/>
  <c r="O2043" i="1" s="1"/>
  <c r="X685" i="1"/>
  <c r="X1362" i="1"/>
  <c r="N683" i="1"/>
  <c r="R683" i="1" s="1"/>
  <c r="I1362" i="1"/>
  <c r="J1362" i="1" s="1"/>
  <c r="M1362" i="1" s="1"/>
  <c r="N1360" i="1"/>
  <c r="R1360" i="1" s="1"/>
  <c r="W2042" i="1"/>
  <c r="Z2042" i="1"/>
  <c r="D2045" i="1"/>
  <c r="E2044" i="1"/>
  <c r="F2044" i="1"/>
  <c r="U2043" i="1"/>
  <c r="V2043" i="1" s="1"/>
  <c r="X2043" i="1" s="1"/>
  <c r="U686" i="1"/>
  <c r="V686" i="1" s="1"/>
  <c r="X686" i="1" s="1"/>
  <c r="U1363" i="1"/>
  <c r="V1363" i="1" s="1"/>
  <c r="W1363" i="1" s="1"/>
  <c r="I2042" i="1"/>
  <c r="E1364" i="1"/>
  <c r="F1364" i="1"/>
  <c r="Z1362" i="1"/>
  <c r="Z685" i="1"/>
  <c r="E687" i="1"/>
  <c r="H687" i="1" s="1"/>
  <c r="O687" i="1" s="1"/>
  <c r="F687" i="1"/>
  <c r="I685" i="1"/>
  <c r="J684" i="1"/>
  <c r="M684" i="1" s="1"/>
  <c r="K684" i="1"/>
  <c r="AA1362" i="1" l="1"/>
  <c r="AE1362" i="1" s="1"/>
  <c r="AA685" i="1"/>
  <c r="AE685" i="1" s="1"/>
  <c r="AE1361" i="1"/>
  <c r="AE2041" i="1"/>
  <c r="Y2042" i="1"/>
  <c r="AA2042" i="1" s="1"/>
  <c r="AB2042" i="1"/>
  <c r="AE684" i="1"/>
  <c r="Y1363" i="1"/>
  <c r="AB1363" i="1"/>
  <c r="I2043" i="1"/>
  <c r="J2043" i="1" s="1"/>
  <c r="M2043" i="1" s="1"/>
  <c r="H2044" i="1"/>
  <c r="O2044" i="1" s="1"/>
  <c r="H1364" i="1"/>
  <c r="O1364" i="1" s="1"/>
  <c r="I686" i="1"/>
  <c r="J686" i="1" s="1"/>
  <c r="M686" i="1" s="1"/>
  <c r="X1363" i="1"/>
  <c r="N684" i="1"/>
  <c r="R684" i="1" s="1"/>
  <c r="U687" i="1"/>
  <c r="V687" i="1" s="1"/>
  <c r="K1362" i="1"/>
  <c r="N1362" i="1" s="1"/>
  <c r="R1362" i="1" s="1"/>
  <c r="W2043" i="1"/>
  <c r="Z2043" i="1"/>
  <c r="U2044" i="1"/>
  <c r="V2044" i="1" s="1"/>
  <c r="W2044" i="1" s="1"/>
  <c r="D2046" i="1"/>
  <c r="E2045" i="1"/>
  <c r="F2045" i="1"/>
  <c r="U1364" i="1"/>
  <c r="V1364" i="1" s="1"/>
  <c r="W1364" i="1" s="1"/>
  <c r="J2042" i="1"/>
  <c r="M2042" i="1" s="1"/>
  <c r="K2042" i="1"/>
  <c r="Z1363" i="1"/>
  <c r="E1365" i="1"/>
  <c r="H1365" i="1" s="1"/>
  <c r="O1365" i="1" s="1"/>
  <c r="F1365" i="1"/>
  <c r="I1363" i="1"/>
  <c r="K686" i="1"/>
  <c r="W686" i="1"/>
  <c r="Z686" i="1"/>
  <c r="E688" i="1"/>
  <c r="H688" i="1" s="1"/>
  <c r="O688" i="1" s="1"/>
  <c r="F688" i="1"/>
  <c r="J685" i="1"/>
  <c r="M685" i="1" s="1"/>
  <c r="K685" i="1"/>
  <c r="AE2042" i="1" l="1"/>
  <c r="N686" i="1"/>
  <c r="R686" i="1" s="1"/>
  <c r="Y1364" i="1"/>
  <c r="AB1364" i="1"/>
  <c r="AA1363" i="1"/>
  <c r="AE1363" i="1" s="1"/>
  <c r="Y2044" i="1"/>
  <c r="AB2044" i="1"/>
  <c r="Y2043" i="1"/>
  <c r="AA2043" i="1" s="1"/>
  <c r="AB2043" i="1"/>
  <c r="Y686" i="1"/>
  <c r="AA686" i="1" s="1"/>
  <c r="AB686" i="1"/>
  <c r="K2043" i="1"/>
  <c r="N2043" i="1" s="1"/>
  <c r="R2043" i="1" s="1"/>
  <c r="I2044" i="1"/>
  <c r="J2044" i="1" s="1"/>
  <c r="M2044" i="1" s="1"/>
  <c r="I1364" i="1"/>
  <c r="J1364" i="1" s="1"/>
  <c r="M1364" i="1" s="1"/>
  <c r="H2045" i="1"/>
  <c r="O2045" i="1" s="1"/>
  <c r="W687" i="1"/>
  <c r="X687" i="1"/>
  <c r="X1364" i="1"/>
  <c r="X2044" i="1"/>
  <c r="N685" i="1"/>
  <c r="R685" i="1" s="1"/>
  <c r="N2042" i="1"/>
  <c r="R2042" i="1" s="1"/>
  <c r="U2045" i="1"/>
  <c r="V2045" i="1" s="1"/>
  <c r="X2045" i="1" s="1"/>
  <c r="D2047" i="1"/>
  <c r="F2046" i="1"/>
  <c r="E2046" i="1"/>
  <c r="H2046" i="1" s="1"/>
  <c r="O2046" i="1" s="1"/>
  <c r="U688" i="1"/>
  <c r="V688" i="1" s="1"/>
  <c r="W688" i="1" s="1"/>
  <c r="U1365" i="1"/>
  <c r="V1365" i="1" s="1"/>
  <c r="X1365" i="1" s="1"/>
  <c r="Z2044" i="1"/>
  <c r="E1366" i="1"/>
  <c r="H1366" i="1" s="1"/>
  <c r="O1366" i="1" s="1"/>
  <c r="F1366" i="1"/>
  <c r="Z1364" i="1"/>
  <c r="AA1364" i="1" s="1"/>
  <c r="AE1364" i="1" s="1"/>
  <c r="K1363" i="1"/>
  <c r="J1363" i="1"/>
  <c r="M1363" i="1" s="1"/>
  <c r="Z687" i="1"/>
  <c r="I687" i="1"/>
  <c r="E689" i="1"/>
  <c r="H689" i="1" s="1"/>
  <c r="O689" i="1" s="1"/>
  <c r="F689" i="1"/>
  <c r="AA2044" i="1" l="1"/>
  <c r="AE2044" i="1" s="1"/>
  <c r="AE2043" i="1"/>
  <c r="Y688" i="1"/>
  <c r="AB688" i="1"/>
  <c r="Y687" i="1"/>
  <c r="AA687" i="1" s="1"/>
  <c r="AB687" i="1"/>
  <c r="AE686" i="1"/>
  <c r="K1364" i="1"/>
  <c r="N1364" i="1" s="1"/>
  <c r="R1364" i="1" s="1"/>
  <c r="K2044" i="1"/>
  <c r="N2044" i="1" s="1"/>
  <c r="R2044" i="1" s="1"/>
  <c r="I2045" i="1"/>
  <c r="J2045" i="1" s="1"/>
  <c r="M2045" i="1" s="1"/>
  <c r="X688" i="1"/>
  <c r="N1363" i="1"/>
  <c r="R1363" i="1" s="1"/>
  <c r="U689" i="1"/>
  <c r="V689" i="1" s="1"/>
  <c r="W689" i="1" s="1"/>
  <c r="W2045" i="1"/>
  <c r="Z2045" i="1"/>
  <c r="U2046" i="1"/>
  <c r="V2046" i="1" s="1"/>
  <c r="W2046" i="1" s="1"/>
  <c r="U1366" i="1"/>
  <c r="V1366" i="1" s="1"/>
  <c r="X1366" i="1" s="1"/>
  <c r="I1365" i="1"/>
  <c r="D2048" i="1"/>
  <c r="E2047" i="1"/>
  <c r="H2047" i="1" s="1"/>
  <c r="O2047" i="1" s="1"/>
  <c r="F2047" i="1"/>
  <c r="W1365" i="1"/>
  <c r="Z1365" i="1"/>
  <c r="E1367" i="1"/>
  <c r="H1367" i="1" s="1"/>
  <c r="O1367" i="1" s="1"/>
  <c r="F1367" i="1"/>
  <c r="Z688" i="1"/>
  <c r="K687" i="1"/>
  <c r="J687" i="1"/>
  <c r="M687" i="1" s="1"/>
  <c r="I688" i="1"/>
  <c r="F690" i="1"/>
  <c r="E690" i="1"/>
  <c r="H690" i="1" s="1"/>
  <c r="O690" i="1" s="1"/>
  <c r="AA688" i="1" l="1"/>
  <c r="AE688" i="1" s="1"/>
  <c r="AE687" i="1"/>
  <c r="Y2045" i="1"/>
  <c r="AA2045" i="1" s="1"/>
  <c r="AB2045" i="1"/>
  <c r="Y2046" i="1"/>
  <c r="AB2046" i="1"/>
  <c r="Y1365" i="1"/>
  <c r="AA1365" i="1" s="1"/>
  <c r="AB1365" i="1"/>
  <c r="Y689" i="1"/>
  <c r="AB689" i="1"/>
  <c r="K2045" i="1"/>
  <c r="N2045" i="1" s="1"/>
  <c r="R2045" i="1" s="1"/>
  <c r="X689" i="1"/>
  <c r="U690" i="1"/>
  <c r="V690" i="1" s="1"/>
  <c r="X690" i="1" s="1"/>
  <c r="X2046" i="1"/>
  <c r="I689" i="1"/>
  <c r="K689" i="1" s="1"/>
  <c r="D2049" i="1"/>
  <c r="F2048" i="1"/>
  <c r="E2048" i="1"/>
  <c r="H2048" i="1" s="1"/>
  <c r="O2048" i="1" s="1"/>
  <c r="I2046" i="1"/>
  <c r="J1365" i="1"/>
  <c r="M1365" i="1" s="1"/>
  <c r="K1365" i="1"/>
  <c r="U1367" i="1"/>
  <c r="V1367" i="1" s="1"/>
  <c r="X1367" i="1" s="1"/>
  <c r="N687" i="1"/>
  <c r="R687" i="1" s="1"/>
  <c r="Z2046" i="1"/>
  <c r="U2047" i="1"/>
  <c r="V2047" i="1" s="1"/>
  <c r="X2047" i="1" s="1"/>
  <c r="I1366" i="1"/>
  <c r="E1368" i="1"/>
  <c r="H1368" i="1" s="1"/>
  <c r="O1368" i="1" s="1"/>
  <c r="F1368" i="1"/>
  <c r="Z1366" i="1"/>
  <c r="W1366" i="1"/>
  <c r="Z689" i="1"/>
  <c r="E691" i="1"/>
  <c r="H691" i="1" s="1"/>
  <c r="O691" i="1" s="1"/>
  <c r="F691" i="1"/>
  <c r="J688" i="1"/>
  <c r="M688" i="1" s="1"/>
  <c r="K688" i="1"/>
  <c r="AA2046" i="1" l="1"/>
  <c r="AE2046" i="1" s="1"/>
  <c r="AA689" i="1"/>
  <c r="AE689" i="1" s="1"/>
  <c r="Y1366" i="1"/>
  <c r="AB1366" i="1"/>
  <c r="AE1365" i="1"/>
  <c r="AE2045" i="1"/>
  <c r="J689" i="1"/>
  <c r="M689" i="1" s="1"/>
  <c r="N689" i="1" s="1"/>
  <c r="R689" i="1" s="1"/>
  <c r="N1365" i="1"/>
  <c r="R1365" i="1" s="1"/>
  <c r="U691" i="1"/>
  <c r="V691" i="1" s="1"/>
  <c r="Z691" i="1" s="1"/>
  <c r="I2047" i="1"/>
  <c r="U2048" i="1"/>
  <c r="V2048" i="1" s="1"/>
  <c r="X2048" i="1" s="1"/>
  <c r="K2046" i="1"/>
  <c r="J2046" i="1"/>
  <c r="M2046" i="1" s="1"/>
  <c r="Z2047" i="1"/>
  <c r="W2047" i="1"/>
  <c r="N688" i="1"/>
  <c r="R688" i="1" s="1"/>
  <c r="U1368" i="1"/>
  <c r="V1368" i="1" s="1"/>
  <c r="Z1368" i="1" s="1"/>
  <c r="D2050" i="1"/>
  <c r="E2049" i="1"/>
  <c r="F2049" i="1"/>
  <c r="AA1366" i="1"/>
  <c r="W1367" i="1"/>
  <c r="Z1367" i="1"/>
  <c r="I1367" i="1"/>
  <c r="E1369" i="1"/>
  <c r="F1369" i="1"/>
  <c r="K1366" i="1"/>
  <c r="J1366" i="1"/>
  <c r="M1366" i="1" s="1"/>
  <c r="W690" i="1"/>
  <c r="Z690" i="1"/>
  <c r="E692" i="1"/>
  <c r="H692" i="1" s="1"/>
  <c r="O692" i="1" s="1"/>
  <c r="F692" i="1"/>
  <c r="I690" i="1"/>
  <c r="Y1367" i="1" l="1"/>
  <c r="AA1367" i="1" s="1"/>
  <c r="AB1367" i="1"/>
  <c r="AE1366" i="1"/>
  <c r="Y2047" i="1"/>
  <c r="AB2047" i="1"/>
  <c r="Y690" i="1"/>
  <c r="AA690" i="1" s="1"/>
  <c r="AB690" i="1"/>
  <c r="H2049" i="1"/>
  <c r="O2049" i="1" s="1"/>
  <c r="H1369" i="1"/>
  <c r="O1369" i="1" s="1"/>
  <c r="X1368" i="1"/>
  <c r="X691" i="1"/>
  <c r="U692" i="1"/>
  <c r="V692" i="1" s="1"/>
  <c r="W692" i="1" s="1"/>
  <c r="N2046" i="1"/>
  <c r="R2046" i="1" s="1"/>
  <c r="AA2047" i="1"/>
  <c r="W2048" i="1"/>
  <c r="Z2048" i="1"/>
  <c r="D2051" i="1"/>
  <c r="E2050" i="1"/>
  <c r="H2050" i="1" s="1"/>
  <c r="O2050" i="1" s="1"/>
  <c r="F2050" i="1"/>
  <c r="J2047" i="1"/>
  <c r="M2047" i="1" s="1"/>
  <c r="K2047" i="1"/>
  <c r="I2048" i="1"/>
  <c r="U1369" i="1"/>
  <c r="V1369" i="1" s="1"/>
  <c r="W1369" i="1" s="1"/>
  <c r="U2049" i="1"/>
  <c r="V2049" i="1" s="1"/>
  <c r="X2049" i="1" s="1"/>
  <c r="N1366" i="1"/>
  <c r="R1366" i="1" s="1"/>
  <c r="I1368" i="1"/>
  <c r="K1367" i="1"/>
  <c r="J1367" i="1"/>
  <c r="M1367" i="1" s="1"/>
  <c r="W1368" i="1"/>
  <c r="E1370" i="1"/>
  <c r="F1370" i="1"/>
  <c r="I1369" i="1"/>
  <c r="K1369" i="1" s="1"/>
  <c r="W691" i="1"/>
  <c r="E693" i="1"/>
  <c r="H693" i="1" s="1"/>
  <c r="O693" i="1" s="1"/>
  <c r="F693" i="1"/>
  <c r="J690" i="1"/>
  <c r="M690" i="1" s="1"/>
  <c r="K690" i="1"/>
  <c r="I691" i="1"/>
  <c r="AE2047" i="1" l="1"/>
  <c r="AE1367" i="1"/>
  <c r="Y2048" i="1"/>
  <c r="AA2048" i="1" s="1"/>
  <c r="AB2048" i="1"/>
  <c r="AE690" i="1"/>
  <c r="Y1368" i="1"/>
  <c r="AA1368" i="1" s="1"/>
  <c r="AB1368" i="1"/>
  <c r="Y1369" i="1"/>
  <c r="AB1369" i="1"/>
  <c r="Y692" i="1"/>
  <c r="AB692" i="1"/>
  <c r="Y691" i="1"/>
  <c r="AA691" i="1" s="1"/>
  <c r="AB691" i="1"/>
  <c r="I2049" i="1"/>
  <c r="K2049" i="1" s="1"/>
  <c r="H1370" i="1"/>
  <c r="O1370" i="1" s="1"/>
  <c r="X692" i="1"/>
  <c r="X1369" i="1"/>
  <c r="N2047" i="1"/>
  <c r="R2047" i="1" s="1"/>
  <c r="N690" i="1"/>
  <c r="R690" i="1" s="1"/>
  <c r="W2049" i="1"/>
  <c r="Z2049" i="1"/>
  <c r="U1370" i="1"/>
  <c r="V1370" i="1" s="1"/>
  <c r="W1370" i="1" s="1"/>
  <c r="U2050" i="1"/>
  <c r="V2050" i="1" s="1"/>
  <c r="X2050" i="1" s="1"/>
  <c r="N1367" i="1"/>
  <c r="R1367" i="1" s="1"/>
  <c r="D2052" i="1"/>
  <c r="F2051" i="1"/>
  <c r="E2051" i="1"/>
  <c r="U693" i="1"/>
  <c r="V693" i="1" s="1"/>
  <c r="W693" i="1" s="1"/>
  <c r="K2048" i="1"/>
  <c r="J2048" i="1"/>
  <c r="M2048" i="1" s="1"/>
  <c r="J1369" i="1"/>
  <c r="M1369" i="1" s="1"/>
  <c r="N1369" i="1" s="1"/>
  <c r="R1369" i="1" s="1"/>
  <c r="Z1369" i="1"/>
  <c r="AA1369" i="1" s="1"/>
  <c r="AE1369" i="1" s="1"/>
  <c r="K1368" i="1"/>
  <c r="J1368" i="1"/>
  <c r="M1368" i="1" s="1"/>
  <c r="F1371" i="1"/>
  <c r="E1371" i="1"/>
  <c r="H1371" i="1" s="1"/>
  <c r="O1371" i="1" s="1"/>
  <c r="Z692" i="1"/>
  <c r="K691" i="1"/>
  <c r="J691" i="1"/>
  <c r="M691" i="1" s="1"/>
  <c r="I692" i="1"/>
  <c r="E694" i="1"/>
  <c r="H694" i="1" s="1"/>
  <c r="O694" i="1" s="1"/>
  <c r="F694" i="1"/>
  <c r="I1370" i="1" l="1"/>
  <c r="J1370" i="1" s="1"/>
  <c r="M1370" i="1" s="1"/>
  <c r="AE2048" i="1"/>
  <c r="AE1368" i="1"/>
  <c r="AE691" i="1"/>
  <c r="AA692" i="1"/>
  <c r="AE692" i="1" s="1"/>
  <c r="Y693" i="1"/>
  <c r="AB693" i="1"/>
  <c r="Y2049" i="1"/>
  <c r="AA2049" i="1" s="1"/>
  <c r="AB2049" i="1"/>
  <c r="Y1370" i="1"/>
  <c r="AB1370" i="1"/>
  <c r="J2049" i="1"/>
  <c r="M2049" i="1" s="1"/>
  <c r="N2049" i="1" s="1"/>
  <c r="R2049" i="1" s="1"/>
  <c r="H2051" i="1"/>
  <c r="O2051" i="1" s="1"/>
  <c r="U1371" i="1"/>
  <c r="V1371" i="1" s="1"/>
  <c r="X1371" i="1" s="1"/>
  <c r="K1370" i="1"/>
  <c r="X693" i="1"/>
  <c r="X1370" i="1"/>
  <c r="W2050" i="1"/>
  <c r="Z2050" i="1"/>
  <c r="U694" i="1"/>
  <c r="V694" i="1" s="1"/>
  <c r="W694" i="1" s="1"/>
  <c r="N1368" i="1"/>
  <c r="R1368" i="1" s="1"/>
  <c r="U2051" i="1"/>
  <c r="V2051" i="1" s="1"/>
  <c r="X2051" i="1" s="1"/>
  <c r="N2048" i="1"/>
  <c r="R2048" i="1" s="1"/>
  <c r="N691" i="1"/>
  <c r="R691" i="1" s="1"/>
  <c r="D2053" i="1"/>
  <c r="E2052" i="1"/>
  <c r="F2052" i="1"/>
  <c r="I2050" i="1"/>
  <c r="F1372" i="1"/>
  <c r="E1372" i="1"/>
  <c r="H1372" i="1" s="1"/>
  <c r="O1372" i="1" s="1"/>
  <c r="Z1370" i="1"/>
  <c r="Z693" i="1"/>
  <c r="AA693" i="1" s="1"/>
  <c r="I693" i="1"/>
  <c r="K692" i="1"/>
  <c r="J692" i="1"/>
  <c r="M692" i="1" s="1"/>
  <c r="E695" i="1"/>
  <c r="H695" i="1" s="1"/>
  <c r="O695" i="1" s="1"/>
  <c r="F695" i="1"/>
  <c r="N1370" i="1" l="1"/>
  <c r="R1370" i="1" s="1"/>
  <c r="AE2049" i="1"/>
  <c r="AA1370" i="1"/>
  <c r="AE1370" i="1" s="1"/>
  <c r="Y2050" i="1"/>
  <c r="AA2050" i="1" s="1"/>
  <c r="AB2050" i="1"/>
  <c r="AE693" i="1"/>
  <c r="Y694" i="1"/>
  <c r="AB694" i="1"/>
  <c r="I2051" i="1"/>
  <c r="J2051" i="1" s="1"/>
  <c r="M2051" i="1" s="1"/>
  <c r="H2052" i="1"/>
  <c r="O2052" i="1" s="1"/>
  <c r="X694" i="1"/>
  <c r="U1372" i="1"/>
  <c r="V1372" i="1" s="1"/>
  <c r="W1372" i="1" s="1"/>
  <c r="W2051" i="1"/>
  <c r="Z2051" i="1"/>
  <c r="U2052" i="1"/>
  <c r="V2052" i="1" s="1"/>
  <c r="X2052" i="1" s="1"/>
  <c r="D2054" i="1"/>
  <c r="F2053" i="1"/>
  <c r="E2053" i="1"/>
  <c r="U695" i="1"/>
  <c r="V695" i="1" s="1"/>
  <c r="X695" i="1" s="1"/>
  <c r="J2050" i="1"/>
  <c r="M2050" i="1" s="1"/>
  <c r="K2050" i="1"/>
  <c r="N692" i="1"/>
  <c r="R692" i="1" s="1"/>
  <c r="W1371" i="1"/>
  <c r="Z1371" i="1"/>
  <c r="I1371" i="1"/>
  <c r="E1373" i="1"/>
  <c r="H1373" i="1" s="1"/>
  <c r="O1373" i="1" s="1"/>
  <c r="F1373" i="1"/>
  <c r="Z694" i="1"/>
  <c r="I694" i="1"/>
  <c r="E696" i="1"/>
  <c r="H696" i="1" s="1"/>
  <c r="O696" i="1" s="1"/>
  <c r="F696" i="1"/>
  <c r="J693" i="1"/>
  <c r="M693" i="1" s="1"/>
  <c r="K693" i="1"/>
  <c r="AE2050" i="1" l="1"/>
  <c r="Y1371" i="1"/>
  <c r="AB1371" i="1"/>
  <c r="AA694" i="1"/>
  <c r="AE694" i="1" s="1"/>
  <c r="Y2051" i="1"/>
  <c r="AB2051" i="1"/>
  <c r="Y1372" i="1"/>
  <c r="AB1372" i="1"/>
  <c r="I2052" i="1"/>
  <c r="J2052" i="1" s="1"/>
  <c r="M2052" i="1" s="1"/>
  <c r="K2051" i="1"/>
  <c r="N2051" i="1" s="1"/>
  <c r="R2051" i="1" s="1"/>
  <c r="H2053" i="1"/>
  <c r="O2053" i="1" s="1"/>
  <c r="X1372" i="1"/>
  <c r="U1373" i="1"/>
  <c r="V1373" i="1" s="1"/>
  <c r="X1373" i="1" s="1"/>
  <c r="N693" i="1"/>
  <c r="R693" i="1" s="1"/>
  <c r="W2052" i="1"/>
  <c r="Z2052" i="1"/>
  <c r="U2053" i="1"/>
  <c r="V2053" i="1" s="1"/>
  <c r="X2053" i="1" s="1"/>
  <c r="N2050" i="1"/>
  <c r="R2050" i="1" s="1"/>
  <c r="D2055" i="1"/>
  <c r="E2054" i="1"/>
  <c r="H2054" i="1" s="1"/>
  <c r="O2054" i="1" s="1"/>
  <c r="F2054" i="1"/>
  <c r="U696" i="1"/>
  <c r="V696" i="1" s="1"/>
  <c r="W696" i="1" s="1"/>
  <c r="AA2051" i="1"/>
  <c r="AA1371" i="1"/>
  <c r="Z1372" i="1"/>
  <c r="E1374" i="1"/>
  <c r="H1374" i="1" s="1"/>
  <c r="O1374" i="1" s="1"/>
  <c r="F1374" i="1"/>
  <c r="I1372" i="1"/>
  <c r="K1371" i="1"/>
  <c r="J1371" i="1"/>
  <c r="M1371" i="1" s="1"/>
  <c r="W695" i="1"/>
  <c r="Z695" i="1"/>
  <c r="E697" i="1"/>
  <c r="H697" i="1" s="1"/>
  <c r="O697" i="1" s="1"/>
  <c r="F697" i="1"/>
  <c r="I695" i="1"/>
  <c r="J694" i="1"/>
  <c r="M694" i="1" s="1"/>
  <c r="K694" i="1"/>
  <c r="Y696" i="1" l="1"/>
  <c r="AB696" i="1"/>
  <c r="Y695" i="1"/>
  <c r="AB695" i="1"/>
  <c r="AE2051" i="1"/>
  <c r="Y2052" i="1"/>
  <c r="AA2052" i="1" s="1"/>
  <c r="AB2052" i="1"/>
  <c r="AA1372" i="1"/>
  <c r="AE1372" i="1" s="1"/>
  <c r="AE1371" i="1"/>
  <c r="K2052" i="1"/>
  <c r="N2052" i="1" s="1"/>
  <c r="R2052" i="1" s="1"/>
  <c r="I2053" i="1"/>
  <c r="J2053" i="1" s="1"/>
  <c r="M2053" i="1" s="1"/>
  <c r="X696" i="1"/>
  <c r="N694" i="1"/>
  <c r="R694" i="1" s="1"/>
  <c r="U697" i="1"/>
  <c r="V697" i="1" s="1"/>
  <c r="W697" i="1" s="1"/>
  <c r="W2053" i="1"/>
  <c r="Z2053" i="1"/>
  <c r="U2054" i="1"/>
  <c r="V2054" i="1" s="1"/>
  <c r="W2054" i="1" s="1"/>
  <c r="D2056" i="1"/>
  <c r="E2055" i="1"/>
  <c r="F2055" i="1"/>
  <c r="U1374" i="1"/>
  <c r="V1374" i="1" s="1"/>
  <c r="W1374" i="1" s="1"/>
  <c r="N1371" i="1"/>
  <c r="R1371" i="1" s="1"/>
  <c r="AA695" i="1"/>
  <c r="AE695" i="1" s="1"/>
  <c r="J1372" i="1"/>
  <c r="M1372" i="1" s="1"/>
  <c r="K1372" i="1"/>
  <c r="I1373" i="1"/>
  <c r="Z1373" i="1"/>
  <c r="W1373" i="1"/>
  <c r="F1375" i="1"/>
  <c r="E1375" i="1"/>
  <c r="H1375" i="1" s="1"/>
  <c r="O1375" i="1" s="1"/>
  <c r="Z696" i="1"/>
  <c r="AA696" i="1" s="1"/>
  <c r="J695" i="1"/>
  <c r="M695" i="1" s="1"/>
  <c r="K695" i="1"/>
  <c r="I696" i="1"/>
  <c r="E698" i="1"/>
  <c r="H698" i="1" s="1"/>
  <c r="O698" i="1" s="1"/>
  <c r="F698" i="1"/>
  <c r="AE2052" i="1" l="1"/>
  <c r="Y2053" i="1"/>
  <c r="AA2053" i="1" s="1"/>
  <c r="AB2053" i="1"/>
  <c r="Y697" i="1"/>
  <c r="AB697" i="1"/>
  <c r="Y1373" i="1"/>
  <c r="AA1373" i="1" s="1"/>
  <c r="AB1373" i="1"/>
  <c r="Y1374" i="1"/>
  <c r="AB1374" i="1"/>
  <c r="AE696" i="1"/>
  <c r="Y2054" i="1"/>
  <c r="AB2054" i="1"/>
  <c r="K2053" i="1"/>
  <c r="N2053" i="1" s="1"/>
  <c r="R2053" i="1" s="1"/>
  <c r="H2055" i="1"/>
  <c r="O2055" i="1" s="1"/>
  <c r="X2054" i="1"/>
  <c r="X1374" i="1"/>
  <c r="X697" i="1"/>
  <c r="U1375" i="1"/>
  <c r="V1375" i="1" s="1"/>
  <c r="W1375" i="1" s="1"/>
  <c r="N695" i="1"/>
  <c r="R695" i="1" s="1"/>
  <c r="D2057" i="1"/>
  <c r="E2056" i="1"/>
  <c r="H2056" i="1" s="1"/>
  <c r="O2056" i="1" s="1"/>
  <c r="F2056" i="1"/>
  <c r="U698" i="1"/>
  <c r="V698" i="1" s="1"/>
  <c r="W698" i="1" s="1"/>
  <c r="Z2054" i="1"/>
  <c r="AA2054" i="1" s="1"/>
  <c r="I2054" i="1"/>
  <c r="N1372" i="1"/>
  <c r="R1372" i="1" s="1"/>
  <c r="U2055" i="1"/>
  <c r="V2055" i="1" s="1"/>
  <c r="X2055" i="1" s="1"/>
  <c r="E1376" i="1"/>
  <c r="F1376" i="1"/>
  <c r="K1373" i="1"/>
  <c r="J1373" i="1"/>
  <c r="M1373" i="1" s="1"/>
  <c r="I1374" i="1"/>
  <c r="Z1374" i="1"/>
  <c r="Z697" i="1"/>
  <c r="E699" i="1"/>
  <c r="H699" i="1" s="1"/>
  <c r="O699" i="1" s="1"/>
  <c r="F699" i="1"/>
  <c r="I697" i="1"/>
  <c r="K696" i="1"/>
  <c r="J696" i="1"/>
  <c r="M696" i="1" s="1"/>
  <c r="AE1373" i="1" l="1"/>
  <c r="AA697" i="1"/>
  <c r="AE697" i="1" s="1"/>
  <c r="AA1374" i="1"/>
  <c r="AE1374" i="1" s="1"/>
  <c r="Y698" i="1"/>
  <c r="AB698" i="1"/>
  <c r="AE2054" i="1"/>
  <c r="AE2053" i="1"/>
  <c r="Y1375" i="1"/>
  <c r="AB1375" i="1"/>
  <c r="I2055" i="1"/>
  <c r="K2055" i="1" s="1"/>
  <c r="H1376" i="1"/>
  <c r="O1376" i="1" s="1"/>
  <c r="X1375" i="1"/>
  <c r="X698" i="1"/>
  <c r="I1375" i="1"/>
  <c r="K1375" i="1" s="1"/>
  <c r="Z2055" i="1"/>
  <c r="W2055" i="1"/>
  <c r="K2054" i="1"/>
  <c r="J2054" i="1"/>
  <c r="M2054" i="1" s="1"/>
  <c r="U2056" i="1"/>
  <c r="V2056" i="1" s="1"/>
  <c r="X2056" i="1" s="1"/>
  <c r="U1376" i="1"/>
  <c r="V1376" i="1" s="1"/>
  <c r="X1376" i="1" s="1"/>
  <c r="U699" i="1"/>
  <c r="V699" i="1" s="1"/>
  <c r="X699" i="1" s="1"/>
  <c r="N1373" i="1"/>
  <c r="R1373" i="1" s="1"/>
  <c r="N696" i="1"/>
  <c r="R696" i="1" s="1"/>
  <c r="D2058" i="1"/>
  <c r="E2057" i="1"/>
  <c r="H2057" i="1" s="1"/>
  <c r="O2057" i="1" s="1"/>
  <c r="F2057" i="1"/>
  <c r="Z1375" i="1"/>
  <c r="K1374" i="1"/>
  <c r="J1374" i="1"/>
  <c r="M1374" i="1" s="1"/>
  <c r="E1377" i="1"/>
  <c r="H1377" i="1" s="1"/>
  <c r="O1377" i="1" s="1"/>
  <c r="F1377" i="1"/>
  <c r="Z698" i="1"/>
  <c r="I698" i="1"/>
  <c r="J697" i="1"/>
  <c r="M697" i="1" s="1"/>
  <c r="K697" i="1"/>
  <c r="E700" i="1"/>
  <c r="H700" i="1" s="1"/>
  <c r="O700" i="1" s="1"/>
  <c r="F700" i="1"/>
  <c r="AA698" i="1" l="1"/>
  <c r="AE698" i="1" s="1"/>
  <c r="AA1375" i="1"/>
  <c r="AE1375" i="1" s="1"/>
  <c r="Y2055" i="1"/>
  <c r="AB2055" i="1"/>
  <c r="J2055" i="1"/>
  <c r="M2055" i="1" s="1"/>
  <c r="N2055" i="1" s="1"/>
  <c r="R2055" i="1" s="1"/>
  <c r="I1376" i="1"/>
  <c r="K1376" i="1" s="1"/>
  <c r="AA2055" i="1"/>
  <c r="AE2055" i="1" s="1"/>
  <c r="J1375" i="1"/>
  <c r="M1375" i="1" s="1"/>
  <c r="N1375" i="1" s="1"/>
  <c r="R1375" i="1" s="1"/>
  <c r="N697" i="1"/>
  <c r="R697" i="1" s="1"/>
  <c r="U700" i="1"/>
  <c r="V700" i="1" s="1"/>
  <c r="U1377" i="1"/>
  <c r="V1377" i="1" s="1"/>
  <c r="W1377" i="1" s="1"/>
  <c r="N2054" i="1"/>
  <c r="R2054" i="1" s="1"/>
  <c r="W2056" i="1"/>
  <c r="Z2056" i="1"/>
  <c r="U2057" i="1"/>
  <c r="V2057" i="1" s="1"/>
  <c r="X2057" i="1" s="1"/>
  <c r="D2059" i="1"/>
  <c r="E2058" i="1"/>
  <c r="H2058" i="1" s="1"/>
  <c r="O2058" i="1" s="1"/>
  <c r="F2058" i="1"/>
  <c r="N1374" i="1"/>
  <c r="R1374" i="1" s="1"/>
  <c r="I2056" i="1"/>
  <c r="W1376" i="1"/>
  <c r="Z1376" i="1"/>
  <c r="E1378" i="1"/>
  <c r="H1378" i="1" s="1"/>
  <c r="O1378" i="1" s="1"/>
  <c r="F1378" i="1"/>
  <c r="W699" i="1"/>
  <c r="Z699" i="1"/>
  <c r="E701" i="1"/>
  <c r="H701" i="1" s="1"/>
  <c r="O701" i="1" s="1"/>
  <c r="F701" i="1"/>
  <c r="J698" i="1"/>
  <c r="M698" i="1" s="1"/>
  <c r="K698" i="1"/>
  <c r="I699" i="1"/>
  <c r="Y699" i="1" l="1"/>
  <c r="AA699" i="1" s="1"/>
  <c r="AB699" i="1"/>
  <c r="Y1376" i="1"/>
  <c r="AA1376" i="1" s="1"/>
  <c r="AB1376" i="1"/>
  <c r="Y2056" i="1"/>
  <c r="AA2056" i="1" s="1"/>
  <c r="AB2056" i="1"/>
  <c r="Y1377" i="1"/>
  <c r="AB1377" i="1"/>
  <c r="J1376" i="1"/>
  <c r="M1376" i="1" s="1"/>
  <c r="N1376" i="1" s="1"/>
  <c r="R1376" i="1" s="1"/>
  <c r="W700" i="1"/>
  <c r="X700" i="1"/>
  <c r="X1377" i="1"/>
  <c r="W2057" i="1"/>
  <c r="Z2057" i="1"/>
  <c r="U1378" i="1"/>
  <c r="V1378" i="1" s="1"/>
  <c r="X1378" i="1" s="1"/>
  <c r="I2057" i="1"/>
  <c r="U701" i="1"/>
  <c r="V701" i="1" s="1"/>
  <c r="X701" i="1" s="1"/>
  <c r="K2056" i="1"/>
  <c r="J2056" i="1"/>
  <c r="M2056" i="1" s="1"/>
  <c r="U2058" i="1"/>
  <c r="V2058" i="1" s="1"/>
  <c r="X2058" i="1" s="1"/>
  <c r="N698" i="1"/>
  <c r="R698" i="1" s="1"/>
  <c r="D2060" i="1"/>
  <c r="F2059" i="1"/>
  <c r="E2059" i="1"/>
  <c r="I1377" i="1"/>
  <c r="Z1377" i="1"/>
  <c r="E1379" i="1"/>
  <c r="F1379" i="1"/>
  <c r="I700" i="1"/>
  <c r="Z700" i="1"/>
  <c r="K699" i="1"/>
  <c r="J699" i="1"/>
  <c r="M699" i="1" s="1"/>
  <c r="F702" i="1"/>
  <c r="E702" i="1"/>
  <c r="H702" i="1" s="1"/>
  <c r="O702" i="1" s="1"/>
  <c r="AE2056" i="1" l="1"/>
  <c r="AE699" i="1"/>
  <c r="Y2057" i="1"/>
  <c r="AB2057" i="1"/>
  <c r="AA1377" i="1"/>
  <c r="AE1377" i="1" s="1"/>
  <c r="AE1376" i="1"/>
  <c r="Y700" i="1"/>
  <c r="AA700" i="1" s="1"/>
  <c r="AB700" i="1"/>
  <c r="H1379" i="1"/>
  <c r="O1379" i="1" s="1"/>
  <c r="H2059" i="1"/>
  <c r="O2059" i="1" s="1"/>
  <c r="I1378" i="1"/>
  <c r="U702" i="1"/>
  <c r="V702" i="1" s="1"/>
  <c r="W702" i="1" s="1"/>
  <c r="W2058" i="1"/>
  <c r="Z2058" i="1"/>
  <c r="K2057" i="1"/>
  <c r="J2057" i="1"/>
  <c r="M2057" i="1" s="1"/>
  <c r="U2059" i="1"/>
  <c r="V2059" i="1" s="1"/>
  <c r="X2059" i="1" s="1"/>
  <c r="N699" i="1"/>
  <c r="R699" i="1" s="1"/>
  <c r="N2056" i="1"/>
  <c r="R2056" i="1" s="1"/>
  <c r="I2058" i="1"/>
  <c r="D2061" i="1"/>
  <c r="E2060" i="1"/>
  <c r="F2060" i="1"/>
  <c r="U1379" i="1"/>
  <c r="V1379" i="1" s="1"/>
  <c r="W1379" i="1" s="1"/>
  <c r="I701" i="1"/>
  <c r="I2059" i="1"/>
  <c r="K2059" i="1" s="1"/>
  <c r="AA2057" i="1"/>
  <c r="J1377" i="1"/>
  <c r="M1377" i="1" s="1"/>
  <c r="K1377" i="1"/>
  <c r="Z1378" i="1"/>
  <c r="W1378" i="1"/>
  <c r="E1380" i="1"/>
  <c r="H1380" i="1" s="1"/>
  <c r="O1380" i="1" s="1"/>
  <c r="F1380" i="1"/>
  <c r="W701" i="1"/>
  <c r="K700" i="1"/>
  <c r="J700" i="1"/>
  <c r="M700" i="1" s="1"/>
  <c r="Z701" i="1"/>
  <c r="E703" i="1"/>
  <c r="H703" i="1" s="1"/>
  <c r="O703" i="1" s="1"/>
  <c r="F703" i="1"/>
  <c r="AE700" i="1" l="1"/>
  <c r="Y1379" i="1"/>
  <c r="AB1379" i="1"/>
  <c r="Y1378" i="1"/>
  <c r="AB1378" i="1"/>
  <c r="Y702" i="1"/>
  <c r="AB702" i="1"/>
  <c r="AE2057" i="1"/>
  <c r="Y2058" i="1"/>
  <c r="AA2058" i="1" s="1"/>
  <c r="AB2058" i="1"/>
  <c r="Y701" i="1"/>
  <c r="AB701" i="1"/>
  <c r="I1379" i="1"/>
  <c r="J1379" i="1" s="1"/>
  <c r="M1379" i="1" s="1"/>
  <c r="H2060" i="1"/>
  <c r="O2060" i="1" s="1"/>
  <c r="I702" i="1"/>
  <c r="K702" i="1" s="1"/>
  <c r="K1378" i="1"/>
  <c r="J1378" i="1"/>
  <c r="M1378" i="1" s="1"/>
  <c r="X1379" i="1"/>
  <c r="X702" i="1"/>
  <c r="N1377" i="1"/>
  <c r="R1377" i="1" s="1"/>
  <c r="W2059" i="1"/>
  <c r="Z2059" i="1"/>
  <c r="U1380" i="1"/>
  <c r="V1380" i="1" s="1"/>
  <c r="W1380" i="1" s="1"/>
  <c r="N2057" i="1"/>
  <c r="R2057" i="1" s="1"/>
  <c r="K2058" i="1"/>
  <c r="J2058" i="1"/>
  <c r="M2058" i="1" s="1"/>
  <c r="N700" i="1"/>
  <c r="R700" i="1" s="1"/>
  <c r="K701" i="1"/>
  <c r="J701" i="1"/>
  <c r="M701" i="1" s="1"/>
  <c r="U2060" i="1"/>
  <c r="V2060" i="1" s="1"/>
  <c r="X2060" i="1" s="1"/>
  <c r="D2062" i="1"/>
  <c r="F2061" i="1"/>
  <c r="E2061" i="1"/>
  <c r="J2059" i="1"/>
  <c r="M2059" i="1" s="1"/>
  <c r="N2059" i="1" s="1"/>
  <c r="R2059" i="1" s="1"/>
  <c r="U703" i="1"/>
  <c r="V703" i="1" s="1"/>
  <c r="X703" i="1" s="1"/>
  <c r="Z1379" i="1"/>
  <c r="AA1378" i="1"/>
  <c r="AA701" i="1"/>
  <c r="E1381" i="1"/>
  <c r="H1381" i="1" s="1"/>
  <c r="O1381" i="1" s="1"/>
  <c r="F1381" i="1"/>
  <c r="Z702" i="1"/>
  <c r="E704" i="1"/>
  <c r="H704" i="1" s="1"/>
  <c r="O704" i="1" s="1"/>
  <c r="F704" i="1"/>
  <c r="AE701" i="1" l="1"/>
  <c r="K1379" i="1"/>
  <c r="N1379" i="1" s="1"/>
  <c r="R1379" i="1" s="1"/>
  <c r="AA1379" i="1"/>
  <c r="AE1379" i="1" s="1"/>
  <c r="Y2059" i="1"/>
  <c r="AA2059" i="1" s="1"/>
  <c r="AB2059" i="1"/>
  <c r="AE1378" i="1"/>
  <c r="AE2058" i="1"/>
  <c r="Y1380" i="1"/>
  <c r="AB1380" i="1"/>
  <c r="AA702" i="1"/>
  <c r="AE702" i="1" s="1"/>
  <c r="I2060" i="1"/>
  <c r="J2060" i="1" s="1"/>
  <c r="M2060" i="1" s="1"/>
  <c r="H2061" i="1"/>
  <c r="O2061" i="1" s="1"/>
  <c r="J702" i="1"/>
  <c r="M702" i="1" s="1"/>
  <c r="N702" i="1" s="1"/>
  <c r="R702" i="1" s="1"/>
  <c r="N1378" i="1"/>
  <c r="R1378" i="1" s="1"/>
  <c r="X1380" i="1"/>
  <c r="U704" i="1"/>
  <c r="V704" i="1" s="1"/>
  <c r="W704" i="1" s="1"/>
  <c r="W2060" i="1"/>
  <c r="Z2060" i="1"/>
  <c r="N701" i="1"/>
  <c r="R701" i="1" s="1"/>
  <c r="U2061" i="1"/>
  <c r="V2061" i="1" s="1"/>
  <c r="X2061" i="1" s="1"/>
  <c r="D2063" i="1"/>
  <c r="E2062" i="1"/>
  <c r="F2062" i="1"/>
  <c r="U1381" i="1"/>
  <c r="V1381" i="1" s="1"/>
  <c r="X1381" i="1" s="1"/>
  <c r="N2058" i="1"/>
  <c r="R2058" i="1" s="1"/>
  <c r="Z1380" i="1"/>
  <c r="E1382" i="1"/>
  <c r="H1382" i="1" s="1"/>
  <c r="O1382" i="1" s="1"/>
  <c r="F1382" i="1"/>
  <c r="I1380" i="1"/>
  <c r="W703" i="1"/>
  <c r="Z703" i="1"/>
  <c r="E705" i="1"/>
  <c r="H705" i="1" s="1"/>
  <c r="O705" i="1" s="1"/>
  <c r="F705" i="1"/>
  <c r="I703" i="1"/>
  <c r="Y704" i="1" l="1"/>
  <c r="AB704" i="1"/>
  <c r="Y2060" i="1"/>
  <c r="AA2060" i="1" s="1"/>
  <c r="AB2060" i="1"/>
  <c r="Y703" i="1"/>
  <c r="AA703" i="1" s="1"/>
  <c r="AB703" i="1"/>
  <c r="AA1380" i="1"/>
  <c r="AE1380" i="1" s="1"/>
  <c r="AE2059" i="1"/>
  <c r="I2061" i="1"/>
  <c r="J2061" i="1" s="1"/>
  <c r="M2061" i="1" s="1"/>
  <c r="K2060" i="1"/>
  <c r="N2060" i="1" s="1"/>
  <c r="R2060" i="1" s="1"/>
  <c r="H2062" i="1"/>
  <c r="O2062" i="1" s="1"/>
  <c r="X704" i="1"/>
  <c r="W2061" i="1"/>
  <c r="Z2061" i="1"/>
  <c r="U705" i="1"/>
  <c r="V705" i="1" s="1"/>
  <c r="W705" i="1" s="1"/>
  <c r="U1382" i="1"/>
  <c r="V1382" i="1" s="1"/>
  <c r="W1382" i="1" s="1"/>
  <c r="D2064" i="1"/>
  <c r="F2063" i="1"/>
  <c r="E2063" i="1"/>
  <c r="I1381" i="1"/>
  <c r="U2062" i="1"/>
  <c r="V2062" i="1" s="1"/>
  <c r="W2062" i="1" s="1"/>
  <c r="Z1381" i="1"/>
  <c r="W1381" i="1"/>
  <c r="E1383" i="1"/>
  <c r="F1383" i="1"/>
  <c r="J1380" i="1"/>
  <c r="M1380" i="1" s="1"/>
  <c r="K1380" i="1"/>
  <c r="Z704" i="1"/>
  <c r="I704" i="1"/>
  <c r="J703" i="1"/>
  <c r="M703" i="1" s="1"/>
  <c r="K703" i="1"/>
  <c r="E706" i="1"/>
  <c r="H706" i="1" s="1"/>
  <c r="O706" i="1" s="1"/>
  <c r="F706" i="1"/>
  <c r="AE703" i="1" l="1"/>
  <c r="AA704" i="1"/>
  <c r="Y1382" i="1"/>
  <c r="AB1382" i="1"/>
  <c r="Y2061" i="1"/>
  <c r="AA2061" i="1" s="1"/>
  <c r="AB2061" i="1"/>
  <c r="Y705" i="1"/>
  <c r="AB705" i="1"/>
  <c r="Y2062" i="1"/>
  <c r="AB2062" i="1"/>
  <c r="AE2060" i="1"/>
  <c r="AE704" i="1"/>
  <c r="Y1381" i="1"/>
  <c r="AA1381" i="1" s="1"/>
  <c r="AB1381" i="1"/>
  <c r="K2061" i="1"/>
  <c r="N2061" i="1" s="1"/>
  <c r="R2061" i="1" s="1"/>
  <c r="I2062" i="1"/>
  <c r="K2062" i="1" s="1"/>
  <c r="H2063" i="1"/>
  <c r="O2063" i="1" s="1"/>
  <c r="H1383" i="1"/>
  <c r="O1383" i="1" s="1"/>
  <c r="X705" i="1"/>
  <c r="X1382" i="1"/>
  <c r="X2062" i="1"/>
  <c r="I1382" i="1"/>
  <c r="K1382" i="1" s="1"/>
  <c r="N1380" i="1"/>
  <c r="R1380" i="1" s="1"/>
  <c r="K1381" i="1"/>
  <c r="J1381" i="1"/>
  <c r="M1381" i="1" s="1"/>
  <c r="Z2062" i="1"/>
  <c r="U2063" i="1"/>
  <c r="V2063" i="1" s="1"/>
  <c r="X2063" i="1" s="1"/>
  <c r="U1383" i="1"/>
  <c r="V1383" i="1" s="1"/>
  <c r="X1383" i="1" s="1"/>
  <c r="U706" i="1"/>
  <c r="V706" i="1" s="1"/>
  <c r="W706" i="1" s="1"/>
  <c r="N703" i="1"/>
  <c r="R703" i="1" s="1"/>
  <c r="D2065" i="1"/>
  <c r="E2064" i="1"/>
  <c r="F2064" i="1"/>
  <c r="Z1382" i="1"/>
  <c r="E1384" i="1"/>
  <c r="F1384" i="1"/>
  <c r="J704" i="1"/>
  <c r="M704" i="1" s="1"/>
  <c r="K704" i="1"/>
  <c r="Z705" i="1"/>
  <c r="I705" i="1"/>
  <c r="E707" i="1"/>
  <c r="H707" i="1" s="1"/>
  <c r="O707" i="1" s="1"/>
  <c r="F707" i="1"/>
  <c r="J2062" i="1" l="1"/>
  <c r="M2062" i="1" s="1"/>
  <c r="N2062" i="1" s="1"/>
  <c r="R2062" i="1" s="1"/>
  <c r="I2063" i="1"/>
  <c r="K2063" i="1" s="1"/>
  <c r="AE1381" i="1"/>
  <c r="AA705" i="1"/>
  <c r="AE705" i="1" s="1"/>
  <c r="Y706" i="1"/>
  <c r="AB706" i="1"/>
  <c r="AA1382" i="1"/>
  <c r="AE1382" i="1" s="1"/>
  <c r="AE2061" i="1"/>
  <c r="AA2062" i="1"/>
  <c r="AE2062" i="1" s="1"/>
  <c r="I1383" i="1"/>
  <c r="J1383" i="1" s="1"/>
  <c r="M1383" i="1" s="1"/>
  <c r="H2064" i="1"/>
  <c r="O2064" i="1" s="1"/>
  <c r="H1384" i="1"/>
  <c r="O1384" i="1" s="1"/>
  <c r="I706" i="1"/>
  <c r="K706" i="1" s="1"/>
  <c r="J1382" i="1"/>
  <c r="M1382" i="1" s="1"/>
  <c r="N1382" i="1" s="1"/>
  <c r="R1382" i="1" s="1"/>
  <c r="X706" i="1"/>
  <c r="J2063" i="1"/>
  <c r="M2063" i="1" s="1"/>
  <c r="N2063" i="1" s="1"/>
  <c r="R2063" i="1" s="1"/>
  <c r="N704" i="1"/>
  <c r="R704" i="1" s="1"/>
  <c r="D2066" i="1"/>
  <c r="F2065" i="1"/>
  <c r="E2065" i="1"/>
  <c r="U707" i="1"/>
  <c r="V707" i="1" s="1"/>
  <c r="X707" i="1" s="1"/>
  <c r="U2064" i="1"/>
  <c r="V2064" i="1" s="1"/>
  <c r="X2064" i="1" s="1"/>
  <c r="Z2063" i="1"/>
  <c r="W2063" i="1"/>
  <c r="U1384" i="1"/>
  <c r="V1384" i="1" s="1"/>
  <c r="X1384" i="1" s="1"/>
  <c r="N1381" i="1"/>
  <c r="R1381" i="1" s="1"/>
  <c r="W1383" i="1"/>
  <c r="Z1383" i="1"/>
  <c r="E1385" i="1"/>
  <c r="H1385" i="1" s="1"/>
  <c r="O1385" i="1" s="1"/>
  <c r="F1385" i="1"/>
  <c r="Z706" i="1"/>
  <c r="AA706" i="1" s="1"/>
  <c r="E708" i="1"/>
  <c r="H708" i="1" s="1"/>
  <c r="O708" i="1" s="1"/>
  <c r="F708" i="1"/>
  <c r="K705" i="1"/>
  <c r="J705" i="1"/>
  <c r="M705" i="1" s="1"/>
  <c r="I2064" i="1" l="1"/>
  <c r="K2064" i="1" s="1"/>
  <c r="Y2063" i="1"/>
  <c r="AA2063" i="1" s="1"/>
  <c r="AB2063" i="1"/>
  <c r="AE706" i="1"/>
  <c r="Y1383" i="1"/>
  <c r="AA1383" i="1" s="1"/>
  <c r="AB1383" i="1"/>
  <c r="I1384" i="1"/>
  <c r="K1384" i="1" s="1"/>
  <c r="K1383" i="1"/>
  <c r="N1383" i="1" s="1"/>
  <c r="R1383" i="1" s="1"/>
  <c r="H2065" i="1"/>
  <c r="O2065" i="1" s="1"/>
  <c r="J706" i="1"/>
  <c r="M706" i="1" s="1"/>
  <c r="N706" i="1" s="1"/>
  <c r="R706" i="1" s="1"/>
  <c r="U708" i="1"/>
  <c r="V708" i="1" s="1"/>
  <c r="W708" i="1" s="1"/>
  <c r="W2064" i="1"/>
  <c r="Z2064" i="1"/>
  <c r="D2067" i="1"/>
  <c r="E2066" i="1"/>
  <c r="H2066" i="1" s="1"/>
  <c r="O2066" i="1" s="1"/>
  <c r="F2066" i="1"/>
  <c r="U2065" i="1"/>
  <c r="V2065" i="1" s="1"/>
  <c r="X2065" i="1" s="1"/>
  <c r="J2064" i="1"/>
  <c r="M2064" i="1" s="1"/>
  <c r="N2064" i="1" s="1"/>
  <c r="R2064" i="1" s="1"/>
  <c r="N705" i="1"/>
  <c r="R705" i="1" s="1"/>
  <c r="U1385" i="1"/>
  <c r="V1385" i="1" s="1"/>
  <c r="X1385" i="1" s="1"/>
  <c r="Z1384" i="1"/>
  <c r="W1384" i="1"/>
  <c r="E1386" i="1"/>
  <c r="F1386" i="1"/>
  <c r="W707" i="1"/>
  <c r="Z707" i="1"/>
  <c r="I707" i="1"/>
  <c r="E709" i="1"/>
  <c r="H709" i="1" s="1"/>
  <c r="O709" i="1" s="1"/>
  <c r="F709" i="1"/>
  <c r="AE2063" i="1" l="1"/>
  <c r="AE1383" i="1"/>
  <c r="Y707" i="1"/>
  <c r="AA707" i="1" s="1"/>
  <c r="AB707" i="1"/>
  <c r="Y1384" i="1"/>
  <c r="AA1384" i="1" s="1"/>
  <c r="AB1384" i="1"/>
  <c r="Y2064" i="1"/>
  <c r="AA2064" i="1" s="1"/>
  <c r="AB2064" i="1"/>
  <c r="Y708" i="1"/>
  <c r="AB708" i="1"/>
  <c r="I2065" i="1"/>
  <c r="J2065" i="1" s="1"/>
  <c r="M2065" i="1" s="1"/>
  <c r="J1384" i="1"/>
  <c r="M1384" i="1" s="1"/>
  <c r="N1384" i="1" s="1"/>
  <c r="R1384" i="1" s="1"/>
  <c r="H1386" i="1"/>
  <c r="O1386" i="1" s="1"/>
  <c r="X708" i="1"/>
  <c r="K2065" i="1"/>
  <c r="U709" i="1"/>
  <c r="V709" i="1" s="1"/>
  <c r="X709" i="1" s="1"/>
  <c r="W2065" i="1"/>
  <c r="Z2065" i="1"/>
  <c r="U1386" i="1"/>
  <c r="V1386" i="1" s="1"/>
  <c r="X1386" i="1" s="1"/>
  <c r="D2068" i="1"/>
  <c r="E2067" i="1"/>
  <c r="H2067" i="1" s="1"/>
  <c r="O2067" i="1" s="1"/>
  <c r="F2067" i="1"/>
  <c r="U2066" i="1"/>
  <c r="V2066" i="1" s="1"/>
  <c r="X2066" i="1" s="1"/>
  <c r="I1386" i="1"/>
  <c r="K1386" i="1" s="1"/>
  <c r="E1387" i="1"/>
  <c r="F1387" i="1"/>
  <c r="Z1385" i="1"/>
  <c r="W1385" i="1"/>
  <c r="I1385" i="1"/>
  <c r="Z708" i="1"/>
  <c r="E710" i="1"/>
  <c r="H710" i="1" s="1"/>
  <c r="O710" i="1" s="1"/>
  <c r="F710" i="1"/>
  <c r="K707" i="1"/>
  <c r="J707" i="1"/>
  <c r="M707" i="1" s="1"/>
  <c r="I708" i="1"/>
  <c r="AE1384" i="1" l="1"/>
  <c r="AE2064" i="1"/>
  <c r="AE707" i="1"/>
  <c r="AA708" i="1"/>
  <c r="AE708" i="1" s="1"/>
  <c r="Y1385" i="1"/>
  <c r="AB1385" i="1"/>
  <c r="Y2065" i="1"/>
  <c r="AA2065" i="1" s="1"/>
  <c r="AB2065" i="1"/>
  <c r="N2065" i="1"/>
  <c r="R2065" i="1" s="1"/>
  <c r="H1387" i="1"/>
  <c r="O1387" i="1" s="1"/>
  <c r="J1386" i="1"/>
  <c r="M1386" i="1" s="1"/>
  <c r="N1386" i="1" s="1"/>
  <c r="R1386" i="1" s="1"/>
  <c r="U710" i="1"/>
  <c r="V710" i="1" s="1"/>
  <c r="X710" i="1" s="1"/>
  <c r="W2066" i="1"/>
  <c r="Z2066" i="1"/>
  <c r="U2067" i="1"/>
  <c r="V2067" i="1" s="1"/>
  <c r="X2067" i="1" s="1"/>
  <c r="D2069" i="1"/>
  <c r="E2068" i="1"/>
  <c r="F2068" i="1"/>
  <c r="N707" i="1"/>
  <c r="R707" i="1" s="1"/>
  <c r="I2066" i="1"/>
  <c r="U1387" i="1"/>
  <c r="V1387" i="1" s="1"/>
  <c r="X1387" i="1" s="1"/>
  <c r="W1386" i="1"/>
  <c r="AA1385" i="1"/>
  <c r="J1385" i="1"/>
  <c r="M1385" i="1" s="1"/>
  <c r="K1385" i="1"/>
  <c r="E1388" i="1"/>
  <c r="H1388" i="1" s="1"/>
  <c r="O1388" i="1" s="1"/>
  <c r="F1388" i="1"/>
  <c r="Z1386" i="1"/>
  <c r="W709" i="1"/>
  <c r="Z709" i="1"/>
  <c r="I709" i="1"/>
  <c r="E711" i="1"/>
  <c r="H711" i="1" s="1"/>
  <c r="O711" i="1" s="1"/>
  <c r="F711" i="1"/>
  <c r="J708" i="1"/>
  <c r="M708" i="1" s="1"/>
  <c r="K708" i="1"/>
  <c r="AE1385" i="1" l="1"/>
  <c r="AE2065" i="1"/>
  <c r="Y1386" i="1"/>
  <c r="AB1386" i="1"/>
  <c r="Y709" i="1"/>
  <c r="AA709" i="1" s="1"/>
  <c r="AB709" i="1"/>
  <c r="Y2066" i="1"/>
  <c r="AA2066" i="1" s="1"/>
  <c r="AB2066" i="1"/>
  <c r="I1387" i="1"/>
  <c r="K1387" i="1" s="1"/>
  <c r="H2068" i="1"/>
  <c r="O2068" i="1" s="1"/>
  <c r="N708" i="1"/>
  <c r="R708" i="1" s="1"/>
  <c r="AA1386" i="1"/>
  <c r="Z2067" i="1"/>
  <c r="W2067" i="1"/>
  <c r="U711" i="1"/>
  <c r="V711" i="1" s="1"/>
  <c r="Z711" i="1" s="1"/>
  <c r="D2070" i="1"/>
  <c r="F2069" i="1"/>
  <c r="E2069" i="1"/>
  <c r="H2069" i="1" s="1"/>
  <c r="O2069" i="1" s="1"/>
  <c r="K2066" i="1"/>
  <c r="J2066" i="1"/>
  <c r="M2066" i="1" s="1"/>
  <c r="I2067" i="1"/>
  <c r="U1388" i="1"/>
  <c r="V1388" i="1" s="1"/>
  <c r="W1388" i="1" s="1"/>
  <c r="N1385" i="1"/>
  <c r="R1385" i="1" s="1"/>
  <c r="U2068" i="1"/>
  <c r="V2068" i="1" s="1"/>
  <c r="X2068" i="1" s="1"/>
  <c r="W1387" i="1"/>
  <c r="Z1387" i="1"/>
  <c r="F1389" i="1"/>
  <c r="E1389" i="1"/>
  <c r="H1389" i="1" s="1"/>
  <c r="O1389" i="1" s="1"/>
  <c r="W710" i="1"/>
  <c r="Z710" i="1"/>
  <c r="K709" i="1"/>
  <c r="J709" i="1"/>
  <c r="M709" i="1" s="1"/>
  <c r="I710" i="1"/>
  <c r="E712" i="1"/>
  <c r="H712" i="1" s="1"/>
  <c r="O712" i="1" s="1"/>
  <c r="F712" i="1"/>
  <c r="AE709" i="1" l="1"/>
  <c r="AE2066" i="1"/>
  <c r="Y710" i="1"/>
  <c r="AB710" i="1"/>
  <c r="Y1388" i="1"/>
  <c r="AB1388" i="1"/>
  <c r="Y2067" i="1"/>
  <c r="AA2067" i="1" s="1"/>
  <c r="AB2067" i="1"/>
  <c r="AE1386" i="1"/>
  <c r="Y1387" i="1"/>
  <c r="AA1387" i="1" s="1"/>
  <c r="AB1387" i="1"/>
  <c r="J1387" i="1"/>
  <c r="M1387" i="1" s="1"/>
  <c r="N1387" i="1" s="1"/>
  <c r="R1387" i="1" s="1"/>
  <c r="I2068" i="1"/>
  <c r="J2068" i="1" s="1"/>
  <c r="M2068" i="1" s="1"/>
  <c r="X711" i="1"/>
  <c r="X1388" i="1"/>
  <c r="U1389" i="1"/>
  <c r="V1389" i="1" s="1"/>
  <c r="X1389" i="1" s="1"/>
  <c r="W2068" i="1"/>
  <c r="Z2068" i="1"/>
  <c r="U712" i="1"/>
  <c r="V712" i="1" s="1"/>
  <c r="W712" i="1" s="1"/>
  <c r="U2069" i="1"/>
  <c r="V2069" i="1" s="1"/>
  <c r="X2069" i="1" s="1"/>
  <c r="N2066" i="1"/>
  <c r="R2066" i="1" s="1"/>
  <c r="D2071" i="1"/>
  <c r="E2070" i="1"/>
  <c r="H2070" i="1" s="1"/>
  <c r="O2070" i="1" s="1"/>
  <c r="F2070" i="1"/>
  <c r="J2067" i="1"/>
  <c r="M2067" i="1" s="1"/>
  <c r="K2067" i="1"/>
  <c r="N709" i="1"/>
  <c r="R709" i="1" s="1"/>
  <c r="AA710" i="1"/>
  <c r="F1390" i="1"/>
  <c r="E1390" i="1"/>
  <c r="H1390" i="1" s="1"/>
  <c r="O1390" i="1" s="1"/>
  <c r="Z1388" i="1"/>
  <c r="I1388" i="1"/>
  <c r="W711" i="1"/>
  <c r="K710" i="1"/>
  <c r="J710" i="1"/>
  <c r="M710" i="1" s="1"/>
  <c r="I711" i="1"/>
  <c r="E713" i="1"/>
  <c r="F713" i="1"/>
  <c r="AE1387" i="1" l="1"/>
  <c r="AA1388" i="1"/>
  <c r="AE1388" i="1" s="1"/>
  <c r="AE2067" i="1"/>
  <c r="Y712" i="1"/>
  <c r="AB712" i="1"/>
  <c r="AE710" i="1"/>
  <c r="Y711" i="1"/>
  <c r="AA711" i="1" s="1"/>
  <c r="AB711" i="1"/>
  <c r="Y2068" i="1"/>
  <c r="AA2068" i="1" s="1"/>
  <c r="AB2068" i="1"/>
  <c r="K2068" i="1"/>
  <c r="N2068" i="1" s="1"/>
  <c r="R2068" i="1" s="1"/>
  <c r="H713" i="1"/>
  <c r="O713" i="1" s="1"/>
  <c r="X712" i="1"/>
  <c r="N2067" i="1"/>
  <c r="R2067" i="1" s="1"/>
  <c r="N710" i="1"/>
  <c r="R710" i="1" s="1"/>
  <c r="W2069" i="1"/>
  <c r="Z2069" i="1"/>
  <c r="I2069" i="1"/>
  <c r="U2070" i="1"/>
  <c r="V2070" i="1" s="1"/>
  <c r="W2070" i="1" s="1"/>
  <c r="U1390" i="1"/>
  <c r="V1390" i="1" s="1"/>
  <c r="W1390" i="1" s="1"/>
  <c r="D2072" i="1"/>
  <c r="F2071" i="1"/>
  <c r="E2071" i="1"/>
  <c r="H2071" i="1" s="1"/>
  <c r="O2071" i="1" s="1"/>
  <c r="U713" i="1"/>
  <c r="V713" i="1" s="1"/>
  <c r="W713" i="1" s="1"/>
  <c r="Z1389" i="1"/>
  <c r="W1389" i="1"/>
  <c r="I1389" i="1"/>
  <c r="K1388" i="1"/>
  <c r="J1388" i="1"/>
  <c r="M1388" i="1" s="1"/>
  <c r="E1391" i="1"/>
  <c r="H1391" i="1" s="1"/>
  <c r="O1391" i="1" s="1"/>
  <c r="F1391" i="1"/>
  <c r="Z712" i="1"/>
  <c r="AA712" i="1" s="1"/>
  <c r="I712" i="1"/>
  <c r="F714" i="1"/>
  <c r="E714" i="1"/>
  <c r="H714" i="1" s="1"/>
  <c r="O714" i="1" s="1"/>
  <c r="K711" i="1"/>
  <c r="J711" i="1"/>
  <c r="M711" i="1" s="1"/>
  <c r="AE2068" i="1" l="1"/>
  <c r="Y2070" i="1"/>
  <c r="AB2070" i="1"/>
  <c r="Y713" i="1"/>
  <c r="AB713" i="1"/>
  <c r="Y1389" i="1"/>
  <c r="AB1389" i="1"/>
  <c r="Y2069" i="1"/>
  <c r="AA2069" i="1" s="1"/>
  <c r="AB2069" i="1"/>
  <c r="AE711" i="1"/>
  <c r="AE712" i="1"/>
  <c r="Y1390" i="1"/>
  <c r="AB1390" i="1"/>
  <c r="I713" i="1"/>
  <c r="K713" i="1" s="1"/>
  <c r="X713" i="1"/>
  <c r="U714" i="1"/>
  <c r="V714" i="1" s="1"/>
  <c r="X714" i="1" s="1"/>
  <c r="X2070" i="1"/>
  <c r="X1390" i="1"/>
  <c r="Z2070" i="1"/>
  <c r="AA2070" i="1" s="1"/>
  <c r="N711" i="1"/>
  <c r="R711" i="1" s="1"/>
  <c r="I1390" i="1"/>
  <c r="K1390" i="1" s="1"/>
  <c r="U2071" i="1"/>
  <c r="V2071" i="1" s="1"/>
  <c r="X2071" i="1" s="1"/>
  <c r="D2073" i="1"/>
  <c r="E2072" i="1"/>
  <c r="H2072" i="1" s="1"/>
  <c r="O2072" i="1" s="1"/>
  <c r="F2072" i="1"/>
  <c r="U1391" i="1"/>
  <c r="V1391" i="1" s="1"/>
  <c r="W1391" i="1" s="1"/>
  <c r="I2070" i="1"/>
  <c r="J2069" i="1"/>
  <c r="M2069" i="1" s="1"/>
  <c r="K2069" i="1"/>
  <c r="N1388" i="1"/>
  <c r="R1388" i="1" s="1"/>
  <c r="AA1389" i="1"/>
  <c r="Z1390" i="1"/>
  <c r="AA1390" i="1" s="1"/>
  <c r="J1389" i="1"/>
  <c r="M1389" i="1" s="1"/>
  <c r="K1389" i="1"/>
  <c r="E1392" i="1"/>
  <c r="H1392" i="1" s="1"/>
  <c r="O1392" i="1" s="1"/>
  <c r="F1392" i="1"/>
  <c r="Z713" i="1"/>
  <c r="AA713" i="1" s="1"/>
  <c r="K712" i="1"/>
  <c r="J712" i="1"/>
  <c r="M712" i="1" s="1"/>
  <c r="E715" i="1"/>
  <c r="H715" i="1" s="1"/>
  <c r="O715" i="1" s="1"/>
  <c r="F715" i="1"/>
  <c r="AE1389" i="1" l="1"/>
  <c r="AE713" i="1"/>
  <c r="AE1390" i="1"/>
  <c r="AE2069" i="1"/>
  <c r="AE2070" i="1"/>
  <c r="Y1391" i="1"/>
  <c r="AB1391" i="1"/>
  <c r="J713" i="1"/>
  <c r="M713" i="1" s="1"/>
  <c r="N713" i="1" s="1"/>
  <c r="R713" i="1" s="1"/>
  <c r="I714" i="1"/>
  <c r="K714" i="1" s="1"/>
  <c r="X1391" i="1"/>
  <c r="J1390" i="1"/>
  <c r="M1390" i="1" s="1"/>
  <c r="N1390" i="1" s="1"/>
  <c r="R1390" i="1" s="1"/>
  <c r="N1389" i="1"/>
  <c r="R1389" i="1" s="1"/>
  <c r="N2069" i="1"/>
  <c r="R2069" i="1" s="1"/>
  <c r="Z2071" i="1"/>
  <c r="W2071" i="1"/>
  <c r="I2071" i="1"/>
  <c r="N712" i="1"/>
  <c r="R712" i="1" s="1"/>
  <c r="U2072" i="1"/>
  <c r="V2072" i="1" s="1"/>
  <c r="X2072" i="1" s="1"/>
  <c r="U715" i="1"/>
  <c r="V715" i="1" s="1"/>
  <c r="X715" i="1" s="1"/>
  <c r="K2070" i="1"/>
  <c r="J2070" i="1"/>
  <c r="M2070" i="1" s="1"/>
  <c r="U1392" i="1"/>
  <c r="V1392" i="1" s="1"/>
  <c r="W1392" i="1" s="1"/>
  <c r="D2074" i="1"/>
  <c r="F2073" i="1"/>
  <c r="E2073" i="1"/>
  <c r="H2073" i="1" s="1"/>
  <c r="O2073" i="1" s="1"/>
  <c r="Z1391" i="1"/>
  <c r="I1391" i="1"/>
  <c r="E1393" i="1"/>
  <c r="H1393" i="1" s="1"/>
  <c r="O1393" i="1" s="1"/>
  <c r="F1393" i="1"/>
  <c r="W714" i="1"/>
  <c r="Z714" i="1"/>
  <c r="J714" i="1"/>
  <c r="M714" i="1" s="1"/>
  <c r="E716" i="1"/>
  <c r="H716" i="1" s="1"/>
  <c r="O716" i="1" s="1"/>
  <c r="F716" i="1"/>
  <c r="AA1391" i="1" l="1"/>
  <c r="AE1391" i="1" s="1"/>
  <c r="Y2071" i="1"/>
  <c r="AA2071" i="1" s="1"/>
  <c r="AB2071" i="1"/>
  <c r="Y714" i="1"/>
  <c r="AB714" i="1"/>
  <c r="Y1392" i="1"/>
  <c r="AB1392" i="1"/>
  <c r="X1392" i="1"/>
  <c r="U716" i="1"/>
  <c r="V716" i="1" s="1"/>
  <c r="W716" i="1" s="1"/>
  <c r="W2072" i="1"/>
  <c r="Z2072" i="1"/>
  <c r="U2073" i="1"/>
  <c r="V2073" i="1" s="1"/>
  <c r="X2073" i="1" s="1"/>
  <c r="D2075" i="1"/>
  <c r="E2074" i="1"/>
  <c r="H2074" i="1" s="1"/>
  <c r="O2074" i="1" s="1"/>
  <c r="F2074" i="1"/>
  <c r="U1393" i="1"/>
  <c r="V1393" i="1" s="1"/>
  <c r="X1393" i="1" s="1"/>
  <c r="I2072" i="1"/>
  <c r="N714" i="1"/>
  <c r="R714" i="1" s="1"/>
  <c r="N2070" i="1"/>
  <c r="R2070" i="1" s="1"/>
  <c r="J2071" i="1"/>
  <c r="M2071" i="1" s="1"/>
  <c r="K2071" i="1"/>
  <c r="Z1392" i="1"/>
  <c r="AA714" i="1"/>
  <c r="J1391" i="1"/>
  <c r="M1391" i="1" s="1"/>
  <c r="K1391" i="1"/>
  <c r="E1394" i="1"/>
  <c r="H1394" i="1" s="1"/>
  <c r="O1394" i="1" s="1"/>
  <c r="F1394" i="1"/>
  <c r="I1392" i="1"/>
  <c r="W715" i="1"/>
  <c r="Z715" i="1"/>
  <c r="E717" i="1"/>
  <c r="H717" i="1" s="1"/>
  <c r="O717" i="1" s="1"/>
  <c r="F717" i="1"/>
  <c r="I715" i="1"/>
  <c r="AA1392" i="1" l="1"/>
  <c r="AE1392" i="1" s="1"/>
  <c r="Y715" i="1"/>
  <c r="AA715" i="1" s="1"/>
  <c r="AB715" i="1"/>
  <c r="AE714" i="1"/>
  <c r="Y2072" i="1"/>
  <c r="AB2072" i="1"/>
  <c r="AE2071" i="1"/>
  <c r="Y716" i="1"/>
  <c r="AB716" i="1"/>
  <c r="X716" i="1"/>
  <c r="N1391" i="1"/>
  <c r="R1391" i="1" s="1"/>
  <c r="U717" i="1"/>
  <c r="V717" i="1" s="1"/>
  <c r="X717" i="1" s="1"/>
  <c r="N2071" i="1"/>
  <c r="R2071" i="1" s="1"/>
  <c r="W2073" i="1"/>
  <c r="Z2073" i="1"/>
  <c r="I2073" i="1"/>
  <c r="K2072" i="1"/>
  <c r="J2072" i="1"/>
  <c r="M2072" i="1" s="1"/>
  <c r="U2074" i="1"/>
  <c r="V2074" i="1" s="1"/>
  <c r="X2074" i="1" s="1"/>
  <c r="U1394" i="1"/>
  <c r="V1394" i="1" s="1"/>
  <c r="X1394" i="1" s="1"/>
  <c r="D2076" i="1"/>
  <c r="E2075" i="1"/>
  <c r="F2075" i="1"/>
  <c r="AA2072" i="1"/>
  <c r="W1393" i="1"/>
  <c r="Z1393" i="1"/>
  <c r="E1395" i="1"/>
  <c r="H1395" i="1" s="1"/>
  <c r="O1395" i="1" s="1"/>
  <c r="F1395" i="1"/>
  <c r="I1393" i="1"/>
  <c r="K1392" i="1"/>
  <c r="J1392" i="1"/>
  <c r="M1392" i="1" s="1"/>
  <c r="Z716" i="1"/>
  <c r="AA716" i="1" s="1"/>
  <c r="K715" i="1"/>
  <c r="J715" i="1"/>
  <c r="M715" i="1" s="1"/>
  <c r="E718" i="1"/>
  <c r="H718" i="1" s="1"/>
  <c r="O718" i="1" s="1"/>
  <c r="F718" i="1"/>
  <c r="I716" i="1"/>
  <c r="AE715" i="1" l="1"/>
  <c r="AE716" i="1"/>
  <c r="Y2073" i="1"/>
  <c r="AB2073" i="1"/>
  <c r="AE2072" i="1"/>
  <c r="Y1393" i="1"/>
  <c r="AA1393" i="1" s="1"/>
  <c r="AB1393" i="1"/>
  <c r="H2075" i="1"/>
  <c r="O2075" i="1" s="1"/>
  <c r="N1392" i="1"/>
  <c r="R1392" i="1" s="1"/>
  <c r="W2074" i="1"/>
  <c r="Z2074" i="1"/>
  <c r="N715" i="1"/>
  <c r="R715" i="1" s="1"/>
  <c r="J2073" i="1"/>
  <c r="M2073" i="1" s="1"/>
  <c r="K2073" i="1"/>
  <c r="N2072" i="1"/>
  <c r="R2072" i="1" s="1"/>
  <c r="I1394" i="1"/>
  <c r="U1395" i="1"/>
  <c r="V1395" i="1" s="1"/>
  <c r="W1395" i="1" s="1"/>
  <c r="U2075" i="1"/>
  <c r="V2075" i="1" s="1"/>
  <c r="X2075" i="1" s="1"/>
  <c r="U718" i="1"/>
  <c r="V718" i="1" s="1"/>
  <c r="W718" i="1" s="1"/>
  <c r="D2077" i="1"/>
  <c r="E2076" i="1"/>
  <c r="F2076" i="1"/>
  <c r="I2074" i="1"/>
  <c r="AA2073" i="1"/>
  <c r="Z1394" i="1"/>
  <c r="W1394" i="1"/>
  <c r="E1396" i="1"/>
  <c r="H1396" i="1" s="1"/>
  <c r="O1396" i="1" s="1"/>
  <c r="F1396" i="1"/>
  <c r="J1393" i="1"/>
  <c r="M1393" i="1" s="1"/>
  <c r="K1393" i="1"/>
  <c r="W717" i="1"/>
  <c r="Z717" i="1"/>
  <c r="I717" i="1"/>
  <c r="J716" i="1"/>
  <c r="M716" i="1" s="1"/>
  <c r="K716" i="1"/>
  <c r="E719" i="1"/>
  <c r="H719" i="1" s="1"/>
  <c r="O719" i="1" s="1"/>
  <c r="F719" i="1"/>
  <c r="AE1393" i="1" l="1"/>
  <c r="AE2073" i="1"/>
  <c r="Y2074" i="1"/>
  <c r="AA2074" i="1" s="1"/>
  <c r="AB2074" i="1"/>
  <c r="Y1395" i="1"/>
  <c r="AB1395" i="1"/>
  <c r="Y717" i="1"/>
  <c r="AA717" i="1" s="1"/>
  <c r="AB717" i="1"/>
  <c r="Y1394" i="1"/>
  <c r="AA1394" i="1" s="1"/>
  <c r="AB1394" i="1"/>
  <c r="Y718" i="1"/>
  <c r="AB718" i="1"/>
  <c r="I2075" i="1"/>
  <c r="J2075" i="1" s="1"/>
  <c r="M2075" i="1" s="1"/>
  <c r="H2076" i="1"/>
  <c r="O2076" i="1" s="1"/>
  <c r="X718" i="1"/>
  <c r="X1395" i="1"/>
  <c r="Z2075" i="1"/>
  <c r="W2075" i="1"/>
  <c r="U1396" i="1"/>
  <c r="V1396" i="1" s="1"/>
  <c r="W1396" i="1" s="1"/>
  <c r="U2076" i="1"/>
  <c r="V2076" i="1" s="1"/>
  <c r="X2076" i="1" s="1"/>
  <c r="D2078" i="1"/>
  <c r="E2077" i="1"/>
  <c r="H2077" i="1" s="1"/>
  <c r="O2077" i="1" s="1"/>
  <c r="F2077" i="1"/>
  <c r="J1394" i="1"/>
  <c r="M1394" i="1" s="1"/>
  <c r="K1394" i="1"/>
  <c r="J2074" i="1"/>
  <c r="M2074" i="1" s="1"/>
  <c r="K2074" i="1"/>
  <c r="U719" i="1"/>
  <c r="V719" i="1" s="1"/>
  <c r="X719" i="1" s="1"/>
  <c r="N716" i="1"/>
  <c r="R716" i="1" s="1"/>
  <c r="N1393" i="1"/>
  <c r="R1393" i="1" s="1"/>
  <c r="N2073" i="1"/>
  <c r="R2073" i="1" s="1"/>
  <c r="Z1395" i="1"/>
  <c r="I1395" i="1"/>
  <c r="E1397" i="1"/>
  <c r="H1397" i="1" s="1"/>
  <c r="O1397" i="1" s="1"/>
  <c r="F1397" i="1"/>
  <c r="Z718" i="1"/>
  <c r="I718" i="1"/>
  <c r="E720" i="1"/>
  <c r="H720" i="1" s="1"/>
  <c r="O720" i="1" s="1"/>
  <c r="F720" i="1"/>
  <c r="J717" i="1"/>
  <c r="M717" i="1" s="1"/>
  <c r="K717" i="1"/>
  <c r="I2076" i="1" l="1"/>
  <c r="J2076" i="1" s="1"/>
  <c r="M2076" i="1" s="1"/>
  <c r="AA1395" i="1"/>
  <c r="AE1395" i="1" s="1"/>
  <c r="AE1394" i="1"/>
  <c r="Y2075" i="1"/>
  <c r="AA2075" i="1" s="1"/>
  <c r="AB2075" i="1"/>
  <c r="AA718" i="1"/>
  <c r="AE718" i="1" s="1"/>
  <c r="AE717" i="1"/>
  <c r="Y1396" i="1"/>
  <c r="AB1396" i="1"/>
  <c r="AE2074" i="1"/>
  <c r="K2075" i="1"/>
  <c r="N2075" i="1" s="1"/>
  <c r="R2075" i="1" s="1"/>
  <c r="K2076" i="1"/>
  <c r="X1396" i="1"/>
  <c r="N1394" i="1"/>
  <c r="R1394" i="1" s="1"/>
  <c r="N717" i="1"/>
  <c r="R717" i="1" s="1"/>
  <c r="N2074" i="1"/>
  <c r="R2074" i="1" s="1"/>
  <c r="W2076" i="1"/>
  <c r="Z2076" i="1"/>
  <c r="U2077" i="1"/>
  <c r="V2077" i="1" s="1"/>
  <c r="X2077" i="1" s="1"/>
  <c r="U1397" i="1"/>
  <c r="V1397" i="1" s="1"/>
  <c r="X1397" i="1" s="1"/>
  <c r="D2079" i="1"/>
  <c r="E2078" i="1"/>
  <c r="H2078" i="1" s="1"/>
  <c r="O2078" i="1" s="1"/>
  <c r="F2078" i="1"/>
  <c r="U720" i="1"/>
  <c r="V720" i="1" s="1"/>
  <c r="W720" i="1" s="1"/>
  <c r="Z1396" i="1"/>
  <c r="K1395" i="1"/>
  <c r="J1395" i="1"/>
  <c r="M1395" i="1" s="1"/>
  <c r="E1398" i="1"/>
  <c r="H1398" i="1" s="1"/>
  <c r="O1398" i="1" s="1"/>
  <c r="F1398" i="1"/>
  <c r="I1396" i="1"/>
  <c r="W719" i="1"/>
  <c r="Z719" i="1"/>
  <c r="I719" i="1"/>
  <c r="J718" i="1"/>
  <c r="M718" i="1" s="1"/>
  <c r="K718" i="1"/>
  <c r="E721" i="1"/>
  <c r="H721" i="1" s="1"/>
  <c r="O721" i="1" s="1"/>
  <c r="F721" i="1"/>
  <c r="N2076" i="1" l="1"/>
  <c r="R2076" i="1" s="1"/>
  <c r="AA1396" i="1"/>
  <c r="AE1396" i="1" s="1"/>
  <c r="Y2076" i="1"/>
  <c r="AA2076" i="1" s="1"/>
  <c r="AB2076" i="1"/>
  <c r="Y720" i="1"/>
  <c r="AB720" i="1"/>
  <c r="AE2075" i="1"/>
  <c r="Y719" i="1"/>
  <c r="AA719" i="1" s="1"/>
  <c r="AB719" i="1"/>
  <c r="X720" i="1"/>
  <c r="N718" i="1"/>
  <c r="R718" i="1" s="1"/>
  <c r="U721" i="1"/>
  <c r="V721" i="1" s="1"/>
  <c r="W721" i="1" s="1"/>
  <c r="N1395" i="1"/>
  <c r="R1395" i="1" s="1"/>
  <c r="W2077" i="1"/>
  <c r="Z2077" i="1"/>
  <c r="D2080" i="1"/>
  <c r="E2079" i="1"/>
  <c r="F2079" i="1"/>
  <c r="U2078" i="1"/>
  <c r="V2078" i="1" s="1"/>
  <c r="W2078" i="1" s="1"/>
  <c r="U1398" i="1"/>
  <c r="V1398" i="1" s="1"/>
  <c r="W1398" i="1" s="1"/>
  <c r="I2077" i="1"/>
  <c r="J1396" i="1"/>
  <c r="M1396" i="1" s="1"/>
  <c r="K1396" i="1"/>
  <c r="F1399" i="1"/>
  <c r="E1399" i="1"/>
  <c r="H1399" i="1" s="1"/>
  <c r="O1399" i="1" s="1"/>
  <c r="Z1397" i="1"/>
  <c r="W1397" i="1"/>
  <c r="I1397" i="1"/>
  <c r="I720" i="1"/>
  <c r="K719" i="1"/>
  <c r="J719" i="1"/>
  <c r="M719" i="1" s="1"/>
  <c r="Z720" i="1"/>
  <c r="AA720" i="1" s="1"/>
  <c r="AE719" i="1" l="1"/>
  <c r="Y2077" i="1"/>
  <c r="AB2077" i="1"/>
  <c r="AE720" i="1"/>
  <c r="Y1397" i="1"/>
  <c r="AB1397" i="1"/>
  <c r="Y1398" i="1"/>
  <c r="AB1398" i="1"/>
  <c r="Y721" i="1"/>
  <c r="AB721" i="1"/>
  <c r="AE2076" i="1"/>
  <c r="Y2078" i="1"/>
  <c r="AB2078" i="1"/>
  <c r="H2079" i="1"/>
  <c r="O2079" i="1" s="1"/>
  <c r="X721" i="1"/>
  <c r="X2078" i="1"/>
  <c r="X1398" i="1"/>
  <c r="N1396" i="1"/>
  <c r="R1396" i="1" s="1"/>
  <c r="N719" i="1"/>
  <c r="R719" i="1" s="1"/>
  <c r="U1399" i="1"/>
  <c r="V1399" i="1" s="1"/>
  <c r="W1399" i="1" s="1"/>
  <c r="Z2078" i="1"/>
  <c r="D2081" i="1"/>
  <c r="E2080" i="1"/>
  <c r="F2080" i="1"/>
  <c r="I2078" i="1"/>
  <c r="U2079" i="1"/>
  <c r="V2079" i="1" s="1"/>
  <c r="X2079" i="1" s="1"/>
  <c r="J2077" i="1"/>
  <c r="M2077" i="1" s="1"/>
  <c r="K2077" i="1"/>
  <c r="AA2077" i="1"/>
  <c r="AA1397" i="1"/>
  <c r="Z1398" i="1"/>
  <c r="I721" i="1"/>
  <c r="K721" i="1" s="1"/>
  <c r="J1397" i="1"/>
  <c r="M1397" i="1" s="1"/>
  <c r="K1397" i="1"/>
  <c r="I1398" i="1"/>
  <c r="E1400" i="1"/>
  <c r="H1400" i="1" s="1"/>
  <c r="O1400" i="1" s="1"/>
  <c r="F1400" i="1"/>
  <c r="K720" i="1"/>
  <c r="J720" i="1"/>
  <c r="M720" i="1" s="1"/>
  <c r="Z721" i="1"/>
  <c r="AA721" i="1" l="1"/>
  <c r="AE721" i="1" s="1"/>
  <c r="AA1398" i="1"/>
  <c r="AE1398" i="1" s="1"/>
  <c r="AA2078" i="1"/>
  <c r="AE2078" i="1" s="1"/>
  <c r="AE1397" i="1"/>
  <c r="Y1399" i="1"/>
  <c r="AB1399" i="1"/>
  <c r="AE2077" i="1"/>
  <c r="I2079" i="1"/>
  <c r="K2079" i="1" s="1"/>
  <c r="H2080" i="1"/>
  <c r="O2080" i="1" s="1"/>
  <c r="I1399" i="1"/>
  <c r="J1399" i="1" s="1"/>
  <c r="M1399" i="1" s="1"/>
  <c r="X1399" i="1"/>
  <c r="N1397" i="1"/>
  <c r="R1397" i="1" s="1"/>
  <c r="N2077" i="1"/>
  <c r="R2077" i="1" s="1"/>
  <c r="N720" i="1"/>
  <c r="R720" i="1" s="1"/>
  <c r="D2082" i="1"/>
  <c r="E2081" i="1"/>
  <c r="F2081" i="1"/>
  <c r="U1400" i="1"/>
  <c r="V1400" i="1" s="1"/>
  <c r="X1400" i="1" s="1"/>
  <c r="I2080" i="1"/>
  <c r="K2080" i="1" s="1"/>
  <c r="Z2079" i="1"/>
  <c r="W2079" i="1"/>
  <c r="K2078" i="1"/>
  <c r="J2078" i="1"/>
  <c r="M2078" i="1" s="1"/>
  <c r="U2080" i="1"/>
  <c r="V2080" i="1" s="1"/>
  <c r="X2080" i="1" s="1"/>
  <c r="Z1399" i="1"/>
  <c r="F1401" i="1"/>
  <c r="E1401" i="1"/>
  <c r="H1401" i="1" s="1"/>
  <c r="O1401" i="1" s="1"/>
  <c r="J721" i="1"/>
  <c r="M721" i="1" s="1"/>
  <c r="N721" i="1" s="1"/>
  <c r="R721" i="1" s="1"/>
  <c r="K1398" i="1"/>
  <c r="J1398" i="1"/>
  <c r="M1398" i="1" s="1"/>
  <c r="AA1399" i="1" l="1"/>
  <c r="AE1399" i="1" s="1"/>
  <c r="Y2079" i="1"/>
  <c r="AA2079" i="1" s="1"/>
  <c r="AB2079" i="1"/>
  <c r="J2079" i="1"/>
  <c r="M2079" i="1" s="1"/>
  <c r="N2079" i="1" s="1"/>
  <c r="R2079" i="1" s="1"/>
  <c r="H2081" i="1"/>
  <c r="O2081" i="1" s="1"/>
  <c r="K1399" i="1"/>
  <c r="N1399" i="1" s="1"/>
  <c r="R1399" i="1" s="1"/>
  <c r="J2080" i="1"/>
  <c r="M2080" i="1" s="1"/>
  <c r="N2080" i="1" s="1"/>
  <c r="R2080" i="1" s="1"/>
  <c r="U1401" i="1"/>
  <c r="V1401" i="1" s="1"/>
  <c r="W1401" i="1" s="1"/>
  <c r="N1398" i="1"/>
  <c r="R1398" i="1" s="1"/>
  <c r="N2078" i="1"/>
  <c r="R2078" i="1" s="1"/>
  <c r="W2080" i="1"/>
  <c r="Z2080" i="1"/>
  <c r="D2083" i="1"/>
  <c r="E2082" i="1"/>
  <c r="H2082" i="1" s="1"/>
  <c r="O2082" i="1" s="1"/>
  <c r="F2082" i="1"/>
  <c r="U2081" i="1"/>
  <c r="V2081" i="1" s="1"/>
  <c r="X2081" i="1" s="1"/>
  <c r="Z1400" i="1"/>
  <c r="W1400" i="1"/>
  <c r="I1400" i="1"/>
  <c r="I2081" i="1" l="1"/>
  <c r="J2081" i="1" s="1"/>
  <c r="M2081" i="1" s="1"/>
  <c r="AE2079" i="1"/>
  <c r="Y1401" i="1"/>
  <c r="AB1401" i="1"/>
  <c r="Y1400" i="1"/>
  <c r="AA1400" i="1" s="1"/>
  <c r="AB1400" i="1"/>
  <c r="Y2080" i="1"/>
  <c r="AA2080" i="1" s="1"/>
  <c r="AB2080" i="1"/>
  <c r="X1401" i="1"/>
  <c r="K2081" i="1"/>
  <c r="W2081" i="1"/>
  <c r="Z2081" i="1"/>
  <c r="U2082" i="1"/>
  <c r="V2082" i="1" s="1"/>
  <c r="X2082" i="1" s="1"/>
  <c r="D2084" i="1"/>
  <c r="E2083" i="1"/>
  <c r="F2083" i="1"/>
  <c r="Z1401" i="1"/>
  <c r="K1400" i="1"/>
  <c r="J1400" i="1"/>
  <c r="M1400" i="1" s="1"/>
  <c r="I1401" i="1"/>
  <c r="N2081" i="1" l="1"/>
  <c r="R2081" i="1" s="1"/>
  <c r="AA1401" i="1"/>
  <c r="AE1401" i="1" s="1"/>
  <c r="AE1400" i="1"/>
  <c r="AE2080" i="1"/>
  <c r="Y2081" i="1"/>
  <c r="AB2081" i="1"/>
  <c r="H2083" i="1"/>
  <c r="O2083" i="1" s="1"/>
  <c r="W2082" i="1"/>
  <c r="Z2082" i="1"/>
  <c r="N1400" i="1"/>
  <c r="R1400" i="1" s="1"/>
  <c r="I2082" i="1"/>
  <c r="U2083" i="1"/>
  <c r="V2083" i="1" s="1"/>
  <c r="X2083" i="1" s="1"/>
  <c r="D2085" i="1"/>
  <c r="F2084" i="1"/>
  <c r="E2084" i="1"/>
  <c r="AA2081" i="1"/>
  <c r="J1401" i="1"/>
  <c r="M1401" i="1" s="1"/>
  <c r="K1401" i="1"/>
  <c r="AE2081" i="1" l="1"/>
  <c r="Y2082" i="1"/>
  <c r="AA2082" i="1" s="1"/>
  <c r="AB2082" i="1"/>
  <c r="I2083" i="1"/>
  <c r="K2083" i="1" s="1"/>
  <c r="H2084" i="1"/>
  <c r="O2084" i="1" s="1"/>
  <c r="N1401" i="1"/>
  <c r="R1401" i="1" s="1"/>
  <c r="W2083" i="1"/>
  <c r="Z2083" i="1"/>
  <c r="U2084" i="1"/>
  <c r="V2084" i="1" s="1"/>
  <c r="X2084" i="1" s="1"/>
  <c r="J2082" i="1"/>
  <c r="M2082" i="1" s="1"/>
  <c r="K2082" i="1"/>
  <c r="D2086" i="1"/>
  <c r="E2085" i="1"/>
  <c r="H2085" i="1" s="1"/>
  <c r="O2085" i="1" s="1"/>
  <c r="F2085" i="1"/>
  <c r="Y2083" i="1" l="1"/>
  <c r="AA2083" i="1" s="1"/>
  <c r="AB2083" i="1"/>
  <c r="AE2082" i="1"/>
  <c r="J2083" i="1"/>
  <c r="M2083" i="1" s="1"/>
  <c r="N2083" i="1" s="1"/>
  <c r="R2083" i="1" s="1"/>
  <c r="I2084" i="1"/>
  <c r="J2084" i="1" s="1"/>
  <c r="M2084" i="1" s="1"/>
  <c r="N2082" i="1"/>
  <c r="R2082" i="1" s="1"/>
  <c r="W2084" i="1"/>
  <c r="Z2084" i="1"/>
  <c r="U2085" i="1"/>
  <c r="V2085" i="1" s="1"/>
  <c r="X2085" i="1" s="1"/>
  <c r="D2087" i="1"/>
  <c r="E2086" i="1"/>
  <c r="F2086" i="1"/>
  <c r="Y2084" i="1" l="1"/>
  <c r="AA2084" i="1" s="1"/>
  <c r="AB2084" i="1"/>
  <c r="AE2083" i="1"/>
  <c r="K2084" i="1"/>
  <c r="N2084" i="1" s="1"/>
  <c r="R2084" i="1" s="1"/>
  <c r="H2086" i="1"/>
  <c r="O2086" i="1" s="1"/>
  <c r="W2085" i="1"/>
  <c r="Z2085" i="1"/>
  <c r="D2088" i="1"/>
  <c r="E2087" i="1"/>
  <c r="F2087" i="1"/>
  <c r="I2085" i="1"/>
  <c r="U2086" i="1"/>
  <c r="V2086" i="1" s="1"/>
  <c r="W2086" i="1" s="1"/>
  <c r="Y2085" i="1" l="1"/>
  <c r="AA2085" i="1" s="1"/>
  <c r="AB2085" i="1"/>
  <c r="AE2084" i="1"/>
  <c r="Y2086" i="1"/>
  <c r="AB2086" i="1"/>
  <c r="I2086" i="1"/>
  <c r="K2086" i="1" s="1"/>
  <c r="H2087" i="1"/>
  <c r="O2087" i="1" s="1"/>
  <c r="X2086" i="1"/>
  <c r="Z2086" i="1"/>
  <c r="J2085" i="1"/>
  <c r="M2085" i="1" s="1"/>
  <c r="K2085" i="1"/>
  <c r="U2087" i="1"/>
  <c r="V2087" i="1" s="1"/>
  <c r="X2087" i="1" s="1"/>
  <c r="D2089" i="1"/>
  <c r="E2088" i="1"/>
  <c r="H2088" i="1" s="1"/>
  <c r="O2088" i="1" s="1"/>
  <c r="F2088" i="1"/>
  <c r="AE2085" i="1" l="1"/>
  <c r="AA2086" i="1"/>
  <c r="AE2086" i="1" s="1"/>
  <c r="I2087" i="1"/>
  <c r="K2087" i="1" s="1"/>
  <c r="J2086" i="1"/>
  <c r="M2086" i="1" s="1"/>
  <c r="N2086" i="1" s="1"/>
  <c r="R2086" i="1" s="1"/>
  <c r="J2087" i="1"/>
  <c r="M2087" i="1" s="1"/>
  <c r="N2087" i="1" s="1"/>
  <c r="R2087" i="1" s="1"/>
  <c r="N2085" i="1"/>
  <c r="R2085" i="1" s="1"/>
  <c r="W2087" i="1"/>
  <c r="Z2087" i="1"/>
  <c r="U2088" i="1"/>
  <c r="V2088" i="1" s="1"/>
  <c r="X2088" i="1" s="1"/>
  <c r="D2090" i="1"/>
  <c r="E2089" i="1"/>
  <c r="F2089" i="1"/>
  <c r="Y2087" i="1" l="1"/>
  <c r="AA2087" i="1" s="1"/>
  <c r="AB2087" i="1"/>
  <c r="H2089" i="1"/>
  <c r="O2089" i="1" s="1"/>
  <c r="W2088" i="1"/>
  <c r="Z2088" i="1"/>
  <c r="D2091" i="1"/>
  <c r="F2090" i="1"/>
  <c r="E2090" i="1"/>
  <c r="H2090" i="1" s="1"/>
  <c r="O2090" i="1" s="1"/>
  <c r="U2089" i="1"/>
  <c r="V2089" i="1" s="1"/>
  <c r="X2089" i="1" s="1"/>
  <c r="I2088" i="1"/>
  <c r="AE2087" i="1" l="1"/>
  <c r="Y2088" i="1"/>
  <c r="AA2088" i="1" s="1"/>
  <c r="AB2088" i="1"/>
  <c r="I2089" i="1"/>
  <c r="K2089" i="1" s="1"/>
  <c r="W2089" i="1"/>
  <c r="Z2089" i="1"/>
  <c r="D2092" i="1"/>
  <c r="E2091" i="1"/>
  <c r="F2091" i="1"/>
  <c r="U2090" i="1"/>
  <c r="V2090" i="1" s="1"/>
  <c r="X2090" i="1" s="1"/>
  <c r="K2088" i="1"/>
  <c r="J2088" i="1"/>
  <c r="M2088" i="1" s="1"/>
  <c r="AE2088" i="1" l="1"/>
  <c r="Y2089" i="1"/>
  <c r="AA2089" i="1" s="1"/>
  <c r="AB2089" i="1"/>
  <c r="J2089" i="1"/>
  <c r="M2089" i="1" s="1"/>
  <c r="N2089" i="1" s="1"/>
  <c r="R2089" i="1" s="1"/>
  <c r="H2091" i="1"/>
  <c r="O2091" i="1" s="1"/>
  <c r="W2090" i="1"/>
  <c r="Z2090" i="1"/>
  <c r="I2090" i="1"/>
  <c r="U2091" i="1"/>
  <c r="V2091" i="1" s="1"/>
  <c r="X2091" i="1" s="1"/>
  <c r="D2093" i="1"/>
  <c r="F2092" i="1"/>
  <c r="E2092" i="1"/>
  <c r="N2088" i="1"/>
  <c r="R2088" i="1" s="1"/>
  <c r="Y2090" i="1" l="1"/>
  <c r="AA2090" i="1" s="1"/>
  <c r="AB2090" i="1"/>
  <c r="AE2089" i="1"/>
  <c r="I2091" i="1"/>
  <c r="J2091" i="1" s="1"/>
  <c r="M2091" i="1" s="1"/>
  <c r="H2092" i="1"/>
  <c r="O2092" i="1" s="1"/>
  <c r="W2091" i="1"/>
  <c r="Z2091" i="1"/>
  <c r="J2090" i="1"/>
  <c r="M2090" i="1" s="1"/>
  <c r="K2090" i="1"/>
  <c r="D2094" i="1"/>
  <c r="E2093" i="1"/>
  <c r="H2093" i="1" s="1"/>
  <c r="O2093" i="1" s="1"/>
  <c r="F2093" i="1"/>
  <c r="U2092" i="1"/>
  <c r="V2092" i="1" s="1"/>
  <c r="X2092" i="1" s="1"/>
  <c r="Y2091" i="1" l="1"/>
  <c r="AA2091" i="1" s="1"/>
  <c r="AB2091" i="1"/>
  <c r="AE2090" i="1"/>
  <c r="I2092" i="1"/>
  <c r="K2092" i="1" s="1"/>
  <c r="K2091" i="1"/>
  <c r="N2091" i="1" s="1"/>
  <c r="R2091" i="1" s="1"/>
  <c r="N2090" i="1"/>
  <c r="R2090" i="1" s="1"/>
  <c r="W2092" i="1"/>
  <c r="Z2092" i="1"/>
  <c r="U2093" i="1"/>
  <c r="V2093" i="1" s="1"/>
  <c r="X2093" i="1" s="1"/>
  <c r="D2095" i="1"/>
  <c r="F2094" i="1"/>
  <c r="E2094" i="1"/>
  <c r="Y2092" i="1" l="1"/>
  <c r="AA2092" i="1" s="1"/>
  <c r="AB2092" i="1"/>
  <c r="AE2091" i="1"/>
  <c r="J2092" i="1"/>
  <c r="M2092" i="1" s="1"/>
  <c r="N2092" i="1" s="1"/>
  <c r="R2092" i="1" s="1"/>
  <c r="H2094" i="1"/>
  <c r="O2094" i="1" s="1"/>
  <c r="Z2093" i="1"/>
  <c r="W2093" i="1"/>
  <c r="U2094" i="1"/>
  <c r="V2094" i="1" s="1"/>
  <c r="X2094" i="1" s="1"/>
  <c r="D2096" i="1"/>
  <c r="E2095" i="1"/>
  <c r="H2095" i="1" s="1"/>
  <c r="O2095" i="1" s="1"/>
  <c r="F2095" i="1"/>
  <c r="I2093" i="1"/>
  <c r="Y2093" i="1" l="1"/>
  <c r="AA2093" i="1" s="1"/>
  <c r="AB2093" i="1"/>
  <c r="AE2092" i="1"/>
  <c r="I2094" i="1"/>
  <c r="K2094" i="1" s="1"/>
  <c r="J2093" i="1"/>
  <c r="M2093" i="1" s="1"/>
  <c r="K2093" i="1"/>
  <c r="D2097" i="1"/>
  <c r="F2096" i="1"/>
  <c r="E2096" i="1"/>
  <c r="Z2094" i="1"/>
  <c r="W2094" i="1"/>
  <c r="U2095" i="1"/>
  <c r="V2095" i="1" s="1"/>
  <c r="W2095" i="1" s="1"/>
  <c r="Y2094" i="1" l="1"/>
  <c r="AA2094" i="1" s="1"/>
  <c r="AB2094" i="1"/>
  <c r="Y2095" i="1"/>
  <c r="AB2095" i="1"/>
  <c r="AE2093" i="1"/>
  <c r="J2094" i="1"/>
  <c r="M2094" i="1" s="1"/>
  <c r="N2094" i="1" s="1"/>
  <c r="R2094" i="1" s="1"/>
  <c r="H2096" i="1"/>
  <c r="O2096" i="1" s="1"/>
  <c r="N2093" i="1"/>
  <c r="R2093" i="1" s="1"/>
  <c r="X2095" i="1"/>
  <c r="I2095" i="1"/>
  <c r="U2096" i="1"/>
  <c r="V2096" i="1" s="1"/>
  <c r="X2096" i="1" s="1"/>
  <c r="Z2095" i="1"/>
  <c r="D2098" i="1"/>
  <c r="E2097" i="1"/>
  <c r="H2097" i="1" s="1"/>
  <c r="O2097" i="1" s="1"/>
  <c r="F2097" i="1"/>
  <c r="AA2095" i="1" l="1"/>
  <c r="AE2095" i="1" s="1"/>
  <c r="AE2094" i="1"/>
  <c r="I2096" i="1"/>
  <c r="K2096" i="1" s="1"/>
  <c r="W2096" i="1"/>
  <c r="Z2096" i="1"/>
  <c r="U2097" i="1"/>
  <c r="V2097" i="1" s="1"/>
  <c r="X2097" i="1" s="1"/>
  <c r="D2099" i="1"/>
  <c r="E2098" i="1"/>
  <c r="F2098" i="1"/>
  <c r="K2095" i="1"/>
  <c r="J2095" i="1"/>
  <c r="M2095" i="1" s="1"/>
  <c r="I2097" i="1"/>
  <c r="K2097" i="1" s="1"/>
  <c r="Y2096" i="1" l="1"/>
  <c r="AA2096" i="1" s="1"/>
  <c r="AB2096" i="1"/>
  <c r="J2096" i="1"/>
  <c r="M2096" i="1" s="1"/>
  <c r="N2096" i="1" s="1"/>
  <c r="R2096" i="1" s="1"/>
  <c r="H2098" i="1"/>
  <c r="O2098" i="1" s="1"/>
  <c r="W2097" i="1"/>
  <c r="Z2097" i="1"/>
  <c r="N2095" i="1"/>
  <c r="R2095" i="1" s="1"/>
  <c r="D2100" i="1"/>
  <c r="E2099" i="1"/>
  <c r="H2099" i="1" s="1"/>
  <c r="O2099" i="1" s="1"/>
  <c r="F2099" i="1"/>
  <c r="U2098" i="1"/>
  <c r="V2098" i="1" s="1"/>
  <c r="X2098" i="1" s="1"/>
  <c r="J2097" i="1"/>
  <c r="M2097" i="1" s="1"/>
  <c r="N2097" i="1" s="1"/>
  <c r="R2097" i="1" s="1"/>
  <c r="AE2096" i="1" l="1"/>
  <c r="Y2097" i="1"/>
  <c r="AA2097" i="1" s="1"/>
  <c r="AB2097" i="1"/>
  <c r="I2098" i="1"/>
  <c r="J2098" i="1" s="1"/>
  <c r="M2098" i="1" s="1"/>
  <c r="W2098" i="1"/>
  <c r="Z2098" i="1"/>
  <c r="U2099" i="1"/>
  <c r="V2099" i="1" s="1"/>
  <c r="X2099" i="1" s="1"/>
  <c r="D2101" i="1"/>
  <c r="E2100" i="1"/>
  <c r="H2100" i="1" s="1"/>
  <c r="O2100" i="1" s="1"/>
  <c r="F2100" i="1"/>
  <c r="AE2097" i="1" l="1"/>
  <c r="Y2098" i="1"/>
  <c r="AA2098" i="1" s="1"/>
  <c r="AB2098" i="1"/>
  <c r="K2098" i="1"/>
  <c r="N2098" i="1" s="1"/>
  <c r="R2098" i="1" s="1"/>
  <c r="W2099" i="1"/>
  <c r="Z2099" i="1"/>
  <c r="D2102" i="1"/>
  <c r="E2101" i="1"/>
  <c r="F2101" i="1"/>
  <c r="I2099" i="1"/>
  <c r="U2100" i="1"/>
  <c r="V2100" i="1" s="1"/>
  <c r="X2100" i="1" s="1"/>
  <c r="Y2099" i="1" l="1"/>
  <c r="AA2099" i="1" s="1"/>
  <c r="AB2099" i="1"/>
  <c r="AE2098" i="1"/>
  <c r="H2101" i="1"/>
  <c r="O2101" i="1" s="1"/>
  <c r="W2100" i="1"/>
  <c r="Z2100" i="1"/>
  <c r="U2101" i="1"/>
  <c r="V2101" i="1" s="1"/>
  <c r="X2101" i="1" s="1"/>
  <c r="D2103" i="1"/>
  <c r="E2102" i="1"/>
  <c r="H2102" i="1" s="1"/>
  <c r="O2102" i="1" s="1"/>
  <c r="F2102" i="1"/>
  <c r="J2099" i="1"/>
  <c r="M2099" i="1" s="1"/>
  <c r="K2099" i="1"/>
  <c r="I2100" i="1"/>
  <c r="Y2100" i="1" l="1"/>
  <c r="AA2100" i="1" s="1"/>
  <c r="AB2100" i="1"/>
  <c r="AE2099" i="1"/>
  <c r="I2101" i="1"/>
  <c r="J2101" i="1" s="1"/>
  <c r="M2101" i="1" s="1"/>
  <c r="N2099" i="1"/>
  <c r="R2099" i="1" s="1"/>
  <c r="U2102" i="1"/>
  <c r="V2102" i="1" s="1"/>
  <c r="Z2102" i="1" s="1"/>
  <c r="W2101" i="1"/>
  <c r="Z2101" i="1"/>
  <c r="D2104" i="1"/>
  <c r="E2103" i="1"/>
  <c r="F2103" i="1"/>
  <c r="J2100" i="1"/>
  <c r="M2100" i="1" s="1"/>
  <c r="K2100" i="1"/>
  <c r="Y2101" i="1" l="1"/>
  <c r="AA2101" i="1" s="1"/>
  <c r="AB2101" i="1"/>
  <c r="AE2100" i="1"/>
  <c r="K2101" i="1"/>
  <c r="N2101" i="1" s="1"/>
  <c r="R2101" i="1" s="1"/>
  <c r="H2103" i="1"/>
  <c r="O2103" i="1" s="1"/>
  <c r="X2102" i="1"/>
  <c r="W2102" i="1"/>
  <c r="N2100" i="1"/>
  <c r="R2100" i="1" s="1"/>
  <c r="U2103" i="1"/>
  <c r="V2103" i="1" s="1"/>
  <c r="X2103" i="1" s="1"/>
  <c r="D2105" i="1"/>
  <c r="E2104" i="1"/>
  <c r="F2104" i="1"/>
  <c r="I2102" i="1"/>
  <c r="I2103" i="1" l="1"/>
  <c r="J2103" i="1" s="1"/>
  <c r="M2103" i="1" s="1"/>
  <c r="Y2102" i="1"/>
  <c r="AA2102" i="1" s="1"/>
  <c r="AB2102" i="1"/>
  <c r="AE2101" i="1"/>
  <c r="H2104" i="1"/>
  <c r="O2104" i="1" s="1"/>
  <c r="K2103" i="1"/>
  <c r="W2103" i="1"/>
  <c r="Z2103" i="1"/>
  <c r="K2102" i="1"/>
  <c r="J2102" i="1"/>
  <c r="M2102" i="1" s="1"/>
  <c r="D2106" i="1"/>
  <c r="E2105" i="1"/>
  <c r="F2105" i="1"/>
  <c r="U2104" i="1"/>
  <c r="V2104" i="1" s="1"/>
  <c r="X2104" i="1" s="1"/>
  <c r="N2103" i="1" l="1"/>
  <c r="R2103" i="1" s="1"/>
  <c r="Y2103" i="1"/>
  <c r="AA2103" i="1" s="1"/>
  <c r="AB2103" i="1"/>
  <c r="AE2102" i="1"/>
  <c r="I2104" i="1"/>
  <c r="K2104" i="1" s="1"/>
  <c r="H2105" i="1"/>
  <c r="O2105" i="1" s="1"/>
  <c r="W2104" i="1"/>
  <c r="Z2104" i="1"/>
  <c r="D2107" i="1"/>
  <c r="E2106" i="1"/>
  <c r="H2106" i="1" s="1"/>
  <c r="O2106" i="1" s="1"/>
  <c r="F2106" i="1"/>
  <c r="N2102" i="1"/>
  <c r="R2102" i="1" s="1"/>
  <c r="U2105" i="1"/>
  <c r="V2105" i="1" s="1"/>
  <c r="X2105" i="1" s="1"/>
  <c r="Y2104" i="1" l="1"/>
  <c r="AA2104" i="1" s="1"/>
  <c r="AB2104" i="1"/>
  <c r="AE2103" i="1"/>
  <c r="J2104" i="1"/>
  <c r="M2104" i="1" s="1"/>
  <c r="N2104" i="1" s="1"/>
  <c r="R2104" i="1" s="1"/>
  <c r="I2105" i="1"/>
  <c r="K2105" i="1" s="1"/>
  <c r="W2105" i="1"/>
  <c r="Z2105" i="1"/>
  <c r="U2106" i="1"/>
  <c r="V2106" i="1" s="1"/>
  <c r="X2106" i="1" s="1"/>
  <c r="D2108" i="1"/>
  <c r="F2107" i="1"/>
  <c r="E2107" i="1"/>
  <c r="H2107" i="1" s="1"/>
  <c r="O2107" i="1" s="1"/>
  <c r="AE2104" i="1" l="1"/>
  <c r="Y2105" i="1"/>
  <c r="AA2105" i="1" s="1"/>
  <c r="AB2105" i="1"/>
  <c r="J2105" i="1"/>
  <c r="M2105" i="1" s="1"/>
  <c r="N2105" i="1" s="1"/>
  <c r="R2105" i="1" s="1"/>
  <c r="W2106" i="1"/>
  <c r="Z2106" i="1"/>
  <c r="U2107" i="1"/>
  <c r="V2107" i="1" s="1"/>
  <c r="X2107" i="1" s="1"/>
  <c r="D2109" i="1"/>
  <c r="E2108" i="1"/>
  <c r="F2108" i="1"/>
  <c r="I2106" i="1"/>
  <c r="AE2105" i="1" l="1"/>
  <c r="Y2106" i="1"/>
  <c r="AA2106" i="1" s="1"/>
  <c r="AB2106" i="1"/>
  <c r="H2108" i="1"/>
  <c r="O2108" i="1" s="1"/>
  <c r="W2107" i="1"/>
  <c r="Z2107" i="1"/>
  <c r="J2106" i="1"/>
  <c r="M2106" i="1" s="1"/>
  <c r="K2106" i="1"/>
  <c r="I2107" i="1"/>
  <c r="U2108" i="1"/>
  <c r="V2108" i="1" s="1"/>
  <c r="X2108" i="1" s="1"/>
  <c r="D2110" i="1"/>
  <c r="F2109" i="1"/>
  <c r="E2109" i="1"/>
  <c r="AE2106" i="1" l="1"/>
  <c r="Y2107" i="1"/>
  <c r="AB2107" i="1"/>
  <c r="I2108" i="1"/>
  <c r="J2108" i="1" s="1"/>
  <c r="M2108" i="1" s="1"/>
  <c r="H2109" i="1"/>
  <c r="O2109" i="1" s="1"/>
  <c r="N2106" i="1"/>
  <c r="R2106" i="1" s="1"/>
  <c r="W2108" i="1"/>
  <c r="Z2108" i="1"/>
  <c r="K2107" i="1"/>
  <c r="J2107" i="1"/>
  <c r="M2107" i="1" s="1"/>
  <c r="U2109" i="1"/>
  <c r="V2109" i="1" s="1"/>
  <c r="X2109" i="1" s="1"/>
  <c r="AA2107" i="1"/>
  <c r="D2111" i="1"/>
  <c r="E2110" i="1"/>
  <c r="H2110" i="1" s="1"/>
  <c r="O2110" i="1" s="1"/>
  <c r="F2110" i="1"/>
  <c r="I2109" i="1" l="1"/>
  <c r="J2109" i="1" s="1"/>
  <c r="M2109" i="1" s="1"/>
  <c r="Y2108" i="1"/>
  <c r="AA2108" i="1" s="1"/>
  <c r="AB2108" i="1"/>
  <c r="AE2107" i="1"/>
  <c r="K2108" i="1"/>
  <c r="N2108" i="1" s="1"/>
  <c r="R2108" i="1" s="1"/>
  <c r="K2109" i="1"/>
  <c r="Z2109" i="1"/>
  <c r="W2109" i="1"/>
  <c r="D2112" i="1"/>
  <c r="F2111" i="1"/>
  <c r="E2111" i="1"/>
  <c r="U2110" i="1"/>
  <c r="V2110" i="1" s="1"/>
  <c r="X2110" i="1" s="1"/>
  <c r="N2107" i="1"/>
  <c r="R2107" i="1" s="1"/>
  <c r="N2109" i="1" l="1"/>
  <c r="R2109" i="1" s="1"/>
  <c r="Y2109" i="1"/>
  <c r="AA2109" i="1" s="1"/>
  <c r="AB2109" i="1"/>
  <c r="AE2108" i="1"/>
  <c r="H2111" i="1"/>
  <c r="O2111" i="1" s="1"/>
  <c r="Z2110" i="1"/>
  <c r="W2110" i="1"/>
  <c r="U2111" i="1"/>
  <c r="V2111" i="1" s="1"/>
  <c r="X2111" i="1" s="1"/>
  <c r="D2113" i="1"/>
  <c r="E2112" i="1"/>
  <c r="H2112" i="1" s="1"/>
  <c r="O2112" i="1" s="1"/>
  <c r="F2112" i="1"/>
  <c r="I2110" i="1"/>
  <c r="Y2110" i="1" l="1"/>
  <c r="AA2110" i="1" s="1"/>
  <c r="AB2110" i="1"/>
  <c r="AE2109" i="1"/>
  <c r="I2111" i="1"/>
  <c r="K2111" i="1" s="1"/>
  <c r="W2111" i="1"/>
  <c r="Z2111" i="1"/>
  <c r="U2112" i="1"/>
  <c r="V2112" i="1" s="1"/>
  <c r="X2112" i="1" s="1"/>
  <c r="D2114" i="1"/>
  <c r="F2113" i="1"/>
  <c r="E2113" i="1"/>
  <c r="J2110" i="1"/>
  <c r="M2110" i="1" s="1"/>
  <c r="K2110" i="1"/>
  <c r="Y2111" i="1" l="1"/>
  <c r="AA2111" i="1" s="1"/>
  <c r="AB2111" i="1"/>
  <c r="AE2110" i="1"/>
  <c r="J2111" i="1"/>
  <c r="M2111" i="1" s="1"/>
  <c r="N2111" i="1" s="1"/>
  <c r="R2111" i="1" s="1"/>
  <c r="H2113" i="1"/>
  <c r="O2113" i="1" s="1"/>
  <c r="N2110" i="1"/>
  <c r="R2110" i="1" s="1"/>
  <c r="I2113" i="1"/>
  <c r="K2113" i="1" s="1"/>
  <c r="W2112" i="1"/>
  <c r="Z2112" i="1"/>
  <c r="I2112" i="1"/>
  <c r="D2115" i="1"/>
  <c r="E2114" i="1"/>
  <c r="F2114" i="1"/>
  <c r="U2113" i="1"/>
  <c r="V2113" i="1" s="1"/>
  <c r="X2113" i="1" s="1"/>
  <c r="AE2111" i="1" l="1"/>
  <c r="Y2112" i="1"/>
  <c r="AA2112" i="1" s="1"/>
  <c r="AB2112" i="1"/>
  <c r="H2114" i="1"/>
  <c r="O2114" i="1" s="1"/>
  <c r="J2113" i="1"/>
  <c r="M2113" i="1" s="1"/>
  <c r="N2113" i="1" s="1"/>
  <c r="R2113" i="1" s="1"/>
  <c r="W2113" i="1"/>
  <c r="Z2113" i="1"/>
  <c r="K2112" i="1"/>
  <c r="J2112" i="1"/>
  <c r="M2112" i="1" s="1"/>
  <c r="U2114" i="1"/>
  <c r="V2114" i="1" s="1"/>
  <c r="X2114" i="1" s="1"/>
  <c r="D2116" i="1"/>
  <c r="E2115" i="1"/>
  <c r="H2115" i="1" s="1"/>
  <c r="O2115" i="1" s="1"/>
  <c r="F2115" i="1"/>
  <c r="AE2112" i="1" l="1"/>
  <c r="Y2113" i="1"/>
  <c r="AB2113" i="1"/>
  <c r="I2114" i="1"/>
  <c r="J2114" i="1" s="1"/>
  <c r="M2114" i="1" s="1"/>
  <c r="W2114" i="1"/>
  <c r="Z2114" i="1"/>
  <c r="D2117" i="1"/>
  <c r="F2116" i="1"/>
  <c r="E2116" i="1"/>
  <c r="U2115" i="1"/>
  <c r="V2115" i="1" s="1"/>
  <c r="X2115" i="1" s="1"/>
  <c r="AA2113" i="1"/>
  <c r="N2112" i="1"/>
  <c r="R2112" i="1" s="1"/>
  <c r="AE2113" i="1" l="1"/>
  <c r="Y2114" i="1"/>
  <c r="AA2114" i="1" s="1"/>
  <c r="AB2114" i="1"/>
  <c r="K2114" i="1"/>
  <c r="N2114" i="1" s="1"/>
  <c r="R2114" i="1" s="1"/>
  <c r="H2116" i="1"/>
  <c r="O2116" i="1" s="1"/>
  <c r="W2115" i="1"/>
  <c r="Z2115" i="1"/>
  <c r="U2116" i="1"/>
  <c r="V2116" i="1" s="1"/>
  <c r="W2116" i="1" s="1"/>
  <c r="D2118" i="1"/>
  <c r="E2117" i="1"/>
  <c r="H2117" i="1" s="1"/>
  <c r="O2117" i="1" s="1"/>
  <c r="F2117" i="1"/>
  <c r="I2115" i="1"/>
  <c r="Y2116" i="1" l="1"/>
  <c r="AB2116" i="1"/>
  <c r="Y2115" i="1"/>
  <c r="AA2115" i="1" s="1"/>
  <c r="AB2115" i="1"/>
  <c r="AE2114" i="1"/>
  <c r="I2116" i="1"/>
  <c r="J2116" i="1" s="1"/>
  <c r="M2116" i="1" s="1"/>
  <c r="X2116" i="1"/>
  <c r="D2119" i="1"/>
  <c r="E2118" i="1"/>
  <c r="H2118" i="1" s="1"/>
  <c r="O2118" i="1" s="1"/>
  <c r="F2118" i="1"/>
  <c r="K2115" i="1"/>
  <c r="J2115" i="1"/>
  <c r="M2115" i="1" s="1"/>
  <c r="Z2116" i="1"/>
  <c r="U2117" i="1"/>
  <c r="V2117" i="1" s="1"/>
  <c r="X2117" i="1" s="1"/>
  <c r="AA2116" i="1" l="1"/>
  <c r="AE2116" i="1" s="1"/>
  <c r="AE2115" i="1"/>
  <c r="K2116" i="1"/>
  <c r="N2116" i="1" s="1"/>
  <c r="R2116" i="1" s="1"/>
  <c r="Z2117" i="1"/>
  <c r="W2117" i="1"/>
  <c r="N2115" i="1"/>
  <c r="R2115" i="1" s="1"/>
  <c r="D2120" i="1"/>
  <c r="F2119" i="1"/>
  <c r="E2119" i="1"/>
  <c r="H2119" i="1" s="1"/>
  <c r="O2119" i="1" s="1"/>
  <c r="U2118" i="1"/>
  <c r="V2118" i="1" s="1"/>
  <c r="X2118" i="1" s="1"/>
  <c r="I2117" i="1"/>
  <c r="Y2117" i="1" l="1"/>
  <c r="AA2117" i="1" s="1"/>
  <c r="AB2117" i="1"/>
  <c r="Z2118" i="1"/>
  <c r="W2118" i="1"/>
  <c r="U2119" i="1"/>
  <c r="V2119" i="1" s="1"/>
  <c r="X2119" i="1" s="1"/>
  <c r="J2117" i="1"/>
  <c r="M2117" i="1" s="1"/>
  <c r="K2117" i="1"/>
  <c r="I2118" i="1"/>
  <c r="D2121" i="1"/>
  <c r="E2120" i="1"/>
  <c r="H2120" i="1" s="1"/>
  <c r="O2120" i="1" s="1"/>
  <c r="F2120" i="1"/>
  <c r="Y2118" i="1" l="1"/>
  <c r="AA2118" i="1" s="1"/>
  <c r="AB2118" i="1"/>
  <c r="AE2117" i="1"/>
  <c r="N2117" i="1"/>
  <c r="R2117" i="1" s="1"/>
  <c r="W2119" i="1"/>
  <c r="Z2119" i="1"/>
  <c r="I2119" i="1"/>
  <c r="U2120" i="1"/>
  <c r="V2120" i="1" s="1"/>
  <c r="Z2120" i="1" s="1"/>
  <c r="K2118" i="1"/>
  <c r="J2118" i="1"/>
  <c r="M2118" i="1" s="1"/>
  <c r="D2122" i="1"/>
  <c r="E2121" i="1"/>
  <c r="F2121" i="1"/>
  <c r="Y2119" i="1" l="1"/>
  <c r="AA2119" i="1" s="1"/>
  <c r="AB2119" i="1"/>
  <c r="AE2118" i="1"/>
  <c r="H2121" i="1"/>
  <c r="O2121" i="1" s="1"/>
  <c r="X2120" i="1"/>
  <c r="I2120" i="1"/>
  <c r="N2118" i="1"/>
  <c r="R2118" i="1" s="1"/>
  <c r="J2119" i="1"/>
  <c r="M2119" i="1" s="1"/>
  <c r="K2119" i="1"/>
  <c r="D2123" i="1"/>
  <c r="F2122" i="1"/>
  <c r="E2122" i="1"/>
  <c r="W2120" i="1"/>
  <c r="U2121" i="1"/>
  <c r="V2121" i="1" s="1"/>
  <c r="X2121" i="1" s="1"/>
  <c r="AE2119" i="1" l="1"/>
  <c r="Y2120" i="1"/>
  <c r="AA2120" i="1" s="1"/>
  <c r="AB2120" i="1"/>
  <c r="I2121" i="1"/>
  <c r="K2121" i="1" s="1"/>
  <c r="H2122" i="1"/>
  <c r="O2122" i="1" s="1"/>
  <c r="N2119" i="1"/>
  <c r="R2119" i="1" s="1"/>
  <c r="I2122" i="1"/>
  <c r="J2122" i="1" s="1"/>
  <c r="M2122" i="1" s="1"/>
  <c r="W2121" i="1"/>
  <c r="Z2121" i="1"/>
  <c r="U2122" i="1"/>
  <c r="V2122" i="1" s="1"/>
  <c r="X2122" i="1" s="1"/>
  <c r="K2120" i="1"/>
  <c r="J2120" i="1"/>
  <c r="M2120" i="1" s="1"/>
  <c r="D2124" i="1"/>
  <c r="E2123" i="1"/>
  <c r="F2123" i="1"/>
  <c r="AE2120" i="1" l="1"/>
  <c r="Y2121" i="1"/>
  <c r="AA2121" i="1" s="1"/>
  <c r="AB2121" i="1"/>
  <c r="J2121" i="1"/>
  <c r="M2121" i="1" s="1"/>
  <c r="N2121" i="1" s="1"/>
  <c r="R2121" i="1" s="1"/>
  <c r="H2123" i="1"/>
  <c r="O2123" i="1" s="1"/>
  <c r="K2122" i="1"/>
  <c r="N2122" i="1" s="1"/>
  <c r="R2122" i="1" s="1"/>
  <c r="N2120" i="1"/>
  <c r="R2120" i="1" s="1"/>
  <c r="I2123" i="1"/>
  <c r="K2123" i="1" s="1"/>
  <c r="W2122" i="1"/>
  <c r="Z2122" i="1"/>
  <c r="U2123" i="1"/>
  <c r="V2123" i="1" s="1"/>
  <c r="X2123" i="1" s="1"/>
  <c r="D2125" i="1"/>
  <c r="F2124" i="1"/>
  <c r="E2124" i="1"/>
  <c r="H2124" i="1" s="1"/>
  <c r="O2124" i="1" s="1"/>
  <c r="Y2122" i="1" l="1"/>
  <c r="AA2122" i="1" s="1"/>
  <c r="AB2122" i="1"/>
  <c r="AE2121" i="1"/>
  <c r="J2123" i="1"/>
  <c r="M2123" i="1" s="1"/>
  <c r="N2123" i="1" s="1"/>
  <c r="R2123" i="1" s="1"/>
  <c r="W2123" i="1"/>
  <c r="Z2123" i="1"/>
  <c r="D2126" i="1"/>
  <c r="E2125" i="1"/>
  <c r="F2125" i="1"/>
  <c r="U2124" i="1"/>
  <c r="V2124" i="1" s="1"/>
  <c r="X2124" i="1" s="1"/>
  <c r="Y2123" i="1" l="1"/>
  <c r="AA2123" i="1" s="1"/>
  <c r="AB2123" i="1"/>
  <c r="AE2122" i="1"/>
  <c r="H2125" i="1"/>
  <c r="O2125" i="1" s="1"/>
  <c r="W2124" i="1"/>
  <c r="Z2124" i="1"/>
  <c r="I2124" i="1"/>
  <c r="U2125" i="1"/>
  <c r="V2125" i="1" s="1"/>
  <c r="X2125" i="1" s="1"/>
  <c r="D2127" i="1"/>
  <c r="F2126" i="1"/>
  <c r="E2126" i="1"/>
  <c r="H2126" i="1" s="1"/>
  <c r="O2126" i="1" s="1"/>
  <c r="Y2124" i="1" l="1"/>
  <c r="AA2124" i="1" s="1"/>
  <c r="AB2124" i="1"/>
  <c r="AE2123" i="1"/>
  <c r="I2125" i="1"/>
  <c r="J2125" i="1" s="1"/>
  <c r="M2125" i="1" s="1"/>
  <c r="W2125" i="1"/>
  <c r="Z2125" i="1"/>
  <c r="J2124" i="1"/>
  <c r="M2124" i="1" s="1"/>
  <c r="K2124" i="1"/>
  <c r="U2126" i="1"/>
  <c r="V2126" i="1" s="1"/>
  <c r="X2126" i="1" s="1"/>
  <c r="D2128" i="1"/>
  <c r="E2127" i="1"/>
  <c r="H2127" i="1" s="1"/>
  <c r="O2127" i="1" s="1"/>
  <c r="F2127" i="1"/>
  <c r="Y2125" i="1" l="1"/>
  <c r="AB2125" i="1"/>
  <c r="AE2124" i="1"/>
  <c r="K2125" i="1"/>
  <c r="N2125" i="1" s="1"/>
  <c r="R2125" i="1" s="1"/>
  <c r="N2124" i="1"/>
  <c r="R2124" i="1" s="1"/>
  <c r="AA2125" i="1"/>
  <c r="W2126" i="1"/>
  <c r="Z2126" i="1"/>
  <c r="I2126" i="1"/>
  <c r="D2129" i="1"/>
  <c r="F2128" i="1"/>
  <c r="E2128" i="1"/>
  <c r="U2127" i="1"/>
  <c r="V2127" i="1" s="1"/>
  <c r="X2127" i="1" s="1"/>
  <c r="Y2126" i="1" l="1"/>
  <c r="AA2126" i="1" s="1"/>
  <c r="AB2126" i="1"/>
  <c r="AE2125" i="1"/>
  <c r="H2128" i="1"/>
  <c r="O2128" i="1" s="1"/>
  <c r="W2127" i="1"/>
  <c r="Z2127" i="1"/>
  <c r="J2126" i="1"/>
  <c r="M2126" i="1" s="1"/>
  <c r="K2126" i="1"/>
  <c r="I2127" i="1"/>
  <c r="D2130" i="1"/>
  <c r="E2129" i="1"/>
  <c r="F2129" i="1"/>
  <c r="U2128" i="1"/>
  <c r="V2128" i="1" s="1"/>
  <c r="X2128" i="1" s="1"/>
  <c r="Y2127" i="1" l="1"/>
  <c r="AA2127" i="1" s="1"/>
  <c r="AB2127" i="1"/>
  <c r="AE2126" i="1"/>
  <c r="I2128" i="1"/>
  <c r="K2128" i="1" s="1"/>
  <c r="H2129" i="1"/>
  <c r="O2129" i="1" s="1"/>
  <c r="N2126" i="1"/>
  <c r="R2126" i="1" s="1"/>
  <c r="W2128" i="1"/>
  <c r="U2129" i="1"/>
  <c r="V2129" i="1" s="1"/>
  <c r="X2129" i="1" s="1"/>
  <c r="Z2128" i="1"/>
  <c r="D2131" i="1"/>
  <c r="E2130" i="1"/>
  <c r="F2130" i="1"/>
  <c r="K2127" i="1"/>
  <c r="J2127" i="1"/>
  <c r="M2127" i="1" s="1"/>
  <c r="AE2127" i="1" l="1"/>
  <c r="Y2128" i="1"/>
  <c r="AA2128" i="1" s="1"/>
  <c r="AB2128" i="1"/>
  <c r="I2129" i="1"/>
  <c r="J2129" i="1" s="1"/>
  <c r="M2129" i="1" s="1"/>
  <c r="J2128" i="1"/>
  <c r="M2128" i="1" s="1"/>
  <c r="N2128" i="1" s="1"/>
  <c r="R2128" i="1" s="1"/>
  <c r="H2130" i="1"/>
  <c r="O2130" i="1" s="1"/>
  <c r="N2127" i="1"/>
  <c r="R2127" i="1" s="1"/>
  <c r="W2129" i="1"/>
  <c r="Z2129" i="1"/>
  <c r="U2130" i="1"/>
  <c r="V2130" i="1" s="1"/>
  <c r="W2130" i="1" s="1"/>
  <c r="D2132" i="1"/>
  <c r="E2131" i="1"/>
  <c r="H2131" i="1" s="1"/>
  <c r="O2131" i="1" s="1"/>
  <c r="F2131" i="1"/>
  <c r="AE2128" i="1" l="1"/>
  <c r="Y2129" i="1"/>
  <c r="AA2129" i="1" s="1"/>
  <c r="AB2129" i="1"/>
  <c r="Y2130" i="1"/>
  <c r="AB2130" i="1"/>
  <c r="K2129" i="1"/>
  <c r="N2129" i="1" s="1"/>
  <c r="R2129" i="1" s="1"/>
  <c r="I2130" i="1"/>
  <c r="K2130" i="1" s="1"/>
  <c r="X2130" i="1"/>
  <c r="U2131" i="1"/>
  <c r="V2131" i="1" s="1"/>
  <c r="X2131" i="1" s="1"/>
  <c r="Z2130" i="1"/>
  <c r="D2133" i="1"/>
  <c r="E2132" i="1"/>
  <c r="H2132" i="1" s="1"/>
  <c r="O2132" i="1" s="1"/>
  <c r="F2132" i="1"/>
  <c r="AE2129" i="1" l="1"/>
  <c r="AA2130" i="1"/>
  <c r="AE2130" i="1" s="1"/>
  <c r="J2130" i="1"/>
  <c r="M2130" i="1" s="1"/>
  <c r="N2130" i="1" s="1"/>
  <c r="R2130" i="1" s="1"/>
  <c r="W2131" i="1"/>
  <c r="Z2131" i="1"/>
  <c r="I2131" i="1"/>
  <c r="U2132" i="1"/>
  <c r="V2132" i="1" s="1"/>
  <c r="X2132" i="1" s="1"/>
  <c r="D2134" i="1"/>
  <c r="F2133" i="1"/>
  <c r="E2133" i="1"/>
  <c r="Y2131" i="1" l="1"/>
  <c r="AA2131" i="1" s="1"/>
  <c r="AB2131" i="1"/>
  <c r="H2133" i="1"/>
  <c r="O2133" i="1" s="1"/>
  <c r="W2132" i="1"/>
  <c r="Z2132" i="1"/>
  <c r="U2133" i="1"/>
  <c r="V2133" i="1" s="1"/>
  <c r="X2133" i="1" s="1"/>
  <c r="J2131" i="1"/>
  <c r="M2131" i="1" s="1"/>
  <c r="K2131" i="1"/>
  <c r="D2135" i="1"/>
  <c r="E2134" i="1"/>
  <c r="H2134" i="1" s="1"/>
  <c r="O2134" i="1" s="1"/>
  <c r="F2134" i="1"/>
  <c r="I2132" i="1"/>
  <c r="AE2131" i="1" l="1"/>
  <c r="Y2132" i="1"/>
  <c r="AA2132" i="1" s="1"/>
  <c r="AB2132" i="1"/>
  <c r="I2133" i="1"/>
  <c r="W2133" i="1"/>
  <c r="Z2133" i="1"/>
  <c r="U2134" i="1"/>
  <c r="V2134" i="1" s="1"/>
  <c r="X2134" i="1" s="1"/>
  <c r="J2132" i="1"/>
  <c r="M2132" i="1" s="1"/>
  <c r="K2132" i="1"/>
  <c r="D2136" i="1"/>
  <c r="F2135" i="1"/>
  <c r="E2135" i="1"/>
  <c r="N2131" i="1"/>
  <c r="R2131" i="1" s="1"/>
  <c r="Y2133" i="1" l="1"/>
  <c r="AA2133" i="1" s="1"/>
  <c r="AB2133" i="1"/>
  <c r="AE2132" i="1"/>
  <c r="K2133" i="1"/>
  <c r="J2133" i="1"/>
  <c r="M2133" i="1" s="1"/>
  <c r="H2135" i="1"/>
  <c r="O2135" i="1" s="1"/>
  <c r="N2132" i="1"/>
  <c r="R2132" i="1" s="1"/>
  <c r="W2134" i="1"/>
  <c r="Z2134" i="1"/>
  <c r="D2137" i="1"/>
  <c r="E2136" i="1"/>
  <c r="H2136" i="1" s="1"/>
  <c r="O2136" i="1" s="1"/>
  <c r="F2136" i="1"/>
  <c r="I2134" i="1"/>
  <c r="U2135" i="1"/>
  <c r="V2135" i="1" s="1"/>
  <c r="W2135" i="1" s="1"/>
  <c r="Y2135" i="1" l="1"/>
  <c r="AB2135" i="1"/>
  <c r="AE2133" i="1"/>
  <c r="Y2134" i="1"/>
  <c r="AA2134" i="1" s="1"/>
  <c r="AB2134" i="1"/>
  <c r="I2135" i="1"/>
  <c r="K2135" i="1" s="1"/>
  <c r="N2133" i="1"/>
  <c r="R2133" i="1" s="1"/>
  <c r="X2135" i="1"/>
  <c r="U2136" i="1"/>
  <c r="V2136" i="1" s="1"/>
  <c r="X2136" i="1" s="1"/>
  <c r="D2138" i="1"/>
  <c r="F2137" i="1"/>
  <c r="E2137" i="1"/>
  <c r="H2137" i="1" s="1"/>
  <c r="O2137" i="1" s="1"/>
  <c r="Z2135" i="1"/>
  <c r="K2134" i="1"/>
  <c r="J2134" i="1"/>
  <c r="M2134" i="1" s="1"/>
  <c r="AA2135" i="1" l="1"/>
  <c r="AE2135" i="1" s="1"/>
  <c r="AE2134" i="1"/>
  <c r="J2135" i="1"/>
  <c r="M2135" i="1" s="1"/>
  <c r="N2135" i="1" s="1"/>
  <c r="R2135" i="1" s="1"/>
  <c r="W2136" i="1"/>
  <c r="Z2136" i="1"/>
  <c r="U2137" i="1"/>
  <c r="V2137" i="1" s="1"/>
  <c r="X2137" i="1" s="1"/>
  <c r="I2136" i="1"/>
  <c r="N2134" i="1"/>
  <c r="R2134" i="1" s="1"/>
  <c r="D2139" i="1"/>
  <c r="E2138" i="1"/>
  <c r="F2138" i="1"/>
  <c r="Y2136" i="1" l="1"/>
  <c r="AA2136" i="1" s="1"/>
  <c r="AB2136" i="1"/>
  <c r="H2138" i="1"/>
  <c r="O2138" i="1" s="1"/>
  <c r="Z2137" i="1"/>
  <c r="W2137" i="1"/>
  <c r="I2137" i="1"/>
  <c r="J2136" i="1"/>
  <c r="M2136" i="1" s="1"/>
  <c r="K2136" i="1"/>
  <c r="D2140" i="1"/>
  <c r="F2139" i="1"/>
  <c r="E2139" i="1"/>
  <c r="U2138" i="1"/>
  <c r="V2138" i="1" s="1"/>
  <c r="X2138" i="1" s="1"/>
  <c r="Y2137" i="1" l="1"/>
  <c r="AA2137" i="1" s="1"/>
  <c r="AB2137" i="1"/>
  <c r="AE2136" i="1"/>
  <c r="I2138" i="1"/>
  <c r="K2138" i="1" s="1"/>
  <c r="H2139" i="1"/>
  <c r="O2139" i="1" s="1"/>
  <c r="N2136" i="1"/>
  <c r="R2136" i="1" s="1"/>
  <c r="W2138" i="1"/>
  <c r="Z2138" i="1"/>
  <c r="U2139" i="1"/>
  <c r="V2139" i="1" s="1"/>
  <c r="X2139" i="1" s="1"/>
  <c r="D2141" i="1"/>
  <c r="E2140" i="1"/>
  <c r="H2140" i="1" s="1"/>
  <c r="O2140" i="1" s="1"/>
  <c r="F2140" i="1"/>
  <c r="J2137" i="1"/>
  <c r="M2137" i="1" s="1"/>
  <c r="K2137" i="1"/>
  <c r="Y2138" i="1" l="1"/>
  <c r="AA2138" i="1" s="1"/>
  <c r="AB2138" i="1"/>
  <c r="AE2137" i="1"/>
  <c r="J2138" i="1"/>
  <c r="M2138" i="1" s="1"/>
  <c r="N2138" i="1" s="1"/>
  <c r="R2138" i="1" s="1"/>
  <c r="I2139" i="1"/>
  <c r="K2139" i="1" s="1"/>
  <c r="N2137" i="1"/>
  <c r="R2137" i="1" s="1"/>
  <c r="Z2139" i="1"/>
  <c r="W2139" i="1"/>
  <c r="U2140" i="1"/>
  <c r="V2140" i="1" s="1"/>
  <c r="X2140" i="1" s="1"/>
  <c r="D2142" i="1"/>
  <c r="E2141" i="1"/>
  <c r="F2141" i="1"/>
  <c r="Y2139" i="1" l="1"/>
  <c r="AA2139" i="1" s="1"/>
  <c r="AB2139" i="1"/>
  <c r="AE2138" i="1"/>
  <c r="J2139" i="1"/>
  <c r="M2139" i="1" s="1"/>
  <c r="N2139" i="1" s="1"/>
  <c r="R2139" i="1" s="1"/>
  <c r="H2141" i="1"/>
  <c r="O2141" i="1" s="1"/>
  <c r="W2140" i="1"/>
  <c r="Z2140" i="1"/>
  <c r="I2140" i="1"/>
  <c r="U2141" i="1"/>
  <c r="V2141" i="1" s="1"/>
  <c r="X2141" i="1" s="1"/>
  <c r="D2143" i="1"/>
  <c r="E2142" i="1"/>
  <c r="H2142" i="1" s="1"/>
  <c r="O2142" i="1" s="1"/>
  <c r="F2142" i="1"/>
  <c r="Y2140" i="1" l="1"/>
  <c r="AA2140" i="1" s="1"/>
  <c r="AB2140" i="1"/>
  <c r="AE2139" i="1"/>
  <c r="I2141" i="1"/>
  <c r="K2141" i="1" s="1"/>
  <c r="W2141" i="1"/>
  <c r="Z2141" i="1"/>
  <c r="U2142" i="1"/>
  <c r="V2142" i="1" s="1"/>
  <c r="X2142" i="1" s="1"/>
  <c r="D2144" i="1"/>
  <c r="E2143" i="1"/>
  <c r="H2143" i="1" s="1"/>
  <c r="O2143" i="1" s="1"/>
  <c r="F2143" i="1"/>
  <c r="K2140" i="1"/>
  <c r="J2140" i="1"/>
  <c r="M2140" i="1" s="1"/>
  <c r="Y2141" i="1" l="1"/>
  <c r="AA2141" i="1" s="1"/>
  <c r="AB2141" i="1"/>
  <c r="AE2140" i="1"/>
  <c r="J2141" i="1"/>
  <c r="M2141" i="1" s="1"/>
  <c r="N2141" i="1" s="1"/>
  <c r="R2141" i="1" s="1"/>
  <c r="N2140" i="1"/>
  <c r="R2140" i="1" s="1"/>
  <c r="W2142" i="1"/>
  <c r="Z2142" i="1"/>
  <c r="I2142" i="1"/>
  <c r="U2143" i="1"/>
  <c r="V2143" i="1" s="1"/>
  <c r="X2143" i="1" s="1"/>
  <c r="D2145" i="1"/>
  <c r="E2144" i="1"/>
  <c r="F2144" i="1"/>
  <c r="Y2142" i="1" l="1"/>
  <c r="AA2142" i="1" s="1"/>
  <c r="AB2142" i="1"/>
  <c r="AE2141" i="1"/>
  <c r="H2144" i="1"/>
  <c r="O2144" i="1" s="1"/>
  <c r="W2143" i="1"/>
  <c r="Z2143" i="1"/>
  <c r="J2142" i="1"/>
  <c r="M2142" i="1" s="1"/>
  <c r="K2142" i="1"/>
  <c r="D2146" i="1"/>
  <c r="F2145" i="1"/>
  <c r="E2145" i="1"/>
  <c r="I2143" i="1"/>
  <c r="U2144" i="1"/>
  <c r="V2144" i="1" s="1"/>
  <c r="X2144" i="1" s="1"/>
  <c r="Y2143" i="1" l="1"/>
  <c r="AA2143" i="1" s="1"/>
  <c r="AB2143" i="1"/>
  <c r="AE2142" i="1"/>
  <c r="I2144" i="1"/>
  <c r="J2144" i="1" s="1"/>
  <c r="M2144" i="1" s="1"/>
  <c r="H2145" i="1"/>
  <c r="O2145" i="1" s="1"/>
  <c r="N2142" i="1"/>
  <c r="R2142" i="1" s="1"/>
  <c r="W2144" i="1"/>
  <c r="Z2144" i="1"/>
  <c r="D2147" i="1"/>
  <c r="E2146" i="1"/>
  <c r="F2146" i="1"/>
  <c r="J2143" i="1"/>
  <c r="M2143" i="1" s="1"/>
  <c r="K2143" i="1"/>
  <c r="U2145" i="1"/>
  <c r="V2145" i="1" s="1"/>
  <c r="X2145" i="1" s="1"/>
  <c r="Y2144" i="1" l="1"/>
  <c r="AA2144" i="1" s="1"/>
  <c r="AB2144" i="1"/>
  <c r="AE2143" i="1"/>
  <c r="I2145" i="1"/>
  <c r="K2145" i="1" s="1"/>
  <c r="K2144" i="1"/>
  <c r="N2144" i="1" s="1"/>
  <c r="R2144" i="1" s="1"/>
  <c r="H2146" i="1"/>
  <c r="O2146" i="1" s="1"/>
  <c r="N2143" i="1"/>
  <c r="R2143" i="1" s="1"/>
  <c r="Z2145" i="1"/>
  <c r="W2145" i="1"/>
  <c r="U2146" i="1"/>
  <c r="V2146" i="1" s="1"/>
  <c r="W2146" i="1" s="1"/>
  <c r="D2148" i="1"/>
  <c r="F2147" i="1"/>
  <c r="E2147" i="1"/>
  <c r="H2147" i="1" s="1"/>
  <c r="O2147" i="1" s="1"/>
  <c r="I2146" i="1" l="1"/>
  <c r="K2146" i="1" s="1"/>
  <c r="AE2144" i="1"/>
  <c r="Y2146" i="1"/>
  <c r="AB2146" i="1"/>
  <c r="Y2145" i="1"/>
  <c r="AA2145" i="1" s="1"/>
  <c r="AB2145" i="1"/>
  <c r="J2145" i="1"/>
  <c r="M2145" i="1" s="1"/>
  <c r="N2145" i="1" s="1"/>
  <c r="R2145" i="1" s="1"/>
  <c r="X2146" i="1"/>
  <c r="J2146" i="1"/>
  <c r="M2146" i="1" s="1"/>
  <c r="N2146" i="1" s="1"/>
  <c r="R2146" i="1" s="1"/>
  <c r="U2147" i="1"/>
  <c r="V2147" i="1" s="1"/>
  <c r="X2147" i="1" s="1"/>
  <c r="Z2146" i="1"/>
  <c r="D2149" i="1"/>
  <c r="E2148" i="1"/>
  <c r="H2148" i="1" s="1"/>
  <c r="O2148" i="1" s="1"/>
  <c r="F2148" i="1"/>
  <c r="AA2146" i="1" l="1"/>
  <c r="AE2146" i="1" s="1"/>
  <c r="AE2145" i="1"/>
  <c r="W2147" i="1"/>
  <c r="Z2147" i="1"/>
  <c r="U2148" i="1"/>
  <c r="V2148" i="1" s="1"/>
  <c r="X2148" i="1" s="1"/>
  <c r="I2147" i="1"/>
  <c r="D2150" i="1"/>
  <c r="E2149" i="1"/>
  <c r="H2149" i="1" s="1"/>
  <c r="O2149" i="1" s="1"/>
  <c r="F2149" i="1"/>
  <c r="Y2147" i="1" l="1"/>
  <c r="AA2147" i="1" s="1"/>
  <c r="AB2147" i="1"/>
  <c r="W2148" i="1"/>
  <c r="Z2148" i="1"/>
  <c r="K2147" i="1"/>
  <c r="J2147" i="1"/>
  <c r="M2147" i="1" s="1"/>
  <c r="U2149" i="1"/>
  <c r="V2149" i="1" s="1"/>
  <c r="X2149" i="1" s="1"/>
  <c r="D2151" i="1"/>
  <c r="E2150" i="1"/>
  <c r="H2150" i="1" s="1"/>
  <c r="O2150" i="1" s="1"/>
  <c r="F2150" i="1"/>
  <c r="I2148" i="1"/>
  <c r="AE2147" i="1" l="1"/>
  <c r="Y2148" i="1"/>
  <c r="AA2148" i="1" s="1"/>
  <c r="AB2148" i="1"/>
  <c r="W2149" i="1"/>
  <c r="Z2149" i="1"/>
  <c r="J2148" i="1"/>
  <c r="M2148" i="1" s="1"/>
  <c r="K2148" i="1"/>
  <c r="N2147" i="1"/>
  <c r="R2147" i="1" s="1"/>
  <c r="I2149" i="1"/>
  <c r="U2150" i="1"/>
  <c r="V2150" i="1" s="1"/>
  <c r="X2150" i="1" s="1"/>
  <c r="D2152" i="1"/>
  <c r="E2151" i="1"/>
  <c r="H2151" i="1" s="1"/>
  <c r="O2151" i="1" s="1"/>
  <c r="F2151" i="1"/>
  <c r="AE2148" i="1" l="1"/>
  <c r="Y2149" i="1"/>
  <c r="AA2149" i="1" s="1"/>
  <c r="AB2149" i="1"/>
  <c r="N2148" i="1"/>
  <c r="R2148" i="1" s="1"/>
  <c r="W2150" i="1"/>
  <c r="Z2150" i="1"/>
  <c r="U2151" i="1"/>
  <c r="V2151" i="1" s="1"/>
  <c r="X2151" i="1" s="1"/>
  <c r="I2150" i="1"/>
  <c r="D2153" i="1"/>
  <c r="E2152" i="1"/>
  <c r="H2152" i="1" s="1"/>
  <c r="O2152" i="1" s="1"/>
  <c r="F2152" i="1"/>
  <c r="K2149" i="1"/>
  <c r="J2149" i="1"/>
  <c r="M2149" i="1" s="1"/>
  <c r="Y2150" i="1" l="1"/>
  <c r="AA2150" i="1" s="1"/>
  <c r="AB2150" i="1"/>
  <c r="AE2149" i="1"/>
  <c r="W2151" i="1"/>
  <c r="Z2151" i="1"/>
  <c r="N2149" i="1"/>
  <c r="R2149" i="1" s="1"/>
  <c r="J2150" i="1"/>
  <c r="M2150" i="1" s="1"/>
  <c r="K2150" i="1"/>
  <c r="I2151" i="1"/>
  <c r="U2152" i="1"/>
  <c r="V2152" i="1" s="1"/>
  <c r="X2152" i="1" s="1"/>
  <c r="D2154" i="1"/>
  <c r="E2153" i="1"/>
  <c r="H2153" i="1" s="1"/>
  <c r="O2153" i="1" s="1"/>
  <c r="F2153" i="1"/>
  <c r="Y2151" i="1" l="1"/>
  <c r="AA2151" i="1" s="1"/>
  <c r="AB2151" i="1"/>
  <c r="AE2150" i="1"/>
  <c r="N2150" i="1"/>
  <c r="R2150" i="1" s="1"/>
  <c r="W2152" i="1"/>
  <c r="Z2152" i="1"/>
  <c r="I2152" i="1"/>
  <c r="I2153" i="1"/>
  <c r="K2153" i="1" s="1"/>
  <c r="U2153" i="1"/>
  <c r="V2153" i="1" s="1"/>
  <c r="X2153" i="1" s="1"/>
  <c r="J2151" i="1"/>
  <c r="M2151" i="1" s="1"/>
  <c r="K2151" i="1"/>
  <c r="D2155" i="1"/>
  <c r="E2154" i="1"/>
  <c r="H2154" i="1" s="1"/>
  <c r="O2154" i="1" s="1"/>
  <c r="F2154" i="1"/>
  <c r="Y2152" i="1" l="1"/>
  <c r="AA2152" i="1" s="1"/>
  <c r="AB2152" i="1"/>
  <c r="AE2151" i="1"/>
  <c r="J2153" i="1"/>
  <c r="M2153" i="1" s="1"/>
  <c r="N2153" i="1" s="1"/>
  <c r="R2153" i="1" s="1"/>
  <c r="Z2153" i="1"/>
  <c r="W2153" i="1"/>
  <c r="U2154" i="1"/>
  <c r="V2154" i="1" s="1"/>
  <c r="X2154" i="1" s="1"/>
  <c r="N2151" i="1"/>
  <c r="R2151" i="1" s="1"/>
  <c r="K2152" i="1"/>
  <c r="J2152" i="1"/>
  <c r="M2152" i="1" s="1"/>
  <c r="D2156" i="1"/>
  <c r="E2155" i="1"/>
  <c r="F2155" i="1"/>
  <c r="Y2153" i="1" l="1"/>
  <c r="AA2153" i="1" s="1"/>
  <c r="AB2153" i="1"/>
  <c r="AE2152" i="1"/>
  <c r="H2155" i="1"/>
  <c r="O2155" i="1" s="1"/>
  <c r="W2154" i="1"/>
  <c r="Z2154" i="1"/>
  <c r="D2157" i="1"/>
  <c r="E2156" i="1"/>
  <c r="H2156" i="1" s="1"/>
  <c r="O2156" i="1" s="1"/>
  <c r="F2156" i="1"/>
  <c r="I2154" i="1"/>
  <c r="U2155" i="1"/>
  <c r="V2155" i="1" s="1"/>
  <c r="X2155" i="1" s="1"/>
  <c r="N2152" i="1"/>
  <c r="R2152" i="1" s="1"/>
  <c r="Y2154" i="1" l="1"/>
  <c r="AA2154" i="1" s="1"/>
  <c r="AB2154" i="1"/>
  <c r="AE2153" i="1"/>
  <c r="I2155" i="1"/>
  <c r="K2155" i="1" s="1"/>
  <c r="W2155" i="1"/>
  <c r="Z2155" i="1"/>
  <c r="K2154" i="1"/>
  <c r="J2154" i="1"/>
  <c r="M2154" i="1" s="1"/>
  <c r="U2156" i="1"/>
  <c r="V2156" i="1" s="1"/>
  <c r="X2156" i="1" s="1"/>
  <c r="D2158" i="1"/>
  <c r="E2157" i="1"/>
  <c r="F2157" i="1"/>
  <c r="Y2155" i="1" l="1"/>
  <c r="AA2155" i="1" s="1"/>
  <c r="AB2155" i="1"/>
  <c r="AE2154" i="1"/>
  <c r="J2155" i="1"/>
  <c r="M2155" i="1" s="1"/>
  <c r="N2155" i="1" s="1"/>
  <c r="R2155" i="1" s="1"/>
  <c r="H2157" i="1"/>
  <c r="O2157" i="1" s="1"/>
  <c r="N2154" i="1"/>
  <c r="R2154" i="1" s="1"/>
  <c r="W2156" i="1"/>
  <c r="Z2156" i="1"/>
  <c r="I2156" i="1"/>
  <c r="D2159" i="1"/>
  <c r="F2158" i="1"/>
  <c r="E2158" i="1"/>
  <c r="H2158" i="1" s="1"/>
  <c r="O2158" i="1" s="1"/>
  <c r="U2157" i="1"/>
  <c r="V2157" i="1" s="1"/>
  <c r="X2157" i="1" s="1"/>
  <c r="Y2156" i="1" l="1"/>
  <c r="AA2156" i="1" s="1"/>
  <c r="AB2156" i="1"/>
  <c r="AE2155" i="1"/>
  <c r="I2157" i="1"/>
  <c r="K2157" i="1" s="1"/>
  <c r="W2157" i="1"/>
  <c r="Z2157" i="1"/>
  <c r="U2158" i="1"/>
  <c r="V2158" i="1" s="1"/>
  <c r="X2158" i="1" s="1"/>
  <c r="D2160" i="1"/>
  <c r="E2159" i="1"/>
  <c r="H2159" i="1" s="1"/>
  <c r="O2159" i="1" s="1"/>
  <c r="F2159" i="1"/>
  <c r="J2156" i="1"/>
  <c r="M2156" i="1" s="1"/>
  <c r="K2156" i="1"/>
  <c r="Y2157" i="1" l="1"/>
  <c r="AA2157" i="1" s="1"/>
  <c r="AB2157" i="1"/>
  <c r="AE2156" i="1"/>
  <c r="J2157" i="1"/>
  <c r="M2157" i="1" s="1"/>
  <c r="N2157" i="1" s="1"/>
  <c r="R2157" i="1" s="1"/>
  <c r="W2158" i="1"/>
  <c r="Z2158" i="1"/>
  <c r="I2158" i="1"/>
  <c r="U2159" i="1"/>
  <c r="V2159" i="1" s="1"/>
  <c r="W2159" i="1" s="1"/>
  <c r="D2161" i="1"/>
  <c r="E2160" i="1"/>
  <c r="H2160" i="1" s="1"/>
  <c r="O2160" i="1" s="1"/>
  <c r="F2160" i="1"/>
  <c r="N2156" i="1"/>
  <c r="R2156" i="1" s="1"/>
  <c r="Y2159" i="1" l="1"/>
  <c r="AB2159" i="1"/>
  <c r="Y2158" i="1"/>
  <c r="AB2158" i="1"/>
  <c r="AE2157" i="1"/>
  <c r="X2159" i="1"/>
  <c r="U2160" i="1"/>
  <c r="V2160" i="1" s="1"/>
  <c r="X2160" i="1" s="1"/>
  <c r="I2159" i="1"/>
  <c r="J2158" i="1"/>
  <c r="M2158" i="1" s="1"/>
  <c r="K2158" i="1"/>
  <c r="D2162" i="1"/>
  <c r="E2161" i="1"/>
  <c r="H2161" i="1" s="1"/>
  <c r="O2161" i="1" s="1"/>
  <c r="F2161" i="1"/>
  <c r="AA2158" i="1"/>
  <c r="Z2159" i="1"/>
  <c r="AA2159" i="1" l="1"/>
  <c r="AE2159" i="1" s="1"/>
  <c r="AE2158" i="1"/>
  <c r="N2158" i="1"/>
  <c r="R2158" i="1" s="1"/>
  <c r="W2160" i="1"/>
  <c r="Z2160" i="1"/>
  <c r="I2160" i="1"/>
  <c r="J2159" i="1"/>
  <c r="M2159" i="1" s="1"/>
  <c r="K2159" i="1"/>
  <c r="U2161" i="1"/>
  <c r="V2161" i="1" s="1"/>
  <c r="X2161" i="1" s="1"/>
  <c r="D2163" i="1"/>
  <c r="E2162" i="1"/>
  <c r="F2162" i="1"/>
  <c r="Y2160" i="1" l="1"/>
  <c r="AA2160" i="1" s="1"/>
  <c r="AB2160" i="1"/>
  <c r="H2162" i="1"/>
  <c r="O2162" i="1" s="1"/>
  <c r="N2159" i="1"/>
  <c r="R2159" i="1" s="1"/>
  <c r="Z2161" i="1"/>
  <c r="W2161" i="1"/>
  <c r="I2161" i="1"/>
  <c r="D2164" i="1"/>
  <c r="E2163" i="1"/>
  <c r="H2163" i="1" s="1"/>
  <c r="O2163" i="1" s="1"/>
  <c r="F2163" i="1"/>
  <c r="K2160" i="1"/>
  <c r="J2160" i="1"/>
  <c r="M2160" i="1" s="1"/>
  <c r="U2162" i="1"/>
  <c r="V2162" i="1" s="1"/>
  <c r="W2162" i="1" s="1"/>
  <c r="Y2161" i="1" l="1"/>
  <c r="AA2161" i="1" s="1"/>
  <c r="AB2161" i="1"/>
  <c r="Y2162" i="1"/>
  <c r="AB2162" i="1"/>
  <c r="AE2160" i="1"/>
  <c r="I2162" i="1"/>
  <c r="K2162" i="1" s="1"/>
  <c r="X2162" i="1"/>
  <c r="U2163" i="1"/>
  <c r="V2163" i="1" s="1"/>
  <c r="X2163" i="1" s="1"/>
  <c r="N2160" i="1"/>
  <c r="R2160" i="1" s="1"/>
  <c r="J2161" i="1"/>
  <c r="M2161" i="1" s="1"/>
  <c r="K2161" i="1"/>
  <c r="D2165" i="1"/>
  <c r="E2164" i="1"/>
  <c r="F2164" i="1"/>
  <c r="Z2162" i="1"/>
  <c r="AA2162" i="1" s="1"/>
  <c r="AE2162" i="1" l="1"/>
  <c r="AE2161" i="1"/>
  <c r="J2162" i="1"/>
  <c r="M2162" i="1" s="1"/>
  <c r="N2162" i="1" s="1"/>
  <c r="R2162" i="1" s="1"/>
  <c r="H2164" i="1"/>
  <c r="O2164" i="1" s="1"/>
  <c r="N2161" i="1"/>
  <c r="R2161" i="1" s="1"/>
  <c r="W2163" i="1"/>
  <c r="Z2163" i="1"/>
  <c r="I2163" i="1"/>
  <c r="U2164" i="1"/>
  <c r="V2164" i="1" s="1"/>
  <c r="X2164" i="1" s="1"/>
  <c r="D2166" i="1"/>
  <c r="E2165" i="1"/>
  <c r="H2165" i="1" s="1"/>
  <c r="O2165" i="1" s="1"/>
  <c r="F2165" i="1"/>
  <c r="Y2163" i="1" l="1"/>
  <c r="AA2163" i="1" s="1"/>
  <c r="AB2163" i="1"/>
  <c r="I2164" i="1"/>
  <c r="J2164" i="1" s="1"/>
  <c r="M2164" i="1" s="1"/>
  <c r="W2164" i="1"/>
  <c r="Z2164" i="1"/>
  <c r="K2163" i="1"/>
  <c r="J2163" i="1"/>
  <c r="M2163" i="1" s="1"/>
  <c r="U2165" i="1"/>
  <c r="V2165" i="1" s="1"/>
  <c r="W2165" i="1" s="1"/>
  <c r="D2167" i="1"/>
  <c r="F2166" i="1"/>
  <c r="E2166" i="1"/>
  <c r="H2166" i="1" s="1"/>
  <c r="O2166" i="1" s="1"/>
  <c r="Y2165" i="1" l="1"/>
  <c r="AB2165" i="1"/>
  <c r="AE2163" i="1"/>
  <c r="Y2164" i="1"/>
  <c r="AB2164" i="1"/>
  <c r="K2164" i="1"/>
  <c r="N2164" i="1" s="1"/>
  <c r="R2164" i="1" s="1"/>
  <c r="X2165" i="1"/>
  <c r="AA2164" i="1"/>
  <c r="U2166" i="1"/>
  <c r="V2166" i="1" s="1"/>
  <c r="X2166" i="1" s="1"/>
  <c r="D2168" i="1"/>
  <c r="E2167" i="1"/>
  <c r="F2167" i="1"/>
  <c r="N2163" i="1"/>
  <c r="R2163" i="1" s="1"/>
  <c r="I2165" i="1"/>
  <c r="Z2165" i="1"/>
  <c r="AA2165" i="1" l="1"/>
  <c r="AE2165" i="1" s="1"/>
  <c r="AE2164" i="1"/>
  <c r="H2167" i="1"/>
  <c r="O2167" i="1" s="1"/>
  <c r="W2166" i="1"/>
  <c r="Z2166" i="1"/>
  <c r="K2165" i="1"/>
  <c r="J2165" i="1"/>
  <c r="M2165" i="1" s="1"/>
  <c r="D2169" i="1"/>
  <c r="E2168" i="1"/>
  <c r="H2168" i="1" s="1"/>
  <c r="O2168" i="1" s="1"/>
  <c r="F2168" i="1"/>
  <c r="U2167" i="1"/>
  <c r="V2167" i="1" s="1"/>
  <c r="W2167" i="1" s="1"/>
  <c r="I2166" i="1"/>
  <c r="Y2167" i="1" l="1"/>
  <c r="AB2167" i="1"/>
  <c r="Y2166" i="1"/>
  <c r="AB2166" i="1"/>
  <c r="I2167" i="1"/>
  <c r="K2167" i="1" s="1"/>
  <c r="X2167" i="1"/>
  <c r="U2168" i="1"/>
  <c r="V2168" i="1" s="1"/>
  <c r="X2168" i="1" s="1"/>
  <c r="D2170" i="1"/>
  <c r="E2169" i="1"/>
  <c r="H2169" i="1" s="1"/>
  <c r="O2169" i="1" s="1"/>
  <c r="F2169" i="1"/>
  <c r="J2166" i="1"/>
  <c r="M2166" i="1" s="1"/>
  <c r="K2166" i="1"/>
  <c r="N2165" i="1"/>
  <c r="R2165" i="1" s="1"/>
  <c r="Z2167" i="1"/>
  <c r="AA2166" i="1"/>
  <c r="AA2167" i="1" l="1"/>
  <c r="AE2167" i="1" s="1"/>
  <c r="AE2166" i="1"/>
  <c r="J2167" i="1"/>
  <c r="M2167" i="1" s="1"/>
  <c r="N2167" i="1" s="1"/>
  <c r="R2167" i="1" s="1"/>
  <c r="N2166" i="1"/>
  <c r="R2166" i="1" s="1"/>
  <c r="W2168" i="1"/>
  <c r="Z2168" i="1"/>
  <c r="U2169" i="1"/>
  <c r="V2169" i="1" s="1"/>
  <c r="X2169" i="1" s="1"/>
  <c r="D2171" i="1"/>
  <c r="E2170" i="1"/>
  <c r="F2170" i="1"/>
  <c r="I2168" i="1"/>
  <c r="Y2168" i="1" l="1"/>
  <c r="AA2168" i="1" s="1"/>
  <c r="AB2168" i="1"/>
  <c r="H2170" i="1"/>
  <c r="O2170" i="1" s="1"/>
  <c r="W2169" i="1"/>
  <c r="Z2169" i="1"/>
  <c r="J2168" i="1"/>
  <c r="M2168" i="1" s="1"/>
  <c r="K2168" i="1"/>
  <c r="U2170" i="1"/>
  <c r="V2170" i="1" s="1"/>
  <c r="X2170" i="1" s="1"/>
  <c r="I2169" i="1"/>
  <c r="D2172" i="1"/>
  <c r="E2171" i="1"/>
  <c r="F2171" i="1"/>
  <c r="Y2169" i="1" l="1"/>
  <c r="AA2169" i="1" s="1"/>
  <c r="AB2169" i="1"/>
  <c r="AE2168" i="1"/>
  <c r="I2170" i="1"/>
  <c r="H2171" i="1"/>
  <c r="O2171" i="1" s="1"/>
  <c r="N2168" i="1"/>
  <c r="R2168" i="1" s="1"/>
  <c r="W2170" i="1"/>
  <c r="Z2170" i="1"/>
  <c r="K2169" i="1"/>
  <c r="J2169" i="1"/>
  <c r="M2169" i="1" s="1"/>
  <c r="D2173" i="1"/>
  <c r="E2172" i="1"/>
  <c r="F2172" i="1"/>
  <c r="U2171" i="1"/>
  <c r="V2171" i="1" s="1"/>
  <c r="W2171" i="1" s="1"/>
  <c r="Y2171" i="1" l="1"/>
  <c r="AB2171" i="1"/>
  <c r="Y2170" i="1"/>
  <c r="AA2170" i="1" s="1"/>
  <c r="AB2170" i="1"/>
  <c r="AE2169" i="1"/>
  <c r="I2171" i="1"/>
  <c r="K2171" i="1" s="1"/>
  <c r="K2170" i="1"/>
  <c r="J2170" i="1"/>
  <c r="M2170" i="1" s="1"/>
  <c r="H2172" i="1"/>
  <c r="O2172" i="1" s="1"/>
  <c r="X2171" i="1"/>
  <c r="N2169" i="1"/>
  <c r="R2169" i="1" s="1"/>
  <c r="Z2171" i="1"/>
  <c r="D2174" i="1"/>
  <c r="E2173" i="1"/>
  <c r="H2173" i="1" s="1"/>
  <c r="O2173" i="1" s="1"/>
  <c r="F2173" i="1"/>
  <c r="U2172" i="1"/>
  <c r="V2172" i="1" s="1"/>
  <c r="W2172" i="1" s="1"/>
  <c r="AA2171" i="1" l="1"/>
  <c r="AE2171" i="1" s="1"/>
  <c r="Y2172" i="1"/>
  <c r="AB2172" i="1"/>
  <c r="AE2170" i="1"/>
  <c r="J2171" i="1"/>
  <c r="M2171" i="1" s="1"/>
  <c r="N2171" i="1" s="1"/>
  <c r="R2171" i="1" s="1"/>
  <c r="N2170" i="1"/>
  <c r="R2170" i="1" s="1"/>
  <c r="I2172" i="1"/>
  <c r="K2172" i="1" s="1"/>
  <c r="X2172" i="1"/>
  <c r="Z2172" i="1"/>
  <c r="U2173" i="1"/>
  <c r="V2173" i="1" s="1"/>
  <c r="X2173" i="1" s="1"/>
  <c r="D2175" i="1"/>
  <c r="E2174" i="1"/>
  <c r="H2174" i="1" s="1"/>
  <c r="O2174" i="1" s="1"/>
  <c r="F2174" i="1"/>
  <c r="AA2172" i="1" l="1"/>
  <c r="AE2172" i="1" s="1"/>
  <c r="J2172" i="1"/>
  <c r="M2172" i="1" s="1"/>
  <c r="N2172" i="1" s="1"/>
  <c r="R2172" i="1" s="1"/>
  <c r="W2173" i="1"/>
  <c r="Z2173" i="1"/>
  <c r="U2174" i="1"/>
  <c r="V2174" i="1" s="1"/>
  <c r="X2174" i="1" s="1"/>
  <c r="D2176" i="1"/>
  <c r="E2175" i="1"/>
  <c r="F2175" i="1"/>
  <c r="I2173" i="1"/>
  <c r="Y2173" i="1" l="1"/>
  <c r="AA2173" i="1" s="1"/>
  <c r="AB2173" i="1"/>
  <c r="H2175" i="1"/>
  <c r="O2175" i="1" s="1"/>
  <c r="W2174" i="1"/>
  <c r="Z2174" i="1"/>
  <c r="I2174" i="1"/>
  <c r="U2175" i="1"/>
  <c r="V2175" i="1" s="1"/>
  <c r="X2175" i="1" s="1"/>
  <c r="D2177" i="1"/>
  <c r="E2176" i="1"/>
  <c r="F2176" i="1"/>
  <c r="K2173" i="1"/>
  <c r="J2173" i="1"/>
  <c r="M2173" i="1" s="1"/>
  <c r="Y2174" i="1" l="1"/>
  <c r="AA2174" i="1" s="1"/>
  <c r="AB2174" i="1"/>
  <c r="AE2173" i="1"/>
  <c r="I2175" i="1"/>
  <c r="H2176" i="1"/>
  <c r="O2176" i="1" s="1"/>
  <c r="W2175" i="1"/>
  <c r="U2176" i="1"/>
  <c r="V2176" i="1" s="1"/>
  <c r="X2176" i="1" s="1"/>
  <c r="J2174" i="1"/>
  <c r="M2174" i="1" s="1"/>
  <c r="K2174" i="1"/>
  <c r="N2173" i="1"/>
  <c r="R2173" i="1" s="1"/>
  <c r="D2178" i="1"/>
  <c r="F2177" i="1"/>
  <c r="E2177" i="1"/>
  <c r="Z2175" i="1"/>
  <c r="Y2175" i="1" l="1"/>
  <c r="AA2175" i="1" s="1"/>
  <c r="AB2175" i="1"/>
  <c r="AE2174" i="1"/>
  <c r="K2175" i="1"/>
  <c r="J2175" i="1"/>
  <c r="M2175" i="1" s="1"/>
  <c r="I2176" i="1"/>
  <c r="J2176" i="1" s="1"/>
  <c r="M2176" i="1" s="1"/>
  <c r="H2177" i="1"/>
  <c r="O2177" i="1" s="1"/>
  <c r="K2176" i="1"/>
  <c r="N2174" i="1"/>
  <c r="R2174" i="1" s="1"/>
  <c r="W2176" i="1"/>
  <c r="Z2176" i="1"/>
  <c r="D2179" i="1"/>
  <c r="E2178" i="1"/>
  <c r="F2178" i="1"/>
  <c r="U2177" i="1"/>
  <c r="V2177" i="1" s="1"/>
  <c r="X2177" i="1" s="1"/>
  <c r="I2177" i="1" l="1"/>
  <c r="K2177" i="1" s="1"/>
  <c r="Y2176" i="1"/>
  <c r="AB2176" i="1"/>
  <c r="AE2175" i="1"/>
  <c r="N2176" i="1"/>
  <c r="R2176" i="1" s="1"/>
  <c r="N2175" i="1"/>
  <c r="R2175" i="1" s="1"/>
  <c r="H2178" i="1"/>
  <c r="J2177" i="1"/>
  <c r="M2177" i="1" s="1"/>
  <c r="N2177" i="1" s="1"/>
  <c r="R2177" i="1" s="1"/>
  <c r="W2177" i="1"/>
  <c r="Z2177" i="1"/>
  <c r="D2180" i="1"/>
  <c r="E2179" i="1"/>
  <c r="H2179" i="1" s="1"/>
  <c r="O2179" i="1" s="1"/>
  <c r="F2179" i="1"/>
  <c r="AA2176" i="1"/>
  <c r="U2178" i="1"/>
  <c r="V2178" i="1" s="1"/>
  <c r="X2178" i="1" s="1"/>
  <c r="I2178" i="1" l="1"/>
  <c r="K2178" i="1" s="1"/>
  <c r="O2178" i="1"/>
  <c r="Y2177" i="1"/>
  <c r="AA2177" i="1" s="1"/>
  <c r="AB2177" i="1"/>
  <c r="AE2176" i="1"/>
  <c r="J2178" i="1"/>
  <c r="M2178" i="1" s="1"/>
  <c r="N2178" i="1" s="1"/>
  <c r="R2178" i="1" s="1"/>
  <c r="W2178" i="1"/>
  <c r="Z2178" i="1"/>
  <c r="U2179" i="1"/>
  <c r="V2179" i="1" s="1"/>
  <c r="X2179" i="1" s="1"/>
  <c r="D2181" i="1"/>
  <c r="E2180" i="1"/>
  <c r="F2180" i="1"/>
  <c r="Y2178" i="1" l="1"/>
  <c r="AA2178" i="1" s="1"/>
  <c r="AB2178" i="1"/>
  <c r="AE2177" i="1"/>
  <c r="H2180" i="1"/>
  <c r="O2180" i="1" s="1"/>
  <c r="W2179" i="1"/>
  <c r="Z2179" i="1"/>
  <c r="D2182" i="1"/>
  <c r="E2181" i="1"/>
  <c r="H2181" i="1" s="1"/>
  <c r="O2181" i="1" s="1"/>
  <c r="F2181" i="1"/>
  <c r="I2179" i="1"/>
  <c r="U2180" i="1"/>
  <c r="V2180" i="1" s="1"/>
  <c r="X2180" i="1" s="1"/>
  <c r="Y2179" i="1" l="1"/>
  <c r="AA2179" i="1" s="1"/>
  <c r="AB2179" i="1"/>
  <c r="AE2178" i="1"/>
  <c r="I2180" i="1"/>
  <c r="K2180" i="1" s="1"/>
  <c r="W2180" i="1"/>
  <c r="Z2180" i="1"/>
  <c r="U2181" i="1"/>
  <c r="V2181" i="1" s="1"/>
  <c r="X2181" i="1" s="1"/>
  <c r="K2179" i="1"/>
  <c r="J2179" i="1"/>
  <c r="M2179" i="1" s="1"/>
  <c r="D2183" i="1"/>
  <c r="F2182" i="1"/>
  <c r="E2182" i="1"/>
  <c r="H2182" i="1" s="1"/>
  <c r="O2182" i="1" s="1"/>
  <c r="Y2180" i="1" l="1"/>
  <c r="AA2180" i="1" s="1"/>
  <c r="AB2180" i="1"/>
  <c r="AE2179" i="1"/>
  <c r="J2180" i="1"/>
  <c r="M2180" i="1" s="1"/>
  <c r="N2180" i="1" s="1"/>
  <c r="R2180" i="1" s="1"/>
  <c r="N2179" i="1"/>
  <c r="R2179" i="1" s="1"/>
  <c r="W2181" i="1"/>
  <c r="Z2181" i="1"/>
  <c r="U2182" i="1"/>
  <c r="V2182" i="1" s="1"/>
  <c r="X2182" i="1" s="1"/>
  <c r="D2184" i="1"/>
  <c r="E2183" i="1"/>
  <c r="H2183" i="1" s="1"/>
  <c r="O2183" i="1" s="1"/>
  <c r="F2183" i="1"/>
  <c r="I2181" i="1"/>
  <c r="Y2181" i="1" l="1"/>
  <c r="AA2181" i="1" s="1"/>
  <c r="AB2181" i="1"/>
  <c r="AE2180" i="1"/>
  <c r="W2182" i="1"/>
  <c r="Z2182" i="1"/>
  <c r="J2181" i="1"/>
  <c r="M2181" i="1" s="1"/>
  <c r="K2181" i="1"/>
  <c r="I2182" i="1"/>
  <c r="U2183" i="1"/>
  <c r="V2183" i="1" s="1"/>
  <c r="X2183" i="1" s="1"/>
  <c r="D2185" i="1"/>
  <c r="E2184" i="1"/>
  <c r="F2184" i="1"/>
  <c r="Y2182" i="1" l="1"/>
  <c r="AA2182" i="1" s="1"/>
  <c r="AB2182" i="1"/>
  <c r="AE2181" i="1"/>
  <c r="H2184" i="1"/>
  <c r="O2184" i="1" s="1"/>
  <c r="N2181" i="1"/>
  <c r="R2181" i="1" s="1"/>
  <c r="W2183" i="1"/>
  <c r="Z2183" i="1"/>
  <c r="J2182" i="1"/>
  <c r="M2182" i="1" s="1"/>
  <c r="K2182" i="1"/>
  <c r="I2183" i="1"/>
  <c r="U2184" i="1"/>
  <c r="V2184" i="1" s="1"/>
  <c r="X2184" i="1" s="1"/>
  <c r="D2186" i="1"/>
  <c r="E2185" i="1"/>
  <c r="F2185" i="1"/>
  <c r="Y2183" i="1" l="1"/>
  <c r="AA2183" i="1" s="1"/>
  <c r="AB2183" i="1"/>
  <c r="AE2182" i="1"/>
  <c r="I2184" i="1"/>
  <c r="J2184" i="1" s="1"/>
  <c r="M2184" i="1" s="1"/>
  <c r="H2185" i="1"/>
  <c r="O2185" i="1" s="1"/>
  <c r="N2182" i="1"/>
  <c r="R2182" i="1" s="1"/>
  <c r="W2184" i="1"/>
  <c r="Z2184" i="1"/>
  <c r="K2183" i="1"/>
  <c r="J2183" i="1"/>
  <c r="M2183" i="1" s="1"/>
  <c r="U2185" i="1"/>
  <c r="V2185" i="1" s="1"/>
  <c r="X2185" i="1" s="1"/>
  <c r="D2187" i="1"/>
  <c r="E2186" i="1"/>
  <c r="H2186" i="1" s="1"/>
  <c r="O2186" i="1" s="1"/>
  <c r="F2186" i="1"/>
  <c r="Y2184" i="1" l="1"/>
  <c r="AA2184" i="1" s="1"/>
  <c r="AB2184" i="1"/>
  <c r="AE2183" i="1"/>
  <c r="I2185" i="1"/>
  <c r="K2185" i="1" s="1"/>
  <c r="K2184" i="1"/>
  <c r="N2184" i="1" s="1"/>
  <c r="R2184" i="1" s="1"/>
  <c r="W2185" i="1"/>
  <c r="Z2185" i="1"/>
  <c r="D2188" i="1"/>
  <c r="E2187" i="1"/>
  <c r="H2187" i="1" s="1"/>
  <c r="O2187" i="1" s="1"/>
  <c r="F2187" i="1"/>
  <c r="U2186" i="1"/>
  <c r="V2186" i="1" s="1"/>
  <c r="X2186" i="1" s="1"/>
  <c r="N2183" i="1"/>
  <c r="R2183" i="1" s="1"/>
  <c r="Y2185" i="1" l="1"/>
  <c r="AA2185" i="1" s="1"/>
  <c r="AB2185" i="1"/>
  <c r="AE2184" i="1"/>
  <c r="J2185" i="1"/>
  <c r="M2185" i="1" s="1"/>
  <c r="N2185" i="1" s="1"/>
  <c r="R2185" i="1" s="1"/>
  <c r="W2186" i="1"/>
  <c r="Z2186" i="1"/>
  <c r="U2187" i="1"/>
  <c r="V2187" i="1" s="1"/>
  <c r="X2187" i="1" s="1"/>
  <c r="I2186" i="1"/>
  <c r="D2189" i="1"/>
  <c r="E2188" i="1"/>
  <c r="H2188" i="1" s="1"/>
  <c r="O2188" i="1" s="1"/>
  <c r="F2188" i="1"/>
  <c r="Y2186" i="1" l="1"/>
  <c r="AA2186" i="1" s="1"/>
  <c r="AB2186" i="1"/>
  <c r="AE2185" i="1"/>
  <c r="W2187" i="1"/>
  <c r="Z2187" i="1"/>
  <c r="U2188" i="1"/>
  <c r="V2188" i="1" s="1"/>
  <c r="X2188" i="1" s="1"/>
  <c r="D2190" i="1"/>
  <c r="E2189" i="1"/>
  <c r="H2189" i="1" s="1"/>
  <c r="O2189" i="1" s="1"/>
  <c r="F2189" i="1"/>
  <c r="I2187" i="1"/>
  <c r="J2186" i="1"/>
  <c r="M2186" i="1" s="1"/>
  <c r="K2186" i="1"/>
  <c r="Y2187" i="1" l="1"/>
  <c r="AA2187" i="1" s="1"/>
  <c r="AB2187" i="1"/>
  <c r="AE2186" i="1"/>
  <c r="N2186" i="1"/>
  <c r="R2186" i="1" s="1"/>
  <c r="W2188" i="1"/>
  <c r="Z2188" i="1"/>
  <c r="I2188" i="1"/>
  <c r="D2191" i="1"/>
  <c r="E2190" i="1"/>
  <c r="F2190" i="1"/>
  <c r="J2187" i="1"/>
  <c r="M2187" i="1" s="1"/>
  <c r="K2187" i="1"/>
  <c r="U2189" i="1"/>
  <c r="V2189" i="1" s="1"/>
  <c r="W2189" i="1" s="1"/>
  <c r="Y2189" i="1" l="1"/>
  <c r="AB2189" i="1"/>
  <c r="Y2188" i="1"/>
  <c r="AA2188" i="1" s="1"/>
  <c r="AB2188" i="1"/>
  <c r="AE2187" i="1"/>
  <c r="H2190" i="1"/>
  <c r="O2190" i="1" s="1"/>
  <c r="X2189" i="1"/>
  <c r="N2187" i="1"/>
  <c r="R2187" i="1" s="1"/>
  <c r="U2190" i="1"/>
  <c r="V2190" i="1" s="1"/>
  <c r="X2190" i="1" s="1"/>
  <c r="J2188" i="1"/>
  <c r="M2188" i="1" s="1"/>
  <c r="K2188" i="1"/>
  <c r="D2192" i="1"/>
  <c r="E2191" i="1"/>
  <c r="F2191" i="1"/>
  <c r="I2189" i="1"/>
  <c r="Z2189" i="1"/>
  <c r="AA2189" i="1" l="1"/>
  <c r="AE2189" i="1" s="1"/>
  <c r="AE2188" i="1"/>
  <c r="I2190" i="1"/>
  <c r="K2190" i="1" s="1"/>
  <c r="H2191" i="1"/>
  <c r="O2191" i="1" s="1"/>
  <c r="N2188" i="1"/>
  <c r="R2188" i="1" s="1"/>
  <c r="W2190" i="1"/>
  <c r="Z2190" i="1"/>
  <c r="U2191" i="1"/>
  <c r="V2191" i="1" s="1"/>
  <c r="X2191" i="1" s="1"/>
  <c r="K2189" i="1"/>
  <c r="J2189" i="1"/>
  <c r="M2189" i="1" s="1"/>
  <c r="D2193" i="1"/>
  <c r="E2192" i="1"/>
  <c r="H2192" i="1" s="1"/>
  <c r="O2192" i="1" s="1"/>
  <c r="F2192" i="1"/>
  <c r="Y2190" i="1" l="1"/>
  <c r="AA2190" i="1" s="1"/>
  <c r="AB2190" i="1"/>
  <c r="J2190" i="1"/>
  <c r="M2190" i="1" s="1"/>
  <c r="N2190" i="1" s="1"/>
  <c r="R2190" i="1" s="1"/>
  <c r="I2191" i="1"/>
  <c r="K2191" i="1" s="1"/>
  <c r="W2191" i="1"/>
  <c r="Z2191" i="1"/>
  <c r="D2194" i="1"/>
  <c r="E2193" i="1"/>
  <c r="H2193" i="1" s="1"/>
  <c r="O2193" i="1" s="1"/>
  <c r="F2193" i="1"/>
  <c r="N2189" i="1"/>
  <c r="R2189" i="1" s="1"/>
  <c r="U2192" i="1"/>
  <c r="V2192" i="1" s="1"/>
  <c r="X2192" i="1" s="1"/>
  <c r="Y2191" i="1" l="1"/>
  <c r="AA2191" i="1" s="1"/>
  <c r="AB2191" i="1"/>
  <c r="AE2190" i="1"/>
  <c r="J2191" i="1"/>
  <c r="M2191" i="1" s="1"/>
  <c r="N2191" i="1" s="1"/>
  <c r="R2191" i="1" s="1"/>
  <c r="W2192" i="1"/>
  <c r="Z2192" i="1"/>
  <c r="I2192" i="1"/>
  <c r="U2193" i="1"/>
  <c r="V2193" i="1" s="1"/>
  <c r="X2193" i="1" s="1"/>
  <c r="D2195" i="1"/>
  <c r="E2194" i="1"/>
  <c r="F2194" i="1"/>
  <c r="Y2192" i="1" l="1"/>
  <c r="AA2192" i="1" s="1"/>
  <c r="AB2192" i="1"/>
  <c r="AE2191" i="1"/>
  <c r="H2194" i="1"/>
  <c r="O2194" i="1" s="1"/>
  <c r="W2193" i="1"/>
  <c r="Z2193" i="1"/>
  <c r="U2194" i="1"/>
  <c r="V2194" i="1" s="1"/>
  <c r="X2194" i="1" s="1"/>
  <c r="K2192" i="1"/>
  <c r="J2192" i="1"/>
  <c r="M2192" i="1" s="1"/>
  <c r="D2196" i="1"/>
  <c r="E2195" i="1"/>
  <c r="H2195" i="1" s="1"/>
  <c r="O2195" i="1" s="1"/>
  <c r="F2195" i="1"/>
  <c r="I2193" i="1"/>
  <c r="Y2193" i="1" l="1"/>
  <c r="AB2193" i="1"/>
  <c r="AE2192" i="1"/>
  <c r="I2194" i="1"/>
  <c r="J2194" i="1" s="1"/>
  <c r="M2194" i="1" s="1"/>
  <c r="N2192" i="1"/>
  <c r="R2192" i="1" s="1"/>
  <c r="W2194" i="1"/>
  <c r="Z2194" i="1"/>
  <c r="J2193" i="1"/>
  <c r="M2193" i="1" s="1"/>
  <c r="K2193" i="1"/>
  <c r="D2197" i="1"/>
  <c r="E2196" i="1"/>
  <c r="F2196" i="1"/>
  <c r="U2195" i="1"/>
  <c r="V2195" i="1" s="1"/>
  <c r="X2195" i="1" s="1"/>
  <c r="AA2193" i="1"/>
  <c r="Y2194" i="1" l="1"/>
  <c r="AB2194" i="1"/>
  <c r="AE2193" i="1"/>
  <c r="K2194" i="1"/>
  <c r="N2194" i="1" s="1"/>
  <c r="R2194" i="1" s="1"/>
  <c r="H2196" i="1"/>
  <c r="O2196" i="1" s="1"/>
  <c r="N2193" i="1"/>
  <c r="R2193" i="1" s="1"/>
  <c r="W2195" i="1"/>
  <c r="Z2195" i="1"/>
  <c r="D2198" i="1"/>
  <c r="E2197" i="1"/>
  <c r="F2197" i="1"/>
  <c r="I2195" i="1"/>
  <c r="U2196" i="1"/>
  <c r="V2196" i="1" s="1"/>
  <c r="X2196" i="1" s="1"/>
  <c r="AA2194" i="1"/>
  <c r="Y2195" i="1" l="1"/>
  <c r="AA2195" i="1" s="1"/>
  <c r="AB2195" i="1"/>
  <c r="AE2194" i="1"/>
  <c r="I2196" i="1"/>
  <c r="J2196" i="1" s="1"/>
  <c r="M2196" i="1" s="1"/>
  <c r="H2197" i="1"/>
  <c r="O2197" i="1" s="1"/>
  <c r="Z2196" i="1"/>
  <c r="W2196" i="1"/>
  <c r="K2195" i="1"/>
  <c r="J2195" i="1"/>
  <c r="M2195" i="1" s="1"/>
  <c r="U2197" i="1"/>
  <c r="V2197" i="1" s="1"/>
  <c r="X2197" i="1" s="1"/>
  <c r="D2199" i="1"/>
  <c r="F2198" i="1"/>
  <c r="E2198" i="1"/>
  <c r="H2198" i="1" s="1"/>
  <c r="O2198" i="1" s="1"/>
  <c r="I2197" i="1" l="1"/>
  <c r="J2197" i="1" s="1"/>
  <c r="M2197" i="1" s="1"/>
  <c r="AE2195" i="1"/>
  <c r="Y2196" i="1"/>
  <c r="AB2196" i="1"/>
  <c r="K2196" i="1"/>
  <c r="N2196" i="1" s="1"/>
  <c r="R2196" i="1" s="1"/>
  <c r="K2197" i="1"/>
  <c r="AA2196" i="1"/>
  <c r="W2197" i="1"/>
  <c r="Z2197" i="1"/>
  <c r="U2198" i="1"/>
  <c r="V2198" i="1" s="1"/>
  <c r="X2198" i="1" s="1"/>
  <c r="N2195" i="1"/>
  <c r="R2195" i="1" s="1"/>
  <c r="D2200" i="1"/>
  <c r="F2199" i="1"/>
  <c r="E2199" i="1"/>
  <c r="N2197" i="1" l="1"/>
  <c r="R2197" i="1" s="1"/>
  <c r="Y2197" i="1"/>
  <c r="AA2197" i="1" s="1"/>
  <c r="AB2197" i="1"/>
  <c r="AE2196" i="1"/>
  <c r="H2199" i="1"/>
  <c r="O2199" i="1" s="1"/>
  <c r="W2198" i="1"/>
  <c r="Z2198" i="1"/>
  <c r="D2201" i="1"/>
  <c r="E2200" i="1"/>
  <c r="F2200" i="1"/>
  <c r="I2198" i="1"/>
  <c r="U2199" i="1"/>
  <c r="V2199" i="1" s="1"/>
  <c r="X2199" i="1" s="1"/>
  <c r="Y2198" i="1" l="1"/>
  <c r="AA2198" i="1" s="1"/>
  <c r="AB2198" i="1"/>
  <c r="AE2197" i="1"/>
  <c r="H2200" i="1"/>
  <c r="O2200" i="1" s="1"/>
  <c r="I2199" i="1"/>
  <c r="K2199" i="1" s="1"/>
  <c r="W2199" i="1"/>
  <c r="Z2199" i="1"/>
  <c r="U2200" i="1"/>
  <c r="V2200" i="1" s="1"/>
  <c r="X2200" i="1" s="1"/>
  <c r="D2202" i="1"/>
  <c r="E2201" i="1"/>
  <c r="H2201" i="1" s="1"/>
  <c r="O2201" i="1" s="1"/>
  <c r="F2201" i="1"/>
  <c r="J2198" i="1"/>
  <c r="M2198" i="1" s="1"/>
  <c r="K2198" i="1"/>
  <c r="Y2199" i="1" l="1"/>
  <c r="AA2199" i="1" s="1"/>
  <c r="AB2199" i="1"/>
  <c r="AE2198" i="1"/>
  <c r="I2200" i="1"/>
  <c r="K2200" i="1" s="1"/>
  <c r="J2199" i="1"/>
  <c r="M2199" i="1" s="1"/>
  <c r="N2199" i="1" s="1"/>
  <c r="R2199" i="1" s="1"/>
  <c r="N2198" i="1"/>
  <c r="R2198" i="1" s="1"/>
  <c r="W2200" i="1"/>
  <c r="Z2200" i="1"/>
  <c r="D2203" i="1"/>
  <c r="E2202" i="1"/>
  <c r="F2202" i="1"/>
  <c r="U2201" i="1"/>
  <c r="V2201" i="1" s="1"/>
  <c r="W2201" i="1" s="1"/>
  <c r="Y2201" i="1" l="1"/>
  <c r="AB2201" i="1"/>
  <c r="AE2199" i="1"/>
  <c r="Y2200" i="1"/>
  <c r="AA2200" i="1" s="1"/>
  <c r="AB2200" i="1"/>
  <c r="J2200" i="1"/>
  <c r="M2200" i="1" s="1"/>
  <c r="N2200" i="1" s="1"/>
  <c r="R2200" i="1" s="1"/>
  <c r="H2202" i="1"/>
  <c r="O2202" i="1" s="1"/>
  <c r="X2201" i="1"/>
  <c r="D2204" i="1"/>
  <c r="E2203" i="1"/>
  <c r="F2203" i="1"/>
  <c r="Z2201" i="1"/>
  <c r="U2202" i="1"/>
  <c r="V2202" i="1" s="1"/>
  <c r="X2202" i="1" s="1"/>
  <c r="I2201" i="1"/>
  <c r="AA2201" i="1" l="1"/>
  <c r="AE2201" i="1" s="1"/>
  <c r="AE2200" i="1"/>
  <c r="I2202" i="1"/>
  <c r="K2202" i="1" s="1"/>
  <c r="H2203" i="1"/>
  <c r="O2203" i="1" s="1"/>
  <c r="W2202" i="1"/>
  <c r="Z2202" i="1"/>
  <c r="K2201" i="1"/>
  <c r="J2201" i="1"/>
  <c r="M2201" i="1" s="1"/>
  <c r="U2203" i="1"/>
  <c r="V2203" i="1" s="1"/>
  <c r="X2203" i="1" s="1"/>
  <c r="D2205" i="1"/>
  <c r="E2204" i="1"/>
  <c r="H2204" i="1" s="1"/>
  <c r="O2204" i="1" s="1"/>
  <c r="F2204" i="1"/>
  <c r="Y2202" i="1" l="1"/>
  <c r="AA2202" i="1" s="1"/>
  <c r="AB2202" i="1"/>
  <c r="J2202" i="1"/>
  <c r="M2202" i="1" s="1"/>
  <c r="N2202" i="1" s="1"/>
  <c r="R2202" i="1" s="1"/>
  <c r="I2203" i="1"/>
  <c r="K2203" i="1" s="1"/>
  <c r="W2203" i="1"/>
  <c r="Z2203" i="1"/>
  <c r="D2206" i="1"/>
  <c r="E2205" i="1"/>
  <c r="H2205" i="1" s="1"/>
  <c r="O2205" i="1" s="1"/>
  <c r="F2205" i="1"/>
  <c r="N2201" i="1"/>
  <c r="R2201" i="1" s="1"/>
  <c r="U2204" i="1"/>
  <c r="V2204" i="1" s="1"/>
  <c r="W2204" i="1" s="1"/>
  <c r="Y2203" i="1" l="1"/>
  <c r="AB2203" i="1"/>
  <c r="Y2204" i="1"/>
  <c r="AB2204" i="1"/>
  <c r="AE2202" i="1"/>
  <c r="J2203" i="1"/>
  <c r="M2203" i="1" s="1"/>
  <c r="N2203" i="1" s="1"/>
  <c r="R2203" i="1" s="1"/>
  <c r="X2204" i="1"/>
  <c r="AA2203" i="1"/>
  <c r="D2207" i="1"/>
  <c r="E2206" i="1"/>
  <c r="F2206" i="1"/>
  <c r="U2205" i="1"/>
  <c r="V2205" i="1" s="1"/>
  <c r="X2205" i="1" s="1"/>
  <c r="Z2204" i="1"/>
  <c r="AA2204" i="1" s="1"/>
  <c r="I2204" i="1"/>
  <c r="AE2204" i="1" l="1"/>
  <c r="AE2203" i="1"/>
  <c r="H2206" i="1"/>
  <c r="O2206" i="1" s="1"/>
  <c r="W2205" i="1"/>
  <c r="Z2205" i="1"/>
  <c r="D2208" i="1"/>
  <c r="E2207" i="1"/>
  <c r="H2207" i="1" s="1"/>
  <c r="O2207" i="1" s="1"/>
  <c r="F2207" i="1"/>
  <c r="I2205" i="1"/>
  <c r="U2206" i="1"/>
  <c r="V2206" i="1" s="1"/>
  <c r="X2206" i="1" s="1"/>
  <c r="J2204" i="1"/>
  <c r="M2204" i="1" s="1"/>
  <c r="K2204" i="1"/>
  <c r="I2206" i="1" l="1"/>
  <c r="J2206" i="1" s="1"/>
  <c r="M2206" i="1" s="1"/>
  <c r="Y2205" i="1"/>
  <c r="AA2205" i="1" s="1"/>
  <c r="AB2205" i="1"/>
  <c r="N2204" i="1"/>
  <c r="R2204" i="1" s="1"/>
  <c r="K2206" i="1"/>
  <c r="Z2206" i="1"/>
  <c r="W2206" i="1"/>
  <c r="K2205" i="1"/>
  <c r="J2205" i="1"/>
  <c r="M2205" i="1" s="1"/>
  <c r="D2209" i="1"/>
  <c r="E2208" i="1"/>
  <c r="F2208" i="1"/>
  <c r="U2207" i="1"/>
  <c r="V2207" i="1" s="1"/>
  <c r="X2207" i="1" s="1"/>
  <c r="N2206" i="1" l="1"/>
  <c r="R2206" i="1" s="1"/>
  <c r="Y2206" i="1"/>
  <c r="AA2206" i="1" s="1"/>
  <c r="AB2206" i="1"/>
  <c r="AE2205" i="1"/>
  <c r="H2208" i="1"/>
  <c r="O2208" i="1" s="1"/>
  <c r="W2207" i="1"/>
  <c r="Z2207" i="1"/>
  <c r="D2210" i="1"/>
  <c r="E2209" i="1"/>
  <c r="H2209" i="1" s="1"/>
  <c r="O2209" i="1" s="1"/>
  <c r="F2209" i="1"/>
  <c r="N2205" i="1"/>
  <c r="R2205" i="1" s="1"/>
  <c r="I2207" i="1"/>
  <c r="U2208" i="1"/>
  <c r="V2208" i="1" s="1"/>
  <c r="W2208" i="1" s="1"/>
  <c r="Y2207" i="1" l="1"/>
  <c r="AA2207" i="1" s="1"/>
  <c r="AB2207" i="1"/>
  <c r="Y2208" i="1"/>
  <c r="AB2208" i="1"/>
  <c r="AE2206" i="1"/>
  <c r="I2208" i="1"/>
  <c r="J2208" i="1" s="1"/>
  <c r="M2208" i="1" s="1"/>
  <c r="X2208" i="1"/>
  <c r="U2209" i="1"/>
  <c r="V2209" i="1" s="1"/>
  <c r="W2209" i="1" s="1"/>
  <c r="J2207" i="1"/>
  <c r="M2207" i="1" s="1"/>
  <c r="K2207" i="1"/>
  <c r="D2211" i="1"/>
  <c r="E2210" i="1"/>
  <c r="F2210" i="1"/>
  <c r="Z2208" i="1"/>
  <c r="AA2208" i="1" s="1"/>
  <c r="Y2209" i="1" l="1"/>
  <c r="AB2209" i="1"/>
  <c r="AE2208" i="1"/>
  <c r="AE2207" i="1"/>
  <c r="K2208" i="1"/>
  <c r="N2208" i="1" s="1"/>
  <c r="R2208" i="1" s="1"/>
  <c r="H2210" i="1"/>
  <c r="O2210" i="1" s="1"/>
  <c r="X2209" i="1"/>
  <c r="N2207" i="1"/>
  <c r="R2207" i="1" s="1"/>
  <c r="Z2209" i="1"/>
  <c r="AA2209" i="1" s="1"/>
  <c r="D2212" i="1"/>
  <c r="E2211" i="1"/>
  <c r="F2211" i="1"/>
  <c r="I2209" i="1"/>
  <c r="U2210" i="1"/>
  <c r="V2210" i="1" s="1"/>
  <c r="X2210" i="1" s="1"/>
  <c r="AE2209" i="1" l="1"/>
  <c r="I2210" i="1"/>
  <c r="K2210" i="1" s="1"/>
  <c r="H2211" i="1"/>
  <c r="O2211" i="1" s="1"/>
  <c r="I2211" i="1"/>
  <c r="K2211" i="1" s="1"/>
  <c r="W2210" i="1"/>
  <c r="Z2210" i="1"/>
  <c r="D2213" i="1"/>
  <c r="E2212" i="1"/>
  <c r="H2212" i="1" s="1"/>
  <c r="O2212" i="1" s="1"/>
  <c r="F2212" i="1"/>
  <c r="K2209" i="1"/>
  <c r="J2209" i="1"/>
  <c r="M2209" i="1" s="1"/>
  <c r="U2211" i="1"/>
  <c r="V2211" i="1" s="1"/>
  <c r="X2211" i="1" s="1"/>
  <c r="Y2210" i="1" l="1"/>
  <c r="AA2210" i="1" s="1"/>
  <c r="AB2210" i="1"/>
  <c r="J2210" i="1"/>
  <c r="M2210" i="1" s="1"/>
  <c r="N2210" i="1" s="1"/>
  <c r="R2210" i="1" s="1"/>
  <c r="W2211" i="1"/>
  <c r="J2211" i="1"/>
  <c r="M2211" i="1" s="1"/>
  <c r="N2211" i="1" s="1"/>
  <c r="R2211" i="1" s="1"/>
  <c r="N2209" i="1"/>
  <c r="R2209" i="1" s="1"/>
  <c r="Z2211" i="1"/>
  <c r="U2212" i="1"/>
  <c r="V2212" i="1" s="1"/>
  <c r="W2212" i="1" s="1"/>
  <c r="D2214" i="1"/>
  <c r="F2213" i="1"/>
  <c r="E2213" i="1"/>
  <c r="H2213" i="1" s="1"/>
  <c r="O2213" i="1" s="1"/>
  <c r="Y2211" i="1" l="1"/>
  <c r="AA2211" i="1" s="1"/>
  <c r="AB2211" i="1"/>
  <c r="AE2210" i="1"/>
  <c r="Y2212" i="1"/>
  <c r="AB2212" i="1"/>
  <c r="X2212" i="1"/>
  <c r="U2213" i="1"/>
  <c r="V2213" i="1" s="1"/>
  <c r="X2213" i="1" s="1"/>
  <c r="I2212" i="1"/>
  <c r="D2215" i="1"/>
  <c r="E2214" i="1"/>
  <c r="F2214" i="1"/>
  <c r="Z2212" i="1"/>
  <c r="AA2212" i="1" l="1"/>
  <c r="AE2212" i="1" s="1"/>
  <c r="AE2211" i="1"/>
  <c r="H2214" i="1"/>
  <c r="O2214" i="1" s="1"/>
  <c r="W2213" i="1"/>
  <c r="Z2213" i="1"/>
  <c r="U2214" i="1"/>
  <c r="V2214" i="1" s="1"/>
  <c r="X2214" i="1" s="1"/>
  <c r="I2213" i="1"/>
  <c r="K2212" i="1"/>
  <c r="J2212" i="1"/>
  <c r="M2212" i="1" s="1"/>
  <c r="D2216" i="1"/>
  <c r="E2215" i="1"/>
  <c r="H2215" i="1" s="1"/>
  <c r="O2215" i="1" s="1"/>
  <c r="F2215" i="1"/>
  <c r="Y2213" i="1" l="1"/>
  <c r="AA2213" i="1" s="1"/>
  <c r="AB2213" i="1"/>
  <c r="I2214" i="1"/>
  <c r="J2214" i="1" s="1"/>
  <c r="M2214" i="1" s="1"/>
  <c r="W2214" i="1"/>
  <c r="Z2214" i="1"/>
  <c r="N2212" i="1"/>
  <c r="R2212" i="1" s="1"/>
  <c r="K2213" i="1"/>
  <c r="J2213" i="1"/>
  <c r="M2213" i="1" s="1"/>
  <c r="U2215" i="1"/>
  <c r="V2215" i="1" s="1"/>
  <c r="X2215" i="1" s="1"/>
  <c r="D2217" i="1"/>
  <c r="E2216" i="1"/>
  <c r="H2216" i="1" s="1"/>
  <c r="O2216" i="1" s="1"/>
  <c r="F2216" i="1"/>
  <c r="Y2214" i="1" l="1"/>
  <c r="AA2214" i="1" s="1"/>
  <c r="AB2214" i="1"/>
  <c r="AE2213" i="1"/>
  <c r="K2214" i="1"/>
  <c r="N2214" i="1" s="1"/>
  <c r="R2214" i="1" s="1"/>
  <c r="W2215" i="1"/>
  <c r="Z2215" i="1"/>
  <c r="U2216" i="1"/>
  <c r="V2216" i="1" s="1"/>
  <c r="W2216" i="1" s="1"/>
  <c r="N2213" i="1"/>
  <c r="R2213" i="1" s="1"/>
  <c r="D2218" i="1"/>
  <c r="E2217" i="1"/>
  <c r="F2217" i="1"/>
  <c r="I2215" i="1"/>
  <c r="Y2215" i="1" l="1"/>
  <c r="AA2215" i="1" s="1"/>
  <c r="AB2215" i="1"/>
  <c r="AE2214" i="1"/>
  <c r="Y2216" i="1"/>
  <c r="AB2216" i="1"/>
  <c r="H2217" i="1"/>
  <c r="O2217" i="1" s="1"/>
  <c r="X2216" i="1"/>
  <c r="J2215" i="1"/>
  <c r="M2215" i="1" s="1"/>
  <c r="K2215" i="1"/>
  <c r="D2219" i="1"/>
  <c r="E2218" i="1"/>
  <c r="F2218" i="1"/>
  <c r="U2217" i="1"/>
  <c r="V2217" i="1" s="1"/>
  <c r="W2217" i="1" s="1"/>
  <c r="Z2216" i="1"/>
  <c r="AA2216" i="1" s="1"/>
  <c r="I2216" i="1"/>
  <c r="Y2217" i="1" l="1"/>
  <c r="AB2217" i="1"/>
  <c r="AE2216" i="1"/>
  <c r="AE2215" i="1"/>
  <c r="I2217" i="1"/>
  <c r="J2217" i="1" s="1"/>
  <c r="M2217" i="1" s="1"/>
  <c r="H2218" i="1"/>
  <c r="O2218" i="1" s="1"/>
  <c r="X2217" i="1"/>
  <c r="N2215" i="1"/>
  <c r="R2215" i="1" s="1"/>
  <c r="D2220" i="1"/>
  <c r="F2219" i="1"/>
  <c r="E2219" i="1"/>
  <c r="Z2217" i="1"/>
  <c r="U2218" i="1"/>
  <c r="V2218" i="1" s="1"/>
  <c r="X2218" i="1" s="1"/>
  <c r="J2216" i="1"/>
  <c r="M2216" i="1" s="1"/>
  <c r="K2216" i="1"/>
  <c r="AA2217" i="1" l="1"/>
  <c r="AE2217" i="1" s="1"/>
  <c r="K2217" i="1"/>
  <c r="N2217" i="1" s="1"/>
  <c r="R2217" i="1" s="1"/>
  <c r="I2218" i="1"/>
  <c r="K2218" i="1" s="1"/>
  <c r="H2219" i="1"/>
  <c r="O2219" i="1" s="1"/>
  <c r="N2216" i="1"/>
  <c r="R2216" i="1" s="1"/>
  <c r="W2218" i="1"/>
  <c r="Z2218" i="1"/>
  <c r="D2221" i="1"/>
  <c r="E2220" i="1"/>
  <c r="H2220" i="1" s="1"/>
  <c r="O2220" i="1" s="1"/>
  <c r="F2220" i="1"/>
  <c r="U2219" i="1"/>
  <c r="V2219" i="1" s="1"/>
  <c r="X2219" i="1" s="1"/>
  <c r="Y2218" i="1" l="1"/>
  <c r="AA2218" i="1" s="1"/>
  <c r="AB2218" i="1"/>
  <c r="J2218" i="1"/>
  <c r="M2218" i="1" s="1"/>
  <c r="N2218" i="1" s="1"/>
  <c r="R2218" i="1" s="1"/>
  <c r="I2219" i="1"/>
  <c r="K2219" i="1" s="1"/>
  <c r="W2219" i="1"/>
  <c r="Z2219" i="1"/>
  <c r="U2220" i="1"/>
  <c r="V2220" i="1" s="1"/>
  <c r="X2220" i="1" s="1"/>
  <c r="D2222" i="1"/>
  <c r="E2221" i="1"/>
  <c r="H2221" i="1" s="1"/>
  <c r="O2221" i="1" s="1"/>
  <c r="F2221" i="1"/>
  <c r="Y2219" i="1" l="1"/>
  <c r="AA2219" i="1" s="1"/>
  <c r="AB2219" i="1"/>
  <c r="AE2218" i="1"/>
  <c r="J2219" i="1"/>
  <c r="M2219" i="1" s="1"/>
  <c r="N2219" i="1" s="1"/>
  <c r="R2219" i="1" s="1"/>
  <c r="W2220" i="1"/>
  <c r="Z2220" i="1"/>
  <c r="I2220" i="1"/>
  <c r="D2223" i="1"/>
  <c r="F2222" i="1"/>
  <c r="E2222" i="1"/>
  <c r="U2221" i="1"/>
  <c r="V2221" i="1" s="1"/>
  <c r="W2221" i="1" s="1"/>
  <c r="Y2220" i="1" l="1"/>
  <c r="AA2220" i="1" s="1"/>
  <c r="AB2220" i="1"/>
  <c r="Y2221" i="1"/>
  <c r="AB2221" i="1"/>
  <c r="AE2219" i="1"/>
  <c r="H2222" i="1"/>
  <c r="O2222" i="1" s="1"/>
  <c r="X2221" i="1"/>
  <c r="U2222" i="1"/>
  <c r="V2222" i="1" s="1"/>
  <c r="X2222" i="1" s="1"/>
  <c r="Z2221" i="1"/>
  <c r="I2221" i="1"/>
  <c r="D2224" i="1"/>
  <c r="E2223" i="1"/>
  <c r="H2223" i="1" s="1"/>
  <c r="O2223" i="1" s="1"/>
  <c r="F2223" i="1"/>
  <c r="K2220" i="1"/>
  <c r="J2220" i="1"/>
  <c r="M2220" i="1" s="1"/>
  <c r="AE2220" i="1" l="1"/>
  <c r="AA2221" i="1"/>
  <c r="AE2221" i="1" s="1"/>
  <c r="I2222" i="1"/>
  <c r="J2222" i="1" s="1"/>
  <c r="M2222" i="1" s="1"/>
  <c r="W2222" i="1"/>
  <c r="Z2222" i="1"/>
  <c r="D2225" i="1"/>
  <c r="E2224" i="1"/>
  <c r="F2224" i="1"/>
  <c r="K2221" i="1"/>
  <c r="J2221" i="1"/>
  <c r="M2221" i="1" s="1"/>
  <c r="U2223" i="1"/>
  <c r="V2223" i="1" s="1"/>
  <c r="X2223" i="1" s="1"/>
  <c r="N2220" i="1"/>
  <c r="R2220" i="1" s="1"/>
  <c r="Y2222" i="1" l="1"/>
  <c r="AA2222" i="1" s="1"/>
  <c r="AB2222" i="1"/>
  <c r="K2222" i="1"/>
  <c r="N2222" i="1" s="1"/>
  <c r="R2222" i="1" s="1"/>
  <c r="H2224" i="1"/>
  <c r="O2224" i="1" s="1"/>
  <c r="W2223" i="1"/>
  <c r="Z2223" i="1"/>
  <c r="D2226" i="1"/>
  <c r="E2225" i="1"/>
  <c r="F2225" i="1"/>
  <c r="I2223" i="1"/>
  <c r="N2221" i="1"/>
  <c r="R2221" i="1" s="1"/>
  <c r="U2224" i="1"/>
  <c r="V2224" i="1" s="1"/>
  <c r="W2224" i="1" s="1"/>
  <c r="I2224" i="1" l="1"/>
  <c r="J2224" i="1" s="1"/>
  <c r="M2224" i="1" s="1"/>
  <c r="Y2224" i="1"/>
  <c r="AB2224" i="1"/>
  <c r="Y2223" i="1"/>
  <c r="AA2223" i="1" s="1"/>
  <c r="AB2223" i="1"/>
  <c r="AE2222" i="1"/>
  <c r="H2225" i="1"/>
  <c r="O2225" i="1" s="1"/>
  <c r="X2224" i="1"/>
  <c r="K2224" i="1"/>
  <c r="J2223" i="1"/>
  <c r="M2223" i="1" s="1"/>
  <c r="K2223" i="1"/>
  <c r="D2227" i="1"/>
  <c r="F2226" i="1"/>
  <c r="E2226" i="1"/>
  <c r="H2226" i="1" s="1"/>
  <c r="O2226" i="1" s="1"/>
  <c r="U2225" i="1"/>
  <c r="V2225" i="1" s="1"/>
  <c r="W2225" i="1" s="1"/>
  <c r="Z2224" i="1"/>
  <c r="AA2224" i="1" s="1"/>
  <c r="N2224" i="1" l="1"/>
  <c r="R2224" i="1" s="1"/>
  <c r="Y2225" i="1"/>
  <c r="AB2225" i="1"/>
  <c r="AE2223" i="1"/>
  <c r="AE2224" i="1"/>
  <c r="I2225" i="1"/>
  <c r="J2225" i="1" s="1"/>
  <c r="M2225" i="1" s="1"/>
  <c r="X2225" i="1"/>
  <c r="N2223" i="1"/>
  <c r="R2223" i="1" s="1"/>
  <c r="D2228" i="1"/>
  <c r="E2227" i="1"/>
  <c r="F2227" i="1"/>
  <c r="Z2225" i="1"/>
  <c r="AA2225" i="1" s="1"/>
  <c r="U2226" i="1"/>
  <c r="V2226" i="1" s="1"/>
  <c r="X2226" i="1" s="1"/>
  <c r="AE2225" i="1" l="1"/>
  <c r="K2225" i="1"/>
  <c r="N2225" i="1" s="1"/>
  <c r="R2225" i="1" s="1"/>
  <c r="H2227" i="1"/>
  <c r="O2227" i="1" s="1"/>
  <c r="Z2226" i="1"/>
  <c r="W2226" i="1"/>
  <c r="I2226" i="1"/>
  <c r="D2229" i="1"/>
  <c r="E2228" i="1"/>
  <c r="H2228" i="1" s="1"/>
  <c r="O2228" i="1" s="1"/>
  <c r="F2228" i="1"/>
  <c r="U2227" i="1"/>
  <c r="V2227" i="1" s="1"/>
  <c r="X2227" i="1" s="1"/>
  <c r="Y2226" i="1" l="1"/>
  <c r="AA2226" i="1" s="1"/>
  <c r="AB2226" i="1"/>
  <c r="I2227" i="1"/>
  <c r="J2227" i="1" s="1"/>
  <c r="M2227" i="1" s="1"/>
  <c r="W2227" i="1"/>
  <c r="Z2227" i="1"/>
  <c r="D2230" i="1"/>
  <c r="E2229" i="1"/>
  <c r="H2229" i="1" s="1"/>
  <c r="O2229" i="1" s="1"/>
  <c r="F2229" i="1"/>
  <c r="K2226" i="1"/>
  <c r="J2226" i="1"/>
  <c r="M2226" i="1" s="1"/>
  <c r="U2228" i="1"/>
  <c r="V2228" i="1" s="1"/>
  <c r="X2228" i="1" s="1"/>
  <c r="Y2227" i="1" l="1"/>
  <c r="AA2227" i="1" s="1"/>
  <c r="AB2227" i="1"/>
  <c r="AE2226" i="1"/>
  <c r="K2227" i="1"/>
  <c r="N2227" i="1" s="1"/>
  <c r="R2227" i="1" s="1"/>
  <c r="N2226" i="1"/>
  <c r="R2226" i="1" s="1"/>
  <c r="W2228" i="1"/>
  <c r="Z2228" i="1"/>
  <c r="U2229" i="1"/>
  <c r="V2229" i="1" s="1"/>
  <c r="X2229" i="1" s="1"/>
  <c r="D2231" i="1"/>
  <c r="E2230" i="1"/>
  <c r="F2230" i="1"/>
  <c r="I2228" i="1"/>
  <c r="Y2228" i="1" l="1"/>
  <c r="AA2228" i="1" s="1"/>
  <c r="AB2228" i="1"/>
  <c r="AE2227" i="1"/>
  <c r="H2230" i="1"/>
  <c r="O2230" i="1" s="1"/>
  <c r="W2229" i="1"/>
  <c r="Z2229" i="1"/>
  <c r="K2228" i="1"/>
  <c r="J2228" i="1"/>
  <c r="M2228" i="1" s="1"/>
  <c r="I2229" i="1"/>
  <c r="D2232" i="1"/>
  <c r="F2231" i="1"/>
  <c r="E2231" i="1"/>
  <c r="H2231" i="1" s="1"/>
  <c r="O2231" i="1" s="1"/>
  <c r="U2230" i="1"/>
  <c r="V2230" i="1" s="1"/>
  <c r="X2230" i="1" s="1"/>
  <c r="Y2229" i="1" l="1"/>
  <c r="AA2229" i="1" s="1"/>
  <c r="AB2229" i="1"/>
  <c r="AE2228" i="1"/>
  <c r="I2230" i="1"/>
  <c r="K2230" i="1" s="1"/>
  <c r="W2230" i="1"/>
  <c r="Z2230" i="1"/>
  <c r="K2229" i="1"/>
  <c r="J2229" i="1"/>
  <c r="M2229" i="1" s="1"/>
  <c r="U2231" i="1"/>
  <c r="V2231" i="1" s="1"/>
  <c r="Z2231" i="1" s="1"/>
  <c r="N2228" i="1"/>
  <c r="R2228" i="1" s="1"/>
  <c r="D2233" i="1"/>
  <c r="E2232" i="1"/>
  <c r="F2232" i="1"/>
  <c r="Y2230" i="1" l="1"/>
  <c r="AA2230" i="1" s="1"/>
  <c r="AB2230" i="1"/>
  <c r="AE2229" i="1"/>
  <c r="J2230" i="1"/>
  <c r="M2230" i="1" s="1"/>
  <c r="N2230" i="1" s="1"/>
  <c r="R2230" i="1" s="1"/>
  <c r="H2232" i="1"/>
  <c r="O2232" i="1" s="1"/>
  <c r="X2231" i="1"/>
  <c r="N2229" i="1"/>
  <c r="R2229" i="1" s="1"/>
  <c r="D2234" i="1"/>
  <c r="E2233" i="1"/>
  <c r="F2233" i="1"/>
  <c r="U2232" i="1"/>
  <c r="V2232" i="1" s="1"/>
  <c r="W2232" i="1" s="1"/>
  <c r="I2231" i="1"/>
  <c r="W2231" i="1"/>
  <c r="Y2232" i="1" l="1"/>
  <c r="AB2232" i="1"/>
  <c r="Y2231" i="1"/>
  <c r="AA2231" i="1" s="1"/>
  <c r="AB2231" i="1"/>
  <c r="AE2230" i="1"/>
  <c r="I2232" i="1"/>
  <c r="J2232" i="1" s="1"/>
  <c r="M2232" i="1" s="1"/>
  <c r="H2233" i="1"/>
  <c r="O2233" i="1" s="1"/>
  <c r="X2232" i="1"/>
  <c r="J2231" i="1"/>
  <c r="M2231" i="1" s="1"/>
  <c r="K2231" i="1"/>
  <c r="Z2232" i="1"/>
  <c r="U2233" i="1"/>
  <c r="V2233" i="1" s="1"/>
  <c r="W2233" i="1" s="1"/>
  <c r="D2235" i="1"/>
  <c r="E2234" i="1"/>
  <c r="F2234" i="1"/>
  <c r="AE2231" i="1" l="1"/>
  <c r="AA2232" i="1"/>
  <c r="AE2232" i="1" s="1"/>
  <c r="Y2233" i="1"/>
  <c r="AB2233" i="1"/>
  <c r="K2232" i="1"/>
  <c r="N2232" i="1" s="1"/>
  <c r="R2232" i="1" s="1"/>
  <c r="I2233" i="1"/>
  <c r="J2233" i="1" s="1"/>
  <c r="M2233" i="1" s="1"/>
  <c r="H2234" i="1"/>
  <c r="O2234" i="1" s="1"/>
  <c r="X2233" i="1"/>
  <c r="N2231" i="1"/>
  <c r="R2231" i="1" s="1"/>
  <c r="D2236" i="1"/>
  <c r="F2235" i="1"/>
  <c r="E2235" i="1"/>
  <c r="H2235" i="1" s="1"/>
  <c r="O2235" i="1" s="1"/>
  <c r="Z2233" i="1"/>
  <c r="AA2233" i="1" s="1"/>
  <c r="U2234" i="1"/>
  <c r="V2234" i="1" s="1"/>
  <c r="X2234" i="1" s="1"/>
  <c r="I2234" i="1" l="1"/>
  <c r="K2234" i="1" s="1"/>
  <c r="AE2233" i="1"/>
  <c r="K2233" i="1"/>
  <c r="N2233" i="1" s="1"/>
  <c r="R2233" i="1" s="1"/>
  <c r="J2234" i="1"/>
  <c r="M2234" i="1" s="1"/>
  <c r="N2234" i="1" s="1"/>
  <c r="R2234" i="1" s="1"/>
  <c r="W2234" i="1"/>
  <c r="Z2234" i="1"/>
  <c r="U2235" i="1"/>
  <c r="V2235" i="1" s="1"/>
  <c r="X2235" i="1" s="1"/>
  <c r="D2237" i="1"/>
  <c r="E2236" i="1"/>
  <c r="H2236" i="1" s="1"/>
  <c r="O2236" i="1" s="1"/>
  <c r="F2236" i="1"/>
  <c r="Y2234" i="1" l="1"/>
  <c r="AA2234" i="1" s="1"/>
  <c r="AB2234" i="1"/>
  <c r="W2235" i="1"/>
  <c r="Z2235" i="1"/>
  <c r="D2238" i="1"/>
  <c r="E2237" i="1"/>
  <c r="H2237" i="1" s="1"/>
  <c r="O2237" i="1" s="1"/>
  <c r="F2237" i="1"/>
  <c r="I2235" i="1"/>
  <c r="U2236" i="1"/>
  <c r="V2236" i="1" s="1"/>
  <c r="X2236" i="1" s="1"/>
  <c r="Y2235" i="1" l="1"/>
  <c r="AA2235" i="1" s="1"/>
  <c r="AB2235" i="1"/>
  <c r="AE2234" i="1"/>
  <c r="W2236" i="1"/>
  <c r="Z2236" i="1"/>
  <c r="K2235" i="1"/>
  <c r="J2235" i="1"/>
  <c r="M2235" i="1" s="1"/>
  <c r="I2236" i="1"/>
  <c r="U2237" i="1"/>
  <c r="V2237" i="1" s="1"/>
  <c r="X2237" i="1" s="1"/>
  <c r="D2239" i="1"/>
  <c r="E2238" i="1"/>
  <c r="F2238" i="1"/>
  <c r="Y2236" i="1" l="1"/>
  <c r="AA2236" i="1" s="1"/>
  <c r="AB2236" i="1"/>
  <c r="AE2235" i="1"/>
  <c r="H2238" i="1"/>
  <c r="O2238" i="1" s="1"/>
  <c r="W2237" i="1"/>
  <c r="Z2237" i="1"/>
  <c r="D2240" i="1"/>
  <c r="E2239" i="1"/>
  <c r="H2239" i="1" s="1"/>
  <c r="O2239" i="1" s="1"/>
  <c r="F2239" i="1"/>
  <c r="I2237" i="1"/>
  <c r="K2236" i="1"/>
  <c r="J2236" i="1"/>
  <c r="M2236" i="1" s="1"/>
  <c r="N2235" i="1"/>
  <c r="R2235" i="1" s="1"/>
  <c r="U2238" i="1"/>
  <c r="V2238" i="1" s="1"/>
  <c r="X2238" i="1" s="1"/>
  <c r="Y2237" i="1" l="1"/>
  <c r="AA2237" i="1" s="1"/>
  <c r="AB2237" i="1"/>
  <c r="AE2236" i="1"/>
  <c r="I2238" i="1"/>
  <c r="K2238" i="1" s="1"/>
  <c r="W2238" i="1"/>
  <c r="Z2238" i="1"/>
  <c r="D2241" i="1"/>
  <c r="E2240" i="1"/>
  <c r="H2240" i="1" s="1"/>
  <c r="O2240" i="1" s="1"/>
  <c r="F2240" i="1"/>
  <c r="K2237" i="1"/>
  <c r="J2237" i="1"/>
  <c r="M2237" i="1" s="1"/>
  <c r="N2236" i="1"/>
  <c r="R2236" i="1" s="1"/>
  <c r="U2239" i="1"/>
  <c r="V2239" i="1" s="1"/>
  <c r="X2239" i="1" s="1"/>
  <c r="Y2238" i="1" l="1"/>
  <c r="AA2238" i="1" s="1"/>
  <c r="AB2238" i="1"/>
  <c r="AE2237" i="1"/>
  <c r="J2238" i="1"/>
  <c r="M2238" i="1" s="1"/>
  <c r="N2238" i="1" s="1"/>
  <c r="R2238" i="1" s="1"/>
  <c r="W2239" i="1"/>
  <c r="Z2239" i="1"/>
  <c r="I2239" i="1"/>
  <c r="N2237" i="1"/>
  <c r="R2237" i="1" s="1"/>
  <c r="U2240" i="1"/>
  <c r="V2240" i="1" s="1"/>
  <c r="W2240" i="1" s="1"/>
  <c r="D2242" i="1"/>
  <c r="E2241" i="1"/>
  <c r="F2241" i="1"/>
  <c r="Y2239" i="1" l="1"/>
  <c r="AA2239" i="1" s="1"/>
  <c r="AB2239" i="1"/>
  <c r="AE2238" i="1"/>
  <c r="Y2240" i="1"/>
  <c r="AB2240" i="1"/>
  <c r="H2241" i="1"/>
  <c r="O2241" i="1" s="1"/>
  <c r="X2240" i="1"/>
  <c r="Z2240" i="1"/>
  <c r="D2243" i="1"/>
  <c r="E2242" i="1"/>
  <c r="H2242" i="1" s="1"/>
  <c r="O2242" i="1" s="1"/>
  <c r="F2242" i="1"/>
  <c r="J2239" i="1"/>
  <c r="M2239" i="1" s="1"/>
  <c r="K2239" i="1"/>
  <c r="U2241" i="1"/>
  <c r="V2241" i="1" s="1"/>
  <c r="W2241" i="1" s="1"/>
  <c r="I2240" i="1"/>
  <c r="Y2241" i="1" l="1"/>
  <c r="AB2241" i="1"/>
  <c r="AE2239" i="1"/>
  <c r="AA2240" i="1"/>
  <c r="AE2240" i="1" s="1"/>
  <c r="I2241" i="1"/>
  <c r="K2241" i="1" s="1"/>
  <c r="X2241" i="1"/>
  <c r="N2239" i="1"/>
  <c r="R2239" i="1" s="1"/>
  <c r="U2242" i="1"/>
  <c r="V2242" i="1" s="1"/>
  <c r="X2242" i="1" s="1"/>
  <c r="J2240" i="1"/>
  <c r="M2240" i="1" s="1"/>
  <c r="K2240" i="1"/>
  <c r="D2244" i="1"/>
  <c r="E2243" i="1"/>
  <c r="F2243" i="1"/>
  <c r="Z2241" i="1"/>
  <c r="AA2241" i="1" l="1"/>
  <c r="AE2241" i="1" s="1"/>
  <c r="J2241" i="1"/>
  <c r="M2241" i="1" s="1"/>
  <c r="N2241" i="1" s="1"/>
  <c r="R2241" i="1" s="1"/>
  <c r="H2243" i="1"/>
  <c r="O2243" i="1" s="1"/>
  <c r="W2242" i="1"/>
  <c r="Z2242" i="1"/>
  <c r="N2240" i="1"/>
  <c r="R2240" i="1" s="1"/>
  <c r="I2242" i="1"/>
  <c r="U2243" i="1"/>
  <c r="V2243" i="1" s="1"/>
  <c r="X2243" i="1" s="1"/>
  <c r="D2245" i="1"/>
  <c r="F2244" i="1"/>
  <c r="E2244" i="1"/>
  <c r="H2244" i="1" s="1"/>
  <c r="O2244" i="1" s="1"/>
  <c r="Y2242" i="1" l="1"/>
  <c r="AA2242" i="1" s="1"/>
  <c r="AB2242" i="1"/>
  <c r="I2243" i="1"/>
  <c r="J2243" i="1" s="1"/>
  <c r="M2243" i="1" s="1"/>
  <c r="W2243" i="1"/>
  <c r="Z2243" i="1"/>
  <c r="U2244" i="1"/>
  <c r="V2244" i="1" s="1"/>
  <c r="X2244" i="1" s="1"/>
  <c r="D2246" i="1"/>
  <c r="E2245" i="1"/>
  <c r="H2245" i="1" s="1"/>
  <c r="O2245" i="1" s="1"/>
  <c r="F2245" i="1"/>
  <c r="K2242" i="1"/>
  <c r="J2242" i="1"/>
  <c r="M2242" i="1" s="1"/>
  <c r="Y2243" i="1" l="1"/>
  <c r="AA2243" i="1" s="1"/>
  <c r="AB2243" i="1"/>
  <c r="AE2242" i="1"/>
  <c r="K2243" i="1"/>
  <c r="N2243" i="1" s="1"/>
  <c r="R2243" i="1" s="1"/>
  <c r="N2242" i="1"/>
  <c r="R2242" i="1" s="1"/>
  <c r="W2244" i="1"/>
  <c r="Z2244" i="1"/>
  <c r="I2244" i="1"/>
  <c r="D2247" i="1"/>
  <c r="F2246" i="1"/>
  <c r="E2246" i="1"/>
  <c r="U2245" i="1"/>
  <c r="V2245" i="1" s="1"/>
  <c r="W2245" i="1" s="1"/>
  <c r="Y2244" i="1" l="1"/>
  <c r="AA2244" i="1" s="1"/>
  <c r="AB2244" i="1"/>
  <c r="Y2245" i="1"/>
  <c r="AB2245" i="1"/>
  <c r="AE2243" i="1"/>
  <c r="H2246" i="1"/>
  <c r="O2246" i="1" s="1"/>
  <c r="X2245" i="1"/>
  <c r="K2244" i="1"/>
  <c r="J2244" i="1"/>
  <c r="M2244" i="1" s="1"/>
  <c r="I2245" i="1"/>
  <c r="U2246" i="1"/>
  <c r="V2246" i="1" s="1"/>
  <c r="X2246" i="1" s="1"/>
  <c r="Z2245" i="1"/>
  <c r="D2248" i="1"/>
  <c r="E2247" i="1"/>
  <c r="H2247" i="1" s="1"/>
  <c r="O2247" i="1" s="1"/>
  <c r="F2247" i="1"/>
  <c r="AA2245" i="1" l="1"/>
  <c r="AE2245" i="1" s="1"/>
  <c r="AE2244" i="1"/>
  <c r="I2246" i="1"/>
  <c r="K2246" i="1" s="1"/>
  <c r="W2246" i="1"/>
  <c r="K2245" i="1"/>
  <c r="J2245" i="1"/>
  <c r="M2245" i="1" s="1"/>
  <c r="Z2246" i="1"/>
  <c r="N2244" i="1"/>
  <c r="R2244" i="1" s="1"/>
  <c r="D2249" i="1"/>
  <c r="E2248" i="1"/>
  <c r="H2248" i="1" s="1"/>
  <c r="O2248" i="1" s="1"/>
  <c r="F2248" i="1"/>
  <c r="U2247" i="1"/>
  <c r="V2247" i="1" s="1"/>
  <c r="W2247" i="1" s="1"/>
  <c r="Y2247" i="1" l="1"/>
  <c r="AB2247" i="1"/>
  <c r="Y2246" i="1"/>
  <c r="AB2246" i="1"/>
  <c r="J2246" i="1"/>
  <c r="M2246" i="1" s="1"/>
  <c r="N2246" i="1" s="1"/>
  <c r="R2246" i="1" s="1"/>
  <c r="X2247" i="1"/>
  <c r="AA2246" i="1"/>
  <c r="I2247" i="1"/>
  <c r="U2248" i="1"/>
  <c r="V2248" i="1" s="1"/>
  <c r="W2248" i="1" s="1"/>
  <c r="Z2247" i="1"/>
  <c r="N2245" i="1"/>
  <c r="R2245" i="1" s="1"/>
  <c r="D2250" i="1"/>
  <c r="E2249" i="1"/>
  <c r="H2249" i="1" s="1"/>
  <c r="O2249" i="1" s="1"/>
  <c r="F2249" i="1"/>
  <c r="Y2248" i="1" l="1"/>
  <c r="AB2248" i="1"/>
  <c r="AE2246" i="1"/>
  <c r="AA2247" i="1"/>
  <c r="AE2247" i="1" s="1"/>
  <c r="X2248" i="1"/>
  <c r="U2249" i="1"/>
  <c r="V2249" i="1" s="1"/>
  <c r="W2249" i="1" s="1"/>
  <c r="J2247" i="1"/>
  <c r="M2247" i="1" s="1"/>
  <c r="K2247" i="1"/>
  <c r="D2251" i="1"/>
  <c r="E2250" i="1"/>
  <c r="H2250" i="1" s="1"/>
  <c r="O2250" i="1" s="1"/>
  <c r="F2250" i="1"/>
  <c r="Z2248" i="1"/>
  <c r="I2248" i="1"/>
  <c r="AA2248" i="1" l="1"/>
  <c r="AE2248" i="1" s="1"/>
  <c r="Y2249" i="1"/>
  <c r="AB2249" i="1"/>
  <c r="X2249" i="1"/>
  <c r="N2247" i="1"/>
  <c r="R2247" i="1" s="1"/>
  <c r="U2250" i="1"/>
  <c r="V2250" i="1" s="1"/>
  <c r="X2250" i="1" s="1"/>
  <c r="D2252" i="1"/>
  <c r="E2251" i="1"/>
  <c r="F2251" i="1"/>
  <c r="I2249" i="1"/>
  <c r="Z2249" i="1"/>
  <c r="J2248" i="1"/>
  <c r="M2248" i="1" s="1"/>
  <c r="K2248" i="1"/>
  <c r="AA2249" i="1" l="1"/>
  <c r="AE2249" i="1" s="1"/>
  <c r="H2251" i="1"/>
  <c r="O2251" i="1" s="1"/>
  <c r="N2248" i="1"/>
  <c r="R2248" i="1" s="1"/>
  <c r="W2250" i="1"/>
  <c r="Z2250" i="1"/>
  <c r="K2249" i="1"/>
  <c r="J2249" i="1"/>
  <c r="M2249" i="1" s="1"/>
  <c r="D2253" i="1"/>
  <c r="E2252" i="1"/>
  <c r="H2252" i="1" s="1"/>
  <c r="O2252" i="1" s="1"/>
  <c r="F2252" i="1"/>
  <c r="I2250" i="1"/>
  <c r="U2251" i="1"/>
  <c r="V2251" i="1" s="1"/>
  <c r="X2251" i="1" s="1"/>
  <c r="Y2250" i="1" l="1"/>
  <c r="AA2250" i="1" s="1"/>
  <c r="AB2250" i="1"/>
  <c r="I2251" i="1"/>
  <c r="K2251" i="1" s="1"/>
  <c r="W2251" i="1"/>
  <c r="Z2251" i="1"/>
  <c r="U2252" i="1"/>
  <c r="V2252" i="1" s="1"/>
  <c r="X2252" i="1" s="1"/>
  <c r="N2249" i="1"/>
  <c r="R2249" i="1" s="1"/>
  <c r="D2254" i="1"/>
  <c r="E2253" i="1"/>
  <c r="H2253" i="1" s="1"/>
  <c r="O2253" i="1" s="1"/>
  <c r="F2253" i="1"/>
  <c r="K2250" i="1"/>
  <c r="J2250" i="1"/>
  <c r="M2250" i="1" s="1"/>
  <c r="Y2251" i="1" l="1"/>
  <c r="AA2251" i="1" s="1"/>
  <c r="AB2251" i="1"/>
  <c r="AE2250" i="1"/>
  <c r="J2251" i="1"/>
  <c r="M2251" i="1" s="1"/>
  <c r="N2251" i="1" s="1"/>
  <c r="R2251" i="1" s="1"/>
  <c r="N2250" i="1"/>
  <c r="R2250" i="1" s="1"/>
  <c r="W2252" i="1"/>
  <c r="Z2252" i="1"/>
  <c r="U2253" i="1"/>
  <c r="V2253" i="1" s="1"/>
  <c r="X2253" i="1" s="1"/>
  <c r="D2255" i="1"/>
  <c r="E2254" i="1"/>
  <c r="F2254" i="1"/>
  <c r="I2252" i="1"/>
  <c r="Y2252" i="1" l="1"/>
  <c r="AA2252" i="1" s="1"/>
  <c r="AB2252" i="1"/>
  <c r="AE2251" i="1"/>
  <c r="H2254" i="1"/>
  <c r="O2254" i="1" s="1"/>
  <c r="W2253" i="1"/>
  <c r="Z2253" i="1"/>
  <c r="I2253" i="1"/>
  <c r="U2254" i="1"/>
  <c r="V2254" i="1" s="1"/>
  <c r="X2254" i="1" s="1"/>
  <c r="D2256" i="1"/>
  <c r="E2255" i="1"/>
  <c r="H2255" i="1" s="1"/>
  <c r="O2255" i="1" s="1"/>
  <c r="F2255" i="1"/>
  <c r="K2252" i="1"/>
  <c r="J2252" i="1"/>
  <c r="M2252" i="1" s="1"/>
  <c r="Y2253" i="1" l="1"/>
  <c r="AA2253" i="1" s="1"/>
  <c r="AB2253" i="1"/>
  <c r="AE2252" i="1"/>
  <c r="I2254" i="1"/>
  <c r="K2254" i="1" s="1"/>
  <c r="W2254" i="1"/>
  <c r="U2255" i="1"/>
  <c r="V2255" i="1" s="1"/>
  <c r="X2255" i="1" s="1"/>
  <c r="J2253" i="1"/>
  <c r="M2253" i="1" s="1"/>
  <c r="K2253" i="1"/>
  <c r="N2252" i="1"/>
  <c r="R2252" i="1" s="1"/>
  <c r="Z2254" i="1"/>
  <c r="D2257" i="1"/>
  <c r="E2256" i="1"/>
  <c r="H2256" i="1" s="1"/>
  <c r="O2256" i="1" s="1"/>
  <c r="F2256" i="1"/>
  <c r="Y2254" i="1" l="1"/>
  <c r="AA2254" i="1" s="1"/>
  <c r="AB2254" i="1"/>
  <c r="AE2253" i="1"/>
  <c r="J2254" i="1"/>
  <c r="M2254" i="1" s="1"/>
  <c r="N2254" i="1" s="1"/>
  <c r="R2254" i="1" s="1"/>
  <c r="N2253" i="1"/>
  <c r="R2253" i="1" s="1"/>
  <c r="W2255" i="1"/>
  <c r="Z2255" i="1"/>
  <c r="D2258" i="1"/>
  <c r="F2257" i="1"/>
  <c r="E2257" i="1"/>
  <c r="H2257" i="1" s="1"/>
  <c r="O2257" i="1" s="1"/>
  <c r="U2256" i="1"/>
  <c r="V2256" i="1" s="1"/>
  <c r="W2256" i="1" s="1"/>
  <c r="I2255" i="1"/>
  <c r="Y2255" i="1" l="1"/>
  <c r="AA2255" i="1" s="1"/>
  <c r="AB2255" i="1"/>
  <c r="Y2256" i="1"/>
  <c r="AB2256" i="1"/>
  <c r="AE2254" i="1"/>
  <c r="X2256" i="1"/>
  <c r="J2255" i="1"/>
  <c r="M2255" i="1" s="1"/>
  <c r="K2255" i="1"/>
  <c r="U2257" i="1"/>
  <c r="V2257" i="1" s="1"/>
  <c r="W2257" i="1" s="1"/>
  <c r="I2256" i="1"/>
  <c r="D2259" i="1"/>
  <c r="E2258" i="1"/>
  <c r="F2258" i="1"/>
  <c r="Z2256" i="1"/>
  <c r="AA2256" i="1" l="1"/>
  <c r="AE2256" i="1" s="1"/>
  <c r="Y2257" i="1"/>
  <c r="AB2257" i="1"/>
  <c r="AE2255" i="1"/>
  <c r="H2258" i="1"/>
  <c r="O2258" i="1" s="1"/>
  <c r="X2257" i="1"/>
  <c r="N2255" i="1"/>
  <c r="R2255" i="1" s="1"/>
  <c r="D2260" i="1"/>
  <c r="F2259" i="1"/>
  <c r="E2259" i="1"/>
  <c r="I2257" i="1"/>
  <c r="Z2257" i="1"/>
  <c r="AA2257" i="1" s="1"/>
  <c r="U2258" i="1"/>
  <c r="V2258" i="1" s="1"/>
  <c r="X2258" i="1" s="1"/>
  <c r="J2256" i="1"/>
  <c r="M2256" i="1" s="1"/>
  <c r="K2256" i="1"/>
  <c r="AE2257" i="1" l="1"/>
  <c r="I2258" i="1"/>
  <c r="K2258" i="1" s="1"/>
  <c r="H2259" i="1"/>
  <c r="O2259" i="1" s="1"/>
  <c r="N2256" i="1"/>
  <c r="R2256" i="1" s="1"/>
  <c r="W2258" i="1"/>
  <c r="Z2258" i="1"/>
  <c r="K2257" i="1"/>
  <c r="J2257" i="1"/>
  <c r="M2257" i="1" s="1"/>
  <c r="D2261" i="1"/>
  <c r="E2260" i="1"/>
  <c r="H2260" i="1" s="1"/>
  <c r="O2260" i="1" s="1"/>
  <c r="F2260" i="1"/>
  <c r="U2259" i="1"/>
  <c r="V2259" i="1" s="1"/>
  <c r="X2259" i="1" s="1"/>
  <c r="Y2258" i="1" l="1"/>
  <c r="AA2258" i="1" s="1"/>
  <c r="AB2258" i="1"/>
  <c r="J2258" i="1"/>
  <c r="M2258" i="1" s="1"/>
  <c r="N2258" i="1" s="1"/>
  <c r="R2258" i="1" s="1"/>
  <c r="I2259" i="1"/>
  <c r="J2259" i="1" s="1"/>
  <c r="M2259" i="1" s="1"/>
  <c r="W2259" i="1"/>
  <c r="Z2259" i="1"/>
  <c r="N2257" i="1"/>
  <c r="R2257" i="1" s="1"/>
  <c r="U2260" i="1"/>
  <c r="V2260" i="1" s="1"/>
  <c r="W2260" i="1" s="1"/>
  <c r="D2262" i="1"/>
  <c r="E2261" i="1"/>
  <c r="H2261" i="1" s="1"/>
  <c r="O2261" i="1" s="1"/>
  <c r="F2261" i="1"/>
  <c r="Y2260" i="1" l="1"/>
  <c r="AB2260" i="1"/>
  <c r="AE2258" i="1"/>
  <c r="Y2259" i="1"/>
  <c r="AB2259" i="1"/>
  <c r="K2259" i="1"/>
  <c r="N2259" i="1" s="1"/>
  <c r="R2259" i="1" s="1"/>
  <c r="X2260" i="1"/>
  <c r="U2261" i="1"/>
  <c r="V2261" i="1" s="1"/>
  <c r="X2261" i="1" s="1"/>
  <c r="D2263" i="1"/>
  <c r="E2262" i="1"/>
  <c r="F2262" i="1"/>
  <c r="Z2260" i="1"/>
  <c r="I2260" i="1"/>
  <c r="AA2259" i="1"/>
  <c r="AA2260" i="1" l="1"/>
  <c r="AE2260" i="1" s="1"/>
  <c r="AE2259" i="1"/>
  <c r="H2262" i="1"/>
  <c r="O2262" i="1" s="1"/>
  <c r="W2261" i="1"/>
  <c r="Z2261" i="1"/>
  <c r="I2261" i="1"/>
  <c r="D2264" i="1"/>
  <c r="E2263" i="1"/>
  <c r="H2263" i="1" s="1"/>
  <c r="O2263" i="1" s="1"/>
  <c r="F2263" i="1"/>
  <c r="K2260" i="1"/>
  <c r="J2260" i="1"/>
  <c r="M2260" i="1" s="1"/>
  <c r="U2262" i="1"/>
  <c r="V2262" i="1" s="1"/>
  <c r="X2262" i="1" s="1"/>
  <c r="Y2261" i="1" l="1"/>
  <c r="AA2261" i="1" s="1"/>
  <c r="AB2261" i="1"/>
  <c r="I2262" i="1"/>
  <c r="J2262" i="1" s="1"/>
  <c r="M2262" i="1" s="1"/>
  <c r="N2260" i="1"/>
  <c r="R2260" i="1" s="1"/>
  <c r="W2262" i="1"/>
  <c r="Z2262" i="1"/>
  <c r="J2261" i="1"/>
  <c r="M2261" i="1" s="1"/>
  <c r="K2261" i="1"/>
  <c r="U2263" i="1"/>
  <c r="V2263" i="1" s="1"/>
  <c r="X2263" i="1" s="1"/>
  <c r="D2265" i="1"/>
  <c r="F2264" i="1"/>
  <c r="E2264" i="1"/>
  <c r="Y2262" i="1" l="1"/>
  <c r="AA2262" i="1" s="1"/>
  <c r="AB2262" i="1"/>
  <c r="AE2261" i="1"/>
  <c r="K2262" i="1"/>
  <c r="N2262" i="1" s="1"/>
  <c r="R2262" i="1" s="1"/>
  <c r="H2264" i="1"/>
  <c r="O2264" i="1" s="1"/>
  <c r="N2261" i="1"/>
  <c r="R2261" i="1" s="1"/>
  <c r="I2264" i="1"/>
  <c r="K2264" i="1" s="1"/>
  <c r="W2263" i="1"/>
  <c r="Z2263" i="1"/>
  <c r="D2266" i="1"/>
  <c r="E2265" i="1"/>
  <c r="F2265" i="1"/>
  <c r="U2264" i="1"/>
  <c r="V2264" i="1" s="1"/>
  <c r="W2264" i="1" s="1"/>
  <c r="I2263" i="1"/>
  <c r="J2264" i="1" l="1"/>
  <c r="M2264" i="1" s="1"/>
  <c r="Y2264" i="1"/>
  <c r="AB2264" i="1"/>
  <c r="Y2263" i="1"/>
  <c r="AA2263" i="1" s="1"/>
  <c r="AB2263" i="1"/>
  <c r="AE2262" i="1"/>
  <c r="H2265" i="1"/>
  <c r="O2265" i="1" s="1"/>
  <c r="X2264" i="1"/>
  <c r="N2264" i="1"/>
  <c r="R2264" i="1" s="1"/>
  <c r="J2263" i="1"/>
  <c r="M2263" i="1" s="1"/>
  <c r="K2263" i="1"/>
  <c r="Z2264" i="1"/>
  <c r="U2265" i="1"/>
  <c r="V2265" i="1" s="1"/>
  <c r="W2265" i="1" s="1"/>
  <c r="D2267" i="1"/>
  <c r="E2266" i="1"/>
  <c r="H2266" i="1" s="1"/>
  <c r="O2266" i="1" s="1"/>
  <c r="F2266" i="1"/>
  <c r="Y2265" i="1" l="1"/>
  <c r="AB2265" i="1"/>
  <c r="AE2263" i="1"/>
  <c r="AA2264" i="1"/>
  <c r="AE2264" i="1" s="1"/>
  <c r="I2265" i="1"/>
  <c r="K2265" i="1" s="1"/>
  <c r="X2265" i="1"/>
  <c r="N2263" i="1"/>
  <c r="R2263" i="1" s="1"/>
  <c r="Z2265" i="1"/>
  <c r="U2266" i="1"/>
  <c r="V2266" i="1" s="1"/>
  <c r="X2266" i="1" s="1"/>
  <c r="D2268" i="1"/>
  <c r="E2267" i="1"/>
  <c r="H2267" i="1" s="1"/>
  <c r="O2267" i="1" s="1"/>
  <c r="F2267" i="1"/>
  <c r="AA2265" i="1" l="1"/>
  <c r="AE2265" i="1" s="1"/>
  <c r="J2265" i="1"/>
  <c r="M2265" i="1" s="1"/>
  <c r="N2265" i="1" s="1"/>
  <c r="R2265" i="1" s="1"/>
  <c r="Z2266" i="1"/>
  <c r="W2266" i="1"/>
  <c r="U2267" i="1"/>
  <c r="V2267" i="1" s="1"/>
  <c r="X2267" i="1" s="1"/>
  <c r="D2269" i="1"/>
  <c r="E2268" i="1"/>
  <c r="H2268" i="1" s="1"/>
  <c r="O2268" i="1" s="1"/>
  <c r="F2268" i="1"/>
  <c r="I2266" i="1"/>
  <c r="Y2266" i="1" l="1"/>
  <c r="AA2266" i="1" s="1"/>
  <c r="AB2266" i="1"/>
  <c r="W2267" i="1"/>
  <c r="Z2267" i="1"/>
  <c r="U2268" i="1"/>
  <c r="V2268" i="1" s="1"/>
  <c r="X2268" i="1" s="1"/>
  <c r="D2270" i="1"/>
  <c r="E2269" i="1"/>
  <c r="H2269" i="1" s="1"/>
  <c r="O2269" i="1" s="1"/>
  <c r="F2269" i="1"/>
  <c r="K2266" i="1"/>
  <c r="J2266" i="1"/>
  <c r="M2266" i="1" s="1"/>
  <c r="I2267" i="1"/>
  <c r="Y2267" i="1" l="1"/>
  <c r="AA2267" i="1" s="1"/>
  <c r="AB2267" i="1"/>
  <c r="AE2266" i="1"/>
  <c r="W2268" i="1"/>
  <c r="Z2268" i="1"/>
  <c r="K2267" i="1"/>
  <c r="J2267" i="1"/>
  <c r="M2267" i="1" s="1"/>
  <c r="I2268" i="1"/>
  <c r="U2269" i="1"/>
  <c r="V2269" i="1" s="1"/>
  <c r="X2269" i="1" s="1"/>
  <c r="N2266" i="1"/>
  <c r="R2266" i="1" s="1"/>
  <c r="D2271" i="1"/>
  <c r="F2270" i="1"/>
  <c r="E2270" i="1"/>
  <c r="Y2268" i="1" l="1"/>
  <c r="AA2268" i="1" s="1"/>
  <c r="AB2268" i="1"/>
  <c r="AE2267" i="1"/>
  <c r="H2270" i="1"/>
  <c r="O2270" i="1" s="1"/>
  <c r="W2269" i="1"/>
  <c r="Z2269" i="1"/>
  <c r="N2267" i="1"/>
  <c r="R2267" i="1" s="1"/>
  <c r="D2272" i="1"/>
  <c r="E2271" i="1"/>
  <c r="H2271" i="1" s="1"/>
  <c r="O2271" i="1" s="1"/>
  <c r="F2271" i="1"/>
  <c r="U2270" i="1"/>
  <c r="V2270" i="1" s="1"/>
  <c r="X2270" i="1" s="1"/>
  <c r="I2269" i="1"/>
  <c r="K2268" i="1"/>
  <c r="J2268" i="1"/>
  <c r="M2268" i="1" s="1"/>
  <c r="Y2269" i="1" l="1"/>
  <c r="AA2269" i="1" s="1"/>
  <c r="AB2269" i="1"/>
  <c r="AE2268" i="1"/>
  <c r="I2270" i="1"/>
  <c r="K2270" i="1" s="1"/>
  <c r="W2270" i="1"/>
  <c r="Z2270" i="1"/>
  <c r="U2271" i="1"/>
  <c r="V2271" i="1" s="1"/>
  <c r="X2271" i="1" s="1"/>
  <c r="D2273" i="1"/>
  <c r="E2272" i="1"/>
  <c r="F2272" i="1"/>
  <c r="N2268" i="1"/>
  <c r="R2268" i="1" s="1"/>
  <c r="J2269" i="1"/>
  <c r="M2269" i="1" s="1"/>
  <c r="K2269" i="1"/>
  <c r="Y2270" i="1" l="1"/>
  <c r="AA2270" i="1" s="1"/>
  <c r="AB2270" i="1"/>
  <c r="AE2269" i="1"/>
  <c r="J2270" i="1"/>
  <c r="M2270" i="1" s="1"/>
  <c r="N2270" i="1" s="1"/>
  <c r="R2270" i="1" s="1"/>
  <c r="H2272" i="1"/>
  <c r="O2272" i="1" s="1"/>
  <c r="W2271" i="1"/>
  <c r="Z2271" i="1"/>
  <c r="I2272" i="1"/>
  <c r="J2272" i="1" s="1"/>
  <c r="M2272" i="1" s="1"/>
  <c r="I2271" i="1"/>
  <c r="N2269" i="1"/>
  <c r="R2269" i="1" s="1"/>
  <c r="U2272" i="1"/>
  <c r="V2272" i="1" s="1"/>
  <c r="W2272" i="1" s="1"/>
  <c r="D2274" i="1"/>
  <c r="E2273" i="1"/>
  <c r="H2273" i="1" s="1"/>
  <c r="O2273" i="1" s="1"/>
  <c r="F2273" i="1"/>
  <c r="Y2271" i="1" l="1"/>
  <c r="AA2271" i="1" s="1"/>
  <c r="AB2271" i="1"/>
  <c r="Y2272" i="1"/>
  <c r="AB2272" i="1"/>
  <c r="AE2270" i="1"/>
  <c r="X2272" i="1"/>
  <c r="J2271" i="1"/>
  <c r="M2271" i="1" s="1"/>
  <c r="K2271" i="1"/>
  <c r="D2275" i="1"/>
  <c r="E2274" i="1"/>
  <c r="F2274" i="1"/>
  <c r="Z2272" i="1"/>
  <c r="AA2272" i="1" s="1"/>
  <c r="U2273" i="1"/>
  <c r="V2273" i="1" s="1"/>
  <c r="W2273" i="1" s="1"/>
  <c r="K2272" i="1"/>
  <c r="N2272" i="1" s="1"/>
  <c r="R2272" i="1" s="1"/>
  <c r="AE2272" i="1" l="1"/>
  <c r="Y2273" i="1"/>
  <c r="AB2273" i="1"/>
  <c r="AE2271" i="1"/>
  <c r="H2274" i="1"/>
  <c r="O2274" i="1" s="1"/>
  <c r="N2271" i="1"/>
  <c r="R2271" i="1" s="1"/>
  <c r="X2273" i="1"/>
  <c r="Z2273" i="1"/>
  <c r="D2276" i="1"/>
  <c r="E2275" i="1"/>
  <c r="F2275" i="1"/>
  <c r="I2273" i="1"/>
  <c r="U2274" i="1"/>
  <c r="V2274" i="1" s="1"/>
  <c r="X2274" i="1" s="1"/>
  <c r="AA2273" i="1" l="1"/>
  <c r="AE2273" i="1" s="1"/>
  <c r="I2274" i="1"/>
  <c r="K2274" i="1" s="1"/>
  <c r="H2275" i="1"/>
  <c r="O2275" i="1" s="1"/>
  <c r="W2274" i="1"/>
  <c r="Z2274" i="1"/>
  <c r="D2277" i="1"/>
  <c r="E2276" i="1"/>
  <c r="H2276" i="1" s="1"/>
  <c r="O2276" i="1" s="1"/>
  <c r="F2276" i="1"/>
  <c r="K2273" i="1"/>
  <c r="J2273" i="1"/>
  <c r="M2273" i="1" s="1"/>
  <c r="U2275" i="1"/>
  <c r="V2275" i="1" s="1"/>
  <c r="X2275" i="1" s="1"/>
  <c r="Y2274" i="1" l="1"/>
  <c r="AA2274" i="1" s="1"/>
  <c r="AB2274" i="1"/>
  <c r="I2275" i="1"/>
  <c r="K2275" i="1" s="1"/>
  <c r="J2274" i="1"/>
  <c r="M2274" i="1" s="1"/>
  <c r="N2274" i="1" s="1"/>
  <c r="R2274" i="1" s="1"/>
  <c r="W2275" i="1"/>
  <c r="Z2275" i="1"/>
  <c r="N2273" i="1"/>
  <c r="R2273" i="1" s="1"/>
  <c r="D2278" i="1"/>
  <c r="F2277" i="1"/>
  <c r="E2277" i="1"/>
  <c r="H2277" i="1" s="1"/>
  <c r="O2277" i="1" s="1"/>
  <c r="U2276" i="1"/>
  <c r="V2276" i="1" s="1"/>
  <c r="W2276" i="1" s="1"/>
  <c r="Y2275" i="1" l="1"/>
  <c r="AA2275" i="1" s="1"/>
  <c r="AB2275" i="1"/>
  <c r="Y2276" i="1"/>
  <c r="AB2276" i="1"/>
  <c r="AE2274" i="1"/>
  <c r="J2275" i="1"/>
  <c r="M2275" i="1" s="1"/>
  <c r="N2275" i="1" s="1"/>
  <c r="R2275" i="1" s="1"/>
  <c r="X2276" i="1"/>
  <c r="U2277" i="1"/>
  <c r="V2277" i="1" s="1"/>
  <c r="X2277" i="1" s="1"/>
  <c r="Z2276" i="1"/>
  <c r="I2276" i="1"/>
  <c r="D2279" i="1"/>
  <c r="E2278" i="1"/>
  <c r="H2278" i="1" s="1"/>
  <c r="O2278" i="1" s="1"/>
  <c r="F2278" i="1"/>
  <c r="AA2276" i="1" l="1"/>
  <c r="AE2276" i="1" s="1"/>
  <c r="AE2275" i="1"/>
  <c r="W2277" i="1"/>
  <c r="Z2277" i="1"/>
  <c r="K2276" i="1"/>
  <c r="J2276" i="1"/>
  <c r="M2276" i="1" s="1"/>
  <c r="U2278" i="1"/>
  <c r="V2278" i="1" s="1"/>
  <c r="W2278" i="1" s="1"/>
  <c r="D2280" i="1"/>
  <c r="E2279" i="1"/>
  <c r="H2279" i="1" s="1"/>
  <c r="O2279" i="1" s="1"/>
  <c r="F2279" i="1"/>
  <c r="I2277" i="1"/>
  <c r="Y2277" i="1" l="1"/>
  <c r="AA2277" i="1" s="1"/>
  <c r="AB2277" i="1"/>
  <c r="Y2278" i="1"/>
  <c r="AB2278" i="1"/>
  <c r="X2278" i="1"/>
  <c r="N2276" i="1"/>
  <c r="R2276" i="1" s="1"/>
  <c r="U2279" i="1"/>
  <c r="V2279" i="1" s="1"/>
  <c r="X2279" i="1" s="1"/>
  <c r="D2281" i="1"/>
  <c r="E2280" i="1"/>
  <c r="F2280" i="1"/>
  <c r="I2278" i="1"/>
  <c r="J2277" i="1"/>
  <c r="M2277" i="1" s="1"/>
  <c r="K2277" i="1"/>
  <c r="Z2278" i="1"/>
  <c r="AA2278" i="1" s="1"/>
  <c r="AE2278" i="1" l="1"/>
  <c r="AE2277" i="1"/>
  <c r="H2280" i="1"/>
  <c r="O2280" i="1" s="1"/>
  <c r="N2277" i="1"/>
  <c r="R2277" i="1" s="1"/>
  <c r="W2279" i="1"/>
  <c r="Z2279" i="1"/>
  <c r="J2278" i="1"/>
  <c r="M2278" i="1" s="1"/>
  <c r="K2278" i="1"/>
  <c r="I2279" i="1"/>
  <c r="U2280" i="1"/>
  <c r="V2280" i="1" s="1"/>
  <c r="W2280" i="1" s="1"/>
  <c r="D2282" i="1"/>
  <c r="F2281" i="1"/>
  <c r="E2281" i="1"/>
  <c r="Y2279" i="1" l="1"/>
  <c r="AA2279" i="1" s="1"/>
  <c r="AB2279" i="1"/>
  <c r="Y2280" i="1"/>
  <c r="AB2280" i="1"/>
  <c r="I2280" i="1"/>
  <c r="H2281" i="1"/>
  <c r="O2281" i="1" s="1"/>
  <c r="X2280" i="1"/>
  <c r="N2278" i="1"/>
  <c r="R2278" i="1" s="1"/>
  <c r="Z2280" i="1"/>
  <c r="U2281" i="1"/>
  <c r="V2281" i="1" s="1"/>
  <c r="W2281" i="1" s="1"/>
  <c r="J2279" i="1"/>
  <c r="M2279" i="1" s="1"/>
  <c r="K2279" i="1"/>
  <c r="D2283" i="1"/>
  <c r="E2282" i="1"/>
  <c r="H2282" i="1" s="1"/>
  <c r="O2282" i="1" s="1"/>
  <c r="F2282" i="1"/>
  <c r="I2281" i="1" l="1"/>
  <c r="K2281" i="1" s="1"/>
  <c r="AA2280" i="1"/>
  <c r="AE2279" i="1"/>
  <c r="Y2281" i="1"/>
  <c r="AB2281" i="1"/>
  <c r="AE2280" i="1"/>
  <c r="J2280" i="1"/>
  <c r="M2280" i="1" s="1"/>
  <c r="K2280" i="1"/>
  <c r="J2281" i="1"/>
  <c r="M2281" i="1" s="1"/>
  <c r="N2281" i="1" s="1"/>
  <c r="R2281" i="1" s="1"/>
  <c r="X2281" i="1"/>
  <c r="N2279" i="1"/>
  <c r="R2279" i="1" s="1"/>
  <c r="U2282" i="1"/>
  <c r="V2282" i="1" s="1"/>
  <c r="X2282" i="1" s="1"/>
  <c r="D2284" i="1"/>
  <c r="E2283" i="1"/>
  <c r="H2283" i="1" s="1"/>
  <c r="O2283" i="1" s="1"/>
  <c r="F2283" i="1"/>
  <c r="Z2281" i="1"/>
  <c r="AA2281" i="1" s="1"/>
  <c r="AE2281" i="1" l="1"/>
  <c r="N2280" i="1"/>
  <c r="R2280" i="1" s="1"/>
  <c r="W2282" i="1"/>
  <c r="Z2282" i="1"/>
  <c r="U2283" i="1"/>
  <c r="V2283" i="1" s="1"/>
  <c r="X2283" i="1" s="1"/>
  <c r="D2285" i="1"/>
  <c r="E2284" i="1"/>
  <c r="H2284" i="1" s="1"/>
  <c r="O2284" i="1" s="1"/>
  <c r="F2284" i="1"/>
  <c r="I2282" i="1"/>
  <c r="Y2282" i="1" l="1"/>
  <c r="AA2282" i="1" s="1"/>
  <c r="AB2282" i="1"/>
  <c r="W2283" i="1"/>
  <c r="Z2283" i="1"/>
  <c r="D2286" i="1"/>
  <c r="E2285" i="1"/>
  <c r="H2285" i="1" s="1"/>
  <c r="O2285" i="1" s="1"/>
  <c r="F2285" i="1"/>
  <c r="I2283" i="1"/>
  <c r="K2282" i="1"/>
  <c r="J2282" i="1"/>
  <c r="M2282" i="1" s="1"/>
  <c r="U2284" i="1"/>
  <c r="V2284" i="1" s="1"/>
  <c r="X2284" i="1" s="1"/>
  <c r="Y2283" i="1" l="1"/>
  <c r="AA2283" i="1" s="1"/>
  <c r="AB2283" i="1"/>
  <c r="AE2282" i="1"/>
  <c r="W2284" i="1"/>
  <c r="Z2284" i="1"/>
  <c r="U2285" i="1"/>
  <c r="V2285" i="1" s="1"/>
  <c r="X2285" i="1" s="1"/>
  <c r="J2283" i="1"/>
  <c r="M2283" i="1" s="1"/>
  <c r="K2283" i="1"/>
  <c r="D2287" i="1"/>
  <c r="F2286" i="1"/>
  <c r="E2286" i="1"/>
  <c r="N2282" i="1"/>
  <c r="R2282" i="1" s="1"/>
  <c r="I2284" i="1"/>
  <c r="Y2284" i="1" l="1"/>
  <c r="AA2284" i="1" s="1"/>
  <c r="AB2284" i="1"/>
  <c r="AE2283" i="1"/>
  <c r="H2286" i="1"/>
  <c r="O2286" i="1" s="1"/>
  <c r="N2283" i="1"/>
  <c r="R2283" i="1" s="1"/>
  <c r="W2285" i="1"/>
  <c r="Z2285" i="1"/>
  <c r="K2284" i="1"/>
  <c r="J2284" i="1"/>
  <c r="M2284" i="1" s="1"/>
  <c r="D2288" i="1"/>
  <c r="E2287" i="1"/>
  <c r="H2287" i="1" s="1"/>
  <c r="O2287" i="1" s="1"/>
  <c r="F2287" i="1"/>
  <c r="U2286" i="1"/>
  <c r="V2286" i="1" s="1"/>
  <c r="X2286" i="1" s="1"/>
  <c r="I2285" i="1"/>
  <c r="Y2285" i="1" l="1"/>
  <c r="AA2285" i="1" s="1"/>
  <c r="AB2285" i="1"/>
  <c r="AE2284" i="1"/>
  <c r="I2286" i="1"/>
  <c r="K2286" i="1" s="1"/>
  <c r="W2286" i="1"/>
  <c r="Z2286" i="1"/>
  <c r="D2289" i="1"/>
  <c r="E2288" i="1"/>
  <c r="F2288" i="1"/>
  <c r="N2284" i="1"/>
  <c r="R2284" i="1" s="1"/>
  <c r="K2285" i="1"/>
  <c r="J2285" i="1"/>
  <c r="M2285" i="1" s="1"/>
  <c r="U2287" i="1"/>
  <c r="V2287" i="1" s="1"/>
  <c r="X2287" i="1" s="1"/>
  <c r="J2286" i="1" l="1"/>
  <c r="M2286" i="1" s="1"/>
  <c r="N2286" i="1" s="1"/>
  <c r="R2286" i="1" s="1"/>
  <c r="Y2286" i="1"/>
  <c r="AB2286" i="1"/>
  <c r="AE2285" i="1"/>
  <c r="H2288" i="1"/>
  <c r="O2288" i="1" s="1"/>
  <c r="W2287" i="1"/>
  <c r="Z2287" i="1"/>
  <c r="N2285" i="1"/>
  <c r="R2285" i="1" s="1"/>
  <c r="U2288" i="1"/>
  <c r="V2288" i="1" s="1"/>
  <c r="W2288" i="1" s="1"/>
  <c r="D2290" i="1"/>
  <c r="E2289" i="1"/>
  <c r="H2289" i="1" s="1"/>
  <c r="O2289" i="1" s="1"/>
  <c r="F2289" i="1"/>
  <c r="I2287" i="1"/>
  <c r="AA2286" i="1"/>
  <c r="Y2288" i="1" l="1"/>
  <c r="AB2288" i="1"/>
  <c r="Y2287" i="1"/>
  <c r="AB2287" i="1"/>
  <c r="AE2286" i="1"/>
  <c r="I2288" i="1"/>
  <c r="J2288" i="1" s="1"/>
  <c r="M2288" i="1" s="1"/>
  <c r="X2288" i="1"/>
  <c r="AA2287" i="1"/>
  <c r="Z2288" i="1"/>
  <c r="AA2288" i="1" s="1"/>
  <c r="U2289" i="1"/>
  <c r="V2289" i="1" s="1"/>
  <c r="W2289" i="1" s="1"/>
  <c r="D2291" i="1"/>
  <c r="F2290" i="1"/>
  <c r="E2290" i="1"/>
  <c r="H2290" i="1" s="1"/>
  <c r="O2290" i="1" s="1"/>
  <c r="J2287" i="1"/>
  <c r="M2287" i="1" s="1"/>
  <c r="K2287" i="1"/>
  <c r="AE2288" i="1" l="1"/>
  <c r="AE2287" i="1"/>
  <c r="Y2289" i="1"/>
  <c r="AB2289" i="1"/>
  <c r="K2288" i="1"/>
  <c r="N2288" i="1" s="1"/>
  <c r="R2288" i="1" s="1"/>
  <c r="X2289" i="1"/>
  <c r="D2292" i="1"/>
  <c r="E2291" i="1"/>
  <c r="H2291" i="1" s="1"/>
  <c r="O2291" i="1" s="1"/>
  <c r="F2291" i="1"/>
  <c r="Z2289" i="1"/>
  <c r="U2290" i="1"/>
  <c r="V2290" i="1" s="1"/>
  <c r="X2290" i="1" s="1"/>
  <c r="I2289" i="1"/>
  <c r="N2287" i="1"/>
  <c r="R2287" i="1" s="1"/>
  <c r="AA2289" i="1" l="1"/>
  <c r="AE2289" i="1" s="1"/>
  <c r="W2290" i="1"/>
  <c r="Z2290" i="1"/>
  <c r="I2290" i="1"/>
  <c r="U2291" i="1"/>
  <c r="V2291" i="1" s="1"/>
  <c r="X2291" i="1" s="1"/>
  <c r="D2293" i="1"/>
  <c r="E2292" i="1"/>
  <c r="H2292" i="1" s="1"/>
  <c r="O2292" i="1" s="1"/>
  <c r="F2292" i="1"/>
  <c r="K2289" i="1"/>
  <c r="J2289" i="1"/>
  <c r="M2289" i="1" s="1"/>
  <c r="Y2290" i="1" l="1"/>
  <c r="AA2290" i="1" s="1"/>
  <c r="AB2290" i="1"/>
  <c r="W2291" i="1"/>
  <c r="Z2291" i="1"/>
  <c r="U2292" i="1"/>
  <c r="V2292" i="1" s="1"/>
  <c r="W2292" i="1" s="1"/>
  <c r="D2294" i="1"/>
  <c r="E2293" i="1"/>
  <c r="H2293" i="1" s="1"/>
  <c r="O2293" i="1" s="1"/>
  <c r="F2293" i="1"/>
  <c r="I2291" i="1"/>
  <c r="N2289" i="1"/>
  <c r="R2289" i="1" s="1"/>
  <c r="K2290" i="1"/>
  <c r="J2290" i="1"/>
  <c r="M2290" i="1" s="1"/>
  <c r="Y2292" i="1" l="1"/>
  <c r="AB2292" i="1"/>
  <c r="Y2291" i="1"/>
  <c r="AB2291" i="1"/>
  <c r="AE2290" i="1"/>
  <c r="X2292" i="1"/>
  <c r="N2290" i="1"/>
  <c r="R2290" i="1" s="1"/>
  <c r="AA2291" i="1"/>
  <c r="Z2292" i="1"/>
  <c r="AA2292" i="1" s="1"/>
  <c r="K2291" i="1"/>
  <c r="J2291" i="1"/>
  <c r="M2291" i="1" s="1"/>
  <c r="I2292" i="1"/>
  <c r="U2293" i="1"/>
  <c r="V2293" i="1" s="1"/>
  <c r="X2293" i="1" s="1"/>
  <c r="D2295" i="1"/>
  <c r="E2294" i="1"/>
  <c r="F2294" i="1"/>
  <c r="AE2292" i="1" l="1"/>
  <c r="AE2291" i="1"/>
  <c r="H2294" i="1"/>
  <c r="O2294" i="1" s="1"/>
  <c r="W2293" i="1"/>
  <c r="Z2293" i="1"/>
  <c r="K2292" i="1"/>
  <c r="J2292" i="1"/>
  <c r="M2292" i="1" s="1"/>
  <c r="U2294" i="1"/>
  <c r="V2294" i="1" s="1"/>
  <c r="W2294" i="1" s="1"/>
  <c r="N2291" i="1"/>
  <c r="R2291" i="1" s="1"/>
  <c r="D2296" i="1"/>
  <c r="F2295" i="1"/>
  <c r="E2295" i="1"/>
  <c r="H2295" i="1" s="1"/>
  <c r="O2295" i="1" s="1"/>
  <c r="I2293" i="1"/>
  <c r="Y2294" i="1" l="1"/>
  <c r="AB2294" i="1"/>
  <c r="Y2293" i="1"/>
  <c r="AB2293" i="1"/>
  <c r="I2294" i="1"/>
  <c r="K2294" i="1" s="1"/>
  <c r="X2294" i="1"/>
  <c r="AA2293" i="1"/>
  <c r="D2297" i="1"/>
  <c r="E2296" i="1"/>
  <c r="H2296" i="1" s="1"/>
  <c r="O2296" i="1" s="1"/>
  <c r="F2296" i="1"/>
  <c r="J2293" i="1"/>
  <c r="M2293" i="1" s="1"/>
  <c r="K2293" i="1"/>
  <c r="N2292" i="1"/>
  <c r="R2292" i="1" s="1"/>
  <c r="U2295" i="1"/>
  <c r="V2295" i="1" s="1"/>
  <c r="X2295" i="1" s="1"/>
  <c r="Z2294" i="1"/>
  <c r="AA2294" i="1" l="1"/>
  <c r="AE2294" i="1" s="1"/>
  <c r="AE2293" i="1"/>
  <c r="J2294" i="1"/>
  <c r="M2294" i="1" s="1"/>
  <c r="N2294" i="1" s="1"/>
  <c r="R2294" i="1" s="1"/>
  <c r="N2293" i="1"/>
  <c r="R2293" i="1" s="1"/>
  <c r="W2295" i="1"/>
  <c r="Z2295" i="1"/>
  <c r="I2295" i="1"/>
  <c r="U2296" i="1"/>
  <c r="V2296" i="1" s="1"/>
  <c r="W2296" i="1" s="1"/>
  <c r="D2298" i="1"/>
  <c r="E2297" i="1"/>
  <c r="H2297" i="1" s="1"/>
  <c r="O2297" i="1" s="1"/>
  <c r="F2297" i="1"/>
  <c r="Y2296" i="1" l="1"/>
  <c r="AB2296" i="1"/>
  <c r="Y2295" i="1"/>
  <c r="AA2295" i="1" s="1"/>
  <c r="AB2295" i="1"/>
  <c r="X2296" i="1"/>
  <c r="D2299" i="1"/>
  <c r="F2298" i="1"/>
  <c r="E2298" i="1"/>
  <c r="U2297" i="1"/>
  <c r="V2297" i="1" s="1"/>
  <c r="W2297" i="1" s="1"/>
  <c r="I2296" i="1"/>
  <c r="J2295" i="1"/>
  <c r="M2295" i="1" s="1"/>
  <c r="K2295" i="1"/>
  <c r="Z2296" i="1"/>
  <c r="AA2296" i="1" s="1"/>
  <c r="Y2297" i="1" l="1"/>
  <c r="AB2297" i="1"/>
  <c r="AE2295" i="1"/>
  <c r="AE2296" i="1"/>
  <c r="H2298" i="1"/>
  <c r="O2298" i="1" s="1"/>
  <c r="X2297" i="1"/>
  <c r="D2300" i="1"/>
  <c r="E2299" i="1"/>
  <c r="H2299" i="1" s="1"/>
  <c r="O2299" i="1" s="1"/>
  <c r="F2299" i="1"/>
  <c r="K2296" i="1"/>
  <c r="J2296" i="1"/>
  <c r="M2296" i="1" s="1"/>
  <c r="U2298" i="1"/>
  <c r="V2298" i="1" s="1"/>
  <c r="X2298" i="1" s="1"/>
  <c r="Z2297" i="1"/>
  <c r="I2297" i="1"/>
  <c r="N2295" i="1"/>
  <c r="R2295" i="1" s="1"/>
  <c r="AA2297" i="1" l="1"/>
  <c r="AE2297" i="1" s="1"/>
  <c r="I2298" i="1"/>
  <c r="K2298" i="1" s="1"/>
  <c r="W2298" i="1"/>
  <c r="Z2298" i="1"/>
  <c r="K2297" i="1"/>
  <c r="J2297" i="1"/>
  <c r="M2297" i="1" s="1"/>
  <c r="U2299" i="1"/>
  <c r="V2299" i="1" s="1"/>
  <c r="X2299" i="1" s="1"/>
  <c r="D2301" i="1"/>
  <c r="E2300" i="1"/>
  <c r="H2300" i="1" s="1"/>
  <c r="O2300" i="1" s="1"/>
  <c r="F2300" i="1"/>
  <c r="N2296" i="1"/>
  <c r="R2296" i="1" s="1"/>
  <c r="Y2298" i="1" l="1"/>
  <c r="AA2298" i="1" s="1"/>
  <c r="AB2298" i="1"/>
  <c r="J2298" i="1"/>
  <c r="M2298" i="1" s="1"/>
  <c r="N2298" i="1" s="1"/>
  <c r="R2298" i="1" s="1"/>
  <c r="W2299" i="1"/>
  <c r="Z2299" i="1"/>
  <c r="N2297" i="1"/>
  <c r="R2297" i="1" s="1"/>
  <c r="I2299" i="1"/>
  <c r="U2300" i="1"/>
  <c r="V2300" i="1" s="1"/>
  <c r="X2300" i="1" s="1"/>
  <c r="D2302" i="1"/>
  <c r="F2301" i="1"/>
  <c r="E2301" i="1"/>
  <c r="Y2299" i="1" l="1"/>
  <c r="AA2299" i="1" s="1"/>
  <c r="AB2299" i="1"/>
  <c r="AE2298" i="1"/>
  <c r="H2301" i="1"/>
  <c r="O2301" i="1" s="1"/>
  <c r="W2300" i="1"/>
  <c r="Z2300" i="1"/>
  <c r="I2300" i="1"/>
  <c r="K2299" i="1"/>
  <c r="J2299" i="1"/>
  <c r="M2299" i="1" s="1"/>
  <c r="U2301" i="1"/>
  <c r="V2301" i="1" s="1"/>
  <c r="W2301" i="1" s="1"/>
  <c r="D2303" i="1"/>
  <c r="E2302" i="1"/>
  <c r="H2302" i="1" s="1"/>
  <c r="O2302" i="1" s="1"/>
  <c r="F2302" i="1"/>
  <c r="Y2300" i="1" l="1"/>
  <c r="AA2300" i="1" s="1"/>
  <c r="AB2300" i="1"/>
  <c r="Y2301" i="1"/>
  <c r="AB2301" i="1"/>
  <c r="AE2299" i="1"/>
  <c r="I2301" i="1"/>
  <c r="J2301" i="1" s="1"/>
  <c r="M2301" i="1" s="1"/>
  <c r="X2301" i="1"/>
  <c r="U2302" i="1"/>
  <c r="V2302" i="1" s="1"/>
  <c r="X2302" i="1" s="1"/>
  <c r="N2299" i="1"/>
  <c r="R2299" i="1" s="1"/>
  <c r="D2304" i="1"/>
  <c r="E2303" i="1"/>
  <c r="F2303" i="1"/>
  <c r="K2300" i="1"/>
  <c r="J2300" i="1"/>
  <c r="M2300" i="1" s="1"/>
  <c r="Z2301" i="1"/>
  <c r="AA2301" i="1" s="1"/>
  <c r="AE2301" i="1" l="1"/>
  <c r="AE2300" i="1"/>
  <c r="K2301" i="1"/>
  <c r="N2301" i="1" s="1"/>
  <c r="R2301" i="1" s="1"/>
  <c r="H2303" i="1"/>
  <c r="O2303" i="1" s="1"/>
  <c r="W2302" i="1"/>
  <c r="Z2302" i="1"/>
  <c r="U2303" i="1"/>
  <c r="V2303" i="1" s="1"/>
  <c r="X2303" i="1" s="1"/>
  <c r="I2302" i="1"/>
  <c r="D2305" i="1"/>
  <c r="E2304" i="1"/>
  <c r="H2304" i="1" s="1"/>
  <c r="O2304" i="1" s="1"/>
  <c r="F2304" i="1"/>
  <c r="N2300" i="1"/>
  <c r="R2300" i="1" s="1"/>
  <c r="I2303" i="1" l="1"/>
  <c r="K2303" i="1" s="1"/>
  <c r="Y2302" i="1"/>
  <c r="AA2302" i="1" s="1"/>
  <c r="AB2302" i="1"/>
  <c r="J2303" i="1"/>
  <c r="M2303" i="1" s="1"/>
  <c r="N2303" i="1" s="1"/>
  <c r="R2303" i="1" s="1"/>
  <c r="W2303" i="1"/>
  <c r="Z2303" i="1"/>
  <c r="U2304" i="1"/>
  <c r="V2304" i="1" s="1"/>
  <c r="W2304" i="1" s="1"/>
  <c r="D2306" i="1"/>
  <c r="E2305" i="1"/>
  <c r="F2305" i="1"/>
  <c r="J2302" i="1"/>
  <c r="M2302" i="1" s="1"/>
  <c r="K2302" i="1"/>
  <c r="Y2304" i="1" l="1"/>
  <c r="AB2304" i="1"/>
  <c r="Y2303" i="1"/>
  <c r="AB2303" i="1"/>
  <c r="AE2302" i="1"/>
  <c r="H2305" i="1"/>
  <c r="O2305" i="1" s="1"/>
  <c r="X2304" i="1"/>
  <c r="AA2303" i="1"/>
  <c r="N2302" i="1"/>
  <c r="R2302" i="1" s="1"/>
  <c r="Z2304" i="1"/>
  <c r="D2307" i="1"/>
  <c r="E2306" i="1"/>
  <c r="H2306" i="1" s="1"/>
  <c r="O2306" i="1" s="1"/>
  <c r="F2306" i="1"/>
  <c r="I2304" i="1"/>
  <c r="U2305" i="1"/>
  <c r="V2305" i="1" s="1"/>
  <c r="W2305" i="1" s="1"/>
  <c r="AA2304" i="1" l="1"/>
  <c r="AE2304" i="1" s="1"/>
  <c r="Y2305" i="1"/>
  <c r="AB2305" i="1"/>
  <c r="AE2303" i="1"/>
  <c r="I2305" i="1"/>
  <c r="K2305" i="1" s="1"/>
  <c r="X2305" i="1"/>
  <c r="U2306" i="1"/>
  <c r="V2306" i="1" s="1"/>
  <c r="X2306" i="1" s="1"/>
  <c r="D2308" i="1"/>
  <c r="E2307" i="1"/>
  <c r="H2307" i="1" s="1"/>
  <c r="O2307" i="1" s="1"/>
  <c r="F2307" i="1"/>
  <c r="Z2305" i="1"/>
  <c r="J2304" i="1"/>
  <c r="M2304" i="1" s="1"/>
  <c r="K2304" i="1"/>
  <c r="AA2305" i="1" l="1"/>
  <c r="AE2305" i="1" s="1"/>
  <c r="J2305" i="1"/>
  <c r="M2305" i="1" s="1"/>
  <c r="N2305" i="1" s="1"/>
  <c r="R2305" i="1" s="1"/>
  <c r="N2304" i="1"/>
  <c r="R2304" i="1" s="1"/>
  <c r="W2306" i="1"/>
  <c r="Z2306" i="1"/>
  <c r="U2307" i="1"/>
  <c r="V2307" i="1" s="1"/>
  <c r="X2307" i="1" s="1"/>
  <c r="D2309" i="1"/>
  <c r="E2308" i="1"/>
  <c r="H2308" i="1" s="1"/>
  <c r="O2308" i="1" s="1"/>
  <c r="F2308" i="1"/>
  <c r="I2306" i="1"/>
  <c r="Y2306" i="1" l="1"/>
  <c r="AA2306" i="1" s="1"/>
  <c r="AB2306" i="1"/>
  <c r="W2307" i="1"/>
  <c r="Z2307" i="1"/>
  <c r="D2310" i="1"/>
  <c r="E2309" i="1"/>
  <c r="F2309" i="1"/>
  <c r="K2306" i="1"/>
  <c r="J2306" i="1"/>
  <c r="M2306" i="1" s="1"/>
  <c r="I2307" i="1"/>
  <c r="U2308" i="1"/>
  <c r="V2308" i="1" s="1"/>
  <c r="W2308" i="1" s="1"/>
  <c r="AE2306" i="1" l="1"/>
  <c r="Y2308" i="1"/>
  <c r="AB2308" i="1"/>
  <c r="Y2307" i="1"/>
  <c r="AA2307" i="1" s="1"/>
  <c r="AB2307" i="1"/>
  <c r="H2309" i="1"/>
  <c r="O2309" i="1" s="1"/>
  <c r="X2308" i="1"/>
  <c r="I2308" i="1"/>
  <c r="J2307" i="1"/>
  <c r="M2307" i="1" s="1"/>
  <c r="K2307" i="1"/>
  <c r="U2309" i="1"/>
  <c r="V2309" i="1" s="1"/>
  <c r="X2309" i="1" s="1"/>
  <c r="N2306" i="1"/>
  <c r="R2306" i="1" s="1"/>
  <c r="D2311" i="1"/>
  <c r="E2310" i="1"/>
  <c r="H2310" i="1" s="1"/>
  <c r="O2310" i="1" s="1"/>
  <c r="F2310" i="1"/>
  <c r="Z2308" i="1"/>
  <c r="AA2308" i="1" l="1"/>
  <c r="AE2308" i="1" s="1"/>
  <c r="AE2307" i="1"/>
  <c r="I2309" i="1"/>
  <c r="N2307" i="1"/>
  <c r="R2307" i="1" s="1"/>
  <c r="W2309" i="1"/>
  <c r="Z2309" i="1"/>
  <c r="U2310" i="1"/>
  <c r="V2310" i="1" s="1"/>
  <c r="W2310" i="1" s="1"/>
  <c r="K2308" i="1"/>
  <c r="J2308" i="1"/>
  <c r="M2308" i="1" s="1"/>
  <c r="D2312" i="1"/>
  <c r="E2311" i="1"/>
  <c r="F2311" i="1"/>
  <c r="Y2310" i="1" l="1"/>
  <c r="AB2310" i="1"/>
  <c r="Y2309" i="1"/>
  <c r="AB2309" i="1"/>
  <c r="K2309" i="1"/>
  <c r="J2309" i="1"/>
  <c r="M2309" i="1" s="1"/>
  <c r="H2311" i="1"/>
  <c r="O2311" i="1" s="1"/>
  <c r="X2310" i="1"/>
  <c r="I2310" i="1"/>
  <c r="U2311" i="1"/>
  <c r="V2311" i="1" s="1"/>
  <c r="X2311" i="1" s="1"/>
  <c r="N2308" i="1"/>
  <c r="R2308" i="1" s="1"/>
  <c r="AA2309" i="1"/>
  <c r="Z2310" i="1"/>
  <c r="D2313" i="1"/>
  <c r="E2312" i="1"/>
  <c r="F2312" i="1"/>
  <c r="AA2310" i="1" l="1"/>
  <c r="AE2310" i="1" s="1"/>
  <c r="AE2309" i="1"/>
  <c r="N2309" i="1"/>
  <c r="R2309" i="1" s="1"/>
  <c r="I2311" i="1"/>
  <c r="K2311" i="1" s="1"/>
  <c r="H2312" i="1"/>
  <c r="O2312" i="1" s="1"/>
  <c r="J2311" i="1"/>
  <c r="M2311" i="1" s="1"/>
  <c r="W2311" i="1"/>
  <c r="Z2311" i="1"/>
  <c r="K2310" i="1"/>
  <c r="J2310" i="1"/>
  <c r="M2310" i="1" s="1"/>
  <c r="D2314" i="1"/>
  <c r="E2313" i="1"/>
  <c r="F2313" i="1"/>
  <c r="U2312" i="1"/>
  <c r="V2312" i="1" s="1"/>
  <c r="X2312" i="1" s="1"/>
  <c r="I2312" i="1" l="1"/>
  <c r="K2312" i="1" s="1"/>
  <c r="Y2311" i="1"/>
  <c r="AA2311" i="1" s="1"/>
  <c r="AB2311" i="1"/>
  <c r="N2311" i="1"/>
  <c r="R2311" i="1" s="1"/>
  <c r="H2313" i="1"/>
  <c r="O2313" i="1" s="1"/>
  <c r="W2312" i="1"/>
  <c r="Z2312" i="1"/>
  <c r="D2315" i="1"/>
  <c r="E2314" i="1"/>
  <c r="H2314" i="1" s="1"/>
  <c r="O2314" i="1" s="1"/>
  <c r="F2314" i="1"/>
  <c r="N2310" i="1"/>
  <c r="R2310" i="1" s="1"/>
  <c r="U2313" i="1"/>
  <c r="V2313" i="1" s="1"/>
  <c r="W2313" i="1" s="1"/>
  <c r="J2312" i="1" l="1"/>
  <c r="M2312" i="1" s="1"/>
  <c r="N2312" i="1" s="1"/>
  <c r="R2312" i="1" s="1"/>
  <c r="I2313" i="1"/>
  <c r="K2313" i="1" s="1"/>
  <c r="Y2312" i="1"/>
  <c r="AA2312" i="1" s="1"/>
  <c r="AB2312" i="1"/>
  <c r="Y2313" i="1"/>
  <c r="AB2313" i="1"/>
  <c r="AE2311" i="1"/>
  <c r="X2313" i="1"/>
  <c r="J2313" i="1"/>
  <c r="M2313" i="1" s="1"/>
  <c r="N2313" i="1" s="1"/>
  <c r="R2313" i="1" s="1"/>
  <c r="D2316" i="1"/>
  <c r="E2315" i="1"/>
  <c r="F2315" i="1"/>
  <c r="U2314" i="1"/>
  <c r="V2314" i="1" s="1"/>
  <c r="X2314" i="1" s="1"/>
  <c r="Z2313" i="1"/>
  <c r="AA2313" i="1" l="1"/>
  <c r="AE2313" i="1" s="1"/>
  <c r="AE2312" i="1"/>
  <c r="H2315" i="1"/>
  <c r="O2315" i="1" s="1"/>
  <c r="W2314" i="1"/>
  <c r="Z2314" i="1"/>
  <c r="I2314" i="1"/>
  <c r="U2315" i="1"/>
  <c r="V2315" i="1" s="1"/>
  <c r="X2315" i="1" s="1"/>
  <c r="D2317" i="1"/>
  <c r="E2316" i="1"/>
  <c r="H2316" i="1" s="1"/>
  <c r="O2316" i="1" s="1"/>
  <c r="F2316" i="1"/>
  <c r="Y2314" i="1" l="1"/>
  <c r="AA2314" i="1" s="1"/>
  <c r="AB2314" i="1"/>
  <c r="I2315" i="1"/>
  <c r="K2315" i="1" s="1"/>
  <c r="W2315" i="1"/>
  <c r="Z2315" i="1"/>
  <c r="D2318" i="1"/>
  <c r="E2317" i="1"/>
  <c r="F2317" i="1"/>
  <c r="K2314" i="1"/>
  <c r="J2314" i="1"/>
  <c r="M2314" i="1" s="1"/>
  <c r="U2316" i="1"/>
  <c r="V2316" i="1" s="1"/>
  <c r="W2316" i="1" s="1"/>
  <c r="Y2315" i="1" l="1"/>
  <c r="AA2315" i="1" s="1"/>
  <c r="AB2315" i="1"/>
  <c r="AE2314" i="1"/>
  <c r="Y2316" i="1"/>
  <c r="AB2316" i="1"/>
  <c r="J2315" i="1"/>
  <c r="M2315" i="1" s="1"/>
  <c r="N2315" i="1" s="1"/>
  <c r="R2315" i="1" s="1"/>
  <c r="H2317" i="1"/>
  <c r="O2317" i="1" s="1"/>
  <c r="X2316" i="1"/>
  <c r="N2314" i="1"/>
  <c r="R2314" i="1" s="1"/>
  <c r="U2317" i="1"/>
  <c r="V2317" i="1" s="1"/>
  <c r="X2317" i="1" s="1"/>
  <c r="D2319" i="1"/>
  <c r="F2318" i="1"/>
  <c r="E2318" i="1"/>
  <c r="H2318" i="1" s="1"/>
  <c r="O2318" i="1" s="1"/>
  <c r="I2316" i="1"/>
  <c r="Z2316" i="1"/>
  <c r="AA2316" i="1" s="1"/>
  <c r="AE2316" i="1" l="1"/>
  <c r="AE2315" i="1"/>
  <c r="I2317" i="1"/>
  <c r="K2317" i="1" s="1"/>
  <c r="W2317" i="1"/>
  <c r="Z2317" i="1"/>
  <c r="U2318" i="1"/>
  <c r="V2318" i="1" s="1"/>
  <c r="X2318" i="1" s="1"/>
  <c r="D2320" i="1"/>
  <c r="E2319" i="1"/>
  <c r="F2319" i="1"/>
  <c r="K2316" i="1"/>
  <c r="J2316" i="1"/>
  <c r="M2316" i="1" s="1"/>
  <c r="J2317" i="1" l="1"/>
  <c r="M2317" i="1" s="1"/>
  <c r="N2317" i="1" s="1"/>
  <c r="R2317" i="1" s="1"/>
  <c r="Y2317" i="1"/>
  <c r="AA2317" i="1" s="1"/>
  <c r="AB2317" i="1"/>
  <c r="H2319" i="1"/>
  <c r="W2318" i="1"/>
  <c r="Z2318" i="1"/>
  <c r="I2318" i="1"/>
  <c r="U2319" i="1"/>
  <c r="V2319" i="1" s="1"/>
  <c r="X2319" i="1" s="1"/>
  <c r="D2321" i="1"/>
  <c r="E2320" i="1"/>
  <c r="F2320" i="1"/>
  <c r="N2316" i="1"/>
  <c r="R2316" i="1" s="1"/>
  <c r="I2319" i="1" l="1"/>
  <c r="J2319" i="1" s="1"/>
  <c r="M2319" i="1" s="1"/>
  <c r="O2319" i="1"/>
  <c r="Y2318" i="1"/>
  <c r="AA2318" i="1" s="1"/>
  <c r="AB2318" i="1"/>
  <c r="AE2317" i="1"/>
  <c r="H2320" i="1"/>
  <c r="O2320" i="1" s="1"/>
  <c r="K2319" i="1"/>
  <c r="W2319" i="1"/>
  <c r="Z2319" i="1"/>
  <c r="J2318" i="1"/>
  <c r="M2318" i="1" s="1"/>
  <c r="K2318" i="1"/>
  <c r="U2320" i="1"/>
  <c r="V2320" i="1" s="1"/>
  <c r="X2320" i="1" s="1"/>
  <c r="D2322" i="1"/>
  <c r="E2321" i="1"/>
  <c r="H2321" i="1" s="1"/>
  <c r="O2321" i="1" s="1"/>
  <c r="F2321" i="1"/>
  <c r="N2319" i="1" l="1"/>
  <c r="R2319" i="1" s="1"/>
  <c r="I2320" i="1"/>
  <c r="Y2319" i="1"/>
  <c r="AA2319" i="1" s="1"/>
  <c r="AB2319" i="1"/>
  <c r="AE2318" i="1"/>
  <c r="N2318" i="1"/>
  <c r="R2318" i="1" s="1"/>
  <c r="W2320" i="1"/>
  <c r="Z2320" i="1"/>
  <c r="D2323" i="1"/>
  <c r="E2322" i="1"/>
  <c r="H2322" i="1" s="1"/>
  <c r="O2322" i="1" s="1"/>
  <c r="F2322" i="1"/>
  <c r="U2321" i="1"/>
  <c r="V2321" i="1" s="1"/>
  <c r="W2321" i="1" s="1"/>
  <c r="K2320" i="1" l="1"/>
  <c r="J2320" i="1"/>
  <c r="M2320" i="1" s="1"/>
  <c r="Y2321" i="1"/>
  <c r="AB2321" i="1"/>
  <c r="Y2320" i="1"/>
  <c r="AA2320" i="1" s="1"/>
  <c r="AB2320" i="1"/>
  <c r="AE2319" i="1"/>
  <c r="X2321" i="1"/>
  <c r="Z2321" i="1"/>
  <c r="U2322" i="1"/>
  <c r="V2322" i="1" s="1"/>
  <c r="X2322" i="1" s="1"/>
  <c r="D2324" i="1"/>
  <c r="F2323" i="1"/>
  <c r="E2323" i="1"/>
  <c r="H2323" i="1" s="1"/>
  <c r="O2323" i="1" s="1"/>
  <c r="I2321" i="1"/>
  <c r="N2320" i="1" l="1"/>
  <c r="R2320" i="1" s="1"/>
  <c r="AA2321" i="1"/>
  <c r="AE2321" i="1" s="1"/>
  <c r="AE2320" i="1"/>
  <c r="W2322" i="1"/>
  <c r="Z2322" i="1"/>
  <c r="U2323" i="1"/>
  <c r="V2323" i="1" s="1"/>
  <c r="X2323" i="1" s="1"/>
  <c r="K2321" i="1"/>
  <c r="J2321" i="1"/>
  <c r="M2321" i="1" s="1"/>
  <c r="D2325" i="1"/>
  <c r="E2324" i="1"/>
  <c r="H2324" i="1" s="1"/>
  <c r="O2324" i="1" s="1"/>
  <c r="F2324" i="1"/>
  <c r="I2322" i="1"/>
  <c r="Y2322" i="1" l="1"/>
  <c r="AA2322" i="1" s="1"/>
  <c r="AB2322" i="1"/>
  <c r="N2321" i="1"/>
  <c r="R2321" i="1" s="1"/>
  <c r="W2323" i="1"/>
  <c r="Z2323" i="1"/>
  <c r="D2326" i="1"/>
  <c r="E2325" i="1"/>
  <c r="F2325" i="1"/>
  <c r="I2323" i="1"/>
  <c r="U2324" i="1"/>
  <c r="V2324" i="1" s="1"/>
  <c r="X2324" i="1" s="1"/>
  <c r="K2322" i="1"/>
  <c r="J2322" i="1"/>
  <c r="M2322" i="1" s="1"/>
  <c r="AE2322" i="1" l="1"/>
  <c r="Y2323" i="1"/>
  <c r="AA2323" i="1" s="1"/>
  <c r="AB2323" i="1"/>
  <c r="H2325" i="1"/>
  <c r="O2325" i="1" s="1"/>
  <c r="W2324" i="1"/>
  <c r="Z2324" i="1"/>
  <c r="J2323" i="1"/>
  <c r="M2323" i="1" s="1"/>
  <c r="K2323" i="1"/>
  <c r="U2325" i="1"/>
  <c r="V2325" i="1" s="1"/>
  <c r="X2325" i="1" s="1"/>
  <c r="D2327" i="1"/>
  <c r="E2326" i="1"/>
  <c r="F2326" i="1"/>
  <c r="I2324" i="1"/>
  <c r="N2322" i="1"/>
  <c r="R2322" i="1" s="1"/>
  <c r="Y2324" i="1" l="1"/>
  <c r="AA2324" i="1" s="1"/>
  <c r="AB2324" i="1"/>
  <c r="AE2323" i="1"/>
  <c r="I2325" i="1"/>
  <c r="J2325" i="1" s="1"/>
  <c r="M2325" i="1" s="1"/>
  <c r="H2326" i="1"/>
  <c r="O2326" i="1" s="1"/>
  <c r="N2323" i="1"/>
  <c r="R2323" i="1" s="1"/>
  <c r="I2326" i="1"/>
  <c r="K2326" i="1" s="1"/>
  <c r="W2325" i="1"/>
  <c r="Z2325" i="1"/>
  <c r="D2328" i="1"/>
  <c r="E2327" i="1"/>
  <c r="H2327" i="1" s="1"/>
  <c r="O2327" i="1" s="1"/>
  <c r="F2327" i="1"/>
  <c r="K2324" i="1"/>
  <c r="J2324" i="1"/>
  <c r="M2324" i="1" s="1"/>
  <c r="U2326" i="1"/>
  <c r="V2326" i="1" s="1"/>
  <c r="X2326" i="1" s="1"/>
  <c r="AE2324" i="1" l="1"/>
  <c r="Y2325" i="1"/>
  <c r="AB2325" i="1"/>
  <c r="K2325" i="1"/>
  <c r="N2325" i="1" s="1"/>
  <c r="R2325" i="1" s="1"/>
  <c r="J2326" i="1"/>
  <c r="M2326" i="1" s="1"/>
  <c r="N2326" i="1" s="1"/>
  <c r="R2326" i="1" s="1"/>
  <c r="W2326" i="1"/>
  <c r="Z2326" i="1"/>
  <c r="U2327" i="1"/>
  <c r="V2327" i="1" s="1"/>
  <c r="X2327" i="1" s="1"/>
  <c r="N2324" i="1"/>
  <c r="R2324" i="1" s="1"/>
  <c r="AA2325" i="1"/>
  <c r="D2329" i="1"/>
  <c r="E2328" i="1"/>
  <c r="H2328" i="1" s="1"/>
  <c r="O2328" i="1" s="1"/>
  <c r="F2328" i="1"/>
  <c r="Y2326" i="1" l="1"/>
  <c r="AA2326" i="1" s="1"/>
  <c r="AB2326" i="1"/>
  <c r="AE2325" i="1"/>
  <c r="W2327" i="1"/>
  <c r="Z2327" i="1"/>
  <c r="U2328" i="1"/>
  <c r="V2328" i="1" s="1"/>
  <c r="X2328" i="1" s="1"/>
  <c r="I2327" i="1"/>
  <c r="D2330" i="1"/>
  <c r="E2329" i="1"/>
  <c r="F2329" i="1"/>
  <c r="Y2327" i="1" l="1"/>
  <c r="AA2327" i="1" s="1"/>
  <c r="AB2327" i="1"/>
  <c r="AE2326" i="1"/>
  <c r="H2329" i="1"/>
  <c r="O2329" i="1" s="1"/>
  <c r="W2328" i="1"/>
  <c r="Z2328" i="1"/>
  <c r="I2328" i="1"/>
  <c r="D2331" i="1"/>
  <c r="E2330" i="1"/>
  <c r="H2330" i="1" s="1"/>
  <c r="O2330" i="1" s="1"/>
  <c r="F2330" i="1"/>
  <c r="K2327" i="1"/>
  <c r="J2327" i="1"/>
  <c r="M2327" i="1" s="1"/>
  <c r="U2329" i="1"/>
  <c r="V2329" i="1" s="1"/>
  <c r="W2329" i="1" s="1"/>
  <c r="Y2329" i="1" l="1"/>
  <c r="AB2329" i="1"/>
  <c r="Y2328" i="1"/>
  <c r="AB2328" i="1"/>
  <c r="AE2327" i="1"/>
  <c r="I2329" i="1"/>
  <c r="K2329" i="1" s="1"/>
  <c r="X2329" i="1"/>
  <c r="U2330" i="1"/>
  <c r="V2330" i="1" s="1"/>
  <c r="X2330" i="1" s="1"/>
  <c r="J2328" i="1"/>
  <c r="M2328" i="1" s="1"/>
  <c r="K2328" i="1"/>
  <c r="N2327" i="1"/>
  <c r="R2327" i="1" s="1"/>
  <c r="Z2329" i="1"/>
  <c r="D2332" i="1"/>
  <c r="E2331" i="1"/>
  <c r="F2331" i="1"/>
  <c r="AA2328" i="1"/>
  <c r="AA2329" i="1" l="1"/>
  <c r="AE2329" i="1" s="1"/>
  <c r="AE2328" i="1"/>
  <c r="J2329" i="1"/>
  <c r="M2329" i="1" s="1"/>
  <c r="N2329" i="1" s="1"/>
  <c r="R2329" i="1" s="1"/>
  <c r="H2331" i="1"/>
  <c r="O2331" i="1" s="1"/>
  <c r="N2328" i="1"/>
  <c r="R2328" i="1" s="1"/>
  <c r="W2330" i="1"/>
  <c r="Z2330" i="1"/>
  <c r="U2331" i="1"/>
  <c r="V2331" i="1" s="1"/>
  <c r="X2331" i="1" s="1"/>
  <c r="D2333" i="1"/>
  <c r="E2332" i="1"/>
  <c r="H2332" i="1" s="1"/>
  <c r="O2332" i="1" s="1"/>
  <c r="F2332" i="1"/>
  <c r="I2330" i="1"/>
  <c r="Y2330" i="1" l="1"/>
  <c r="AA2330" i="1" s="1"/>
  <c r="AB2330" i="1"/>
  <c r="I2331" i="1"/>
  <c r="J2331" i="1" s="1"/>
  <c r="M2331" i="1" s="1"/>
  <c r="W2331" i="1"/>
  <c r="Z2331" i="1"/>
  <c r="U2332" i="1"/>
  <c r="V2332" i="1" s="1"/>
  <c r="W2332" i="1" s="1"/>
  <c r="K2330" i="1"/>
  <c r="J2330" i="1"/>
  <c r="M2330" i="1" s="1"/>
  <c r="D2334" i="1"/>
  <c r="E2333" i="1"/>
  <c r="H2333" i="1" s="1"/>
  <c r="O2333" i="1" s="1"/>
  <c r="F2333" i="1"/>
  <c r="Y2332" i="1" l="1"/>
  <c r="AB2332" i="1"/>
  <c r="Y2331" i="1"/>
  <c r="AB2331" i="1"/>
  <c r="AE2330" i="1"/>
  <c r="K2331" i="1"/>
  <c r="N2331" i="1" s="1"/>
  <c r="R2331" i="1" s="1"/>
  <c r="X2332" i="1"/>
  <c r="I2332" i="1"/>
  <c r="N2330" i="1"/>
  <c r="R2330" i="1" s="1"/>
  <c r="D2335" i="1"/>
  <c r="E2334" i="1"/>
  <c r="H2334" i="1" s="1"/>
  <c r="O2334" i="1" s="1"/>
  <c r="F2334" i="1"/>
  <c r="Z2332" i="1"/>
  <c r="U2333" i="1"/>
  <c r="V2333" i="1" s="1"/>
  <c r="W2333" i="1" s="1"/>
  <c r="AA2331" i="1"/>
  <c r="AA2332" i="1" l="1"/>
  <c r="AE2332" i="1" s="1"/>
  <c r="Y2333" i="1"/>
  <c r="AB2333" i="1"/>
  <c r="AE2331" i="1"/>
  <c r="X2333" i="1"/>
  <c r="I2333" i="1"/>
  <c r="U2334" i="1"/>
  <c r="V2334" i="1" s="1"/>
  <c r="X2334" i="1" s="1"/>
  <c r="D2336" i="1"/>
  <c r="E2335" i="1"/>
  <c r="F2335" i="1"/>
  <c r="J2332" i="1"/>
  <c r="M2332" i="1" s="1"/>
  <c r="K2332" i="1"/>
  <c r="Z2333" i="1"/>
  <c r="AA2333" i="1" s="1"/>
  <c r="AE2333" i="1" l="1"/>
  <c r="H2335" i="1"/>
  <c r="O2335" i="1" s="1"/>
  <c r="N2332" i="1"/>
  <c r="R2332" i="1" s="1"/>
  <c r="W2334" i="1"/>
  <c r="Z2334" i="1"/>
  <c r="K2333" i="1"/>
  <c r="J2333" i="1"/>
  <c r="M2333" i="1" s="1"/>
  <c r="D2337" i="1"/>
  <c r="E2336" i="1"/>
  <c r="F2336" i="1"/>
  <c r="I2334" i="1"/>
  <c r="U2335" i="1"/>
  <c r="V2335" i="1" s="1"/>
  <c r="X2335" i="1" s="1"/>
  <c r="Y2334" i="1" l="1"/>
  <c r="AA2334" i="1" s="1"/>
  <c r="AB2334" i="1"/>
  <c r="I2335" i="1"/>
  <c r="J2335" i="1" s="1"/>
  <c r="M2335" i="1" s="1"/>
  <c r="H2336" i="1"/>
  <c r="O2336" i="1" s="1"/>
  <c r="N2333" i="1"/>
  <c r="R2333" i="1" s="1"/>
  <c r="Z2335" i="1"/>
  <c r="W2335" i="1"/>
  <c r="U2336" i="1"/>
  <c r="V2336" i="1" s="1"/>
  <c r="X2336" i="1" s="1"/>
  <c r="K2334" i="1"/>
  <c r="J2334" i="1"/>
  <c r="M2334" i="1" s="1"/>
  <c r="D2338" i="1"/>
  <c r="F2337" i="1"/>
  <c r="E2337" i="1"/>
  <c r="Y2335" i="1" l="1"/>
  <c r="AA2335" i="1" s="1"/>
  <c r="AB2335" i="1"/>
  <c r="AE2334" i="1"/>
  <c r="K2335" i="1"/>
  <c r="N2335" i="1" s="1"/>
  <c r="R2335" i="1" s="1"/>
  <c r="I2336" i="1"/>
  <c r="K2336" i="1" s="1"/>
  <c r="H2337" i="1"/>
  <c r="O2337" i="1" s="1"/>
  <c r="W2336" i="1"/>
  <c r="Z2336" i="1"/>
  <c r="N2334" i="1"/>
  <c r="R2334" i="1" s="1"/>
  <c r="D2339" i="1"/>
  <c r="E2338" i="1"/>
  <c r="F2338" i="1"/>
  <c r="U2337" i="1"/>
  <c r="V2337" i="1" s="1"/>
  <c r="W2337" i="1" s="1"/>
  <c r="J2336" i="1"/>
  <c r="M2336" i="1" s="1"/>
  <c r="N2336" i="1" s="1"/>
  <c r="R2336" i="1" s="1"/>
  <c r="I2337" i="1" l="1"/>
  <c r="K2337" i="1" s="1"/>
  <c r="Y2336" i="1"/>
  <c r="AB2336" i="1"/>
  <c r="Y2337" i="1"/>
  <c r="AB2337" i="1"/>
  <c r="AE2335" i="1"/>
  <c r="H2338" i="1"/>
  <c r="O2338" i="1" s="1"/>
  <c r="X2337" i="1"/>
  <c r="J2337" i="1"/>
  <c r="M2337" i="1" s="1"/>
  <c r="N2337" i="1" s="1"/>
  <c r="R2337" i="1" s="1"/>
  <c r="D2340" i="1"/>
  <c r="E2339" i="1"/>
  <c r="H2339" i="1" s="1"/>
  <c r="O2339" i="1" s="1"/>
  <c r="F2339" i="1"/>
  <c r="Z2337" i="1"/>
  <c r="U2338" i="1"/>
  <c r="V2338" i="1" s="1"/>
  <c r="X2338" i="1" s="1"/>
  <c r="AA2336" i="1"/>
  <c r="AA2337" i="1" l="1"/>
  <c r="AE2337" i="1" s="1"/>
  <c r="I2338" i="1"/>
  <c r="J2338" i="1" s="1"/>
  <c r="M2338" i="1" s="1"/>
  <c r="AE2336" i="1"/>
  <c r="K2338" i="1"/>
  <c r="Z2338" i="1"/>
  <c r="W2338" i="1"/>
  <c r="U2339" i="1"/>
  <c r="V2339" i="1" s="1"/>
  <c r="X2339" i="1" s="1"/>
  <c r="D2341" i="1"/>
  <c r="E2340" i="1"/>
  <c r="H2340" i="1" s="1"/>
  <c r="O2340" i="1" s="1"/>
  <c r="F2340" i="1"/>
  <c r="N2338" i="1" l="1"/>
  <c r="R2338" i="1" s="1"/>
  <c r="Y2338" i="1"/>
  <c r="AA2338" i="1" s="1"/>
  <c r="AB2338" i="1"/>
  <c r="W2339" i="1"/>
  <c r="Z2339" i="1"/>
  <c r="U2340" i="1"/>
  <c r="V2340" i="1" s="1"/>
  <c r="X2340" i="1" s="1"/>
  <c r="D2342" i="1"/>
  <c r="E2341" i="1"/>
  <c r="H2341" i="1" s="1"/>
  <c r="O2341" i="1" s="1"/>
  <c r="F2341" i="1"/>
  <c r="I2339" i="1"/>
  <c r="Y2339" i="1" l="1"/>
  <c r="AA2339" i="1" s="1"/>
  <c r="AB2339" i="1"/>
  <c r="AE2338" i="1"/>
  <c r="W2340" i="1"/>
  <c r="Z2340" i="1"/>
  <c r="K2339" i="1"/>
  <c r="J2339" i="1"/>
  <c r="M2339" i="1" s="1"/>
  <c r="I2340" i="1"/>
  <c r="D2343" i="1"/>
  <c r="E2342" i="1"/>
  <c r="H2342" i="1" s="1"/>
  <c r="O2342" i="1" s="1"/>
  <c r="F2342" i="1"/>
  <c r="U2341" i="1"/>
  <c r="V2341" i="1" s="1"/>
  <c r="X2341" i="1" s="1"/>
  <c r="Y2340" i="1" l="1"/>
  <c r="AA2340" i="1" s="1"/>
  <c r="AB2340" i="1"/>
  <c r="AE2339" i="1"/>
  <c r="Z2341" i="1"/>
  <c r="W2341" i="1"/>
  <c r="K2340" i="1"/>
  <c r="J2340" i="1"/>
  <c r="M2340" i="1" s="1"/>
  <c r="N2339" i="1"/>
  <c r="R2339" i="1" s="1"/>
  <c r="U2342" i="1"/>
  <c r="V2342" i="1" s="1"/>
  <c r="W2342" i="1" s="1"/>
  <c r="D2344" i="1"/>
  <c r="F2343" i="1"/>
  <c r="E2343" i="1"/>
  <c r="H2343" i="1" s="1"/>
  <c r="O2343" i="1" s="1"/>
  <c r="I2341" i="1"/>
  <c r="AE2340" i="1" l="1"/>
  <c r="Y2341" i="1"/>
  <c r="AA2341" i="1" s="1"/>
  <c r="AB2341" i="1"/>
  <c r="Y2342" i="1"/>
  <c r="AB2342" i="1"/>
  <c r="X2342" i="1"/>
  <c r="U2343" i="1"/>
  <c r="V2343" i="1" s="1"/>
  <c r="W2343" i="1" s="1"/>
  <c r="I2342" i="1"/>
  <c r="N2340" i="1"/>
  <c r="R2340" i="1" s="1"/>
  <c r="J2341" i="1"/>
  <c r="M2341" i="1" s="1"/>
  <c r="K2341" i="1"/>
  <c r="D2345" i="1"/>
  <c r="E2344" i="1"/>
  <c r="H2344" i="1" s="1"/>
  <c r="O2344" i="1" s="1"/>
  <c r="F2344" i="1"/>
  <c r="Z2342" i="1"/>
  <c r="AA2342" i="1" s="1"/>
  <c r="Y2343" i="1" l="1"/>
  <c r="AB2343" i="1"/>
  <c r="AE2342" i="1"/>
  <c r="AE2341" i="1"/>
  <c r="X2343" i="1"/>
  <c r="N2341" i="1"/>
  <c r="R2341" i="1" s="1"/>
  <c r="K2342" i="1"/>
  <c r="J2342" i="1"/>
  <c r="M2342" i="1" s="1"/>
  <c r="I2343" i="1"/>
  <c r="D2346" i="1"/>
  <c r="E2345" i="1"/>
  <c r="F2345" i="1"/>
  <c r="U2344" i="1"/>
  <c r="V2344" i="1" s="1"/>
  <c r="X2344" i="1" s="1"/>
  <c r="Z2343" i="1"/>
  <c r="AA2343" i="1" l="1"/>
  <c r="AE2343" i="1" s="1"/>
  <c r="H2345" i="1"/>
  <c r="O2345" i="1" s="1"/>
  <c r="W2344" i="1"/>
  <c r="Z2344" i="1"/>
  <c r="N2342" i="1"/>
  <c r="R2342" i="1" s="1"/>
  <c r="J2343" i="1"/>
  <c r="M2343" i="1" s="1"/>
  <c r="K2343" i="1"/>
  <c r="U2345" i="1"/>
  <c r="V2345" i="1" s="1"/>
  <c r="X2345" i="1" s="1"/>
  <c r="D2347" i="1"/>
  <c r="E2346" i="1"/>
  <c r="H2346" i="1" s="1"/>
  <c r="O2346" i="1" s="1"/>
  <c r="F2346" i="1"/>
  <c r="I2344" i="1"/>
  <c r="Y2344" i="1" l="1"/>
  <c r="AA2344" i="1" s="1"/>
  <c r="AB2344" i="1"/>
  <c r="I2345" i="1"/>
  <c r="K2345" i="1" s="1"/>
  <c r="W2345" i="1"/>
  <c r="Z2345" i="1"/>
  <c r="D2348" i="1"/>
  <c r="E2347" i="1"/>
  <c r="F2347" i="1"/>
  <c r="J2344" i="1"/>
  <c r="M2344" i="1" s="1"/>
  <c r="K2344" i="1"/>
  <c r="U2346" i="1"/>
  <c r="V2346" i="1" s="1"/>
  <c r="X2346" i="1" s="1"/>
  <c r="N2343" i="1"/>
  <c r="R2343" i="1" s="1"/>
  <c r="Y2345" i="1" l="1"/>
  <c r="AA2345" i="1" s="1"/>
  <c r="AB2345" i="1"/>
  <c r="AE2344" i="1"/>
  <c r="J2345" i="1"/>
  <c r="M2345" i="1" s="1"/>
  <c r="N2345" i="1" s="1"/>
  <c r="R2345" i="1" s="1"/>
  <c r="H2347" i="1"/>
  <c r="O2347" i="1" s="1"/>
  <c r="N2344" i="1"/>
  <c r="R2344" i="1" s="1"/>
  <c r="W2346" i="1"/>
  <c r="Z2346" i="1"/>
  <c r="U2347" i="1"/>
  <c r="V2347" i="1" s="1"/>
  <c r="W2347" i="1" s="1"/>
  <c r="D2349" i="1"/>
  <c r="E2348" i="1"/>
  <c r="F2348" i="1"/>
  <c r="I2346" i="1"/>
  <c r="Y2346" i="1" l="1"/>
  <c r="AB2346" i="1"/>
  <c r="AE2345" i="1"/>
  <c r="Y2347" i="1"/>
  <c r="AB2347" i="1"/>
  <c r="I2347" i="1"/>
  <c r="J2347" i="1" s="1"/>
  <c r="M2347" i="1" s="1"/>
  <c r="H2348" i="1"/>
  <c r="O2348" i="1" s="1"/>
  <c r="X2347" i="1"/>
  <c r="AA2346" i="1"/>
  <c r="J2346" i="1"/>
  <c r="M2346" i="1" s="1"/>
  <c r="K2346" i="1"/>
  <c r="D2350" i="1"/>
  <c r="E2349" i="1"/>
  <c r="H2349" i="1" s="1"/>
  <c r="O2349" i="1" s="1"/>
  <c r="F2349" i="1"/>
  <c r="Z2347" i="1"/>
  <c r="AA2347" i="1" s="1"/>
  <c r="U2348" i="1"/>
  <c r="V2348" i="1" s="1"/>
  <c r="X2348" i="1" s="1"/>
  <c r="I2348" i="1" l="1"/>
  <c r="J2348" i="1" s="1"/>
  <c r="M2348" i="1" s="1"/>
  <c r="AE2347" i="1"/>
  <c r="AE2346" i="1"/>
  <c r="K2347" i="1"/>
  <c r="N2347" i="1" s="1"/>
  <c r="R2347" i="1" s="1"/>
  <c r="K2348" i="1"/>
  <c r="N2346" i="1"/>
  <c r="R2346" i="1" s="1"/>
  <c r="W2348" i="1"/>
  <c r="Z2348" i="1"/>
  <c r="U2349" i="1"/>
  <c r="V2349" i="1" s="1"/>
  <c r="X2349" i="1" s="1"/>
  <c r="D2351" i="1"/>
  <c r="E2350" i="1"/>
  <c r="H2350" i="1" s="1"/>
  <c r="O2350" i="1" s="1"/>
  <c r="F2350" i="1"/>
  <c r="N2348" i="1" l="1"/>
  <c r="R2348" i="1" s="1"/>
  <c r="Y2348" i="1"/>
  <c r="AA2348" i="1" s="1"/>
  <c r="AB2348" i="1"/>
  <c r="W2349" i="1"/>
  <c r="Z2349" i="1"/>
  <c r="I2349" i="1"/>
  <c r="U2350" i="1"/>
  <c r="V2350" i="1" s="1"/>
  <c r="Z2350" i="1" s="1"/>
  <c r="D2352" i="1"/>
  <c r="F2351" i="1"/>
  <c r="E2351" i="1"/>
  <c r="Y2349" i="1" l="1"/>
  <c r="AA2349" i="1" s="1"/>
  <c r="AB2349" i="1"/>
  <c r="AE2348" i="1"/>
  <c r="H2351" i="1"/>
  <c r="O2351" i="1" s="1"/>
  <c r="X2350" i="1"/>
  <c r="K2349" i="1"/>
  <c r="J2349" i="1"/>
  <c r="M2349" i="1" s="1"/>
  <c r="D2353" i="1"/>
  <c r="E2352" i="1"/>
  <c r="H2352" i="1" s="1"/>
  <c r="O2352" i="1" s="1"/>
  <c r="F2352" i="1"/>
  <c r="W2350" i="1"/>
  <c r="I2350" i="1"/>
  <c r="U2351" i="1"/>
  <c r="V2351" i="1" s="1"/>
  <c r="X2351" i="1" s="1"/>
  <c r="Y2350" i="1" l="1"/>
  <c r="AA2350" i="1" s="1"/>
  <c r="AB2350" i="1"/>
  <c r="AE2349" i="1"/>
  <c r="I2351" i="1"/>
  <c r="K2351" i="1" s="1"/>
  <c r="W2351" i="1"/>
  <c r="Z2351" i="1"/>
  <c r="K2350" i="1"/>
  <c r="J2350" i="1"/>
  <c r="M2350" i="1" s="1"/>
  <c r="U2352" i="1"/>
  <c r="V2352" i="1" s="1"/>
  <c r="X2352" i="1" s="1"/>
  <c r="D2354" i="1"/>
  <c r="E2353" i="1"/>
  <c r="F2353" i="1"/>
  <c r="N2349" i="1"/>
  <c r="R2349" i="1" s="1"/>
  <c r="Y2351" i="1" l="1"/>
  <c r="AA2351" i="1" s="1"/>
  <c r="AB2351" i="1"/>
  <c r="AE2350" i="1"/>
  <c r="J2351" i="1"/>
  <c r="M2351" i="1" s="1"/>
  <c r="N2351" i="1" s="1"/>
  <c r="R2351" i="1" s="1"/>
  <c r="H2353" i="1"/>
  <c r="O2353" i="1" s="1"/>
  <c r="W2352" i="1"/>
  <c r="Z2352" i="1"/>
  <c r="U2353" i="1"/>
  <c r="V2353" i="1" s="1"/>
  <c r="X2353" i="1" s="1"/>
  <c r="N2350" i="1"/>
  <c r="R2350" i="1" s="1"/>
  <c r="I2352" i="1"/>
  <c r="D2355" i="1"/>
  <c r="E2354" i="1"/>
  <c r="H2354" i="1" s="1"/>
  <c r="O2354" i="1" s="1"/>
  <c r="F2354" i="1"/>
  <c r="Y2352" i="1" l="1"/>
  <c r="AA2352" i="1" s="1"/>
  <c r="AB2352" i="1"/>
  <c r="AE2351" i="1"/>
  <c r="I2353" i="1"/>
  <c r="K2353" i="1" s="1"/>
  <c r="W2353" i="1"/>
  <c r="Z2353" i="1"/>
  <c r="U2354" i="1"/>
  <c r="V2354" i="1" s="1"/>
  <c r="X2354" i="1" s="1"/>
  <c r="D2356" i="1"/>
  <c r="E2355" i="1"/>
  <c r="F2355" i="1"/>
  <c r="J2352" i="1"/>
  <c r="M2352" i="1" s="1"/>
  <c r="K2352" i="1"/>
  <c r="Y2353" i="1" l="1"/>
  <c r="AA2353" i="1" s="1"/>
  <c r="AB2353" i="1"/>
  <c r="AE2352" i="1"/>
  <c r="J2353" i="1"/>
  <c r="M2353" i="1" s="1"/>
  <c r="N2353" i="1" s="1"/>
  <c r="R2353" i="1" s="1"/>
  <c r="H2355" i="1"/>
  <c r="O2355" i="1" s="1"/>
  <c r="W2354" i="1"/>
  <c r="Z2354" i="1"/>
  <c r="D2357" i="1"/>
  <c r="E2356" i="1"/>
  <c r="F2356" i="1"/>
  <c r="N2352" i="1"/>
  <c r="R2352" i="1" s="1"/>
  <c r="U2355" i="1"/>
  <c r="V2355" i="1" s="1"/>
  <c r="W2355" i="1" s="1"/>
  <c r="I2354" i="1"/>
  <c r="Y2355" i="1" l="1"/>
  <c r="AB2355" i="1"/>
  <c r="Y2354" i="1"/>
  <c r="AB2354" i="1"/>
  <c r="AE2353" i="1"/>
  <c r="I2355" i="1"/>
  <c r="J2355" i="1" s="1"/>
  <c r="M2355" i="1" s="1"/>
  <c r="H2356" i="1"/>
  <c r="O2356" i="1" s="1"/>
  <c r="X2355" i="1"/>
  <c r="J2354" i="1"/>
  <c r="M2354" i="1" s="1"/>
  <c r="K2354" i="1"/>
  <c r="D2358" i="1"/>
  <c r="E2357" i="1"/>
  <c r="H2357" i="1" s="1"/>
  <c r="O2357" i="1" s="1"/>
  <c r="F2357" i="1"/>
  <c r="Z2355" i="1"/>
  <c r="AA2355" i="1" s="1"/>
  <c r="U2356" i="1"/>
  <c r="V2356" i="1" s="1"/>
  <c r="X2356" i="1" s="1"/>
  <c r="AA2354" i="1"/>
  <c r="AE2354" i="1" s="1"/>
  <c r="AE2355" i="1" l="1"/>
  <c r="K2355" i="1"/>
  <c r="N2355" i="1" s="1"/>
  <c r="R2355" i="1" s="1"/>
  <c r="I2356" i="1"/>
  <c r="K2356" i="1" s="1"/>
  <c r="N2354" i="1"/>
  <c r="R2354" i="1" s="1"/>
  <c r="W2356" i="1"/>
  <c r="Z2356" i="1"/>
  <c r="U2357" i="1"/>
  <c r="V2357" i="1" s="1"/>
  <c r="X2357" i="1" s="1"/>
  <c r="D2359" i="1"/>
  <c r="E2358" i="1"/>
  <c r="H2358" i="1" s="1"/>
  <c r="O2358" i="1" s="1"/>
  <c r="F2358" i="1"/>
  <c r="Y2356" i="1" l="1"/>
  <c r="AA2356" i="1" s="1"/>
  <c r="AB2356" i="1"/>
  <c r="J2356" i="1"/>
  <c r="M2356" i="1" s="1"/>
  <c r="N2356" i="1" s="1"/>
  <c r="R2356" i="1" s="1"/>
  <c r="W2357" i="1"/>
  <c r="Z2357" i="1"/>
  <c r="U2358" i="1"/>
  <c r="V2358" i="1" s="1"/>
  <c r="W2358" i="1" s="1"/>
  <c r="D2360" i="1"/>
  <c r="F2359" i="1"/>
  <c r="E2359" i="1"/>
  <c r="H2359" i="1" s="1"/>
  <c r="O2359" i="1" s="1"/>
  <c r="I2357" i="1"/>
  <c r="Y2358" i="1" l="1"/>
  <c r="AB2358" i="1"/>
  <c r="Y2357" i="1"/>
  <c r="AA2357" i="1" s="1"/>
  <c r="AB2357" i="1"/>
  <c r="AE2356" i="1"/>
  <c r="X2358" i="1"/>
  <c r="K2357" i="1"/>
  <c r="J2357" i="1"/>
  <c r="M2357" i="1" s="1"/>
  <c r="D2361" i="1"/>
  <c r="E2360" i="1"/>
  <c r="H2360" i="1" s="1"/>
  <c r="O2360" i="1" s="1"/>
  <c r="F2360" i="1"/>
  <c r="I2358" i="1"/>
  <c r="U2359" i="1"/>
  <c r="V2359" i="1" s="1"/>
  <c r="W2359" i="1" s="1"/>
  <c r="Z2358" i="1"/>
  <c r="AA2358" i="1" l="1"/>
  <c r="AE2358" i="1" s="1"/>
  <c r="Y2359" i="1"/>
  <c r="AB2359" i="1"/>
  <c r="AE2357" i="1"/>
  <c r="X2359" i="1"/>
  <c r="U2360" i="1"/>
  <c r="V2360" i="1" s="1"/>
  <c r="X2360" i="1" s="1"/>
  <c r="K2358" i="1"/>
  <c r="J2358" i="1"/>
  <c r="M2358" i="1" s="1"/>
  <c r="I2359" i="1"/>
  <c r="Z2359" i="1"/>
  <c r="D2362" i="1"/>
  <c r="E2361" i="1"/>
  <c r="F2361" i="1"/>
  <c r="N2357" i="1"/>
  <c r="R2357" i="1" s="1"/>
  <c r="AA2359" i="1" l="1"/>
  <c r="AE2359" i="1" s="1"/>
  <c r="H2361" i="1"/>
  <c r="O2361" i="1" s="1"/>
  <c r="W2360" i="1"/>
  <c r="Z2360" i="1"/>
  <c r="K2359" i="1"/>
  <c r="J2359" i="1"/>
  <c r="M2359" i="1" s="1"/>
  <c r="I2360" i="1"/>
  <c r="N2358" i="1"/>
  <c r="R2358" i="1" s="1"/>
  <c r="U2361" i="1"/>
  <c r="V2361" i="1" s="1"/>
  <c r="X2361" i="1" s="1"/>
  <c r="D2363" i="1"/>
  <c r="E2362" i="1"/>
  <c r="H2362" i="1" s="1"/>
  <c r="O2362" i="1" s="1"/>
  <c r="F2362" i="1"/>
  <c r="Y2360" i="1" l="1"/>
  <c r="AA2360" i="1" s="1"/>
  <c r="AB2360" i="1"/>
  <c r="I2361" i="1"/>
  <c r="K2361" i="1" s="1"/>
  <c r="W2361" i="1"/>
  <c r="Z2361" i="1"/>
  <c r="U2362" i="1"/>
  <c r="V2362" i="1" s="1"/>
  <c r="X2362" i="1" s="1"/>
  <c r="N2359" i="1"/>
  <c r="R2359" i="1" s="1"/>
  <c r="D2364" i="1"/>
  <c r="E2363" i="1"/>
  <c r="F2363" i="1"/>
  <c r="K2360" i="1"/>
  <c r="J2360" i="1"/>
  <c r="M2360" i="1" s="1"/>
  <c r="Y2361" i="1" l="1"/>
  <c r="AA2361" i="1" s="1"/>
  <c r="AB2361" i="1"/>
  <c r="AE2360" i="1"/>
  <c r="J2361" i="1"/>
  <c r="M2361" i="1" s="1"/>
  <c r="N2361" i="1" s="1"/>
  <c r="R2361" i="1" s="1"/>
  <c r="H2363" i="1"/>
  <c r="O2363" i="1" s="1"/>
  <c r="I2363" i="1"/>
  <c r="K2363" i="1" s="1"/>
  <c r="N2360" i="1"/>
  <c r="R2360" i="1" s="1"/>
  <c r="W2362" i="1"/>
  <c r="Z2362" i="1"/>
  <c r="I2362" i="1"/>
  <c r="U2363" i="1"/>
  <c r="V2363" i="1" s="1"/>
  <c r="W2363" i="1" s="1"/>
  <c r="D2365" i="1"/>
  <c r="E2364" i="1"/>
  <c r="H2364" i="1" s="1"/>
  <c r="O2364" i="1" s="1"/>
  <c r="F2364" i="1"/>
  <c r="Y2362" i="1" l="1"/>
  <c r="AA2362" i="1" s="1"/>
  <c r="AB2362" i="1"/>
  <c r="Y2363" i="1"/>
  <c r="AB2363" i="1"/>
  <c r="AE2361" i="1"/>
  <c r="J2363" i="1"/>
  <c r="M2363" i="1" s="1"/>
  <c r="N2363" i="1" s="1"/>
  <c r="R2363" i="1" s="1"/>
  <c r="X2363" i="1"/>
  <c r="U2364" i="1"/>
  <c r="V2364" i="1" s="1"/>
  <c r="X2364" i="1" s="1"/>
  <c r="J2362" i="1"/>
  <c r="M2362" i="1" s="1"/>
  <c r="K2362" i="1"/>
  <c r="D2366" i="1"/>
  <c r="E2365" i="1"/>
  <c r="H2365" i="1" s="1"/>
  <c r="O2365" i="1" s="1"/>
  <c r="F2365" i="1"/>
  <c r="Z2363" i="1"/>
  <c r="AA2363" i="1" l="1"/>
  <c r="AE2363" i="1" s="1"/>
  <c r="AE2362" i="1"/>
  <c r="N2362" i="1"/>
  <c r="R2362" i="1" s="1"/>
  <c r="W2364" i="1"/>
  <c r="Z2364" i="1"/>
  <c r="D2367" i="1"/>
  <c r="E2366" i="1"/>
  <c r="H2366" i="1" s="1"/>
  <c r="O2366" i="1" s="1"/>
  <c r="F2366" i="1"/>
  <c r="U2365" i="1"/>
  <c r="V2365" i="1" s="1"/>
  <c r="X2365" i="1" s="1"/>
  <c r="I2364" i="1"/>
  <c r="Y2364" i="1" l="1"/>
  <c r="AA2364" i="1" s="1"/>
  <c r="AB2364" i="1"/>
  <c r="W2365" i="1"/>
  <c r="Z2365" i="1"/>
  <c r="I2365" i="1"/>
  <c r="J2364" i="1"/>
  <c r="M2364" i="1" s="1"/>
  <c r="K2364" i="1"/>
  <c r="U2366" i="1"/>
  <c r="V2366" i="1" s="1"/>
  <c r="X2366" i="1" s="1"/>
  <c r="D2368" i="1"/>
  <c r="F2367" i="1"/>
  <c r="E2367" i="1"/>
  <c r="Y2365" i="1" l="1"/>
  <c r="AA2365" i="1" s="1"/>
  <c r="AB2365" i="1"/>
  <c r="AE2364" i="1"/>
  <c r="H2367" i="1"/>
  <c r="O2367" i="1" s="1"/>
  <c r="N2364" i="1"/>
  <c r="R2364" i="1" s="1"/>
  <c r="W2366" i="1"/>
  <c r="Z2366" i="1"/>
  <c r="I2366" i="1"/>
  <c r="U2367" i="1"/>
  <c r="V2367" i="1" s="1"/>
  <c r="X2367" i="1" s="1"/>
  <c r="D2369" i="1"/>
  <c r="E2368" i="1"/>
  <c r="H2368" i="1" s="1"/>
  <c r="O2368" i="1" s="1"/>
  <c r="F2368" i="1"/>
  <c r="K2365" i="1"/>
  <c r="J2365" i="1"/>
  <c r="M2365" i="1" s="1"/>
  <c r="Y2366" i="1" l="1"/>
  <c r="AA2366" i="1" s="1"/>
  <c r="AB2366" i="1"/>
  <c r="AE2365" i="1"/>
  <c r="I2367" i="1"/>
  <c r="K2367" i="1" s="1"/>
  <c r="W2367" i="1"/>
  <c r="Z2367" i="1"/>
  <c r="N2365" i="1"/>
  <c r="R2365" i="1" s="1"/>
  <c r="U2368" i="1"/>
  <c r="V2368" i="1" s="1"/>
  <c r="X2368" i="1" s="1"/>
  <c r="D2370" i="1"/>
  <c r="E2369" i="1"/>
  <c r="F2369" i="1"/>
  <c r="K2366" i="1"/>
  <c r="J2366" i="1"/>
  <c r="M2366" i="1" s="1"/>
  <c r="Y2367" i="1" l="1"/>
  <c r="AA2367" i="1" s="1"/>
  <c r="AB2367" i="1"/>
  <c r="AE2366" i="1"/>
  <c r="J2367" i="1"/>
  <c r="M2367" i="1" s="1"/>
  <c r="N2367" i="1" s="1"/>
  <c r="R2367" i="1" s="1"/>
  <c r="H2369" i="1"/>
  <c r="O2369" i="1" s="1"/>
  <c r="W2368" i="1"/>
  <c r="Z2368" i="1"/>
  <c r="I2368" i="1"/>
  <c r="N2366" i="1"/>
  <c r="R2366" i="1" s="1"/>
  <c r="U2369" i="1"/>
  <c r="V2369" i="1" s="1"/>
  <c r="X2369" i="1" s="1"/>
  <c r="D2371" i="1"/>
  <c r="E2370" i="1"/>
  <c r="H2370" i="1" s="1"/>
  <c r="O2370" i="1" s="1"/>
  <c r="F2370" i="1"/>
  <c r="Y2368" i="1" l="1"/>
  <c r="AA2368" i="1" s="1"/>
  <c r="AB2368" i="1"/>
  <c r="AE2367" i="1"/>
  <c r="I2369" i="1"/>
  <c r="K2369" i="1" s="1"/>
  <c r="W2369" i="1"/>
  <c r="Z2369" i="1"/>
  <c r="U2370" i="1"/>
  <c r="V2370" i="1" s="1"/>
  <c r="W2370" i="1" s="1"/>
  <c r="D2372" i="1"/>
  <c r="E2371" i="1"/>
  <c r="F2371" i="1"/>
  <c r="J2368" i="1"/>
  <c r="M2368" i="1" s="1"/>
  <c r="K2368" i="1"/>
  <c r="J2369" i="1" l="1"/>
  <c r="M2369" i="1" s="1"/>
  <c r="N2369" i="1" s="1"/>
  <c r="R2369" i="1" s="1"/>
  <c r="Y2370" i="1"/>
  <c r="AB2370" i="1"/>
  <c r="Y2369" i="1"/>
  <c r="AB2369" i="1"/>
  <c r="AE2368" i="1"/>
  <c r="H2371" i="1"/>
  <c r="O2371" i="1" s="1"/>
  <c r="X2370" i="1"/>
  <c r="N2368" i="1"/>
  <c r="R2368" i="1" s="1"/>
  <c r="I2370" i="1"/>
  <c r="U2371" i="1"/>
  <c r="V2371" i="1" s="1"/>
  <c r="W2371" i="1" s="1"/>
  <c r="Z2370" i="1"/>
  <c r="D2373" i="1"/>
  <c r="E2372" i="1"/>
  <c r="F2372" i="1"/>
  <c r="AA2369" i="1"/>
  <c r="AA2370" i="1" l="1"/>
  <c r="AE2370" i="1" s="1"/>
  <c r="Y2371" i="1"/>
  <c r="AB2371" i="1"/>
  <c r="AE2369" i="1"/>
  <c r="H2372" i="1"/>
  <c r="O2372" i="1" s="1"/>
  <c r="I2371" i="1"/>
  <c r="J2371" i="1" s="1"/>
  <c r="M2371" i="1" s="1"/>
  <c r="X2371" i="1"/>
  <c r="D2374" i="1"/>
  <c r="E2373" i="1"/>
  <c r="H2373" i="1" s="1"/>
  <c r="O2373" i="1" s="1"/>
  <c r="F2373" i="1"/>
  <c r="J2370" i="1"/>
  <c r="M2370" i="1" s="1"/>
  <c r="K2370" i="1"/>
  <c r="U2372" i="1"/>
  <c r="V2372" i="1" s="1"/>
  <c r="X2372" i="1" s="1"/>
  <c r="Z2371" i="1"/>
  <c r="AA2371" i="1" l="1"/>
  <c r="AE2371" i="1" s="1"/>
  <c r="I2372" i="1"/>
  <c r="J2372" i="1" s="1"/>
  <c r="M2372" i="1" s="1"/>
  <c r="K2371" i="1"/>
  <c r="N2371" i="1" s="1"/>
  <c r="R2371" i="1" s="1"/>
  <c r="N2370" i="1"/>
  <c r="R2370" i="1" s="1"/>
  <c r="W2372" i="1"/>
  <c r="Z2372" i="1"/>
  <c r="U2373" i="1"/>
  <c r="V2373" i="1" s="1"/>
  <c r="X2373" i="1" s="1"/>
  <c r="D2375" i="1"/>
  <c r="E2374" i="1"/>
  <c r="F2374" i="1"/>
  <c r="Y2372" i="1" l="1"/>
  <c r="AA2372" i="1" s="1"/>
  <c r="AB2372" i="1"/>
  <c r="K2372" i="1"/>
  <c r="N2372" i="1" s="1"/>
  <c r="R2372" i="1" s="1"/>
  <c r="H2374" i="1"/>
  <c r="O2374" i="1" s="1"/>
  <c r="Z2373" i="1"/>
  <c r="W2373" i="1"/>
  <c r="U2374" i="1"/>
  <c r="V2374" i="1" s="1"/>
  <c r="X2374" i="1" s="1"/>
  <c r="D2376" i="1"/>
  <c r="F2375" i="1"/>
  <c r="E2375" i="1"/>
  <c r="I2373" i="1"/>
  <c r="Y2373" i="1" l="1"/>
  <c r="AA2373" i="1" s="1"/>
  <c r="AB2373" i="1"/>
  <c r="AE2372" i="1"/>
  <c r="I2374" i="1"/>
  <c r="H2375" i="1"/>
  <c r="O2375" i="1" s="1"/>
  <c r="W2374" i="1"/>
  <c r="Z2374" i="1"/>
  <c r="J2373" i="1"/>
  <c r="M2373" i="1" s="1"/>
  <c r="K2373" i="1"/>
  <c r="U2375" i="1"/>
  <c r="V2375" i="1" s="1"/>
  <c r="X2375" i="1" s="1"/>
  <c r="D2377" i="1"/>
  <c r="E2376" i="1"/>
  <c r="H2376" i="1" s="1"/>
  <c r="O2376" i="1" s="1"/>
  <c r="F2376" i="1"/>
  <c r="AE2373" i="1" l="1"/>
  <c r="Y2374" i="1"/>
  <c r="AA2374" i="1" s="1"/>
  <c r="AB2374" i="1"/>
  <c r="I2375" i="1"/>
  <c r="K2375" i="1" s="1"/>
  <c r="K2374" i="1"/>
  <c r="J2374" i="1"/>
  <c r="M2374" i="1" s="1"/>
  <c r="N2373" i="1"/>
  <c r="R2373" i="1" s="1"/>
  <c r="W2375" i="1"/>
  <c r="Z2375" i="1"/>
  <c r="D2378" i="1"/>
  <c r="E2377" i="1"/>
  <c r="F2377" i="1"/>
  <c r="U2376" i="1"/>
  <c r="V2376" i="1" s="1"/>
  <c r="X2376" i="1" s="1"/>
  <c r="Y2375" i="1" l="1"/>
  <c r="AA2375" i="1" s="1"/>
  <c r="AB2375" i="1"/>
  <c r="AE2374" i="1"/>
  <c r="J2375" i="1"/>
  <c r="M2375" i="1" s="1"/>
  <c r="N2375" i="1" s="1"/>
  <c r="R2375" i="1" s="1"/>
  <c r="N2374" i="1"/>
  <c r="R2374" i="1" s="1"/>
  <c r="H2377" i="1"/>
  <c r="O2377" i="1" s="1"/>
  <c r="W2376" i="1"/>
  <c r="Z2376" i="1"/>
  <c r="U2377" i="1"/>
  <c r="V2377" i="1" s="1"/>
  <c r="X2377" i="1" s="1"/>
  <c r="D2379" i="1"/>
  <c r="E2378" i="1"/>
  <c r="H2378" i="1" s="1"/>
  <c r="O2378" i="1" s="1"/>
  <c r="F2378" i="1"/>
  <c r="I2376" i="1"/>
  <c r="Y2376" i="1" l="1"/>
  <c r="AA2376" i="1" s="1"/>
  <c r="AB2376" i="1"/>
  <c r="AE2375" i="1"/>
  <c r="I2377" i="1"/>
  <c r="K2377" i="1" s="1"/>
  <c r="W2377" i="1"/>
  <c r="Z2377" i="1"/>
  <c r="U2378" i="1"/>
  <c r="V2378" i="1" s="1"/>
  <c r="W2378" i="1" s="1"/>
  <c r="K2376" i="1"/>
  <c r="J2376" i="1"/>
  <c r="M2376" i="1" s="1"/>
  <c r="D2380" i="1"/>
  <c r="E2379" i="1"/>
  <c r="H2379" i="1" s="1"/>
  <c r="O2379" i="1" s="1"/>
  <c r="F2379" i="1"/>
  <c r="Y2378" i="1" l="1"/>
  <c r="AB2378" i="1"/>
  <c r="Y2377" i="1"/>
  <c r="AA2377" i="1" s="1"/>
  <c r="AB2377" i="1"/>
  <c r="AE2376" i="1"/>
  <c r="J2377" i="1"/>
  <c r="M2377" i="1" s="1"/>
  <c r="N2377" i="1" s="1"/>
  <c r="R2377" i="1" s="1"/>
  <c r="X2378" i="1"/>
  <c r="U2379" i="1"/>
  <c r="V2379" i="1" s="1"/>
  <c r="W2379" i="1" s="1"/>
  <c r="D2381" i="1"/>
  <c r="E2380" i="1"/>
  <c r="F2380" i="1"/>
  <c r="N2376" i="1"/>
  <c r="R2376" i="1" s="1"/>
  <c r="Z2378" i="1"/>
  <c r="I2378" i="1"/>
  <c r="AA2378" i="1" l="1"/>
  <c r="AE2378" i="1" s="1"/>
  <c r="Y2379" i="1"/>
  <c r="AB2379" i="1"/>
  <c r="AE2377" i="1"/>
  <c r="H2380" i="1"/>
  <c r="O2380" i="1" s="1"/>
  <c r="X2379" i="1"/>
  <c r="J2378" i="1"/>
  <c r="M2378" i="1" s="1"/>
  <c r="K2378" i="1"/>
  <c r="D2382" i="1"/>
  <c r="F2381" i="1"/>
  <c r="E2381" i="1"/>
  <c r="I2379" i="1"/>
  <c r="Z2379" i="1"/>
  <c r="U2380" i="1"/>
  <c r="V2380" i="1" s="1"/>
  <c r="X2380" i="1" s="1"/>
  <c r="AA2379" i="1" l="1"/>
  <c r="AE2379" i="1" s="1"/>
  <c r="I2380" i="1"/>
  <c r="J2380" i="1" s="1"/>
  <c r="M2380" i="1" s="1"/>
  <c r="H2381" i="1"/>
  <c r="O2381" i="1" s="1"/>
  <c r="N2378" i="1"/>
  <c r="R2378" i="1" s="1"/>
  <c r="W2380" i="1"/>
  <c r="Z2380" i="1"/>
  <c r="J2379" i="1"/>
  <c r="M2379" i="1" s="1"/>
  <c r="K2379" i="1"/>
  <c r="D2383" i="1"/>
  <c r="E2382" i="1"/>
  <c r="H2382" i="1" s="1"/>
  <c r="O2382" i="1" s="1"/>
  <c r="F2382" i="1"/>
  <c r="U2381" i="1"/>
  <c r="V2381" i="1" s="1"/>
  <c r="X2381" i="1" s="1"/>
  <c r="Y2380" i="1" l="1"/>
  <c r="AA2380" i="1" s="1"/>
  <c r="AB2380" i="1"/>
  <c r="I2381" i="1"/>
  <c r="J2381" i="1" s="1"/>
  <c r="M2381" i="1" s="1"/>
  <c r="K2380" i="1"/>
  <c r="N2380" i="1" s="1"/>
  <c r="R2380" i="1" s="1"/>
  <c r="N2379" i="1"/>
  <c r="R2379" i="1" s="1"/>
  <c r="Z2381" i="1"/>
  <c r="W2381" i="1"/>
  <c r="D2384" i="1"/>
  <c r="E2383" i="1"/>
  <c r="H2383" i="1" s="1"/>
  <c r="O2383" i="1" s="1"/>
  <c r="F2383" i="1"/>
  <c r="U2382" i="1"/>
  <c r="V2382" i="1" s="1"/>
  <c r="W2382" i="1" s="1"/>
  <c r="Y2381" i="1" l="1"/>
  <c r="AB2381" i="1"/>
  <c r="Y2382" i="1"/>
  <c r="AB2382" i="1"/>
  <c r="AE2380" i="1"/>
  <c r="AA2381" i="1"/>
  <c r="K2381" i="1"/>
  <c r="N2381" i="1" s="1"/>
  <c r="R2381" i="1" s="1"/>
  <c r="X2382" i="1"/>
  <c r="I2382" i="1"/>
  <c r="D2385" i="1"/>
  <c r="E2384" i="1"/>
  <c r="H2384" i="1" s="1"/>
  <c r="O2384" i="1" s="1"/>
  <c r="F2384" i="1"/>
  <c r="Z2382" i="1"/>
  <c r="AA2382" i="1" s="1"/>
  <c r="AE2382" i="1" s="1"/>
  <c r="U2383" i="1"/>
  <c r="V2383" i="1" s="1"/>
  <c r="X2383" i="1" s="1"/>
  <c r="AE2381" i="1" l="1"/>
  <c r="W2383" i="1"/>
  <c r="Z2383" i="1"/>
  <c r="U2384" i="1"/>
  <c r="V2384" i="1" s="1"/>
  <c r="X2384" i="1" s="1"/>
  <c r="D2386" i="1"/>
  <c r="E2385" i="1"/>
  <c r="F2385" i="1"/>
  <c r="I2383" i="1"/>
  <c r="K2382" i="1"/>
  <c r="J2382" i="1"/>
  <c r="M2382" i="1" s="1"/>
  <c r="Y2383" i="1" l="1"/>
  <c r="AA2383" i="1" s="1"/>
  <c r="AB2383" i="1"/>
  <c r="H2385" i="1"/>
  <c r="O2385" i="1" s="1"/>
  <c r="W2384" i="1"/>
  <c r="Z2384" i="1"/>
  <c r="N2382" i="1"/>
  <c r="R2382" i="1" s="1"/>
  <c r="I2384" i="1"/>
  <c r="U2385" i="1"/>
  <c r="V2385" i="1" s="1"/>
  <c r="X2385" i="1" s="1"/>
  <c r="D2387" i="1"/>
  <c r="E2386" i="1"/>
  <c r="H2386" i="1" s="1"/>
  <c r="O2386" i="1" s="1"/>
  <c r="F2386" i="1"/>
  <c r="K2383" i="1"/>
  <c r="J2383" i="1"/>
  <c r="M2383" i="1" s="1"/>
  <c r="AE2383" i="1" l="1"/>
  <c r="Y2384" i="1"/>
  <c r="AB2384" i="1"/>
  <c r="I2385" i="1"/>
  <c r="K2385" i="1" s="1"/>
  <c r="W2385" i="1"/>
  <c r="Z2385" i="1"/>
  <c r="N2383" i="1"/>
  <c r="R2383" i="1" s="1"/>
  <c r="U2386" i="1"/>
  <c r="V2386" i="1" s="1"/>
  <c r="X2386" i="1" s="1"/>
  <c r="D2388" i="1"/>
  <c r="F2387" i="1"/>
  <c r="E2387" i="1"/>
  <c r="H2387" i="1" s="1"/>
  <c r="O2387" i="1" s="1"/>
  <c r="K2384" i="1"/>
  <c r="J2384" i="1"/>
  <c r="M2384" i="1" s="1"/>
  <c r="AA2384" i="1"/>
  <c r="Y2385" i="1" l="1"/>
  <c r="AA2385" i="1" s="1"/>
  <c r="AB2385" i="1"/>
  <c r="AE2384" i="1"/>
  <c r="J2385" i="1"/>
  <c r="M2385" i="1" s="1"/>
  <c r="N2385" i="1" s="1"/>
  <c r="R2385" i="1" s="1"/>
  <c r="W2386" i="1"/>
  <c r="Z2386" i="1"/>
  <c r="N2384" i="1"/>
  <c r="R2384" i="1" s="1"/>
  <c r="D2389" i="1"/>
  <c r="E2388" i="1"/>
  <c r="H2388" i="1" s="1"/>
  <c r="O2388" i="1" s="1"/>
  <c r="F2388" i="1"/>
  <c r="U2387" i="1"/>
  <c r="V2387" i="1" s="1"/>
  <c r="W2387" i="1" s="1"/>
  <c r="I2386" i="1"/>
  <c r="Y2387" i="1" l="1"/>
  <c r="AB2387" i="1"/>
  <c r="AE2385" i="1"/>
  <c r="Y2386" i="1"/>
  <c r="AA2386" i="1" s="1"/>
  <c r="AB2386" i="1"/>
  <c r="X2387" i="1"/>
  <c r="Z2387" i="1"/>
  <c r="J2386" i="1"/>
  <c r="M2386" i="1" s="1"/>
  <c r="K2386" i="1"/>
  <c r="I2387" i="1"/>
  <c r="U2388" i="1"/>
  <c r="V2388" i="1" s="1"/>
  <c r="X2388" i="1" s="1"/>
  <c r="D2390" i="1"/>
  <c r="E2389" i="1"/>
  <c r="H2389" i="1" s="1"/>
  <c r="O2389" i="1" s="1"/>
  <c r="F2389" i="1"/>
  <c r="AE2386" i="1" l="1"/>
  <c r="AA2387" i="1"/>
  <c r="AE2387" i="1" s="1"/>
  <c r="N2386" i="1"/>
  <c r="R2386" i="1" s="1"/>
  <c r="W2388" i="1"/>
  <c r="Z2388" i="1"/>
  <c r="I2388" i="1"/>
  <c r="J2387" i="1"/>
  <c r="M2387" i="1" s="1"/>
  <c r="K2387" i="1"/>
  <c r="D2391" i="1"/>
  <c r="E2390" i="1"/>
  <c r="H2390" i="1" s="1"/>
  <c r="O2390" i="1" s="1"/>
  <c r="F2390" i="1"/>
  <c r="U2389" i="1"/>
  <c r="V2389" i="1" s="1"/>
  <c r="X2389" i="1" s="1"/>
  <c r="Y2388" i="1" l="1"/>
  <c r="AA2388" i="1" s="1"/>
  <c r="AB2388" i="1"/>
  <c r="K2388" i="1"/>
  <c r="J2388" i="1"/>
  <c r="M2388" i="1" s="1"/>
  <c r="I2389" i="1"/>
  <c r="D2392" i="1"/>
  <c r="E2391" i="1"/>
  <c r="F2391" i="1"/>
  <c r="N2387" i="1"/>
  <c r="R2387" i="1" s="1"/>
  <c r="Z2389" i="1"/>
  <c r="W2389" i="1"/>
  <c r="U2390" i="1"/>
  <c r="V2390" i="1" s="1"/>
  <c r="W2390" i="1" s="1"/>
  <c r="Y2390" i="1" l="1"/>
  <c r="AB2390" i="1"/>
  <c r="Y2389" i="1"/>
  <c r="AA2389" i="1" s="1"/>
  <c r="AB2389" i="1"/>
  <c r="AE2388" i="1"/>
  <c r="H2391" i="1"/>
  <c r="O2391" i="1" s="1"/>
  <c r="X2390" i="1"/>
  <c r="K2389" i="1"/>
  <c r="J2389" i="1"/>
  <c r="M2389" i="1" s="1"/>
  <c r="N2388" i="1"/>
  <c r="R2388" i="1" s="1"/>
  <c r="Z2390" i="1"/>
  <c r="I2390" i="1"/>
  <c r="U2391" i="1"/>
  <c r="V2391" i="1" s="1"/>
  <c r="W2391" i="1" s="1"/>
  <c r="D2393" i="1"/>
  <c r="E2392" i="1"/>
  <c r="H2392" i="1" s="1"/>
  <c r="O2392" i="1" s="1"/>
  <c r="F2392" i="1"/>
  <c r="AA2390" i="1" l="1"/>
  <c r="AE2390" i="1" s="1"/>
  <c r="AE2389" i="1"/>
  <c r="Y2391" i="1"/>
  <c r="AB2391" i="1"/>
  <c r="I2391" i="1"/>
  <c r="K2391" i="1" s="1"/>
  <c r="X2391" i="1"/>
  <c r="U2392" i="1"/>
  <c r="V2392" i="1" s="1"/>
  <c r="X2392" i="1" s="1"/>
  <c r="Z2391" i="1"/>
  <c r="D2394" i="1"/>
  <c r="F2393" i="1"/>
  <c r="E2393" i="1"/>
  <c r="J2390" i="1"/>
  <c r="M2390" i="1" s="1"/>
  <c r="K2390" i="1"/>
  <c r="N2389" i="1"/>
  <c r="R2389" i="1" s="1"/>
  <c r="AA2391" i="1" l="1"/>
  <c r="AE2391" i="1" s="1"/>
  <c r="J2391" i="1"/>
  <c r="M2391" i="1" s="1"/>
  <c r="N2391" i="1" s="1"/>
  <c r="R2391" i="1" s="1"/>
  <c r="H2393" i="1"/>
  <c r="O2393" i="1" s="1"/>
  <c r="N2390" i="1"/>
  <c r="R2390" i="1" s="1"/>
  <c r="W2392" i="1"/>
  <c r="Z2392" i="1"/>
  <c r="U2393" i="1"/>
  <c r="V2393" i="1" s="1"/>
  <c r="X2393" i="1" s="1"/>
  <c r="I2392" i="1"/>
  <c r="D2395" i="1"/>
  <c r="F2394" i="1"/>
  <c r="E2394" i="1"/>
  <c r="H2394" i="1" s="1"/>
  <c r="O2394" i="1" s="1"/>
  <c r="Y2392" i="1" l="1"/>
  <c r="AA2392" i="1" s="1"/>
  <c r="AB2392" i="1"/>
  <c r="I2393" i="1"/>
  <c r="J2393" i="1" s="1"/>
  <c r="M2393" i="1" s="1"/>
  <c r="W2393" i="1"/>
  <c r="Z2393" i="1"/>
  <c r="U2394" i="1"/>
  <c r="V2394" i="1" s="1"/>
  <c r="X2394" i="1" s="1"/>
  <c r="D2396" i="1"/>
  <c r="E2395" i="1"/>
  <c r="F2395" i="1"/>
  <c r="J2392" i="1"/>
  <c r="M2392" i="1" s="1"/>
  <c r="K2392" i="1"/>
  <c r="AE2392" i="1" l="1"/>
  <c r="Y2393" i="1"/>
  <c r="AA2393" i="1" s="1"/>
  <c r="AB2393" i="1"/>
  <c r="K2393" i="1"/>
  <c r="N2393" i="1" s="1"/>
  <c r="R2393" i="1" s="1"/>
  <c r="H2395" i="1"/>
  <c r="O2395" i="1" s="1"/>
  <c r="W2394" i="1"/>
  <c r="Z2394" i="1"/>
  <c r="D2397" i="1"/>
  <c r="E2396" i="1"/>
  <c r="H2396" i="1" s="1"/>
  <c r="O2396" i="1" s="1"/>
  <c r="F2396" i="1"/>
  <c r="U2395" i="1"/>
  <c r="V2395" i="1" s="1"/>
  <c r="X2395" i="1" s="1"/>
  <c r="I2394" i="1"/>
  <c r="N2392" i="1"/>
  <c r="R2392" i="1" s="1"/>
  <c r="Y2394" i="1" l="1"/>
  <c r="AA2394" i="1" s="1"/>
  <c r="AB2394" i="1"/>
  <c r="AE2393" i="1"/>
  <c r="I2395" i="1"/>
  <c r="J2395" i="1" s="1"/>
  <c r="M2395" i="1" s="1"/>
  <c r="W2395" i="1"/>
  <c r="Z2395" i="1"/>
  <c r="D2398" i="1"/>
  <c r="E2397" i="1"/>
  <c r="F2397" i="1"/>
  <c r="J2394" i="1"/>
  <c r="M2394" i="1" s="1"/>
  <c r="K2394" i="1"/>
  <c r="U2396" i="1"/>
  <c r="V2396" i="1" s="1"/>
  <c r="X2396" i="1" s="1"/>
  <c r="AE2394" i="1" l="1"/>
  <c r="Y2395" i="1"/>
  <c r="AB2395" i="1"/>
  <c r="K2395" i="1"/>
  <c r="N2395" i="1" s="1"/>
  <c r="R2395" i="1" s="1"/>
  <c r="H2397" i="1"/>
  <c r="O2397" i="1" s="1"/>
  <c r="N2394" i="1"/>
  <c r="R2394" i="1" s="1"/>
  <c r="W2396" i="1"/>
  <c r="Z2396" i="1"/>
  <c r="U2397" i="1"/>
  <c r="V2397" i="1" s="1"/>
  <c r="X2397" i="1" s="1"/>
  <c r="I2396" i="1"/>
  <c r="D2399" i="1"/>
  <c r="E2398" i="1"/>
  <c r="H2398" i="1" s="1"/>
  <c r="O2398" i="1" s="1"/>
  <c r="F2398" i="1"/>
  <c r="AA2395" i="1"/>
  <c r="Y2396" i="1" l="1"/>
  <c r="AA2396" i="1" s="1"/>
  <c r="AB2396" i="1"/>
  <c r="AE2395" i="1"/>
  <c r="I2397" i="1"/>
  <c r="J2397" i="1" s="1"/>
  <c r="M2397" i="1" s="1"/>
  <c r="W2397" i="1"/>
  <c r="Z2397" i="1"/>
  <c r="U2398" i="1"/>
  <c r="V2398" i="1" s="1"/>
  <c r="W2398" i="1" s="1"/>
  <c r="D2400" i="1"/>
  <c r="F2399" i="1"/>
  <c r="E2399" i="1"/>
  <c r="H2399" i="1" s="1"/>
  <c r="O2399" i="1" s="1"/>
  <c r="J2396" i="1"/>
  <c r="M2396" i="1" s="1"/>
  <c r="K2396" i="1"/>
  <c r="AE2396" i="1" l="1"/>
  <c r="Y2398" i="1"/>
  <c r="AB2398" i="1"/>
  <c r="Y2397" i="1"/>
  <c r="AA2397" i="1" s="1"/>
  <c r="AB2397" i="1"/>
  <c r="K2397" i="1"/>
  <c r="N2397" i="1" s="1"/>
  <c r="R2397" i="1" s="1"/>
  <c r="X2398" i="1"/>
  <c r="N2396" i="1"/>
  <c r="R2396" i="1" s="1"/>
  <c r="Z2398" i="1"/>
  <c r="U2399" i="1"/>
  <c r="V2399" i="1" s="1"/>
  <c r="X2399" i="1" s="1"/>
  <c r="I2398" i="1"/>
  <c r="D2401" i="1"/>
  <c r="E2400" i="1"/>
  <c r="H2400" i="1" s="1"/>
  <c r="O2400" i="1" s="1"/>
  <c r="F2400" i="1"/>
  <c r="AE2397" i="1" l="1"/>
  <c r="AA2398" i="1"/>
  <c r="AE2398" i="1" s="1"/>
  <c r="W2399" i="1"/>
  <c r="Z2399" i="1"/>
  <c r="D2402" i="1"/>
  <c r="E2401" i="1"/>
  <c r="H2401" i="1" s="1"/>
  <c r="O2401" i="1" s="1"/>
  <c r="F2401" i="1"/>
  <c r="U2400" i="1"/>
  <c r="V2400" i="1" s="1"/>
  <c r="X2400" i="1" s="1"/>
  <c r="I2399" i="1"/>
  <c r="J2398" i="1"/>
  <c r="M2398" i="1" s="1"/>
  <c r="K2398" i="1"/>
  <c r="Y2399" i="1" l="1"/>
  <c r="AA2399" i="1" s="1"/>
  <c r="AB2399" i="1"/>
  <c r="W2400" i="1"/>
  <c r="Z2400" i="1"/>
  <c r="D2403" i="1"/>
  <c r="E2402" i="1"/>
  <c r="H2402" i="1" s="1"/>
  <c r="O2402" i="1" s="1"/>
  <c r="F2402" i="1"/>
  <c r="K2399" i="1"/>
  <c r="J2399" i="1"/>
  <c r="M2399" i="1" s="1"/>
  <c r="U2401" i="1"/>
  <c r="V2401" i="1" s="1"/>
  <c r="X2401" i="1" s="1"/>
  <c r="I2400" i="1"/>
  <c r="N2398" i="1"/>
  <c r="R2398" i="1" s="1"/>
  <c r="Y2400" i="1" l="1"/>
  <c r="AA2400" i="1" s="1"/>
  <c r="AB2400" i="1"/>
  <c r="AE2399" i="1"/>
  <c r="W2401" i="1"/>
  <c r="Z2401" i="1"/>
  <c r="I2401" i="1"/>
  <c r="D2404" i="1"/>
  <c r="E2403" i="1"/>
  <c r="H2403" i="1" s="1"/>
  <c r="O2403" i="1" s="1"/>
  <c r="F2403" i="1"/>
  <c r="K2400" i="1"/>
  <c r="J2400" i="1"/>
  <c r="M2400" i="1" s="1"/>
  <c r="U2402" i="1"/>
  <c r="V2402" i="1" s="1"/>
  <c r="X2402" i="1" s="1"/>
  <c r="N2399" i="1"/>
  <c r="R2399" i="1" s="1"/>
  <c r="AE2400" i="1" l="1"/>
  <c r="Y2401" i="1"/>
  <c r="AB2401" i="1"/>
  <c r="W2402" i="1"/>
  <c r="Z2402" i="1"/>
  <c r="N2400" i="1"/>
  <c r="R2400" i="1" s="1"/>
  <c r="I2402" i="1"/>
  <c r="D2405" i="1"/>
  <c r="E2404" i="1"/>
  <c r="H2404" i="1" s="1"/>
  <c r="O2404" i="1" s="1"/>
  <c r="F2404" i="1"/>
  <c r="K2401" i="1"/>
  <c r="J2401" i="1"/>
  <c r="M2401" i="1" s="1"/>
  <c r="U2403" i="1"/>
  <c r="V2403" i="1" s="1"/>
  <c r="X2403" i="1" s="1"/>
  <c r="AA2401" i="1"/>
  <c r="AE2401" i="1" s="1"/>
  <c r="Y2402" i="1" l="1"/>
  <c r="AA2402" i="1" s="1"/>
  <c r="AB2402" i="1"/>
  <c r="W2403" i="1"/>
  <c r="Z2403" i="1"/>
  <c r="U2404" i="1"/>
  <c r="V2404" i="1" s="1"/>
  <c r="X2404" i="1" s="1"/>
  <c r="D2406" i="1"/>
  <c r="F2405" i="1"/>
  <c r="E2405" i="1"/>
  <c r="H2405" i="1" s="1"/>
  <c r="O2405" i="1" s="1"/>
  <c r="J2402" i="1"/>
  <c r="M2402" i="1" s="1"/>
  <c r="K2402" i="1"/>
  <c r="N2401" i="1"/>
  <c r="R2401" i="1" s="1"/>
  <c r="I2403" i="1"/>
  <c r="AE2402" i="1" l="1"/>
  <c r="Y2403" i="1"/>
  <c r="AA2403" i="1" s="1"/>
  <c r="AB2403" i="1"/>
  <c r="N2402" i="1"/>
  <c r="R2402" i="1" s="1"/>
  <c r="W2404" i="1"/>
  <c r="Z2404" i="1"/>
  <c r="J2403" i="1"/>
  <c r="M2403" i="1" s="1"/>
  <c r="K2403" i="1"/>
  <c r="D2407" i="1"/>
  <c r="F2406" i="1"/>
  <c r="E2406" i="1"/>
  <c r="H2406" i="1" s="1"/>
  <c r="O2406" i="1" s="1"/>
  <c r="I2404" i="1"/>
  <c r="U2405" i="1"/>
  <c r="V2405" i="1" s="1"/>
  <c r="X2405" i="1" s="1"/>
  <c r="Y2404" i="1" l="1"/>
  <c r="AA2404" i="1" s="1"/>
  <c r="AB2404" i="1"/>
  <c r="AE2403" i="1"/>
  <c r="N2403" i="1"/>
  <c r="R2403" i="1" s="1"/>
  <c r="W2405" i="1"/>
  <c r="Z2405" i="1"/>
  <c r="U2406" i="1"/>
  <c r="V2406" i="1" s="1"/>
  <c r="X2406" i="1" s="1"/>
  <c r="J2404" i="1"/>
  <c r="M2404" i="1" s="1"/>
  <c r="K2404" i="1"/>
  <c r="D2408" i="1"/>
  <c r="E2407" i="1"/>
  <c r="F2407" i="1"/>
  <c r="I2405" i="1"/>
  <c r="AE2404" i="1" l="1"/>
  <c r="Y2405" i="1"/>
  <c r="AA2405" i="1" s="1"/>
  <c r="AB2405" i="1"/>
  <c r="H2407" i="1"/>
  <c r="O2407" i="1" s="1"/>
  <c r="N2404" i="1"/>
  <c r="R2404" i="1" s="1"/>
  <c r="W2406" i="1"/>
  <c r="Z2406" i="1"/>
  <c r="J2405" i="1"/>
  <c r="M2405" i="1" s="1"/>
  <c r="K2405" i="1"/>
  <c r="D2409" i="1"/>
  <c r="F2408" i="1"/>
  <c r="E2408" i="1"/>
  <c r="H2408" i="1" s="1"/>
  <c r="O2408" i="1" s="1"/>
  <c r="I2406" i="1"/>
  <c r="U2407" i="1"/>
  <c r="V2407" i="1" s="1"/>
  <c r="X2407" i="1" s="1"/>
  <c r="AE2405" i="1" l="1"/>
  <c r="Y2406" i="1"/>
  <c r="AA2406" i="1" s="1"/>
  <c r="AB2406" i="1"/>
  <c r="I2407" i="1"/>
  <c r="K2407" i="1" s="1"/>
  <c r="N2405" i="1"/>
  <c r="R2405" i="1" s="1"/>
  <c r="W2407" i="1"/>
  <c r="Z2407" i="1"/>
  <c r="K2406" i="1"/>
  <c r="J2406" i="1"/>
  <c r="M2406" i="1" s="1"/>
  <c r="U2408" i="1"/>
  <c r="V2408" i="1" s="1"/>
  <c r="X2408" i="1" s="1"/>
  <c r="D2410" i="1"/>
  <c r="E2409" i="1"/>
  <c r="F2409" i="1"/>
  <c r="AE2406" i="1" l="1"/>
  <c r="Y2407" i="1"/>
  <c r="AB2407" i="1"/>
  <c r="J2407" i="1"/>
  <c r="M2407" i="1" s="1"/>
  <c r="N2407" i="1" s="1"/>
  <c r="R2407" i="1" s="1"/>
  <c r="H2409" i="1"/>
  <c r="O2409" i="1" s="1"/>
  <c r="W2408" i="1"/>
  <c r="Z2408" i="1"/>
  <c r="N2406" i="1"/>
  <c r="R2406" i="1" s="1"/>
  <c r="D2411" i="1"/>
  <c r="E2410" i="1"/>
  <c r="H2410" i="1" s="1"/>
  <c r="O2410" i="1" s="1"/>
  <c r="F2410" i="1"/>
  <c r="I2408" i="1"/>
  <c r="U2409" i="1"/>
  <c r="V2409" i="1" s="1"/>
  <c r="X2409" i="1" s="1"/>
  <c r="AA2407" i="1"/>
  <c r="Y2408" i="1" l="1"/>
  <c r="AA2408" i="1" s="1"/>
  <c r="AB2408" i="1"/>
  <c r="AE2407" i="1"/>
  <c r="I2409" i="1"/>
  <c r="J2409" i="1" s="1"/>
  <c r="M2409" i="1" s="1"/>
  <c r="W2409" i="1"/>
  <c r="Z2409" i="1"/>
  <c r="J2408" i="1"/>
  <c r="M2408" i="1" s="1"/>
  <c r="K2408" i="1"/>
  <c r="D2412" i="1"/>
  <c r="E2411" i="1"/>
  <c r="H2411" i="1" s="1"/>
  <c r="O2411" i="1" s="1"/>
  <c r="F2411" i="1"/>
  <c r="U2410" i="1"/>
  <c r="V2410" i="1" s="1"/>
  <c r="X2410" i="1" s="1"/>
  <c r="AE2408" i="1" l="1"/>
  <c r="Y2409" i="1"/>
  <c r="AA2409" i="1" s="1"/>
  <c r="AB2409" i="1"/>
  <c r="K2409" i="1"/>
  <c r="N2409" i="1" s="1"/>
  <c r="R2409" i="1" s="1"/>
  <c r="N2408" i="1"/>
  <c r="R2408" i="1" s="1"/>
  <c r="W2410" i="1"/>
  <c r="Z2410" i="1"/>
  <c r="D2413" i="1"/>
  <c r="F2412" i="1"/>
  <c r="E2412" i="1"/>
  <c r="H2412" i="1" s="1"/>
  <c r="O2412" i="1" s="1"/>
  <c r="I2410" i="1"/>
  <c r="U2411" i="1"/>
  <c r="V2411" i="1" s="1"/>
  <c r="X2411" i="1" s="1"/>
  <c r="AE2409" i="1" l="1"/>
  <c r="Y2410" i="1"/>
  <c r="AA2410" i="1" s="1"/>
  <c r="AB2410" i="1"/>
  <c r="W2411" i="1"/>
  <c r="Z2411" i="1"/>
  <c r="U2412" i="1"/>
  <c r="V2412" i="1" s="1"/>
  <c r="X2412" i="1" s="1"/>
  <c r="J2410" i="1"/>
  <c r="M2410" i="1" s="1"/>
  <c r="K2410" i="1"/>
  <c r="I2411" i="1"/>
  <c r="D2414" i="1"/>
  <c r="E2413" i="1"/>
  <c r="H2413" i="1" s="1"/>
  <c r="O2413" i="1" s="1"/>
  <c r="F2413" i="1"/>
  <c r="AE2410" i="1" l="1"/>
  <c r="Y2411" i="1"/>
  <c r="AA2411" i="1" s="1"/>
  <c r="AB2411" i="1"/>
  <c r="N2410" i="1"/>
  <c r="R2410" i="1" s="1"/>
  <c r="W2412" i="1"/>
  <c r="Z2412" i="1"/>
  <c r="J2411" i="1"/>
  <c r="M2411" i="1" s="1"/>
  <c r="K2411" i="1"/>
  <c r="I2412" i="1"/>
  <c r="U2413" i="1"/>
  <c r="V2413" i="1" s="1"/>
  <c r="X2413" i="1" s="1"/>
  <c r="D2415" i="1"/>
  <c r="E2414" i="1"/>
  <c r="H2414" i="1" s="1"/>
  <c r="O2414" i="1" s="1"/>
  <c r="F2414" i="1"/>
  <c r="AE2411" i="1" l="1"/>
  <c r="Y2412" i="1"/>
  <c r="AB2412" i="1"/>
  <c r="N2411" i="1"/>
  <c r="R2411" i="1" s="1"/>
  <c r="Z2413" i="1"/>
  <c r="W2413" i="1"/>
  <c r="I2413" i="1"/>
  <c r="J2412" i="1"/>
  <c r="M2412" i="1" s="1"/>
  <c r="K2412" i="1"/>
  <c r="U2414" i="1"/>
  <c r="V2414" i="1" s="1"/>
  <c r="X2414" i="1" s="1"/>
  <c r="D2416" i="1"/>
  <c r="E2415" i="1"/>
  <c r="H2415" i="1" s="1"/>
  <c r="O2415" i="1" s="1"/>
  <c r="F2415" i="1"/>
  <c r="AA2412" i="1"/>
  <c r="AE2412" i="1" s="1"/>
  <c r="Y2413" i="1" l="1"/>
  <c r="AA2413" i="1" s="1"/>
  <c r="AB2413" i="1"/>
  <c r="W2414" i="1"/>
  <c r="Z2414" i="1"/>
  <c r="J2413" i="1"/>
  <c r="M2413" i="1" s="1"/>
  <c r="K2413" i="1"/>
  <c r="I2414" i="1"/>
  <c r="D2417" i="1"/>
  <c r="F2416" i="1"/>
  <c r="E2416" i="1"/>
  <c r="H2416" i="1" s="1"/>
  <c r="O2416" i="1" s="1"/>
  <c r="U2415" i="1"/>
  <c r="V2415" i="1" s="1"/>
  <c r="W2415" i="1" s="1"/>
  <c r="N2412" i="1"/>
  <c r="R2412" i="1" s="1"/>
  <c r="AE2413" i="1" l="1"/>
  <c r="Y2415" i="1"/>
  <c r="AB2415" i="1"/>
  <c r="Y2414" i="1"/>
  <c r="AB2414" i="1"/>
  <c r="X2415" i="1"/>
  <c r="N2413" i="1"/>
  <c r="R2413" i="1" s="1"/>
  <c r="I2415" i="1"/>
  <c r="D2418" i="1"/>
  <c r="E2417" i="1"/>
  <c r="F2417" i="1"/>
  <c r="K2414" i="1"/>
  <c r="J2414" i="1"/>
  <c r="M2414" i="1" s="1"/>
  <c r="Z2415" i="1"/>
  <c r="U2416" i="1"/>
  <c r="V2416" i="1" s="1"/>
  <c r="X2416" i="1" s="1"/>
  <c r="AA2414" i="1"/>
  <c r="AE2414" i="1" l="1"/>
  <c r="AA2415" i="1"/>
  <c r="AE2415" i="1" s="1"/>
  <c r="H2417" i="1"/>
  <c r="O2417" i="1" s="1"/>
  <c r="W2416" i="1"/>
  <c r="Z2416" i="1"/>
  <c r="U2417" i="1"/>
  <c r="V2417" i="1" s="1"/>
  <c r="X2417" i="1" s="1"/>
  <c r="D2419" i="1"/>
  <c r="E2418" i="1"/>
  <c r="H2418" i="1" s="1"/>
  <c r="O2418" i="1" s="1"/>
  <c r="F2418" i="1"/>
  <c r="I2416" i="1"/>
  <c r="N2414" i="1"/>
  <c r="R2414" i="1" s="1"/>
  <c r="K2415" i="1"/>
  <c r="J2415" i="1"/>
  <c r="M2415" i="1" s="1"/>
  <c r="Y2416" i="1" l="1"/>
  <c r="AA2416" i="1" s="1"/>
  <c r="AB2416" i="1"/>
  <c r="I2417" i="1"/>
  <c r="J2417" i="1" s="1"/>
  <c r="M2417" i="1" s="1"/>
  <c r="W2417" i="1"/>
  <c r="Z2417" i="1"/>
  <c r="N2415" i="1"/>
  <c r="R2415" i="1" s="1"/>
  <c r="U2418" i="1"/>
  <c r="V2418" i="1" s="1"/>
  <c r="W2418" i="1" s="1"/>
  <c r="J2416" i="1"/>
  <c r="M2416" i="1" s="1"/>
  <c r="K2416" i="1"/>
  <c r="D2420" i="1"/>
  <c r="E2419" i="1"/>
  <c r="H2419" i="1" s="1"/>
  <c r="O2419" i="1" s="1"/>
  <c r="F2419" i="1"/>
  <c r="AE2416" i="1" l="1"/>
  <c r="Y2418" i="1"/>
  <c r="AB2418" i="1"/>
  <c r="Y2417" i="1"/>
  <c r="AB2417" i="1"/>
  <c r="K2417" i="1"/>
  <c r="N2417" i="1" s="1"/>
  <c r="R2417" i="1" s="1"/>
  <c r="X2418" i="1"/>
  <c r="N2416" i="1"/>
  <c r="R2416" i="1" s="1"/>
  <c r="U2419" i="1"/>
  <c r="V2419" i="1" s="1"/>
  <c r="X2419" i="1" s="1"/>
  <c r="D2421" i="1"/>
  <c r="F2420" i="1"/>
  <c r="E2420" i="1"/>
  <c r="I2418" i="1"/>
  <c r="Z2418" i="1"/>
  <c r="AA2417" i="1"/>
  <c r="AA2418" i="1" l="1"/>
  <c r="AE2418" i="1" s="1"/>
  <c r="AE2417" i="1"/>
  <c r="H2420" i="1"/>
  <c r="O2420" i="1" s="1"/>
  <c r="W2419" i="1"/>
  <c r="Z2419" i="1"/>
  <c r="I2419" i="1"/>
  <c r="U2420" i="1"/>
  <c r="V2420" i="1" s="1"/>
  <c r="X2420" i="1" s="1"/>
  <c r="D2422" i="1"/>
  <c r="E2421" i="1"/>
  <c r="F2421" i="1"/>
  <c r="J2418" i="1"/>
  <c r="M2418" i="1" s="1"/>
  <c r="K2418" i="1"/>
  <c r="Y2419" i="1" l="1"/>
  <c r="AA2419" i="1" s="1"/>
  <c r="AB2419" i="1"/>
  <c r="I2420" i="1"/>
  <c r="J2420" i="1" s="1"/>
  <c r="M2420" i="1" s="1"/>
  <c r="H2421" i="1"/>
  <c r="O2421" i="1" s="1"/>
  <c r="N2418" i="1"/>
  <c r="R2418" i="1" s="1"/>
  <c r="W2420" i="1"/>
  <c r="Z2420" i="1"/>
  <c r="D2423" i="1"/>
  <c r="E2422" i="1"/>
  <c r="H2422" i="1" s="1"/>
  <c r="O2422" i="1" s="1"/>
  <c r="F2422" i="1"/>
  <c r="U2421" i="1"/>
  <c r="V2421" i="1" s="1"/>
  <c r="X2421" i="1" s="1"/>
  <c r="J2419" i="1"/>
  <c r="M2419" i="1" s="1"/>
  <c r="K2419" i="1"/>
  <c r="Y2420" i="1" l="1"/>
  <c r="AA2420" i="1" s="1"/>
  <c r="AB2420" i="1"/>
  <c r="AE2419" i="1"/>
  <c r="I2421" i="1"/>
  <c r="K2421" i="1" s="1"/>
  <c r="K2420" i="1"/>
  <c r="N2420" i="1" s="1"/>
  <c r="R2420" i="1" s="1"/>
  <c r="Z2421" i="1"/>
  <c r="W2421" i="1"/>
  <c r="D2424" i="1"/>
  <c r="E2423" i="1"/>
  <c r="F2423" i="1"/>
  <c r="U2422" i="1"/>
  <c r="V2422" i="1" s="1"/>
  <c r="W2422" i="1" s="1"/>
  <c r="N2419" i="1"/>
  <c r="R2419" i="1" s="1"/>
  <c r="AE2420" i="1" l="1"/>
  <c r="Y2422" i="1"/>
  <c r="AB2422" i="1"/>
  <c r="Y2421" i="1"/>
  <c r="AB2421" i="1"/>
  <c r="J2421" i="1"/>
  <c r="M2421" i="1" s="1"/>
  <c r="N2421" i="1" s="1"/>
  <c r="R2421" i="1" s="1"/>
  <c r="H2423" i="1"/>
  <c r="O2423" i="1" s="1"/>
  <c r="AA2421" i="1"/>
  <c r="X2422" i="1"/>
  <c r="U2423" i="1"/>
  <c r="V2423" i="1" s="1"/>
  <c r="W2423" i="1" s="1"/>
  <c r="D2425" i="1"/>
  <c r="F2424" i="1"/>
  <c r="E2424" i="1"/>
  <c r="H2424" i="1" s="1"/>
  <c r="O2424" i="1" s="1"/>
  <c r="Z2422" i="1"/>
  <c r="I2422" i="1"/>
  <c r="AE2421" i="1" l="1"/>
  <c r="AA2422" i="1"/>
  <c r="AE2422" i="1" s="1"/>
  <c r="Y2423" i="1"/>
  <c r="AB2423" i="1"/>
  <c r="I2423" i="1"/>
  <c r="K2423" i="1" s="1"/>
  <c r="X2423" i="1"/>
  <c r="K2422" i="1"/>
  <c r="J2422" i="1"/>
  <c r="M2422" i="1" s="1"/>
  <c r="U2424" i="1"/>
  <c r="V2424" i="1" s="1"/>
  <c r="X2424" i="1" s="1"/>
  <c r="Z2423" i="1"/>
  <c r="D2426" i="1"/>
  <c r="E2425" i="1"/>
  <c r="H2425" i="1" s="1"/>
  <c r="O2425" i="1" s="1"/>
  <c r="F2425" i="1"/>
  <c r="AA2423" i="1" l="1"/>
  <c r="AE2423" i="1" s="1"/>
  <c r="J2423" i="1"/>
  <c r="M2423" i="1" s="1"/>
  <c r="N2423" i="1" s="1"/>
  <c r="R2423" i="1" s="1"/>
  <c r="W2424" i="1"/>
  <c r="Z2424" i="1"/>
  <c r="U2425" i="1"/>
  <c r="V2425" i="1" s="1"/>
  <c r="X2425" i="1" s="1"/>
  <c r="D2427" i="1"/>
  <c r="E2426" i="1"/>
  <c r="H2426" i="1" s="1"/>
  <c r="O2426" i="1" s="1"/>
  <c r="F2426" i="1"/>
  <c r="I2424" i="1"/>
  <c r="N2422" i="1"/>
  <c r="R2422" i="1" s="1"/>
  <c r="Y2424" i="1" l="1"/>
  <c r="AA2424" i="1" s="1"/>
  <c r="AB2424" i="1"/>
  <c r="W2425" i="1"/>
  <c r="Z2425" i="1"/>
  <c r="U2426" i="1"/>
  <c r="V2426" i="1" s="1"/>
  <c r="X2426" i="1" s="1"/>
  <c r="K2424" i="1"/>
  <c r="J2424" i="1"/>
  <c r="M2424" i="1" s="1"/>
  <c r="D2428" i="1"/>
  <c r="E2427" i="1"/>
  <c r="H2427" i="1" s="1"/>
  <c r="O2427" i="1" s="1"/>
  <c r="F2427" i="1"/>
  <c r="I2425" i="1"/>
  <c r="AE2424" i="1" l="1"/>
  <c r="Y2425" i="1"/>
  <c r="AA2425" i="1" s="1"/>
  <c r="AB2425" i="1"/>
  <c r="N2424" i="1"/>
  <c r="R2424" i="1" s="1"/>
  <c r="W2426" i="1"/>
  <c r="Z2426" i="1"/>
  <c r="U2427" i="1"/>
  <c r="V2427" i="1" s="1"/>
  <c r="X2427" i="1" s="1"/>
  <c r="D2429" i="1"/>
  <c r="E2428" i="1"/>
  <c r="H2428" i="1" s="1"/>
  <c r="O2428" i="1" s="1"/>
  <c r="F2428" i="1"/>
  <c r="K2425" i="1"/>
  <c r="J2425" i="1"/>
  <c r="M2425" i="1" s="1"/>
  <c r="I2426" i="1"/>
  <c r="AE2425" i="1" l="1"/>
  <c r="Y2426" i="1"/>
  <c r="AA2426" i="1" s="1"/>
  <c r="AB2426" i="1"/>
  <c r="W2427" i="1"/>
  <c r="Z2427" i="1"/>
  <c r="N2425" i="1"/>
  <c r="R2425" i="1" s="1"/>
  <c r="D2430" i="1"/>
  <c r="E2429" i="1"/>
  <c r="F2429" i="1"/>
  <c r="I2427" i="1"/>
  <c r="U2428" i="1"/>
  <c r="V2428" i="1" s="1"/>
  <c r="X2428" i="1" s="1"/>
  <c r="J2426" i="1"/>
  <c r="M2426" i="1" s="1"/>
  <c r="K2426" i="1"/>
  <c r="AE2426" i="1" l="1"/>
  <c r="Y2427" i="1"/>
  <c r="AA2427" i="1" s="1"/>
  <c r="AB2427" i="1"/>
  <c r="H2429" i="1"/>
  <c r="O2429" i="1" s="1"/>
  <c r="N2426" i="1"/>
  <c r="R2426" i="1" s="1"/>
  <c r="W2428" i="1"/>
  <c r="Z2428" i="1"/>
  <c r="K2427" i="1"/>
  <c r="J2427" i="1"/>
  <c r="M2427" i="1" s="1"/>
  <c r="I2428" i="1"/>
  <c r="U2429" i="1"/>
  <c r="V2429" i="1" s="1"/>
  <c r="X2429" i="1" s="1"/>
  <c r="D2431" i="1"/>
  <c r="E2430" i="1"/>
  <c r="H2430" i="1" s="1"/>
  <c r="O2430" i="1" s="1"/>
  <c r="F2430" i="1"/>
  <c r="Y2428" i="1" l="1"/>
  <c r="AA2428" i="1" s="1"/>
  <c r="AB2428" i="1"/>
  <c r="AE2427" i="1"/>
  <c r="I2429" i="1"/>
  <c r="J2429" i="1" s="1"/>
  <c r="M2429" i="1" s="1"/>
  <c r="W2429" i="1"/>
  <c r="Z2429" i="1"/>
  <c r="D2432" i="1"/>
  <c r="F2431" i="1"/>
  <c r="E2431" i="1"/>
  <c r="H2431" i="1" s="1"/>
  <c r="O2431" i="1" s="1"/>
  <c r="N2427" i="1"/>
  <c r="R2427" i="1" s="1"/>
  <c r="J2428" i="1"/>
  <c r="M2428" i="1" s="1"/>
  <c r="K2428" i="1"/>
  <c r="U2430" i="1"/>
  <c r="V2430" i="1" s="1"/>
  <c r="W2430" i="1" s="1"/>
  <c r="AE2428" i="1" l="1"/>
  <c r="Y2430" i="1"/>
  <c r="AB2430" i="1"/>
  <c r="Y2429" i="1"/>
  <c r="AB2429" i="1"/>
  <c r="K2429" i="1"/>
  <c r="N2429" i="1" s="1"/>
  <c r="R2429" i="1" s="1"/>
  <c r="X2430" i="1"/>
  <c r="N2428" i="1"/>
  <c r="R2428" i="1" s="1"/>
  <c r="D2433" i="1"/>
  <c r="E2432" i="1"/>
  <c r="F2432" i="1"/>
  <c r="U2431" i="1"/>
  <c r="V2431" i="1" s="1"/>
  <c r="X2431" i="1" s="1"/>
  <c r="Z2430" i="1"/>
  <c r="I2430" i="1"/>
  <c r="AA2429" i="1"/>
  <c r="AE2429" i="1" s="1"/>
  <c r="AA2430" i="1" l="1"/>
  <c r="AE2430" i="1" s="1"/>
  <c r="H2432" i="1"/>
  <c r="O2432" i="1" s="1"/>
  <c r="W2431" i="1"/>
  <c r="Z2431" i="1"/>
  <c r="I2431" i="1"/>
  <c r="U2432" i="1"/>
  <c r="V2432" i="1" s="1"/>
  <c r="X2432" i="1" s="1"/>
  <c r="D2434" i="1"/>
  <c r="E2433" i="1"/>
  <c r="F2433" i="1"/>
  <c r="K2430" i="1"/>
  <c r="J2430" i="1"/>
  <c r="M2430" i="1" s="1"/>
  <c r="Y2431" i="1" l="1"/>
  <c r="AA2431" i="1" s="1"/>
  <c r="AB2431" i="1"/>
  <c r="I2432" i="1"/>
  <c r="K2432" i="1" s="1"/>
  <c r="H2433" i="1"/>
  <c r="O2433" i="1" s="1"/>
  <c r="W2432" i="1"/>
  <c r="Z2432" i="1"/>
  <c r="U2433" i="1"/>
  <c r="V2433" i="1" s="1"/>
  <c r="X2433" i="1" s="1"/>
  <c r="K2431" i="1"/>
  <c r="J2431" i="1"/>
  <c r="M2431" i="1" s="1"/>
  <c r="D2435" i="1"/>
  <c r="E2434" i="1"/>
  <c r="H2434" i="1" s="1"/>
  <c r="O2434" i="1" s="1"/>
  <c r="F2434" i="1"/>
  <c r="N2430" i="1"/>
  <c r="R2430" i="1" s="1"/>
  <c r="I2433" i="1" l="1"/>
  <c r="K2433" i="1" s="1"/>
  <c r="Y2432" i="1"/>
  <c r="AA2432" i="1" s="1"/>
  <c r="AB2432" i="1"/>
  <c r="AE2431" i="1"/>
  <c r="J2432" i="1"/>
  <c r="M2432" i="1" s="1"/>
  <c r="N2432" i="1" s="1"/>
  <c r="R2432" i="1" s="1"/>
  <c r="J2433" i="1"/>
  <c r="M2433" i="1" s="1"/>
  <c r="N2433" i="1" s="1"/>
  <c r="R2433" i="1" s="1"/>
  <c r="W2433" i="1"/>
  <c r="Z2433" i="1"/>
  <c r="U2434" i="1"/>
  <c r="V2434" i="1" s="1"/>
  <c r="X2434" i="1" s="1"/>
  <c r="N2431" i="1"/>
  <c r="R2431" i="1" s="1"/>
  <c r="D2436" i="1"/>
  <c r="E2435" i="1"/>
  <c r="H2435" i="1" s="1"/>
  <c r="O2435" i="1" s="1"/>
  <c r="F2435" i="1"/>
  <c r="AE2432" i="1" l="1"/>
  <c r="Y2433" i="1"/>
  <c r="AB2433" i="1"/>
  <c r="AA2433" i="1"/>
  <c r="W2434" i="1"/>
  <c r="Z2434" i="1"/>
  <c r="U2435" i="1"/>
  <c r="V2435" i="1" s="1"/>
  <c r="X2435" i="1" s="1"/>
  <c r="D2437" i="1"/>
  <c r="E2436" i="1"/>
  <c r="H2436" i="1" s="1"/>
  <c r="O2436" i="1" s="1"/>
  <c r="F2436" i="1"/>
  <c r="I2434" i="1"/>
  <c r="AE2433" i="1" l="1"/>
  <c r="Y2434" i="1"/>
  <c r="AA2434" i="1" s="1"/>
  <c r="AB2434" i="1"/>
  <c r="W2435" i="1"/>
  <c r="Z2435" i="1"/>
  <c r="I2435" i="1"/>
  <c r="U2436" i="1"/>
  <c r="V2436" i="1" s="1"/>
  <c r="W2436" i="1" s="1"/>
  <c r="J2434" i="1"/>
  <c r="M2434" i="1" s="1"/>
  <c r="K2434" i="1"/>
  <c r="D2438" i="1"/>
  <c r="E2437" i="1"/>
  <c r="F2437" i="1"/>
  <c r="AE2434" i="1" l="1"/>
  <c r="Y2436" i="1"/>
  <c r="AB2436" i="1"/>
  <c r="Y2435" i="1"/>
  <c r="AA2435" i="1" s="1"/>
  <c r="AB2435" i="1"/>
  <c r="H2437" i="1"/>
  <c r="O2437" i="1" s="1"/>
  <c r="X2436" i="1"/>
  <c r="N2434" i="1"/>
  <c r="R2434" i="1" s="1"/>
  <c r="D2439" i="1"/>
  <c r="E2438" i="1"/>
  <c r="H2438" i="1" s="1"/>
  <c r="O2438" i="1" s="1"/>
  <c r="F2438" i="1"/>
  <c r="Z2436" i="1"/>
  <c r="U2437" i="1"/>
  <c r="V2437" i="1" s="1"/>
  <c r="X2437" i="1" s="1"/>
  <c r="I2436" i="1"/>
  <c r="K2435" i="1"/>
  <c r="J2435" i="1"/>
  <c r="M2435" i="1" s="1"/>
  <c r="AA2436" i="1" l="1"/>
  <c r="AE2436" i="1" s="1"/>
  <c r="AE2435" i="1"/>
  <c r="I2437" i="1"/>
  <c r="J2437" i="1" s="1"/>
  <c r="M2437" i="1" s="1"/>
  <c r="W2437" i="1"/>
  <c r="Z2437" i="1"/>
  <c r="U2438" i="1"/>
  <c r="V2438" i="1" s="1"/>
  <c r="X2438" i="1" s="1"/>
  <c r="N2435" i="1"/>
  <c r="R2435" i="1" s="1"/>
  <c r="J2436" i="1"/>
  <c r="M2436" i="1" s="1"/>
  <c r="K2436" i="1"/>
  <c r="D2440" i="1"/>
  <c r="E2439" i="1"/>
  <c r="H2439" i="1" s="1"/>
  <c r="O2439" i="1" s="1"/>
  <c r="F2439" i="1"/>
  <c r="Y2437" i="1" l="1"/>
  <c r="AA2437" i="1" s="1"/>
  <c r="AB2437" i="1"/>
  <c r="K2437" i="1"/>
  <c r="N2437" i="1" s="1"/>
  <c r="R2437" i="1" s="1"/>
  <c r="N2436" i="1"/>
  <c r="R2436" i="1" s="1"/>
  <c r="W2438" i="1"/>
  <c r="Z2438" i="1"/>
  <c r="U2439" i="1"/>
  <c r="V2439" i="1" s="1"/>
  <c r="X2439" i="1" s="1"/>
  <c r="I2438" i="1"/>
  <c r="D2441" i="1"/>
  <c r="E2440" i="1"/>
  <c r="F2440" i="1"/>
  <c r="AE2437" i="1" l="1"/>
  <c r="Y2438" i="1"/>
  <c r="AA2438" i="1" s="1"/>
  <c r="AB2438" i="1"/>
  <c r="H2440" i="1"/>
  <c r="O2440" i="1" s="1"/>
  <c r="W2439" i="1"/>
  <c r="Z2439" i="1"/>
  <c r="U2440" i="1"/>
  <c r="V2440" i="1" s="1"/>
  <c r="X2440" i="1" s="1"/>
  <c r="I2439" i="1"/>
  <c r="D2442" i="1"/>
  <c r="F2441" i="1"/>
  <c r="E2441" i="1"/>
  <c r="K2438" i="1"/>
  <c r="J2438" i="1"/>
  <c r="M2438" i="1" s="1"/>
  <c r="AE2438" i="1" l="1"/>
  <c r="Y2439" i="1"/>
  <c r="AA2439" i="1" s="1"/>
  <c r="AB2439" i="1"/>
  <c r="I2440" i="1"/>
  <c r="K2440" i="1" s="1"/>
  <c r="H2441" i="1"/>
  <c r="O2441" i="1" s="1"/>
  <c r="W2440" i="1"/>
  <c r="Z2440" i="1"/>
  <c r="U2441" i="1"/>
  <c r="V2441" i="1" s="1"/>
  <c r="X2441" i="1" s="1"/>
  <c r="N2438" i="1"/>
  <c r="R2438" i="1" s="1"/>
  <c r="D2443" i="1"/>
  <c r="F2442" i="1"/>
  <c r="E2442" i="1"/>
  <c r="K2439" i="1"/>
  <c r="J2439" i="1"/>
  <c r="M2439" i="1" s="1"/>
  <c r="Y2440" i="1" l="1"/>
  <c r="AA2440" i="1" s="1"/>
  <c r="AB2440" i="1"/>
  <c r="AE2439" i="1"/>
  <c r="I2441" i="1"/>
  <c r="K2441" i="1" s="1"/>
  <c r="J2440" i="1"/>
  <c r="M2440" i="1" s="1"/>
  <c r="N2440" i="1" s="1"/>
  <c r="R2440" i="1" s="1"/>
  <c r="H2442" i="1"/>
  <c r="O2442" i="1" s="1"/>
  <c r="W2441" i="1"/>
  <c r="Z2441" i="1"/>
  <c r="D2444" i="1"/>
  <c r="E2443" i="1"/>
  <c r="H2443" i="1" s="1"/>
  <c r="O2443" i="1" s="1"/>
  <c r="F2443" i="1"/>
  <c r="N2439" i="1"/>
  <c r="R2439" i="1" s="1"/>
  <c r="U2442" i="1"/>
  <c r="V2442" i="1" s="1"/>
  <c r="W2442" i="1" s="1"/>
  <c r="AE2440" i="1" l="1"/>
  <c r="Y2442" i="1"/>
  <c r="AB2442" i="1"/>
  <c r="Y2441" i="1"/>
  <c r="AB2441" i="1"/>
  <c r="J2441" i="1"/>
  <c r="M2441" i="1" s="1"/>
  <c r="N2441" i="1" s="1"/>
  <c r="R2441" i="1" s="1"/>
  <c r="I2442" i="1"/>
  <c r="X2442" i="1"/>
  <c r="D2445" i="1"/>
  <c r="E2444" i="1"/>
  <c r="H2444" i="1" s="1"/>
  <c r="O2444" i="1" s="1"/>
  <c r="F2444" i="1"/>
  <c r="U2443" i="1"/>
  <c r="V2443" i="1" s="1"/>
  <c r="X2443" i="1" s="1"/>
  <c r="Z2442" i="1"/>
  <c r="AA2442" i="1" s="1"/>
  <c r="AA2441" i="1"/>
  <c r="AE2441" i="1" l="1"/>
  <c r="AE2442" i="1"/>
  <c r="K2442" i="1"/>
  <c r="J2442" i="1"/>
  <c r="M2442" i="1" s="1"/>
  <c r="W2443" i="1"/>
  <c r="Z2443" i="1"/>
  <c r="I2443" i="1"/>
  <c r="U2444" i="1"/>
  <c r="V2444" i="1" s="1"/>
  <c r="X2444" i="1" s="1"/>
  <c r="D2446" i="1"/>
  <c r="E2445" i="1"/>
  <c r="H2445" i="1" s="1"/>
  <c r="O2445" i="1" s="1"/>
  <c r="F2445" i="1"/>
  <c r="Y2443" i="1" l="1"/>
  <c r="AA2443" i="1" s="1"/>
  <c r="AB2443" i="1"/>
  <c r="N2442" i="1"/>
  <c r="R2442" i="1" s="1"/>
  <c r="W2444" i="1"/>
  <c r="Z2444" i="1"/>
  <c r="I2444" i="1"/>
  <c r="U2445" i="1"/>
  <c r="V2445" i="1" s="1"/>
  <c r="W2445" i="1" s="1"/>
  <c r="D2447" i="1"/>
  <c r="E2446" i="1"/>
  <c r="H2446" i="1" s="1"/>
  <c r="O2446" i="1" s="1"/>
  <c r="F2446" i="1"/>
  <c r="J2443" i="1"/>
  <c r="M2443" i="1" s="1"/>
  <c r="K2443" i="1"/>
  <c r="Y2445" i="1" l="1"/>
  <c r="AB2445" i="1"/>
  <c r="Y2444" i="1"/>
  <c r="AB2444" i="1"/>
  <c r="AE2443" i="1"/>
  <c r="X2445" i="1"/>
  <c r="N2443" i="1"/>
  <c r="R2443" i="1" s="1"/>
  <c r="I2445" i="1"/>
  <c r="U2446" i="1"/>
  <c r="V2446" i="1" s="1"/>
  <c r="X2446" i="1" s="1"/>
  <c r="D2448" i="1"/>
  <c r="E2447" i="1"/>
  <c r="H2447" i="1" s="1"/>
  <c r="O2447" i="1" s="1"/>
  <c r="F2447" i="1"/>
  <c r="J2444" i="1"/>
  <c r="M2444" i="1" s="1"/>
  <c r="K2444" i="1"/>
  <c r="Z2445" i="1"/>
  <c r="AA2444" i="1"/>
  <c r="AE2444" i="1" s="1"/>
  <c r="AA2445" i="1" l="1"/>
  <c r="AE2445" i="1" s="1"/>
  <c r="N2444" i="1"/>
  <c r="R2444" i="1" s="1"/>
  <c r="W2446" i="1"/>
  <c r="Z2446" i="1"/>
  <c r="I2446" i="1"/>
  <c r="U2447" i="1"/>
  <c r="V2447" i="1" s="1"/>
  <c r="X2447" i="1" s="1"/>
  <c r="J2445" i="1"/>
  <c r="M2445" i="1" s="1"/>
  <c r="K2445" i="1"/>
  <c r="D2449" i="1"/>
  <c r="E2448" i="1"/>
  <c r="F2448" i="1"/>
  <c r="Y2446" i="1" l="1"/>
  <c r="AA2446" i="1" s="1"/>
  <c r="AB2446" i="1"/>
  <c r="H2448" i="1"/>
  <c r="O2448" i="1" s="1"/>
  <c r="N2445" i="1"/>
  <c r="R2445" i="1" s="1"/>
  <c r="W2447" i="1"/>
  <c r="Z2447" i="1"/>
  <c r="K2446" i="1"/>
  <c r="J2446" i="1"/>
  <c r="M2446" i="1" s="1"/>
  <c r="D2450" i="1"/>
  <c r="E2449" i="1"/>
  <c r="F2449" i="1"/>
  <c r="I2447" i="1"/>
  <c r="U2448" i="1"/>
  <c r="V2448" i="1" s="1"/>
  <c r="X2448" i="1" s="1"/>
  <c r="AE2446" i="1" l="1"/>
  <c r="Y2447" i="1"/>
  <c r="AA2447" i="1" s="1"/>
  <c r="AB2447" i="1"/>
  <c r="I2448" i="1"/>
  <c r="K2448" i="1" s="1"/>
  <c r="H2449" i="1"/>
  <c r="O2449" i="1" s="1"/>
  <c r="W2448" i="1"/>
  <c r="Z2448" i="1"/>
  <c r="U2449" i="1"/>
  <c r="V2449" i="1" s="1"/>
  <c r="X2449" i="1" s="1"/>
  <c r="D2451" i="1"/>
  <c r="E2450" i="1"/>
  <c r="F2450" i="1"/>
  <c r="K2447" i="1"/>
  <c r="J2447" i="1"/>
  <c r="M2447" i="1" s="1"/>
  <c r="N2446" i="1"/>
  <c r="R2446" i="1" s="1"/>
  <c r="I2449" i="1" l="1"/>
  <c r="J2449" i="1" s="1"/>
  <c r="M2449" i="1" s="1"/>
  <c r="Y2448" i="1"/>
  <c r="AA2448" i="1" s="1"/>
  <c r="AB2448" i="1"/>
  <c r="AE2447" i="1"/>
  <c r="J2448" i="1"/>
  <c r="M2448" i="1" s="1"/>
  <c r="N2448" i="1" s="1"/>
  <c r="R2448" i="1" s="1"/>
  <c r="H2450" i="1"/>
  <c r="O2450" i="1" s="1"/>
  <c r="W2449" i="1"/>
  <c r="Z2449" i="1"/>
  <c r="N2447" i="1"/>
  <c r="R2447" i="1" s="1"/>
  <c r="D2452" i="1"/>
  <c r="E2451" i="1"/>
  <c r="H2451" i="1" s="1"/>
  <c r="O2451" i="1" s="1"/>
  <c r="F2451" i="1"/>
  <c r="U2450" i="1"/>
  <c r="V2450" i="1" s="1"/>
  <c r="X2450" i="1" s="1"/>
  <c r="K2449" i="1" l="1"/>
  <c r="N2449" i="1" s="1"/>
  <c r="R2449" i="1" s="1"/>
  <c r="AE2448" i="1"/>
  <c r="Y2449" i="1"/>
  <c r="AA2449" i="1" s="1"/>
  <c r="AB2449" i="1"/>
  <c r="I2450" i="1"/>
  <c r="K2450" i="1" s="1"/>
  <c r="W2450" i="1"/>
  <c r="Z2450" i="1"/>
  <c r="D2453" i="1"/>
  <c r="E2452" i="1"/>
  <c r="H2452" i="1" s="1"/>
  <c r="O2452" i="1" s="1"/>
  <c r="F2452" i="1"/>
  <c r="U2451" i="1"/>
  <c r="V2451" i="1" s="1"/>
  <c r="X2451" i="1" s="1"/>
  <c r="AE2449" i="1" l="1"/>
  <c r="Y2450" i="1"/>
  <c r="AB2450" i="1"/>
  <c r="J2450" i="1"/>
  <c r="M2450" i="1" s="1"/>
  <c r="N2450" i="1" s="1"/>
  <c r="R2450" i="1" s="1"/>
  <c r="W2451" i="1"/>
  <c r="Z2451" i="1"/>
  <c r="U2452" i="1"/>
  <c r="V2452" i="1" s="1"/>
  <c r="X2452" i="1" s="1"/>
  <c r="D2454" i="1"/>
  <c r="E2453" i="1"/>
  <c r="F2453" i="1"/>
  <c r="I2451" i="1"/>
  <c r="AA2450" i="1"/>
  <c r="AE2450" i="1" l="1"/>
  <c r="Y2451" i="1"/>
  <c r="AA2451" i="1" s="1"/>
  <c r="AB2451" i="1"/>
  <c r="H2453" i="1"/>
  <c r="O2453" i="1" s="1"/>
  <c r="W2452" i="1"/>
  <c r="Z2452" i="1"/>
  <c r="K2451" i="1"/>
  <c r="J2451" i="1"/>
  <c r="M2451" i="1" s="1"/>
  <c r="U2453" i="1"/>
  <c r="V2453" i="1" s="1"/>
  <c r="X2453" i="1" s="1"/>
  <c r="I2452" i="1"/>
  <c r="D2455" i="1"/>
  <c r="E2454" i="1"/>
  <c r="H2454" i="1" s="1"/>
  <c r="O2454" i="1" s="1"/>
  <c r="F2454" i="1"/>
  <c r="Y2452" i="1" l="1"/>
  <c r="AA2452" i="1" s="1"/>
  <c r="AB2452" i="1"/>
  <c r="AE2451" i="1"/>
  <c r="I2453" i="1"/>
  <c r="K2453" i="1" s="1"/>
  <c r="W2453" i="1"/>
  <c r="Z2453" i="1"/>
  <c r="K2452" i="1"/>
  <c r="J2452" i="1"/>
  <c r="M2452" i="1" s="1"/>
  <c r="N2451" i="1"/>
  <c r="R2451" i="1" s="1"/>
  <c r="U2454" i="1"/>
  <c r="V2454" i="1" s="1"/>
  <c r="X2454" i="1" s="1"/>
  <c r="D2456" i="1"/>
  <c r="E2455" i="1"/>
  <c r="F2455" i="1"/>
  <c r="AE2452" i="1" l="1"/>
  <c r="Y2453" i="1"/>
  <c r="AA2453" i="1" s="1"/>
  <c r="AB2453" i="1"/>
  <c r="J2453" i="1"/>
  <c r="M2453" i="1" s="1"/>
  <c r="N2453" i="1" s="1"/>
  <c r="R2453" i="1" s="1"/>
  <c r="H2455" i="1"/>
  <c r="O2455" i="1" s="1"/>
  <c r="W2454" i="1"/>
  <c r="Z2454" i="1"/>
  <c r="N2452" i="1"/>
  <c r="R2452" i="1" s="1"/>
  <c r="D2457" i="1"/>
  <c r="E2456" i="1"/>
  <c r="H2456" i="1" s="1"/>
  <c r="O2456" i="1" s="1"/>
  <c r="F2456" i="1"/>
  <c r="I2454" i="1"/>
  <c r="U2455" i="1"/>
  <c r="V2455" i="1" s="1"/>
  <c r="X2455" i="1" s="1"/>
  <c r="AE2453" i="1" l="1"/>
  <c r="Y2454" i="1"/>
  <c r="AA2454" i="1" s="1"/>
  <c r="AB2454" i="1"/>
  <c r="I2455" i="1"/>
  <c r="K2455" i="1" s="1"/>
  <c r="W2455" i="1"/>
  <c r="Z2455" i="1"/>
  <c r="D2458" i="1"/>
  <c r="E2457" i="1"/>
  <c r="F2457" i="1"/>
  <c r="K2454" i="1"/>
  <c r="J2454" i="1"/>
  <c r="M2454" i="1" s="1"/>
  <c r="U2456" i="1"/>
  <c r="V2456" i="1" s="1"/>
  <c r="W2456" i="1" s="1"/>
  <c r="AE2454" i="1" l="1"/>
  <c r="Y2456" i="1"/>
  <c r="AB2456" i="1"/>
  <c r="Y2455" i="1"/>
  <c r="AB2455" i="1"/>
  <c r="J2455" i="1"/>
  <c r="M2455" i="1" s="1"/>
  <c r="N2455" i="1" s="1"/>
  <c r="R2455" i="1" s="1"/>
  <c r="H2457" i="1"/>
  <c r="O2457" i="1" s="1"/>
  <c r="X2456" i="1"/>
  <c r="I2456" i="1"/>
  <c r="U2457" i="1"/>
  <c r="V2457" i="1" s="1"/>
  <c r="X2457" i="1" s="1"/>
  <c r="Z2456" i="1"/>
  <c r="N2454" i="1"/>
  <c r="R2454" i="1" s="1"/>
  <c r="D2459" i="1"/>
  <c r="E2458" i="1"/>
  <c r="H2458" i="1" s="1"/>
  <c r="O2458" i="1" s="1"/>
  <c r="F2458" i="1"/>
  <c r="AA2455" i="1"/>
  <c r="AA2456" i="1" l="1"/>
  <c r="AE2456" i="1" s="1"/>
  <c r="AE2455" i="1"/>
  <c r="I2457" i="1"/>
  <c r="K2457" i="1" s="1"/>
  <c r="W2457" i="1"/>
  <c r="Z2457" i="1"/>
  <c r="U2458" i="1"/>
  <c r="V2458" i="1" s="1"/>
  <c r="X2458" i="1" s="1"/>
  <c r="D2460" i="1"/>
  <c r="E2459" i="1"/>
  <c r="F2459" i="1"/>
  <c r="J2456" i="1"/>
  <c r="M2456" i="1" s="1"/>
  <c r="K2456" i="1"/>
  <c r="Y2457" i="1" l="1"/>
  <c r="AA2457" i="1" s="1"/>
  <c r="AB2457" i="1"/>
  <c r="J2457" i="1"/>
  <c r="M2457" i="1" s="1"/>
  <c r="N2457" i="1" s="1"/>
  <c r="R2457" i="1" s="1"/>
  <c r="H2459" i="1"/>
  <c r="O2459" i="1" s="1"/>
  <c r="N2456" i="1"/>
  <c r="R2456" i="1" s="1"/>
  <c r="W2458" i="1"/>
  <c r="Z2458" i="1"/>
  <c r="I2458" i="1"/>
  <c r="U2459" i="1"/>
  <c r="V2459" i="1" s="1"/>
  <c r="X2459" i="1" s="1"/>
  <c r="D2461" i="1"/>
  <c r="E2460" i="1"/>
  <c r="F2460" i="1"/>
  <c r="AE2457" i="1" l="1"/>
  <c r="Y2458" i="1"/>
  <c r="AA2458" i="1" s="1"/>
  <c r="AB2458" i="1"/>
  <c r="I2459" i="1"/>
  <c r="H2460" i="1"/>
  <c r="O2460" i="1" s="1"/>
  <c r="W2459" i="1"/>
  <c r="Z2459" i="1"/>
  <c r="K2458" i="1"/>
  <c r="J2458" i="1"/>
  <c r="M2458" i="1" s="1"/>
  <c r="U2460" i="1"/>
  <c r="V2460" i="1" s="1"/>
  <c r="X2460" i="1" s="1"/>
  <c r="D2462" i="1"/>
  <c r="E2461" i="1"/>
  <c r="F2461" i="1"/>
  <c r="AE2458" i="1" l="1"/>
  <c r="Y2459" i="1"/>
  <c r="AB2459" i="1"/>
  <c r="I2460" i="1"/>
  <c r="K2460" i="1" s="1"/>
  <c r="K2459" i="1"/>
  <c r="J2459" i="1"/>
  <c r="M2459" i="1" s="1"/>
  <c r="H2461" i="1"/>
  <c r="O2461" i="1" s="1"/>
  <c r="Z2460" i="1"/>
  <c r="W2460" i="1"/>
  <c r="N2458" i="1"/>
  <c r="R2458" i="1" s="1"/>
  <c r="D2463" i="1"/>
  <c r="E2462" i="1"/>
  <c r="H2462" i="1" s="1"/>
  <c r="O2462" i="1" s="1"/>
  <c r="F2462" i="1"/>
  <c r="U2461" i="1"/>
  <c r="V2461" i="1" s="1"/>
  <c r="W2461" i="1" s="1"/>
  <c r="AA2459" i="1"/>
  <c r="Y2461" i="1" l="1"/>
  <c r="AB2461" i="1"/>
  <c r="Y2460" i="1"/>
  <c r="AA2460" i="1" s="1"/>
  <c r="AB2460" i="1"/>
  <c r="AE2459" i="1"/>
  <c r="I2461" i="1"/>
  <c r="J2461" i="1" s="1"/>
  <c r="M2461" i="1" s="1"/>
  <c r="J2460" i="1"/>
  <c r="M2460" i="1" s="1"/>
  <c r="N2460" i="1" s="1"/>
  <c r="R2460" i="1" s="1"/>
  <c r="N2459" i="1"/>
  <c r="R2459" i="1" s="1"/>
  <c r="X2461" i="1"/>
  <c r="D2464" i="1"/>
  <c r="E2463" i="1"/>
  <c r="F2463" i="1"/>
  <c r="Z2461" i="1"/>
  <c r="U2462" i="1"/>
  <c r="V2462" i="1" s="1"/>
  <c r="W2462" i="1" s="1"/>
  <c r="AA2461" i="1" l="1"/>
  <c r="AE2461" i="1" s="1"/>
  <c r="K2461" i="1"/>
  <c r="AE2460" i="1"/>
  <c r="Y2462" i="1"/>
  <c r="AB2462" i="1"/>
  <c r="N2461" i="1"/>
  <c r="R2461" i="1" s="1"/>
  <c r="H2463" i="1"/>
  <c r="O2463" i="1" s="1"/>
  <c r="X2462" i="1"/>
  <c r="I2462" i="1"/>
  <c r="U2463" i="1"/>
  <c r="V2463" i="1" s="1"/>
  <c r="X2463" i="1" s="1"/>
  <c r="D2465" i="1"/>
  <c r="E2464" i="1"/>
  <c r="F2464" i="1"/>
  <c r="Z2462" i="1"/>
  <c r="AA2462" i="1" l="1"/>
  <c r="AE2462" i="1" s="1"/>
  <c r="I2463" i="1"/>
  <c r="K2463" i="1" s="1"/>
  <c r="H2464" i="1"/>
  <c r="O2464" i="1" s="1"/>
  <c r="W2463" i="1"/>
  <c r="Z2463" i="1"/>
  <c r="K2462" i="1"/>
  <c r="J2462" i="1"/>
  <c r="M2462" i="1" s="1"/>
  <c r="U2464" i="1"/>
  <c r="V2464" i="1" s="1"/>
  <c r="X2464" i="1" s="1"/>
  <c r="D2466" i="1"/>
  <c r="E2465" i="1"/>
  <c r="H2465" i="1" s="1"/>
  <c r="O2465" i="1" s="1"/>
  <c r="F2465" i="1"/>
  <c r="Y2463" i="1" l="1"/>
  <c r="AA2463" i="1" s="1"/>
  <c r="AB2463" i="1"/>
  <c r="I2464" i="1"/>
  <c r="J2464" i="1" s="1"/>
  <c r="M2464" i="1" s="1"/>
  <c r="J2463" i="1"/>
  <c r="M2463" i="1" s="1"/>
  <c r="N2463" i="1" s="1"/>
  <c r="R2463" i="1" s="1"/>
  <c r="N2462" i="1"/>
  <c r="R2462" i="1" s="1"/>
  <c r="Z2464" i="1"/>
  <c r="W2464" i="1"/>
  <c r="U2465" i="1"/>
  <c r="V2465" i="1" s="1"/>
  <c r="X2465" i="1" s="1"/>
  <c r="D2467" i="1"/>
  <c r="E2466" i="1"/>
  <c r="H2466" i="1" s="1"/>
  <c r="O2466" i="1" s="1"/>
  <c r="F2466" i="1"/>
  <c r="Y2464" i="1" l="1"/>
  <c r="AA2464" i="1" s="1"/>
  <c r="AB2464" i="1"/>
  <c r="AE2463" i="1"/>
  <c r="K2464" i="1"/>
  <c r="N2464" i="1" s="1"/>
  <c r="R2464" i="1" s="1"/>
  <c r="W2465" i="1"/>
  <c r="Z2465" i="1"/>
  <c r="U2466" i="1"/>
  <c r="V2466" i="1" s="1"/>
  <c r="W2466" i="1" s="1"/>
  <c r="I2465" i="1"/>
  <c r="D2468" i="1"/>
  <c r="E2467" i="1"/>
  <c r="H2467" i="1" s="1"/>
  <c r="O2467" i="1" s="1"/>
  <c r="F2467" i="1"/>
  <c r="AE2464" i="1" l="1"/>
  <c r="Y2465" i="1"/>
  <c r="AA2465" i="1" s="1"/>
  <c r="AB2465" i="1"/>
  <c r="Y2466" i="1"/>
  <c r="AB2466" i="1"/>
  <c r="X2466" i="1"/>
  <c r="U2467" i="1"/>
  <c r="V2467" i="1" s="1"/>
  <c r="X2467" i="1" s="1"/>
  <c r="I2466" i="1"/>
  <c r="D2469" i="1"/>
  <c r="E2468" i="1"/>
  <c r="F2468" i="1"/>
  <c r="Z2466" i="1"/>
  <c r="J2465" i="1"/>
  <c r="M2465" i="1" s="1"/>
  <c r="K2465" i="1"/>
  <c r="AA2466" i="1" l="1"/>
  <c r="AE2466" i="1" s="1"/>
  <c r="AE2465" i="1"/>
  <c r="H2468" i="1"/>
  <c r="O2468" i="1" s="1"/>
  <c r="N2465" i="1"/>
  <c r="R2465" i="1" s="1"/>
  <c r="W2467" i="1"/>
  <c r="Z2467" i="1"/>
  <c r="J2466" i="1"/>
  <c r="M2466" i="1" s="1"/>
  <c r="K2466" i="1"/>
  <c r="U2468" i="1"/>
  <c r="V2468" i="1" s="1"/>
  <c r="X2468" i="1" s="1"/>
  <c r="I2467" i="1"/>
  <c r="D2470" i="1"/>
  <c r="E2469" i="1"/>
  <c r="H2469" i="1" s="1"/>
  <c r="O2469" i="1" s="1"/>
  <c r="F2469" i="1"/>
  <c r="Y2467" i="1" l="1"/>
  <c r="AA2467" i="1" s="1"/>
  <c r="AB2467" i="1"/>
  <c r="I2468" i="1"/>
  <c r="K2468" i="1" s="1"/>
  <c r="N2466" i="1"/>
  <c r="R2466" i="1" s="1"/>
  <c r="W2468" i="1"/>
  <c r="Z2468" i="1"/>
  <c r="U2469" i="1"/>
  <c r="V2469" i="1" s="1"/>
  <c r="X2469" i="1" s="1"/>
  <c r="D2471" i="1"/>
  <c r="F2470" i="1"/>
  <c r="E2470" i="1"/>
  <c r="H2470" i="1" s="1"/>
  <c r="O2470" i="1" s="1"/>
  <c r="J2467" i="1"/>
  <c r="M2467" i="1" s="1"/>
  <c r="K2467" i="1"/>
  <c r="Y2468" i="1" l="1"/>
  <c r="AA2468" i="1" s="1"/>
  <c r="AB2468" i="1"/>
  <c r="AE2467" i="1"/>
  <c r="J2468" i="1"/>
  <c r="M2468" i="1" s="1"/>
  <c r="N2468" i="1" s="1"/>
  <c r="R2468" i="1" s="1"/>
  <c r="N2467" i="1"/>
  <c r="R2467" i="1" s="1"/>
  <c r="W2469" i="1"/>
  <c r="Z2469" i="1"/>
  <c r="I2469" i="1"/>
  <c r="U2470" i="1"/>
  <c r="V2470" i="1" s="1"/>
  <c r="W2470" i="1" s="1"/>
  <c r="D2472" i="1"/>
  <c r="F2471" i="1"/>
  <c r="E2471" i="1"/>
  <c r="AE2468" i="1" l="1"/>
  <c r="Y2469" i="1"/>
  <c r="AB2469" i="1"/>
  <c r="Y2470" i="1"/>
  <c r="AB2470" i="1"/>
  <c r="H2471" i="1"/>
  <c r="O2471" i="1" s="1"/>
  <c r="X2470" i="1"/>
  <c r="U2471" i="1"/>
  <c r="V2471" i="1" s="1"/>
  <c r="X2471" i="1" s="1"/>
  <c r="J2469" i="1"/>
  <c r="M2469" i="1" s="1"/>
  <c r="K2469" i="1"/>
  <c r="D2473" i="1"/>
  <c r="E2472" i="1"/>
  <c r="F2472" i="1"/>
  <c r="I2470" i="1"/>
  <c r="Z2470" i="1"/>
  <c r="AA2470" i="1" s="1"/>
  <c r="AE2470" i="1" s="1"/>
  <c r="AA2469" i="1"/>
  <c r="AE2469" i="1" s="1"/>
  <c r="I2471" i="1" l="1"/>
  <c r="J2471" i="1" s="1"/>
  <c r="M2471" i="1" s="1"/>
  <c r="H2472" i="1"/>
  <c r="O2472" i="1" s="1"/>
  <c r="W2471" i="1"/>
  <c r="Z2471" i="1"/>
  <c r="K2470" i="1"/>
  <c r="J2470" i="1"/>
  <c r="M2470" i="1" s="1"/>
  <c r="U2472" i="1"/>
  <c r="V2472" i="1" s="1"/>
  <c r="W2472" i="1" s="1"/>
  <c r="D2474" i="1"/>
  <c r="E2473" i="1"/>
  <c r="F2473" i="1"/>
  <c r="N2469" i="1"/>
  <c r="R2469" i="1" s="1"/>
  <c r="Y2472" i="1" l="1"/>
  <c r="AB2472" i="1"/>
  <c r="Y2471" i="1"/>
  <c r="AB2471" i="1"/>
  <c r="I2472" i="1"/>
  <c r="K2472" i="1" s="1"/>
  <c r="K2471" i="1"/>
  <c r="N2471" i="1" s="1"/>
  <c r="R2471" i="1" s="1"/>
  <c r="H2473" i="1"/>
  <c r="O2473" i="1" s="1"/>
  <c r="X2472" i="1"/>
  <c r="N2470" i="1"/>
  <c r="R2470" i="1" s="1"/>
  <c r="D2475" i="1"/>
  <c r="F2474" i="1"/>
  <c r="E2474" i="1"/>
  <c r="Z2472" i="1"/>
  <c r="U2473" i="1"/>
  <c r="V2473" i="1" s="1"/>
  <c r="W2473" i="1" s="1"/>
  <c r="AA2471" i="1"/>
  <c r="AA2472" i="1" l="1"/>
  <c r="AE2472" i="1" s="1"/>
  <c r="J2472" i="1"/>
  <c r="M2472" i="1" s="1"/>
  <c r="N2472" i="1" s="1"/>
  <c r="R2472" i="1" s="1"/>
  <c r="Y2473" i="1"/>
  <c r="AB2473" i="1"/>
  <c r="AE2471" i="1"/>
  <c r="I2473" i="1"/>
  <c r="J2473" i="1" s="1"/>
  <c r="M2473" i="1" s="1"/>
  <c r="H2474" i="1"/>
  <c r="O2474" i="1" s="1"/>
  <c r="X2473" i="1"/>
  <c r="D2476" i="1"/>
  <c r="E2475" i="1"/>
  <c r="H2475" i="1" s="1"/>
  <c r="O2475" i="1" s="1"/>
  <c r="F2475" i="1"/>
  <c r="Z2473" i="1"/>
  <c r="U2474" i="1"/>
  <c r="V2474" i="1" s="1"/>
  <c r="X2474" i="1" s="1"/>
  <c r="AA2473" i="1" l="1"/>
  <c r="AE2473" i="1" s="1"/>
  <c r="I2474" i="1"/>
  <c r="J2474" i="1" s="1"/>
  <c r="M2474" i="1" s="1"/>
  <c r="K2473" i="1"/>
  <c r="N2473" i="1" s="1"/>
  <c r="R2473" i="1" s="1"/>
  <c r="W2474" i="1"/>
  <c r="Z2474" i="1"/>
  <c r="U2475" i="1"/>
  <c r="V2475" i="1" s="1"/>
  <c r="X2475" i="1" s="1"/>
  <c r="D2477" i="1"/>
  <c r="E2476" i="1"/>
  <c r="F2476" i="1"/>
  <c r="Y2474" i="1" l="1"/>
  <c r="AA2474" i="1" s="1"/>
  <c r="AB2474" i="1"/>
  <c r="K2474" i="1"/>
  <c r="N2474" i="1" s="1"/>
  <c r="R2474" i="1" s="1"/>
  <c r="H2476" i="1"/>
  <c r="O2476" i="1" s="1"/>
  <c r="W2475" i="1"/>
  <c r="Z2475" i="1"/>
  <c r="I2475" i="1"/>
  <c r="U2476" i="1"/>
  <c r="V2476" i="1" s="1"/>
  <c r="X2476" i="1" s="1"/>
  <c r="D2478" i="1"/>
  <c r="E2477" i="1"/>
  <c r="H2477" i="1" s="1"/>
  <c r="O2477" i="1" s="1"/>
  <c r="F2477" i="1"/>
  <c r="AE2474" i="1" l="1"/>
  <c r="Y2475" i="1"/>
  <c r="AA2475" i="1" s="1"/>
  <c r="AB2475" i="1"/>
  <c r="I2476" i="1"/>
  <c r="K2476" i="1" s="1"/>
  <c r="W2476" i="1"/>
  <c r="Z2476" i="1"/>
  <c r="U2477" i="1"/>
  <c r="V2477" i="1" s="1"/>
  <c r="Z2477" i="1" s="1"/>
  <c r="K2475" i="1"/>
  <c r="J2475" i="1"/>
  <c r="M2475" i="1" s="1"/>
  <c r="D2479" i="1"/>
  <c r="E2478" i="1"/>
  <c r="F2478" i="1"/>
  <c r="Y2476" i="1" l="1"/>
  <c r="AB2476" i="1"/>
  <c r="AE2475" i="1"/>
  <c r="J2476" i="1"/>
  <c r="M2476" i="1" s="1"/>
  <c r="N2476" i="1" s="1"/>
  <c r="R2476" i="1" s="1"/>
  <c r="H2478" i="1"/>
  <c r="O2478" i="1" s="1"/>
  <c r="X2477" i="1"/>
  <c r="AA2476" i="1"/>
  <c r="I2478" i="1"/>
  <c r="K2478" i="1" s="1"/>
  <c r="U2478" i="1"/>
  <c r="V2478" i="1" s="1"/>
  <c r="W2478" i="1" s="1"/>
  <c r="N2475" i="1"/>
  <c r="R2475" i="1" s="1"/>
  <c r="W2477" i="1"/>
  <c r="D2480" i="1"/>
  <c r="E2479" i="1"/>
  <c r="F2479" i="1"/>
  <c r="I2477" i="1"/>
  <c r="J2478" i="1" l="1"/>
  <c r="M2478" i="1" s="1"/>
  <c r="N2478" i="1" s="1"/>
  <c r="R2478" i="1" s="1"/>
  <c r="AE2476" i="1"/>
  <c r="Y2477" i="1"/>
  <c r="AA2477" i="1" s="1"/>
  <c r="AB2477" i="1"/>
  <c r="Y2478" i="1"/>
  <c r="AB2478" i="1"/>
  <c r="H2479" i="1"/>
  <c r="O2479" i="1" s="1"/>
  <c r="X2478" i="1"/>
  <c r="J2477" i="1"/>
  <c r="M2477" i="1" s="1"/>
  <c r="K2477" i="1"/>
  <c r="Z2478" i="1"/>
  <c r="U2479" i="1"/>
  <c r="V2479" i="1" s="1"/>
  <c r="X2479" i="1" s="1"/>
  <c r="D2481" i="1"/>
  <c r="E2480" i="1"/>
  <c r="F2480" i="1"/>
  <c r="AA2478" i="1" l="1"/>
  <c r="AE2478" i="1" s="1"/>
  <c r="AE2477" i="1"/>
  <c r="I2479" i="1"/>
  <c r="J2479" i="1" s="1"/>
  <c r="M2479" i="1" s="1"/>
  <c r="H2480" i="1"/>
  <c r="O2480" i="1" s="1"/>
  <c r="N2477" i="1"/>
  <c r="R2477" i="1" s="1"/>
  <c r="W2479" i="1"/>
  <c r="Z2479" i="1"/>
  <c r="D2482" i="1"/>
  <c r="E2481" i="1"/>
  <c r="F2481" i="1"/>
  <c r="U2480" i="1"/>
  <c r="V2480" i="1" s="1"/>
  <c r="W2480" i="1" s="1"/>
  <c r="Y2479" i="1" l="1"/>
  <c r="AA2479" i="1" s="1"/>
  <c r="AB2479" i="1"/>
  <c r="Y2480" i="1"/>
  <c r="AB2480" i="1"/>
  <c r="K2479" i="1"/>
  <c r="N2479" i="1" s="1"/>
  <c r="R2479" i="1" s="1"/>
  <c r="I2480" i="1"/>
  <c r="K2480" i="1" s="1"/>
  <c r="H2481" i="1"/>
  <c r="O2481" i="1" s="1"/>
  <c r="X2480" i="1"/>
  <c r="U2481" i="1"/>
  <c r="V2481" i="1" s="1"/>
  <c r="X2481" i="1" s="1"/>
  <c r="D2483" i="1"/>
  <c r="E2482" i="1"/>
  <c r="F2482" i="1"/>
  <c r="Z2480" i="1"/>
  <c r="AA2480" i="1" l="1"/>
  <c r="AE2480" i="1" s="1"/>
  <c r="AE2479" i="1"/>
  <c r="J2480" i="1"/>
  <c r="M2480" i="1" s="1"/>
  <c r="N2480" i="1" s="1"/>
  <c r="R2480" i="1" s="1"/>
  <c r="I2481" i="1"/>
  <c r="K2481" i="1" s="1"/>
  <c r="H2482" i="1"/>
  <c r="O2482" i="1" s="1"/>
  <c r="W2481" i="1"/>
  <c r="Z2481" i="1"/>
  <c r="U2482" i="1"/>
  <c r="V2482" i="1" s="1"/>
  <c r="X2482" i="1" s="1"/>
  <c r="D2484" i="1"/>
  <c r="E2483" i="1"/>
  <c r="H2483" i="1" s="1"/>
  <c r="O2483" i="1" s="1"/>
  <c r="F2483" i="1"/>
  <c r="Y2481" i="1" l="1"/>
  <c r="AA2481" i="1" s="1"/>
  <c r="AB2481" i="1"/>
  <c r="J2481" i="1"/>
  <c r="M2481" i="1" s="1"/>
  <c r="N2481" i="1" s="1"/>
  <c r="R2481" i="1" s="1"/>
  <c r="I2482" i="1"/>
  <c r="J2482" i="1" s="1"/>
  <c r="M2482" i="1" s="1"/>
  <c r="Z2482" i="1"/>
  <c r="W2482" i="1"/>
  <c r="U2483" i="1"/>
  <c r="V2483" i="1" s="1"/>
  <c r="X2483" i="1" s="1"/>
  <c r="D2485" i="1"/>
  <c r="E2484" i="1"/>
  <c r="F2484" i="1"/>
  <c r="AE2481" i="1" l="1"/>
  <c r="Y2482" i="1"/>
  <c r="AA2482" i="1" s="1"/>
  <c r="AB2482" i="1"/>
  <c r="K2482" i="1"/>
  <c r="N2482" i="1" s="1"/>
  <c r="R2482" i="1" s="1"/>
  <c r="H2484" i="1"/>
  <c r="O2484" i="1" s="1"/>
  <c r="W2483" i="1"/>
  <c r="Z2483" i="1"/>
  <c r="U2484" i="1"/>
  <c r="V2484" i="1" s="1"/>
  <c r="X2484" i="1" s="1"/>
  <c r="D2486" i="1"/>
  <c r="F2485" i="1"/>
  <c r="E2485" i="1"/>
  <c r="H2485" i="1" s="1"/>
  <c r="O2485" i="1" s="1"/>
  <c r="I2483" i="1"/>
  <c r="AE2482" i="1" l="1"/>
  <c r="I2484" i="1"/>
  <c r="J2484" i="1" s="1"/>
  <c r="M2484" i="1" s="1"/>
  <c r="Y2483" i="1"/>
  <c r="AA2483" i="1" s="1"/>
  <c r="AB2483" i="1"/>
  <c r="K2484" i="1"/>
  <c r="W2484" i="1"/>
  <c r="Z2484" i="1"/>
  <c r="D2487" i="1"/>
  <c r="E2486" i="1"/>
  <c r="H2486" i="1" s="1"/>
  <c r="O2486" i="1" s="1"/>
  <c r="F2486" i="1"/>
  <c r="K2483" i="1"/>
  <c r="J2483" i="1"/>
  <c r="M2483" i="1" s="1"/>
  <c r="U2485" i="1"/>
  <c r="V2485" i="1" s="1"/>
  <c r="X2485" i="1" s="1"/>
  <c r="N2484" i="1" l="1"/>
  <c r="R2484" i="1" s="1"/>
  <c r="Y2484" i="1"/>
  <c r="AA2484" i="1" s="1"/>
  <c r="AB2484" i="1"/>
  <c r="AE2483" i="1"/>
  <c r="W2485" i="1"/>
  <c r="Z2485" i="1"/>
  <c r="U2486" i="1"/>
  <c r="V2486" i="1" s="1"/>
  <c r="W2486" i="1" s="1"/>
  <c r="D2488" i="1"/>
  <c r="F2487" i="1"/>
  <c r="E2487" i="1"/>
  <c r="H2487" i="1" s="1"/>
  <c r="O2487" i="1" s="1"/>
  <c r="I2485" i="1"/>
  <c r="N2483" i="1"/>
  <c r="R2483" i="1" s="1"/>
  <c r="AE2484" i="1" l="1"/>
  <c r="Y2486" i="1"/>
  <c r="AB2486" i="1"/>
  <c r="Y2485" i="1"/>
  <c r="AA2485" i="1" s="1"/>
  <c r="AB2485" i="1"/>
  <c r="X2486" i="1"/>
  <c r="K2485" i="1"/>
  <c r="J2485" i="1"/>
  <c r="M2485" i="1" s="1"/>
  <c r="Z2486" i="1"/>
  <c r="U2487" i="1"/>
  <c r="V2487" i="1" s="1"/>
  <c r="X2487" i="1" s="1"/>
  <c r="I2486" i="1"/>
  <c r="D2489" i="1"/>
  <c r="E2488" i="1"/>
  <c r="F2488" i="1"/>
  <c r="AE2485" i="1" l="1"/>
  <c r="AA2486" i="1"/>
  <c r="AE2486" i="1" s="1"/>
  <c r="H2488" i="1"/>
  <c r="O2488" i="1" s="1"/>
  <c r="W2487" i="1"/>
  <c r="Z2487" i="1"/>
  <c r="K2486" i="1"/>
  <c r="J2486" i="1"/>
  <c r="M2486" i="1" s="1"/>
  <c r="I2487" i="1"/>
  <c r="D2490" i="1"/>
  <c r="E2489" i="1"/>
  <c r="F2489" i="1"/>
  <c r="U2488" i="1"/>
  <c r="V2488" i="1" s="1"/>
  <c r="X2488" i="1" s="1"/>
  <c r="N2485" i="1"/>
  <c r="R2485" i="1" s="1"/>
  <c r="Y2487" i="1" l="1"/>
  <c r="AA2487" i="1" s="1"/>
  <c r="AB2487" i="1"/>
  <c r="I2488" i="1"/>
  <c r="K2488" i="1" s="1"/>
  <c r="H2489" i="1"/>
  <c r="O2489" i="1" s="1"/>
  <c r="W2488" i="1"/>
  <c r="Z2488" i="1"/>
  <c r="N2486" i="1"/>
  <c r="R2486" i="1" s="1"/>
  <c r="U2489" i="1"/>
  <c r="V2489" i="1" s="1"/>
  <c r="W2489" i="1" s="1"/>
  <c r="D2491" i="1"/>
  <c r="E2490" i="1"/>
  <c r="H2490" i="1" s="1"/>
  <c r="O2490" i="1" s="1"/>
  <c r="F2490" i="1"/>
  <c r="K2487" i="1"/>
  <c r="J2487" i="1"/>
  <c r="M2487" i="1" s="1"/>
  <c r="Y2489" i="1" l="1"/>
  <c r="AB2489" i="1"/>
  <c r="Y2488" i="1"/>
  <c r="AA2488" i="1" s="1"/>
  <c r="AB2488" i="1"/>
  <c r="AE2487" i="1"/>
  <c r="I2489" i="1"/>
  <c r="K2489" i="1" s="1"/>
  <c r="J2488" i="1"/>
  <c r="M2488" i="1" s="1"/>
  <c r="N2488" i="1" s="1"/>
  <c r="R2488" i="1" s="1"/>
  <c r="X2489" i="1"/>
  <c r="Z2489" i="1"/>
  <c r="AA2489" i="1" s="1"/>
  <c r="U2490" i="1"/>
  <c r="V2490" i="1" s="1"/>
  <c r="X2490" i="1" s="1"/>
  <c r="D2492" i="1"/>
  <c r="E2491" i="1"/>
  <c r="H2491" i="1" s="1"/>
  <c r="O2491" i="1" s="1"/>
  <c r="F2491" i="1"/>
  <c r="N2487" i="1"/>
  <c r="R2487" i="1" s="1"/>
  <c r="AE2488" i="1" l="1"/>
  <c r="AE2489" i="1"/>
  <c r="J2489" i="1"/>
  <c r="M2489" i="1" s="1"/>
  <c r="N2489" i="1" s="1"/>
  <c r="R2489" i="1" s="1"/>
  <c r="W2490" i="1"/>
  <c r="Z2490" i="1"/>
  <c r="I2490" i="1"/>
  <c r="U2491" i="1"/>
  <c r="V2491" i="1" s="1"/>
  <c r="X2491" i="1" s="1"/>
  <c r="D2493" i="1"/>
  <c r="E2492" i="1"/>
  <c r="H2492" i="1" s="1"/>
  <c r="O2492" i="1" s="1"/>
  <c r="F2492" i="1"/>
  <c r="Y2490" i="1" l="1"/>
  <c r="AA2490" i="1" s="1"/>
  <c r="AB2490" i="1"/>
  <c r="W2491" i="1"/>
  <c r="Z2491" i="1"/>
  <c r="U2492" i="1"/>
  <c r="V2492" i="1" s="1"/>
  <c r="X2492" i="1" s="1"/>
  <c r="J2490" i="1"/>
  <c r="M2490" i="1" s="1"/>
  <c r="K2490" i="1"/>
  <c r="D2494" i="1"/>
  <c r="E2493" i="1"/>
  <c r="H2493" i="1" s="1"/>
  <c r="O2493" i="1" s="1"/>
  <c r="F2493" i="1"/>
  <c r="I2491" i="1"/>
  <c r="AE2490" i="1" l="1"/>
  <c r="Y2491" i="1"/>
  <c r="AA2491" i="1" s="1"/>
  <c r="AB2491" i="1"/>
  <c r="W2492" i="1"/>
  <c r="Z2492" i="1"/>
  <c r="D2495" i="1"/>
  <c r="F2494" i="1"/>
  <c r="E2494" i="1"/>
  <c r="H2494" i="1" s="1"/>
  <c r="O2494" i="1" s="1"/>
  <c r="J2491" i="1"/>
  <c r="M2491" i="1" s="1"/>
  <c r="K2491" i="1"/>
  <c r="U2493" i="1"/>
  <c r="V2493" i="1" s="1"/>
  <c r="X2493" i="1" s="1"/>
  <c r="I2492" i="1"/>
  <c r="N2490" i="1"/>
  <c r="R2490" i="1" s="1"/>
  <c r="Y2492" i="1" l="1"/>
  <c r="AA2492" i="1" s="1"/>
  <c r="AB2492" i="1"/>
  <c r="AE2491" i="1"/>
  <c r="N2491" i="1"/>
  <c r="R2491" i="1" s="1"/>
  <c r="W2493" i="1"/>
  <c r="Z2493" i="1"/>
  <c r="I2493" i="1"/>
  <c r="D2496" i="1"/>
  <c r="F2495" i="1"/>
  <c r="E2495" i="1"/>
  <c r="U2494" i="1"/>
  <c r="V2494" i="1" s="1"/>
  <c r="W2494" i="1" s="1"/>
  <c r="K2492" i="1"/>
  <c r="J2492" i="1"/>
  <c r="M2492" i="1" s="1"/>
  <c r="AE2492" i="1" l="1"/>
  <c r="Y2493" i="1"/>
  <c r="AA2493" i="1" s="1"/>
  <c r="AB2493" i="1"/>
  <c r="Y2494" i="1"/>
  <c r="AB2494" i="1"/>
  <c r="H2495" i="1"/>
  <c r="O2495" i="1" s="1"/>
  <c r="X2494" i="1"/>
  <c r="N2492" i="1"/>
  <c r="R2492" i="1" s="1"/>
  <c r="Z2494" i="1"/>
  <c r="D2497" i="1"/>
  <c r="E2496" i="1"/>
  <c r="F2496" i="1"/>
  <c r="U2495" i="1"/>
  <c r="V2495" i="1" s="1"/>
  <c r="X2495" i="1" s="1"/>
  <c r="I2494" i="1"/>
  <c r="J2493" i="1"/>
  <c r="M2493" i="1" s="1"/>
  <c r="K2493" i="1"/>
  <c r="AE2493" i="1" l="1"/>
  <c r="AA2494" i="1"/>
  <c r="AE2494" i="1" s="1"/>
  <c r="I2495" i="1"/>
  <c r="K2495" i="1" s="1"/>
  <c r="H2496" i="1"/>
  <c r="O2496" i="1" s="1"/>
  <c r="J2495" i="1"/>
  <c r="M2495" i="1" s="1"/>
  <c r="N2495" i="1" s="1"/>
  <c r="R2495" i="1" s="1"/>
  <c r="N2493" i="1"/>
  <c r="R2493" i="1" s="1"/>
  <c r="W2495" i="1"/>
  <c r="Z2495" i="1"/>
  <c r="K2494" i="1"/>
  <c r="J2494" i="1"/>
  <c r="M2494" i="1" s="1"/>
  <c r="D2498" i="1"/>
  <c r="E2497" i="1"/>
  <c r="F2497" i="1"/>
  <c r="U2496" i="1"/>
  <c r="V2496" i="1" s="1"/>
  <c r="W2496" i="1" s="1"/>
  <c r="Y2495" i="1" l="1"/>
  <c r="AA2495" i="1" s="1"/>
  <c r="AB2495" i="1"/>
  <c r="Y2496" i="1"/>
  <c r="AB2496" i="1"/>
  <c r="I2496" i="1"/>
  <c r="K2496" i="1" s="1"/>
  <c r="H2497" i="1"/>
  <c r="O2497" i="1" s="1"/>
  <c r="X2496" i="1"/>
  <c r="I2497" i="1"/>
  <c r="J2497" i="1" s="1"/>
  <c r="M2497" i="1" s="1"/>
  <c r="U2497" i="1"/>
  <c r="V2497" i="1" s="1"/>
  <c r="X2497" i="1" s="1"/>
  <c r="D2499" i="1"/>
  <c r="F2498" i="1"/>
  <c r="E2498" i="1"/>
  <c r="H2498" i="1" s="1"/>
  <c r="O2498" i="1" s="1"/>
  <c r="N2494" i="1"/>
  <c r="R2494" i="1" s="1"/>
  <c r="Z2496" i="1"/>
  <c r="AA2496" i="1" l="1"/>
  <c r="AE2496" i="1" s="1"/>
  <c r="AE2495" i="1"/>
  <c r="J2496" i="1"/>
  <c r="M2496" i="1" s="1"/>
  <c r="N2496" i="1" s="1"/>
  <c r="R2496" i="1" s="1"/>
  <c r="K2497" i="1"/>
  <c r="N2497" i="1" s="1"/>
  <c r="R2497" i="1" s="1"/>
  <c r="W2497" i="1"/>
  <c r="Z2497" i="1"/>
  <c r="D2500" i="1"/>
  <c r="E2499" i="1"/>
  <c r="H2499" i="1" s="1"/>
  <c r="O2499" i="1" s="1"/>
  <c r="F2499" i="1"/>
  <c r="U2498" i="1"/>
  <c r="V2498" i="1" s="1"/>
  <c r="X2498" i="1" s="1"/>
  <c r="Y2497" i="1" l="1"/>
  <c r="AA2497" i="1" s="1"/>
  <c r="AB2497" i="1"/>
  <c r="Z2498" i="1"/>
  <c r="W2498" i="1"/>
  <c r="U2499" i="1"/>
  <c r="V2499" i="1" s="1"/>
  <c r="X2499" i="1" s="1"/>
  <c r="I2498" i="1"/>
  <c r="D2501" i="1"/>
  <c r="E2500" i="1"/>
  <c r="F2500" i="1"/>
  <c r="AE2497" i="1" l="1"/>
  <c r="Y2498" i="1"/>
  <c r="AA2498" i="1" s="1"/>
  <c r="AB2498" i="1"/>
  <c r="H2500" i="1"/>
  <c r="O2500" i="1" s="1"/>
  <c r="W2499" i="1"/>
  <c r="Z2499" i="1"/>
  <c r="D2502" i="1"/>
  <c r="E2501" i="1"/>
  <c r="H2501" i="1" s="1"/>
  <c r="O2501" i="1" s="1"/>
  <c r="F2501" i="1"/>
  <c r="U2500" i="1"/>
  <c r="V2500" i="1" s="1"/>
  <c r="X2500" i="1" s="1"/>
  <c r="I2499" i="1"/>
  <c r="K2498" i="1"/>
  <c r="J2498" i="1"/>
  <c r="M2498" i="1" s="1"/>
  <c r="AE2498" i="1" l="1"/>
  <c r="Y2499" i="1"/>
  <c r="AA2499" i="1" s="1"/>
  <c r="AB2499" i="1"/>
  <c r="I2500" i="1"/>
  <c r="J2500" i="1" s="1"/>
  <c r="M2500" i="1" s="1"/>
  <c r="W2500" i="1"/>
  <c r="Z2500" i="1"/>
  <c r="U2501" i="1"/>
  <c r="V2501" i="1" s="1"/>
  <c r="X2501" i="1" s="1"/>
  <c r="D2503" i="1"/>
  <c r="F2502" i="1"/>
  <c r="E2502" i="1"/>
  <c r="H2502" i="1" s="1"/>
  <c r="O2502" i="1" s="1"/>
  <c r="K2499" i="1"/>
  <c r="J2499" i="1"/>
  <c r="M2499" i="1" s="1"/>
  <c r="N2498" i="1"/>
  <c r="R2498" i="1" s="1"/>
  <c r="Y2500" i="1" l="1"/>
  <c r="AA2500" i="1" s="1"/>
  <c r="AB2500" i="1"/>
  <c r="AE2499" i="1"/>
  <c r="K2500" i="1"/>
  <c r="N2500" i="1" s="1"/>
  <c r="R2500" i="1" s="1"/>
  <c r="W2501" i="1"/>
  <c r="Z2501" i="1"/>
  <c r="U2502" i="1"/>
  <c r="V2502" i="1" s="1"/>
  <c r="W2502" i="1" s="1"/>
  <c r="D2504" i="1"/>
  <c r="E2503" i="1"/>
  <c r="H2503" i="1" s="1"/>
  <c r="O2503" i="1" s="1"/>
  <c r="F2503" i="1"/>
  <c r="I2501" i="1"/>
  <c r="N2499" i="1"/>
  <c r="R2499" i="1" s="1"/>
  <c r="AE2500" i="1" l="1"/>
  <c r="Y2501" i="1"/>
  <c r="AA2501" i="1" s="1"/>
  <c r="AB2501" i="1"/>
  <c r="Y2502" i="1"/>
  <c r="AB2502" i="1"/>
  <c r="X2502" i="1"/>
  <c r="Z2502" i="1"/>
  <c r="AA2502" i="1" s="1"/>
  <c r="AE2502" i="1" s="1"/>
  <c r="D2505" i="1"/>
  <c r="E2504" i="1"/>
  <c r="F2504" i="1"/>
  <c r="I2502" i="1"/>
  <c r="U2503" i="1"/>
  <c r="V2503" i="1" s="1"/>
  <c r="X2503" i="1" s="1"/>
  <c r="J2501" i="1"/>
  <c r="M2501" i="1" s="1"/>
  <c r="K2501" i="1"/>
  <c r="AE2501" i="1" l="1"/>
  <c r="H2504" i="1"/>
  <c r="O2504" i="1" s="1"/>
  <c r="N2501" i="1"/>
  <c r="R2501" i="1" s="1"/>
  <c r="W2503" i="1"/>
  <c r="Z2503" i="1"/>
  <c r="I2503" i="1"/>
  <c r="K2502" i="1"/>
  <c r="J2502" i="1"/>
  <c r="M2502" i="1" s="1"/>
  <c r="U2504" i="1"/>
  <c r="V2504" i="1" s="1"/>
  <c r="W2504" i="1" s="1"/>
  <c r="D2506" i="1"/>
  <c r="E2505" i="1"/>
  <c r="F2505" i="1"/>
  <c r="Y2504" i="1" l="1"/>
  <c r="AB2504" i="1"/>
  <c r="Y2503" i="1"/>
  <c r="AB2503" i="1"/>
  <c r="I2504" i="1"/>
  <c r="H2505" i="1"/>
  <c r="O2505" i="1" s="1"/>
  <c r="X2504" i="1"/>
  <c r="N2502" i="1"/>
  <c r="R2502" i="1" s="1"/>
  <c r="D2507" i="1"/>
  <c r="F2506" i="1"/>
  <c r="E2506" i="1"/>
  <c r="H2506" i="1" s="1"/>
  <c r="O2506" i="1" s="1"/>
  <c r="J2503" i="1"/>
  <c r="M2503" i="1" s="1"/>
  <c r="K2503" i="1"/>
  <c r="U2505" i="1"/>
  <c r="V2505" i="1" s="1"/>
  <c r="W2505" i="1" s="1"/>
  <c r="Z2504" i="1"/>
  <c r="AA2503" i="1"/>
  <c r="AA2504" i="1" l="1"/>
  <c r="AE2504" i="1" s="1"/>
  <c r="AE2503" i="1"/>
  <c r="Y2505" i="1"/>
  <c r="AB2505" i="1"/>
  <c r="I2505" i="1"/>
  <c r="K2505" i="1" s="1"/>
  <c r="K2504" i="1"/>
  <c r="J2504" i="1"/>
  <c r="M2504" i="1" s="1"/>
  <c r="X2505" i="1"/>
  <c r="N2503" i="1"/>
  <c r="R2503" i="1" s="1"/>
  <c r="U2506" i="1"/>
  <c r="V2506" i="1" s="1"/>
  <c r="X2506" i="1" s="1"/>
  <c r="Z2505" i="1"/>
  <c r="D2508" i="1"/>
  <c r="F2507" i="1"/>
  <c r="E2507" i="1"/>
  <c r="H2507" i="1" s="1"/>
  <c r="O2507" i="1" s="1"/>
  <c r="AA2505" i="1" l="1"/>
  <c r="AE2505" i="1" s="1"/>
  <c r="J2505" i="1"/>
  <c r="M2505" i="1" s="1"/>
  <c r="N2505" i="1" s="1"/>
  <c r="R2505" i="1" s="1"/>
  <c r="N2504" i="1"/>
  <c r="R2504" i="1" s="1"/>
  <c r="W2506" i="1"/>
  <c r="Z2506" i="1"/>
  <c r="U2507" i="1"/>
  <c r="V2507" i="1" s="1"/>
  <c r="X2507" i="1" s="1"/>
  <c r="I2506" i="1"/>
  <c r="D2509" i="1"/>
  <c r="E2508" i="1"/>
  <c r="H2508" i="1" s="1"/>
  <c r="O2508" i="1" s="1"/>
  <c r="F2508" i="1"/>
  <c r="Y2506" i="1" l="1"/>
  <c r="AA2506" i="1" s="1"/>
  <c r="AB2506" i="1"/>
  <c r="W2507" i="1"/>
  <c r="Z2507" i="1"/>
  <c r="U2508" i="1"/>
  <c r="V2508" i="1" s="1"/>
  <c r="X2508" i="1" s="1"/>
  <c r="I2507" i="1"/>
  <c r="D2510" i="1"/>
  <c r="E2509" i="1"/>
  <c r="H2509" i="1" s="1"/>
  <c r="O2509" i="1" s="1"/>
  <c r="F2509" i="1"/>
  <c r="J2506" i="1"/>
  <c r="M2506" i="1" s="1"/>
  <c r="K2506" i="1"/>
  <c r="AE2506" i="1" l="1"/>
  <c r="Y2507" i="1"/>
  <c r="AB2507" i="1"/>
  <c r="N2506" i="1"/>
  <c r="R2506" i="1" s="1"/>
  <c r="Z2508" i="1"/>
  <c r="W2508" i="1"/>
  <c r="U2509" i="1"/>
  <c r="V2509" i="1" s="1"/>
  <c r="X2509" i="1" s="1"/>
  <c r="D2511" i="1"/>
  <c r="E2510" i="1"/>
  <c r="H2510" i="1" s="1"/>
  <c r="O2510" i="1" s="1"/>
  <c r="F2510" i="1"/>
  <c r="K2507" i="1"/>
  <c r="J2507" i="1"/>
  <c r="M2507" i="1" s="1"/>
  <c r="I2508" i="1"/>
  <c r="AA2507" i="1"/>
  <c r="Y2508" i="1" l="1"/>
  <c r="AA2508" i="1" s="1"/>
  <c r="AB2508" i="1"/>
  <c r="AE2507" i="1"/>
  <c r="W2509" i="1"/>
  <c r="Z2509" i="1"/>
  <c r="U2510" i="1"/>
  <c r="V2510" i="1" s="1"/>
  <c r="W2510" i="1" s="1"/>
  <c r="N2507" i="1"/>
  <c r="R2507" i="1" s="1"/>
  <c r="I2509" i="1"/>
  <c r="J2508" i="1"/>
  <c r="M2508" i="1" s="1"/>
  <c r="K2508" i="1"/>
  <c r="D2512" i="1"/>
  <c r="E2511" i="1"/>
  <c r="F2511" i="1"/>
  <c r="AE2508" i="1" l="1"/>
  <c r="Y2509" i="1"/>
  <c r="AA2509" i="1" s="1"/>
  <c r="AB2509" i="1"/>
  <c r="Y2510" i="1"/>
  <c r="AB2510" i="1"/>
  <c r="H2511" i="1"/>
  <c r="O2511" i="1" s="1"/>
  <c r="X2510" i="1"/>
  <c r="Z2510" i="1"/>
  <c r="AA2510" i="1" s="1"/>
  <c r="AE2510" i="1" s="1"/>
  <c r="J2509" i="1"/>
  <c r="M2509" i="1" s="1"/>
  <c r="K2509" i="1"/>
  <c r="D2513" i="1"/>
  <c r="E2512" i="1"/>
  <c r="H2512" i="1" s="1"/>
  <c r="O2512" i="1" s="1"/>
  <c r="F2512" i="1"/>
  <c r="U2511" i="1"/>
  <c r="V2511" i="1" s="1"/>
  <c r="X2511" i="1" s="1"/>
  <c r="I2510" i="1"/>
  <c r="N2508" i="1"/>
  <c r="R2508" i="1" s="1"/>
  <c r="AE2509" i="1" l="1"/>
  <c r="I2511" i="1"/>
  <c r="K2511" i="1" s="1"/>
  <c r="N2509" i="1"/>
  <c r="R2509" i="1" s="1"/>
  <c r="W2511" i="1"/>
  <c r="Z2511" i="1"/>
  <c r="U2512" i="1"/>
  <c r="V2512" i="1" s="1"/>
  <c r="W2512" i="1" s="1"/>
  <c r="K2510" i="1"/>
  <c r="J2510" i="1"/>
  <c r="M2510" i="1" s="1"/>
  <c r="D2514" i="1"/>
  <c r="E2513" i="1"/>
  <c r="F2513" i="1"/>
  <c r="Y2512" i="1" l="1"/>
  <c r="AB2512" i="1"/>
  <c r="Y2511" i="1"/>
  <c r="AB2511" i="1"/>
  <c r="J2511" i="1"/>
  <c r="M2511" i="1" s="1"/>
  <c r="N2511" i="1" s="1"/>
  <c r="R2511" i="1" s="1"/>
  <c r="H2513" i="1"/>
  <c r="O2513" i="1" s="1"/>
  <c r="X2512" i="1"/>
  <c r="Z2512" i="1"/>
  <c r="D2515" i="1"/>
  <c r="E2514" i="1"/>
  <c r="H2514" i="1" s="1"/>
  <c r="O2514" i="1" s="1"/>
  <c r="F2514" i="1"/>
  <c r="I2512" i="1"/>
  <c r="N2510" i="1"/>
  <c r="R2510" i="1" s="1"/>
  <c r="U2513" i="1"/>
  <c r="V2513" i="1" s="1"/>
  <c r="X2513" i="1" s="1"/>
  <c r="AA2511" i="1"/>
  <c r="AA2512" i="1" l="1"/>
  <c r="AE2512" i="1" s="1"/>
  <c r="AE2511" i="1"/>
  <c r="I2513" i="1"/>
  <c r="J2513" i="1" s="1"/>
  <c r="M2513" i="1" s="1"/>
  <c r="K2513" i="1"/>
  <c r="W2513" i="1"/>
  <c r="Z2513" i="1"/>
  <c r="J2512" i="1"/>
  <c r="M2512" i="1" s="1"/>
  <c r="K2512" i="1"/>
  <c r="U2514" i="1"/>
  <c r="V2514" i="1" s="1"/>
  <c r="X2514" i="1" s="1"/>
  <c r="D2516" i="1"/>
  <c r="F2515" i="1"/>
  <c r="E2515" i="1"/>
  <c r="H2515" i="1" s="1"/>
  <c r="O2515" i="1" s="1"/>
  <c r="Y2513" i="1" l="1"/>
  <c r="AB2513" i="1"/>
  <c r="N2513" i="1"/>
  <c r="R2513" i="1" s="1"/>
  <c r="N2512" i="1"/>
  <c r="R2512" i="1" s="1"/>
  <c r="W2514" i="1"/>
  <c r="Z2514" i="1"/>
  <c r="I2514" i="1"/>
  <c r="U2515" i="1"/>
  <c r="V2515" i="1" s="1"/>
  <c r="X2515" i="1" s="1"/>
  <c r="D2517" i="1"/>
  <c r="F2516" i="1"/>
  <c r="E2516" i="1"/>
  <c r="AA2513" i="1"/>
  <c r="AE2513" i="1" s="1"/>
  <c r="Y2514" i="1" l="1"/>
  <c r="AA2514" i="1" s="1"/>
  <c r="AB2514" i="1"/>
  <c r="H2516" i="1"/>
  <c r="O2516" i="1" s="1"/>
  <c r="W2515" i="1"/>
  <c r="Z2515" i="1"/>
  <c r="U2516" i="1"/>
  <c r="V2516" i="1" s="1"/>
  <c r="X2516" i="1" s="1"/>
  <c r="D2518" i="1"/>
  <c r="E2517" i="1"/>
  <c r="H2517" i="1" s="1"/>
  <c r="O2517" i="1" s="1"/>
  <c r="F2517" i="1"/>
  <c r="I2515" i="1"/>
  <c r="J2514" i="1"/>
  <c r="M2514" i="1" s="1"/>
  <c r="K2514" i="1"/>
  <c r="AE2514" i="1" l="1"/>
  <c r="Y2515" i="1"/>
  <c r="AB2515" i="1"/>
  <c r="I2516" i="1"/>
  <c r="K2516" i="1" s="1"/>
  <c r="W2516" i="1"/>
  <c r="Z2516" i="1"/>
  <c r="K2515" i="1"/>
  <c r="J2515" i="1"/>
  <c r="M2515" i="1" s="1"/>
  <c r="N2514" i="1"/>
  <c r="R2514" i="1" s="1"/>
  <c r="D2519" i="1"/>
  <c r="E2518" i="1"/>
  <c r="H2518" i="1" s="1"/>
  <c r="O2518" i="1" s="1"/>
  <c r="F2518" i="1"/>
  <c r="U2517" i="1"/>
  <c r="V2517" i="1" s="1"/>
  <c r="X2517" i="1" s="1"/>
  <c r="AA2515" i="1"/>
  <c r="Y2516" i="1" l="1"/>
  <c r="AB2516" i="1"/>
  <c r="AE2515" i="1"/>
  <c r="J2516" i="1"/>
  <c r="M2516" i="1" s="1"/>
  <c r="N2516" i="1" s="1"/>
  <c r="R2516" i="1" s="1"/>
  <c r="AA2516" i="1"/>
  <c r="W2517" i="1"/>
  <c r="Z2517" i="1"/>
  <c r="N2515" i="1"/>
  <c r="R2515" i="1" s="1"/>
  <c r="U2518" i="1"/>
  <c r="V2518" i="1" s="1"/>
  <c r="W2518" i="1" s="1"/>
  <c r="D2520" i="1"/>
  <c r="E2519" i="1"/>
  <c r="F2519" i="1"/>
  <c r="I2517" i="1"/>
  <c r="AE2516" i="1" l="1"/>
  <c r="Y2517" i="1"/>
  <c r="AA2517" i="1" s="1"/>
  <c r="AB2517" i="1"/>
  <c r="Y2518" i="1"/>
  <c r="AB2518" i="1"/>
  <c r="H2519" i="1"/>
  <c r="O2519" i="1" s="1"/>
  <c r="X2518" i="1"/>
  <c r="D2521" i="1"/>
  <c r="F2520" i="1"/>
  <c r="E2520" i="1"/>
  <c r="U2519" i="1"/>
  <c r="V2519" i="1" s="1"/>
  <c r="X2519" i="1" s="1"/>
  <c r="I2518" i="1"/>
  <c r="J2517" i="1"/>
  <c r="M2517" i="1" s="1"/>
  <c r="K2517" i="1"/>
  <c r="Z2518" i="1"/>
  <c r="AA2518" i="1" s="1"/>
  <c r="AE2518" i="1" s="1"/>
  <c r="AE2517" i="1" l="1"/>
  <c r="I2519" i="1"/>
  <c r="K2519" i="1" s="1"/>
  <c r="H2520" i="1"/>
  <c r="O2520" i="1" s="1"/>
  <c r="N2517" i="1"/>
  <c r="R2517" i="1" s="1"/>
  <c r="I2520" i="1"/>
  <c r="J2520" i="1" s="1"/>
  <c r="M2520" i="1" s="1"/>
  <c r="W2519" i="1"/>
  <c r="Z2519" i="1"/>
  <c r="D2522" i="1"/>
  <c r="E2521" i="1"/>
  <c r="F2521" i="1"/>
  <c r="U2520" i="1"/>
  <c r="V2520" i="1" s="1"/>
  <c r="W2520" i="1" s="1"/>
  <c r="K2518" i="1"/>
  <c r="J2518" i="1"/>
  <c r="M2518" i="1" s="1"/>
  <c r="Y2519" i="1" l="1"/>
  <c r="AA2519" i="1" s="1"/>
  <c r="AB2519" i="1"/>
  <c r="Y2520" i="1"/>
  <c r="AB2520" i="1"/>
  <c r="J2519" i="1"/>
  <c r="M2519" i="1" s="1"/>
  <c r="N2519" i="1" s="1"/>
  <c r="R2519" i="1" s="1"/>
  <c r="H2521" i="1"/>
  <c r="O2521" i="1" s="1"/>
  <c r="K2520" i="1"/>
  <c r="N2520" i="1" s="1"/>
  <c r="R2520" i="1" s="1"/>
  <c r="X2520" i="1"/>
  <c r="Z2520" i="1"/>
  <c r="D2523" i="1"/>
  <c r="E2522" i="1"/>
  <c r="H2522" i="1" s="1"/>
  <c r="O2522" i="1" s="1"/>
  <c r="F2522" i="1"/>
  <c r="U2521" i="1"/>
  <c r="V2521" i="1" s="1"/>
  <c r="W2521" i="1" s="1"/>
  <c r="N2518" i="1"/>
  <c r="R2518" i="1" s="1"/>
  <c r="I2521" i="1"/>
  <c r="K2521" i="1" s="1"/>
  <c r="Y2521" i="1" l="1"/>
  <c r="AB2521" i="1"/>
  <c r="AE2519" i="1"/>
  <c r="AA2520" i="1"/>
  <c r="AE2520" i="1" s="1"/>
  <c r="X2521" i="1"/>
  <c r="Z2521" i="1"/>
  <c r="U2522" i="1"/>
  <c r="V2522" i="1" s="1"/>
  <c r="X2522" i="1" s="1"/>
  <c r="J2521" i="1"/>
  <c r="M2521" i="1" s="1"/>
  <c r="N2521" i="1" s="1"/>
  <c r="R2521" i="1" s="1"/>
  <c r="D2524" i="1"/>
  <c r="E2523" i="1"/>
  <c r="H2523" i="1" s="1"/>
  <c r="O2523" i="1" s="1"/>
  <c r="F2523" i="1"/>
  <c r="AA2521" i="1" l="1"/>
  <c r="AE2521" i="1" s="1"/>
  <c r="W2522" i="1"/>
  <c r="Z2522" i="1"/>
  <c r="D2525" i="1"/>
  <c r="F2524" i="1"/>
  <c r="E2524" i="1"/>
  <c r="I2522" i="1"/>
  <c r="U2523" i="1"/>
  <c r="V2523" i="1" s="1"/>
  <c r="W2523" i="1" s="1"/>
  <c r="Y2523" i="1" l="1"/>
  <c r="AB2523" i="1"/>
  <c r="Y2522" i="1"/>
  <c r="AB2522" i="1"/>
  <c r="H2524" i="1"/>
  <c r="O2524" i="1" s="1"/>
  <c r="X2523" i="1"/>
  <c r="I2523" i="1"/>
  <c r="D2526" i="1"/>
  <c r="F2525" i="1"/>
  <c r="E2525" i="1"/>
  <c r="H2525" i="1" s="1"/>
  <c r="O2525" i="1" s="1"/>
  <c r="J2522" i="1"/>
  <c r="M2522" i="1" s="1"/>
  <c r="K2522" i="1"/>
  <c r="Z2523" i="1"/>
  <c r="U2524" i="1"/>
  <c r="V2524" i="1" s="1"/>
  <c r="W2524" i="1" s="1"/>
  <c r="AA2522" i="1"/>
  <c r="AE2522" i="1" s="1"/>
  <c r="AA2523" i="1" l="1"/>
  <c r="AE2523" i="1" s="1"/>
  <c r="Y2524" i="1"/>
  <c r="AB2524" i="1"/>
  <c r="I2524" i="1"/>
  <c r="X2524" i="1"/>
  <c r="U2525" i="1"/>
  <c r="V2525" i="1" s="1"/>
  <c r="X2525" i="1" s="1"/>
  <c r="D2527" i="1"/>
  <c r="E2526" i="1"/>
  <c r="H2526" i="1" s="1"/>
  <c r="O2526" i="1" s="1"/>
  <c r="F2526" i="1"/>
  <c r="Z2524" i="1"/>
  <c r="K2523" i="1"/>
  <c r="J2523" i="1"/>
  <c r="M2523" i="1" s="1"/>
  <c r="N2522" i="1"/>
  <c r="R2522" i="1" s="1"/>
  <c r="AA2524" i="1" l="1"/>
  <c r="AE2524" i="1" s="1"/>
  <c r="J2524" i="1"/>
  <c r="M2524" i="1" s="1"/>
  <c r="K2524" i="1"/>
  <c r="W2525" i="1"/>
  <c r="Z2525" i="1"/>
  <c r="U2526" i="1"/>
  <c r="V2526" i="1" s="1"/>
  <c r="W2526" i="1" s="1"/>
  <c r="I2525" i="1"/>
  <c r="D2528" i="1"/>
  <c r="E2527" i="1"/>
  <c r="F2527" i="1"/>
  <c r="N2523" i="1"/>
  <c r="R2523" i="1" s="1"/>
  <c r="Y2525" i="1" l="1"/>
  <c r="AB2525" i="1"/>
  <c r="Y2526" i="1"/>
  <c r="AB2526" i="1"/>
  <c r="N2524" i="1"/>
  <c r="R2524" i="1" s="1"/>
  <c r="H2527" i="1"/>
  <c r="O2527" i="1" s="1"/>
  <c r="X2526" i="1"/>
  <c r="Z2526" i="1"/>
  <c r="AA2526" i="1" s="1"/>
  <c r="AE2526" i="1" s="1"/>
  <c r="U2527" i="1"/>
  <c r="V2527" i="1" s="1"/>
  <c r="X2527" i="1" s="1"/>
  <c r="D2529" i="1"/>
  <c r="F2528" i="1"/>
  <c r="E2528" i="1"/>
  <c r="I2526" i="1"/>
  <c r="J2525" i="1"/>
  <c r="M2525" i="1" s="1"/>
  <c r="K2525" i="1"/>
  <c r="I2527" i="1"/>
  <c r="K2527" i="1" s="1"/>
  <c r="AA2525" i="1"/>
  <c r="AE2525" i="1" l="1"/>
  <c r="H2528" i="1"/>
  <c r="O2528" i="1" s="1"/>
  <c r="N2525" i="1"/>
  <c r="R2525" i="1" s="1"/>
  <c r="J2527" i="1"/>
  <c r="M2527" i="1" s="1"/>
  <c r="N2527" i="1" s="1"/>
  <c r="R2527" i="1" s="1"/>
  <c r="W2527" i="1"/>
  <c r="Z2527" i="1"/>
  <c r="K2526" i="1"/>
  <c r="J2526" i="1"/>
  <c r="M2526" i="1" s="1"/>
  <c r="D2530" i="1"/>
  <c r="F2529" i="1"/>
  <c r="E2529" i="1"/>
  <c r="U2528" i="1"/>
  <c r="V2528" i="1" s="1"/>
  <c r="W2528" i="1" s="1"/>
  <c r="Y2527" i="1" l="1"/>
  <c r="AA2527" i="1" s="1"/>
  <c r="AB2527" i="1"/>
  <c r="Y2528" i="1"/>
  <c r="AB2528" i="1"/>
  <c r="I2528" i="1"/>
  <c r="K2528" i="1" s="1"/>
  <c r="H2529" i="1"/>
  <c r="O2529" i="1" s="1"/>
  <c r="X2528" i="1"/>
  <c r="Z2528" i="1"/>
  <c r="U2529" i="1"/>
  <c r="V2529" i="1" s="1"/>
  <c r="X2529" i="1" s="1"/>
  <c r="N2526" i="1"/>
  <c r="R2526" i="1" s="1"/>
  <c r="D2531" i="1"/>
  <c r="E2530" i="1"/>
  <c r="H2530" i="1" s="1"/>
  <c r="O2530" i="1" s="1"/>
  <c r="F2530" i="1"/>
  <c r="AA2528" i="1" l="1"/>
  <c r="AE2528" i="1" s="1"/>
  <c r="AE2527" i="1"/>
  <c r="I2529" i="1"/>
  <c r="K2529" i="1" s="1"/>
  <c r="J2528" i="1"/>
  <c r="M2528" i="1" s="1"/>
  <c r="N2528" i="1" s="1"/>
  <c r="R2528" i="1" s="1"/>
  <c r="W2529" i="1"/>
  <c r="Z2529" i="1"/>
  <c r="U2530" i="1"/>
  <c r="V2530" i="1" s="1"/>
  <c r="X2530" i="1" s="1"/>
  <c r="D2532" i="1"/>
  <c r="F2531" i="1"/>
  <c r="E2531" i="1"/>
  <c r="H2531" i="1" s="1"/>
  <c r="O2531" i="1" s="1"/>
  <c r="Y2529" i="1" l="1"/>
  <c r="AA2529" i="1" s="1"/>
  <c r="AB2529" i="1"/>
  <c r="J2529" i="1"/>
  <c r="M2529" i="1" s="1"/>
  <c r="N2529" i="1" s="1"/>
  <c r="R2529" i="1" s="1"/>
  <c r="Z2530" i="1"/>
  <c r="W2530" i="1"/>
  <c r="D2533" i="1"/>
  <c r="E2532" i="1"/>
  <c r="F2532" i="1"/>
  <c r="I2530" i="1"/>
  <c r="U2531" i="1"/>
  <c r="V2531" i="1" s="1"/>
  <c r="X2531" i="1" s="1"/>
  <c r="AE2529" i="1" l="1"/>
  <c r="Y2530" i="1"/>
  <c r="AA2530" i="1" s="1"/>
  <c r="AB2530" i="1"/>
  <c r="H2532" i="1"/>
  <c r="O2532" i="1" s="1"/>
  <c r="W2531" i="1"/>
  <c r="Z2531" i="1"/>
  <c r="I2531" i="1"/>
  <c r="D2534" i="1"/>
  <c r="F2533" i="1"/>
  <c r="E2533" i="1"/>
  <c r="H2533" i="1" s="1"/>
  <c r="O2533" i="1" s="1"/>
  <c r="K2530" i="1"/>
  <c r="J2530" i="1"/>
  <c r="M2530" i="1" s="1"/>
  <c r="U2532" i="1"/>
  <c r="V2532" i="1" s="1"/>
  <c r="W2532" i="1" s="1"/>
  <c r="AE2530" i="1" l="1"/>
  <c r="Y2531" i="1"/>
  <c r="AA2531" i="1" s="1"/>
  <c r="AB2531" i="1"/>
  <c r="Y2532" i="1"/>
  <c r="AB2532" i="1"/>
  <c r="I2532" i="1"/>
  <c r="X2532" i="1"/>
  <c r="J2531" i="1"/>
  <c r="M2531" i="1" s="1"/>
  <c r="K2531" i="1"/>
  <c r="D2535" i="1"/>
  <c r="E2534" i="1"/>
  <c r="F2534" i="1"/>
  <c r="N2530" i="1"/>
  <c r="R2530" i="1" s="1"/>
  <c r="Z2532" i="1"/>
  <c r="AA2532" i="1" s="1"/>
  <c r="U2533" i="1"/>
  <c r="V2533" i="1" s="1"/>
  <c r="X2533" i="1" s="1"/>
  <c r="AE2532" i="1" l="1"/>
  <c r="AE2531" i="1"/>
  <c r="J2532" i="1"/>
  <c r="M2532" i="1" s="1"/>
  <c r="K2532" i="1"/>
  <c r="H2534" i="1"/>
  <c r="O2534" i="1" s="1"/>
  <c r="N2531" i="1"/>
  <c r="R2531" i="1" s="1"/>
  <c r="W2533" i="1"/>
  <c r="Z2533" i="1"/>
  <c r="I2533" i="1"/>
  <c r="U2534" i="1"/>
  <c r="V2534" i="1" s="1"/>
  <c r="W2534" i="1" s="1"/>
  <c r="D2536" i="1"/>
  <c r="E2535" i="1"/>
  <c r="F2535" i="1"/>
  <c r="Y2534" i="1" l="1"/>
  <c r="AB2534" i="1"/>
  <c r="Y2533" i="1"/>
  <c r="AA2533" i="1" s="1"/>
  <c r="AB2533" i="1"/>
  <c r="I2534" i="1"/>
  <c r="K2534" i="1" s="1"/>
  <c r="N2532" i="1"/>
  <c r="R2532" i="1" s="1"/>
  <c r="H2535" i="1"/>
  <c r="O2535" i="1" s="1"/>
  <c r="X2534" i="1"/>
  <c r="Z2534" i="1"/>
  <c r="AA2534" i="1" s="1"/>
  <c r="J2533" i="1"/>
  <c r="M2533" i="1" s="1"/>
  <c r="K2533" i="1"/>
  <c r="U2535" i="1"/>
  <c r="V2535" i="1" s="1"/>
  <c r="X2535" i="1" s="1"/>
  <c r="D2537" i="1"/>
  <c r="E2536" i="1"/>
  <c r="H2536" i="1" s="1"/>
  <c r="O2536" i="1" s="1"/>
  <c r="F2536" i="1"/>
  <c r="AE2534" i="1" l="1"/>
  <c r="I2535" i="1"/>
  <c r="J2535" i="1" s="1"/>
  <c r="M2535" i="1" s="1"/>
  <c r="J2534" i="1"/>
  <c r="M2534" i="1" s="1"/>
  <c r="N2534" i="1" s="1"/>
  <c r="R2534" i="1" s="1"/>
  <c r="AE2533" i="1"/>
  <c r="K2535" i="1"/>
  <c r="N2535" i="1" s="1"/>
  <c r="R2535" i="1" s="1"/>
  <c r="N2533" i="1"/>
  <c r="R2533" i="1" s="1"/>
  <c r="W2535" i="1"/>
  <c r="Z2535" i="1"/>
  <c r="U2536" i="1"/>
  <c r="V2536" i="1" s="1"/>
  <c r="W2536" i="1" s="1"/>
  <c r="D2538" i="1"/>
  <c r="F2537" i="1"/>
  <c r="E2537" i="1"/>
  <c r="H2537" i="1" s="1"/>
  <c r="O2537" i="1" s="1"/>
  <c r="Y2536" i="1" l="1"/>
  <c r="AB2536" i="1"/>
  <c r="Y2535" i="1"/>
  <c r="AA2535" i="1" s="1"/>
  <c r="AB2535" i="1"/>
  <c r="X2536" i="1"/>
  <c r="D2539" i="1"/>
  <c r="E2538" i="1"/>
  <c r="F2538" i="1"/>
  <c r="I2536" i="1"/>
  <c r="U2537" i="1"/>
  <c r="V2537" i="1" s="1"/>
  <c r="W2537" i="1" s="1"/>
  <c r="Z2536" i="1"/>
  <c r="AA2536" i="1" l="1"/>
  <c r="AE2536" i="1" s="1"/>
  <c r="Y2537" i="1"/>
  <c r="AB2537" i="1"/>
  <c r="AE2535" i="1"/>
  <c r="H2538" i="1"/>
  <c r="O2538" i="1" s="1"/>
  <c r="X2537" i="1"/>
  <c r="I2537" i="1"/>
  <c r="U2538" i="1"/>
  <c r="V2538" i="1" s="1"/>
  <c r="X2538" i="1" s="1"/>
  <c r="D2540" i="1"/>
  <c r="E2539" i="1"/>
  <c r="H2539" i="1" s="1"/>
  <c r="O2539" i="1" s="1"/>
  <c r="F2539" i="1"/>
  <c r="Z2537" i="1"/>
  <c r="J2536" i="1"/>
  <c r="M2536" i="1" s="1"/>
  <c r="K2536" i="1"/>
  <c r="AA2537" i="1" l="1"/>
  <c r="AE2537" i="1" s="1"/>
  <c r="I2538" i="1"/>
  <c r="K2538" i="1" s="1"/>
  <c r="N2536" i="1"/>
  <c r="R2536" i="1" s="1"/>
  <c r="W2538" i="1"/>
  <c r="Z2538" i="1"/>
  <c r="U2539" i="1"/>
  <c r="V2539" i="1" s="1"/>
  <c r="X2539" i="1" s="1"/>
  <c r="J2537" i="1"/>
  <c r="M2537" i="1" s="1"/>
  <c r="K2537" i="1"/>
  <c r="D2541" i="1"/>
  <c r="E2540" i="1"/>
  <c r="F2540" i="1"/>
  <c r="Y2538" i="1" l="1"/>
  <c r="AA2538" i="1" s="1"/>
  <c r="AB2538" i="1"/>
  <c r="J2538" i="1"/>
  <c r="M2538" i="1" s="1"/>
  <c r="N2538" i="1" s="1"/>
  <c r="R2538" i="1" s="1"/>
  <c r="H2540" i="1"/>
  <c r="O2540" i="1" s="1"/>
  <c r="N2537" i="1"/>
  <c r="R2537" i="1" s="1"/>
  <c r="W2539" i="1"/>
  <c r="Z2539" i="1"/>
  <c r="I2539" i="1"/>
  <c r="D2542" i="1"/>
  <c r="E2541" i="1"/>
  <c r="H2541" i="1" s="1"/>
  <c r="O2541" i="1" s="1"/>
  <c r="F2541" i="1"/>
  <c r="U2540" i="1"/>
  <c r="V2540" i="1" s="1"/>
  <c r="X2540" i="1" s="1"/>
  <c r="AE2538" i="1" l="1"/>
  <c r="Y2539" i="1"/>
  <c r="AA2539" i="1" s="1"/>
  <c r="AB2539" i="1"/>
  <c r="I2540" i="1"/>
  <c r="J2540" i="1" s="1"/>
  <c r="M2540" i="1" s="1"/>
  <c r="W2540" i="1"/>
  <c r="Z2540" i="1"/>
  <c r="K2539" i="1"/>
  <c r="J2539" i="1"/>
  <c r="M2539" i="1" s="1"/>
  <c r="U2541" i="1"/>
  <c r="V2541" i="1" s="1"/>
  <c r="X2541" i="1" s="1"/>
  <c r="D2543" i="1"/>
  <c r="E2542" i="1"/>
  <c r="H2542" i="1" s="1"/>
  <c r="O2542" i="1" s="1"/>
  <c r="F2542" i="1"/>
  <c r="Y2540" i="1" l="1"/>
  <c r="AA2540" i="1" s="1"/>
  <c r="AB2540" i="1"/>
  <c r="AE2539" i="1"/>
  <c r="K2540" i="1"/>
  <c r="N2540" i="1" s="1"/>
  <c r="R2540" i="1" s="1"/>
  <c r="W2541" i="1"/>
  <c r="Z2541" i="1"/>
  <c r="U2542" i="1"/>
  <c r="V2542" i="1" s="1"/>
  <c r="W2542" i="1" s="1"/>
  <c r="D2544" i="1"/>
  <c r="E2543" i="1"/>
  <c r="F2543" i="1"/>
  <c r="N2539" i="1"/>
  <c r="R2539" i="1" s="1"/>
  <c r="I2541" i="1"/>
  <c r="AE2540" i="1" l="1"/>
  <c r="Y2542" i="1"/>
  <c r="AB2542" i="1"/>
  <c r="Y2541" i="1"/>
  <c r="AA2541" i="1" s="1"/>
  <c r="AB2541" i="1"/>
  <c r="H2543" i="1"/>
  <c r="O2543" i="1" s="1"/>
  <c r="X2542" i="1"/>
  <c r="Z2542" i="1"/>
  <c r="AA2542" i="1" s="1"/>
  <c r="AE2542" i="1" s="1"/>
  <c r="U2543" i="1"/>
  <c r="V2543" i="1" s="1"/>
  <c r="X2543" i="1" s="1"/>
  <c r="D2545" i="1"/>
  <c r="E2544" i="1"/>
  <c r="H2544" i="1" s="1"/>
  <c r="O2544" i="1" s="1"/>
  <c r="F2544" i="1"/>
  <c r="J2541" i="1"/>
  <c r="M2541" i="1" s="1"/>
  <c r="K2541" i="1"/>
  <c r="I2542" i="1"/>
  <c r="AE2541" i="1" l="1"/>
  <c r="I2543" i="1"/>
  <c r="N2541" i="1"/>
  <c r="R2541" i="1" s="1"/>
  <c r="W2543" i="1"/>
  <c r="Z2543" i="1"/>
  <c r="U2544" i="1"/>
  <c r="V2544" i="1" s="1"/>
  <c r="W2544" i="1" s="1"/>
  <c r="K2542" i="1"/>
  <c r="J2542" i="1"/>
  <c r="M2542" i="1" s="1"/>
  <c r="D2546" i="1"/>
  <c r="E2545" i="1"/>
  <c r="F2545" i="1"/>
  <c r="Y2544" i="1" l="1"/>
  <c r="AB2544" i="1"/>
  <c r="Y2543" i="1"/>
  <c r="AA2543" i="1" s="1"/>
  <c r="AB2543" i="1"/>
  <c r="J2543" i="1"/>
  <c r="M2543" i="1" s="1"/>
  <c r="K2543" i="1"/>
  <c r="H2545" i="1"/>
  <c r="O2545" i="1" s="1"/>
  <c r="X2544" i="1"/>
  <c r="I2544" i="1"/>
  <c r="D2547" i="1"/>
  <c r="E2546" i="1"/>
  <c r="H2546" i="1" s="1"/>
  <c r="O2546" i="1" s="1"/>
  <c r="F2546" i="1"/>
  <c r="N2542" i="1"/>
  <c r="R2542" i="1" s="1"/>
  <c r="Z2544" i="1"/>
  <c r="U2545" i="1"/>
  <c r="V2545" i="1" s="1"/>
  <c r="W2545" i="1" s="1"/>
  <c r="I2545" i="1" l="1"/>
  <c r="J2545" i="1" s="1"/>
  <c r="M2545" i="1" s="1"/>
  <c r="AE2543" i="1"/>
  <c r="AA2544" i="1"/>
  <c r="AE2544" i="1" s="1"/>
  <c r="Y2545" i="1"/>
  <c r="AB2545" i="1"/>
  <c r="N2543" i="1"/>
  <c r="R2543" i="1" s="1"/>
  <c r="X2545" i="1"/>
  <c r="K2545" i="1"/>
  <c r="D2548" i="1"/>
  <c r="E2547" i="1"/>
  <c r="H2547" i="1" s="1"/>
  <c r="O2547" i="1" s="1"/>
  <c r="F2547" i="1"/>
  <c r="U2546" i="1"/>
  <c r="V2546" i="1" s="1"/>
  <c r="X2546" i="1" s="1"/>
  <c r="K2544" i="1"/>
  <c r="J2544" i="1"/>
  <c r="M2544" i="1" s="1"/>
  <c r="Z2545" i="1"/>
  <c r="AA2545" i="1" s="1"/>
  <c r="N2545" i="1" l="1"/>
  <c r="R2545" i="1" s="1"/>
  <c r="AE2545" i="1"/>
  <c r="N2544" i="1"/>
  <c r="R2544" i="1" s="1"/>
  <c r="W2546" i="1"/>
  <c r="Z2546" i="1"/>
  <c r="I2546" i="1"/>
  <c r="U2547" i="1"/>
  <c r="V2547" i="1" s="1"/>
  <c r="X2547" i="1" s="1"/>
  <c r="D2549" i="1"/>
  <c r="E2548" i="1"/>
  <c r="F2548" i="1"/>
  <c r="Y2546" i="1" l="1"/>
  <c r="AA2546" i="1" s="1"/>
  <c r="AB2546" i="1"/>
  <c r="H2548" i="1"/>
  <c r="O2548" i="1" s="1"/>
  <c r="W2547" i="1"/>
  <c r="Z2547" i="1"/>
  <c r="K2546" i="1"/>
  <c r="J2546" i="1"/>
  <c r="M2546" i="1" s="1"/>
  <c r="U2548" i="1"/>
  <c r="V2548" i="1" s="1"/>
  <c r="X2548" i="1" s="1"/>
  <c r="D2550" i="1"/>
  <c r="E2549" i="1"/>
  <c r="H2549" i="1" s="1"/>
  <c r="O2549" i="1" s="1"/>
  <c r="F2549" i="1"/>
  <c r="I2547" i="1"/>
  <c r="AE2546" i="1" l="1"/>
  <c r="Y2547" i="1"/>
  <c r="AB2547" i="1"/>
  <c r="I2548" i="1"/>
  <c r="J2548" i="1" s="1"/>
  <c r="M2548" i="1" s="1"/>
  <c r="W2548" i="1"/>
  <c r="Z2548" i="1"/>
  <c r="J2547" i="1"/>
  <c r="M2547" i="1" s="1"/>
  <c r="K2547" i="1"/>
  <c r="U2549" i="1"/>
  <c r="V2549" i="1" s="1"/>
  <c r="X2549" i="1" s="1"/>
  <c r="D2551" i="1"/>
  <c r="E2550" i="1"/>
  <c r="F2550" i="1"/>
  <c r="N2546" i="1"/>
  <c r="R2546" i="1" s="1"/>
  <c r="AA2547" i="1"/>
  <c r="Y2548" i="1" l="1"/>
  <c r="AA2548" i="1" s="1"/>
  <c r="AB2548" i="1"/>
  <c r="AE2547" i="1"/>
  <c r="K2548" i="1"/>
  <c r="N2548" i="1" s="1"/>
  <c r="R2548" i="1" s="1"/>
  <c r="H2550" i="1"/>
  <c r="O2550" i="1" s="1"/>
  <c r="N2547" i="1"/>
  <c r="R2547" i="1" s="1"/>
  <c r="W2549" i="1"/>
  <c r="Z2549" i="1"/>
  <c r="D2552" i="1"/>
  <c r="F2551" i="1"/>
  <c r="E2551" i="1"/>
  <c r="H2551" i="1" s="1"/>
  <c r="O2551" i="1" s="1"/>
  <c r="U2550" i="1"/>
  <c r="V2550" i="1" s="1"/>
  <c r="W2550" i="1" s="1"/>
  <c r="I2549" i="1"/>
  <c r="AE2548" i="1" l="1"/>
  <c r="Y2549" i="1"/>
  <c r="AA2549" i="1" s="1"/>
  <c r="AB2549" i="1"/>
  <c r="Y2550" i="1"/>
  <c r="AB2550" i="1"/>
  <c r="I2550" i="1"/>
  <c r="K2550" i="1" s="1"/>
  <c r="X2550" i="1"/>
  <c r="Z2550" i="1"/>
  <c r="AA2550" i="1" s="1"/>
  <c r="AE2550" i="1" s="1"/>
  <c r="D2553" i="1"/>
  <c r="E2552" i="1"/>
  <c r="H2552" i="1" s="1"/>
  <c r="O2552" i="1" s="1"/>
  <c r="F2552" i="1"/>
  <c r="U2551" i="1"/>
  <c r="V2551" i="1" s="1"/>
  <c r="X2551" i="1" s="1"/>
  <c r="J2549" i="1"/>
  <c r="M2549" i="1" s="1"/>
  <c r="K2549" i="1"/>
  <c r="AE2549" i="1" l="1"/>
  <c r="J2550" i="1"/>
  <c r="M2550" i="1" s="1"/>
  <c r="N2550" i="1" s="1"/>
  <c r="R2550" i="1" s="1"/>
  <c r="N2549" i="1"/>
  <c r="R2549" i="1" s="1"/>
  <c r="W2551" i="1"/>
  <c r="Z2551" i="1"/>
  <c r="U2552" i="1"/>
  <c r="V2552" i="1" s="1"/>
  <c r="W2552" i="1" s="1"/>
  <c r="I2551" i="1"/>
  <c r="D2554" i="1"/>
  <c r="E2553" i="1"/>
  <c r="H2553" i="1" s="1"/>
  <c r="O2553" i="1" s="1"/>
  <c r="F2553" i="1"/>
  <c r="Y2552" i="1" l="1"/>
  <c r="AB2552" i="1"/>
  <c r="Y2551" i="1"/>
  <c r="AB2551" i="1"/>
  <c r="X2552" i="1"/>
  <c r="I2552" i="1"/>
  <c r="D2555" i="1"/>
  <c r="E2554" i="1"/>
  <c r="H2554" i="1" s="1"/>
  <c r="O2554" i="1" s="1"/>
  <c r="F2554" i="1"/>
  <c r="U2553" i="1"/>
  <c r="V2553" i="1" s="1"/>
  <c r="W2553" i="1" s="1"/>
  <c r="Z2552" i="1"/>
  <c r="K2551" i="1"/>
  <c r="J2551" i="1"/>
  <c r="M2551" i="1" s="1"/>
  <c r="AA2551" i="1"/>
  <c r="AE2551" i="1" l="1"/>
  <c r="AA2552" i="1"/>
  <c r="AE2552" i="1" s="1"/>
  <c r="Y2553" i="1"/>
  <c r="AB2553" i="1"/>
  <c r="X2553" i="1"/>
  <c r="Z2553" i="1"/>
  <c r="AA2553" i="1" s="1"/>
  <c r="U2554" i="1"/>
  <c r="V2554" i="1" s="1"/>
  <c r="X2554" i="1" s="1"/>
  <c r="D2556" i="1"/>
  <c r="E2555" i="1"/>
  <c r="H2555" i="1" s="1"/>
  <c r="O2555" i="1" s="1"/>
  <c r="F2555" i="1"/>
  <c r="K2552" i="1"/>
  <c r="J2552" i="1"/>
  <c r="M2552" i="1" s="1"/>
  <c r="I2553" i="1"/>
  <c r="N2551" i="1"/>
  <c r="R2551" i="1" s="1"/>
  <c r="AE2553" i="1" l="1"/>
  <c r="N2552" i="1"/>
  <c r="R2552" i="1" s="1"/>
  <c r="W2554" i="1"/>
  <c r="Z2554" i="1"/>
  <c r="I2554" i="1"/>
  <c r="K2553" i="1"/>
  <c r="J2553" i="1"/>
  <c r="M2553" i="1" s="1"/>
  <c r="D2557" i="1"/>
  <c r="E2556" i="1"/>
  <c r="F2556" i="1"/>
  <c r="U2555" i="1"/>
  <c r="V2555" i="1" s="1"/>
  <c r="X2555" i="1" s="1"/>
  <c r="Y2554" i="1" l="1"/>
  <c r="AA2554" i="1" s="1"/>
  <c r="AB2554" i="1"/>
  <c r="H2556" i="1"/>
  <c r="O2556" i="1" s="1"/>
  <c r="W2555" i="1"/>
  <c r="Z2555" i="1"/>
  <c r="D2558" i="1"/>
  <c r="E2557" i="1"/>
  <c r="H2557" i="1" s="1"/>
  <c r="O2557" i="1" s="1"/>
  <c r="F2557" i="1"/>
  <c r="K2554" i="1"/>
  <c r="J2554" i="1"/>
  <c r="M2554" i="1" s="1"/>
  <c r="I2555" i="1"/>
  <c r="U2556" i="1"/>
  <c r="V2556" i="1" s="1"/>
  <c r="X2556" i="1" s="1"/>
  <c r="N2553" i="1"/>
  <c r="R2553" i="1" s="1"/>
  <c r="AE2554" i="1" l="1"/>
  <c r="Y2555" i="1"/>
  <c r="AA2555" i="1" s="1"/>
  <c r="AB2555" i="1"/>
  <c r="I2556" i="1"/>
  <c r="K2556" i="1" s="1"/>
  <c r="W2556" i="1"/>
  <c r="Z2556" i="1"/>
  <c r="U2557" i="1"/>
  <c r="V2557" i="1" s="1"/>
  <c r="X2557" i="1" s="1"/>
  <c r="J2555" i="1"/>
  <c r="M2555" i="1" s="1"/>
  <c r="K2555" i="1"/>
  <c r="D2559" i="1"/>
  <c r="F2558" i="1"/>
  <c r="E2558" i="1"/>
  <c r="H2558" i="1" s="1"/>
  <c r="O2558" i="1" s="1"/>
  <c r="N2554" i="1"/>
  <c r="R2554" i="1" s="1"/>
  <c r="AE2555" i="1" l="1"/>
  <c r="Y2556" i="1"/>
  <c r="AB2556" i="1"/>
  <c r="J2556" i="1"/>
  <c r="M2556" i="1" s="1"/>
  <c r="N2556" i="1" s="1"/>
  <c r="R2556" i="1" s="1"/>
  <c r="N2555" i="1"/>
  <c r="R2555" i="1" s="1"/>
  <c r="W2557" i="1"/>
  <c r="Z2557" i="1"/>
  <c r="U2558" i="1"/>
  <c r="V2558" i="1" s="1"/>
  <c r="W2558" i="1" s="1"/>
  <c r="D2560" i="1"/>
  <c r="F2559" i="1"/>
  <c r="E2559" i="1"/>
  <c r="H2559" i="1" s="1"/>
  <c r="O2559" i="1" s="1"/>
  <c r="I2557" i="1"/>
  <c r="AA2556" i="1"/>
  <c r="AE2556" i="1" s="1"/>
  <c r="Y2557" i="1" l="1"/>
  <c r="AA2557" i="1" s="1"/>
  <c r="AB2557" i="1"/>
  <c r="Y2558" i="1"/>
  <c r="AB2558" i="1"/>
  <c r="X2558" i="1"/>
  <c r="D2561" i="1"/>
  <c r="E2560" i="1"/>
  <c r="F2560" i="1"/>
  <c r="I2558" i="1"/>
  <c r="U2559" i="1"/>
  <c r="V2559" i="1" s="1"/>
  <c r="X2559" i="1" s="1"/>
  <c r="Z2558" i="1"/>
  <c r="J2557" i="1"/>
  <c r="M2557" i="1" s="1"/>
  <c r="K2557" i="1"/>
  <c r="AE2557" i="1" l="1"/>
  <c r="AA2558" i="1"/>
  <c r="AE2558" i="1" s="1"/>
  <c r="H2560" i="1"/>
  <c r="O2560" i="1" s="1"/>
  <c r="N2557" i="1"/>
  <c r="R2557" i="1" s="1"/>
  <c r="W2559" i="1"/>
  <c r="I2559" i="1"/>
  <c r="Z2559" i="1"/>
  <c r="U2560" i="1"/>
  <c r="V2560" i="1" s="1"/>
  <c r="W2560" i="1" s="1"/>
  <c r="K2558" i="1"/>
  <c r="J2558" i="1"/>
  <c r="M2558" i="1" s="1"/>
  <c r="D2562" i="1"/>
  <c r="E2561" i="1"/>
  <c r="F2561" i="1"/>
  <c r="Y2560" i="1" l="1"/>
  <c r="AB2560" i="1"/>
  <c r="Y2559" i="1"/>
  <c r="AA2559" i="1" s="1"/>
  <c r="AB2559" i="1"/>
  <c r="I2560" i="1"/>
  <c r="K2560" i="1" s="1"/>
  <c r="H2561" i="1"/>
  <c r="O2561" i="1" s="1"/>
  <c r="X2560" i="1"/>
  <c r="J2560" i="1"/>
  <c r="M2560" i="1" s="1"/>
  <c r="N2560" i="1" s="1"/>
  <c r="R2560" i="1" s="1"/>
  <c r="N2558" i="1"/>
  <c r="R2558" i="1" s="1"/>
  <c r="Z2560" i="1"/>
  <c r="U2561" i="1"/>
  <c r="V2561" i="1" s="1"/>
  <c r="W2561" i="1" s="1"/>
  <c r="D2563" i="1"/>
  <c r="F2562" i="1"/>
  <c r="E2562" i="1"/>
  <c r="H2562" i="1" s="1"/>
  <c r="O2562" i="1" s="1"/>
  <c r="K2559" i="1"/>
  <c r="J2559" i="1"/>
  <c r="M2559" i="1" s="1"/>
  <c r="AA2560" i="1" l="1"/>
  <c r="AE2560" i="1" s="1"/>
  <c r="Y2561" i="1"/>
  <c r="AB2561" i="1"/>
  <c r="AE2559" i="1"/>
  <c r="I2561" i="1"/>
  <c r="X2561" i="1"/>
  <c r="Z2561" i="1"/>
  <c r="D2564" i="1"/>
  <c r="E2563" i="1"/>
  <c r="H2563" i="1" s="1"/>
  <c r="O2563" i="1" s="1"/>
  <c r="F2563" i="1"/>
  <c r="U2562" i="1"/>
  <c r="V2562" i="1" s="1"/>
  <c r="X2562" i="1" s="1"/>
  <c r="N2559" i="1"/>
  <c r="R2559" i="1" s="1"/>
  <c r="AA2561" i="1" l="1"/>
  <c r="AE2561" i="1" s="1"/>
  <c r="K2561" i="1"/>
  <c r="J2561" i="1"/>
  <c r="M2561" i="1" s="1"/>
  <c r="W2562" i="1"/>
  <c r="Z2562" i="1"/>
  <c r="I2562" i="1"/>
  <c r="U2563" i="1"/>
  <c r="V2563" i="1" s="1"/>
  <c r="X2563" i="1" s="1"/>
  <c r="D2565" i="1"/>
  <c r="E2564" i="1"/>
  <c r="F2564" i="1"/>
  <c r="Y2562" i="1" l="1"/>
  <c r="AA2562" i="1" s="1"/>
  <c r="AB2562" i="1"/>
  <c r="N2561" i="1"/>
  <c r="R2561" i="1" s="1"/>
  <c r="H2564" i="1"/>
  <c r="O2564" i="1" s="1"/>
  <c r="W2563" i="1"/>
  <c r="Z2563" i="1"/>
  <c r="U2564" i="1"/>
  <c r="V2564" i="1" s="1"/>
  <c r="X2564" i="1" s="1"/>
  <c r="I2563" i="1"/>
  <c r="D2566" i="1"/>
  <c r="E2565" i="1"/>
  <c r="H2565" i="1" s="1"/>
  <c r="O2565" i="1" s="1"/>
  <c r="F2565" i="1"/>
  <c r="K2562" i="1"/>
  <c r="J2562" i="1"/>
  <c r="M2562" i="1" s="1"/>
  <c r="AE2562" i="1" l="1"/>
  <c r="Y2563" i="1"/>
  <c r="AA2563" i="1" s="1"/>
  <c r="AB2563" i="1"/>
  <c r="I2564" i="1"/>
  <c r="J2564" i="1" s="1"/>
  <c r="M2564" i="1" s="1"/>
  <c r="W2564" i="1"/>
  <c r="Z2564" i="1"/>
  <c r="U2565" i="1"/>
  <c r="V2565" i="1" s="1"/>
  <c r="X2565" i="1" s="1"/>
  <c r="D2567" i="1"/>
  <c r="F2566" i="1"/>
  <c r="E2566" i="1"/>
  <c r="H2566" i="1" s="1"/>
  <c r="O2566" i="1" s="1"/>
  <c r="J2563" i="1"/>
  <c r="M2563" i="1" s="1"/>
  <c r="K2563" i="1"/>
  <c r="N2562" i="1"/>
  <c r="R2562" i="1" s="1"/>
  <c r="Y2564" i="1" l="1"/>
  <c r="AA2564" i="1" s="1"/>
  <c r="AB2564" i="1"/>
  <c r="AE2563" i="1"/>
  <c r="K2564" i="1"/>
  <c r="N2564" i="1" s="1"/>
  <c r="R2564" i="1" s="1"/>
  <c r="N2563" i="1"/>
  <c r="R2563" i="1" s="1"/>
  <c r="W2565" i="1"/>
  <c r="Z2565" i="1"/>
  <c r="U2566" i="1"/>
  <c r="V2566" i="1" s="1"/>
  <c r="W2566" i="1" s="1"/>
  <c r="I2565" i="1"/>
  <c r="D2568" i="1"/>
  <c r="E2567" i="1"/>
  <c r="H2567" i="1" s="1"/>
  <c r="O2567" i="1" s="1"/>
  <c r="F2567" i="1"/>
  <c r="AE2564" i="1" l="1"/>
  <c r="Y2565" i="1"/>
  <c r="AA2565" i="1" s="1"/>
  <c r="AB2565" i="1"/>
  <c r="Y2566" i="1"/>
  <c r="AB2566" i="1"/>
  <c r="X2566" i="1"/>
  <c r="Z2566" i="1"/>
  <c r="D2569" i="1"/>
  <c r="E2568" i="1"/>
  <c r="F2568" i="1"/>
  <c r="U2567" i="1"/>
  <c r="V2567" i="1" s="1"/>
  <c r="X2567" i="1" s="1"/>
  <c r="I2566" i="1"/>
  <c r="J2565" i="1"/>
  <c r="M2565" i="1" s="1"/>
  <c r="K2565" i="1"/>
  <c r="AA2566" i="1" l="1"/>
  <c r="AE2566" i="1" s="1"/>
  <c r="AE2565" i="1"/>
  <c r="H2568" i="1"/>
  <c r="O2568" i="1" s="1"/>
  <c r="N2565" i="1"/>
  <c r="R2565" i="1" s="1"/>
  <c r="W2567" i="1"/>
  <c r="Z2567" i="1"/>
  <c r="U2568" i="1"/>
  <c r="V2568" i="1" s="1"/>
  <c r="X2568" i="1" s="1"/>
  <c r="I2567" i="1"/>
  <c r="K2566" i="1"/>
  <c r="J2566" i="1"/>
  <c r="M2566" i="1" s="1"/>
  <c r="D2570" i="1"/>
  <c r="E2569" i="1"/>
  <c r="F2569" i="1"/>
  <c r="Y2567" i="1" l="1"/>
  <c r="AA2567" i="1" s="1"/>
  <c r="AB2567" i="1"/>
  <c r="I2568" i="1"/>
  <c r="J2568" i="1" s="1"/>
  <c r="M2568" i="1" s="1"/>
  <c r="H2569" i="1"/>
  <c r="O2569" i="1" s="1"/>
  <c r="D2571" i="1"/>
  <c r="F2570" i="1"/>
  <c r="E2570" i="1"/>
  <c r="Z2568" i="1"/>
  <c r="W2568" i="1"/>
  <c r="N2566" i="1"/>
  <c r="R2566" i="1" s="1"/>
  <c r="K2567" i="1"/>
  <c r="J2567" i="1"/>
  <c r="M2567" i="1" s="1"/>
  <c r="U2569" i="1"/>
  <c r="V2569" i="1" s="1"/>
  <c r="X2569" i="1" s="1"/>
  <c r="AE2567" i="1" l="1"/>
  <c r="Y2568" i="1"/>
  <c r="AA2568" i="1" s="1"/>
  <c r="AB2568" i="1"/>
  <c r="K2568" i="1"/>
  <c r="N2568" i="1" s="1"/>
  <c r="R2568" i="1" s="1"/>
  <c r="I2569" i="1"/>
  <c r="J2569" i="1" s="1"/>
  <c r="M2569" i="1" s="1"/>
  <c r="H2570" i="1"/>
  <c r="O2570" i="1" s="1"/>
  <c r="W2569" i="1"/>
  <c r="Z2569" i="1"/>
  <c r="U2570" i="1"/>
  <c r="V2570" i="1" s="1"/>
  <c r="W2570" i="1" s="1"/>
  <c r="N2567" i="1"/>
  <c r="R2567" i="1" s="1"/>
  <c r="D2572" i="1"/>
  <c r="F2571" i="1"/>
  <c r="E2571" i="1"/>
  <c r="H2571" i="1" s="1"/>
  <c r="O2571" i="1" s="1"/>
  <c r="AE2568" i="1" l="1"/>
  <c r="Y2569" i="1"/>
  <c r="AA2569" i="1" s="1"/>
  <c r="AB2569" i="1"/>
  <c r="Y2570" i="1"/>
  <c r="AB2570" i="1"/>
  <c r="K2569" i="1"/>
  <c r="N2569" i="1" s="1"/>
  <c r="R2569" i="1" s="1"/>
  <c r="I2570" i="1"/>
  <c r="K2570" i="1" s="1"/>
  <c r="X2570" i="1"/>
  <c r="D2573" i="1"/>
  <c r="E2572" i="1"/>
  <c r="F2572" i="1"/>
  <c r="Z2570" i="1"/>
  <c r="U2571" i="1"/>
  <c r="V2571" i="1" s="1"/>
  <c r="X2571" i="1" s="1"/>
  <c r="AE2569" i="1" l="1"/>
  <c r="AA2570" i="1"/>
  <c r="AE2570" i="1" s="1"/>
  <c r="J2570" i="1"/>
  <c r="M2570" i="1" s="1"/>
  <c r="N2570" i="1" s="1"/>
  <c r="R2570" i="1" s="1"/>
  <c r="H2572" i="1"/>
  <c r="O2572" i="1" s="1"/>
  <c r="W2571" i="1"/>
  <c r="Z2571" i="1"/>
  <c r="U2572" i="1"/>
  <c r="V2572" i="1" s="1"/>
  <c r="X2572" i="1" s="1"/>
  <c r="I2571" i="1"/>
  <c r="D2574" i="1"/>
  <c r="F2573" i="1"/>
  <c r="E2573" i="1"/>
  <c r="H2573" i="1" s="1"/>
  <c r="O2573" i="1" s="1"/>
  <c r="Y2571" i="1" l="1"/>
  <c r="AA2571" i="1" s="1"/>
  <c r="AB2571" i="1"/>
  <c r="I2572" i="1"/>
  <c r="K2572" i="1" s="1"/>
  <c r="J2572" i="1"/>
  <c r="M2572" i="1" s="1"/>
  <c r="N2572" i="1" s="1"/>
  <c r="R2572" i="1" s="1"/>
  <c r="W2572" i="1"/>
  <c r="Z2572" i="1"/>
  <c r="J2571" i="1"/>
  <c r="M2571" i="1" s="1"/>
  <c r="K2571" i="1"/>
  <c r="U2573" i="1"/>
  <c r="V2573" i="1" s="1"/>
  <c r="X2573" i="1" s="1"/>
  <c r="D2575" i="1"/>
  <c r="E2574" i="1"/>
  <c r="H2574" i="1" s="1"/>
  <c r="O2574" i="1" s="1"/>
  <c r="F2574" i="1"/>
  <c r="AE2571" i="1" l="1"/>
  <c r="Y2572" i="1"/>
  <c r="AB2572" i="1"/>
  <c r="N2571" i="1"/>
  <c r="R2571" i="1" s="1"/>
  <c r="W2573" i="1"/>
  <c r="Z2573" i="1"/>
  <c r="U2574" i="1"/>
  <c r="V2574" i="1" s="1"/>
  <c r="W2574" i="1" s="1"/>
  <c r="D2576" i="1"/>
  <c r="F2575" i="1"/>
  <c r="E2575" i="1"/>
  <c r="H2575" i="1" s="1"/>
  <c r="O2575" i="1" s="1"/>
  <c r="I2573" i="1"/>
  <c r="AA2572" i="1"/>
  <c r="AE2572" i="1" l="1"/>
  <c r="Y2573" i="1"/>
  <c r="AB2573" i="1"/>
  <c r="Y2574" i="1"/>
  <c r="AB2574" i="1"/>
  <c r="X2574" i="1"/>
  <c r="U2575" i="1"/>
  <c r="V2575" i="1" s="1"/>
  <c r="X2575" i="1" s="1"/>
  <c r="Z2574" i="1"/>
  <c r="AA2574" i="1" s="1"/>
  <c r="AE2574" i="1" s="1"/>
  <c r="I2574" i="1"/>
  <c r="J2573" i="1"/>
  <c r="M2573" i="1" s="1"/>
  <c r="K2573" i="1"/>
  <c r="D2577" i="1"/>
  <c r="E2576" i="1"/>
  <c r="H2576" i="1" s="1"/>
  <c r="O2576" i="1" s="1"/>
  <c r="F2576" i="1"/>
  <c r="AA2573" i="1"/>
  <c r="AE2573" i="1" s="1"/>
  <c r="N2573" i="1" l="1"/>
  <c r="R2573" i="1" s="1"/>
  <c r="W2575" i="1"/>
  <c r="Z2575" i="1"/>
  <c r="U2576" i="1"/>
  <c r="V2576" i="1" s="1"/>
  <c r="X2576" i="1" s="1"/>
  <c r="I2575" i="1"/>
  <c r="K2574" i="1"/>
  <c r="J2574" i="1"/>
  <c r="M2574" i="1" s="1"/>
  <c r="D2578" i="1"/>
  <c r="E2577" i="1"/>
  <c r="F2577" i="1"/>
  <c r="Y2575" i="1" l="1"/>
  <c r="AA2575" i="1" s="1"/>
  <c r="AB2575" i="1"/>
  <c r="H2577" i="1"/>
  <c r="O2577" i="1" s="1"/>
  <c r="I2576" i="1"/>
  <c r="N2574" i="1"/>
  <c r="R2574" i="1" s="1"/>
  <c r="U2577" i="1"/>
  <c r="V2577" i="1" s="1"/>
  <c r="X2577" i="1" s="1"/>
  <c r="J2575" i="1"/>
  <c r="M2575" i="1" s="1"/>
  <c r="K2575" i="1"/>
  <c r="D2579" i="1"/>
  <c r="E2578" i="1"/>
  <c r="H2578" i="1" s="1"/>
  <c r="O2578" i="1" s="1"/>
  <c r="F2578" i="1"/>
  <c r="Z2576" i="1"/>
  <c r="W2576" i="1"/>
  <c r="Y2576" i="1" l="1"/>
  <c r="AA2576" i="1" s="1"/>
  <c r="AB2576" i="1"/>
  <c r="AE2575" i="1"/>
  <c r="I2577" i="1"/>
  <c r="J2577" i="1" s="1"/>
  <c r="M2577" i="1" s="1"/>
  <c r="W2577" i="1"/>
  <c r="Z2577" i="1"/>
  <c r="U2578" i="1"/>
  <c r="V2578" i="1" s="1"/>
  <c r="X2578" i="1" s="1"/>
  <c r="D2580" i="1"/>
  <c r="E2579" i="1"/>
  <c r="F2579" i="1"/>
  <c r="J2576" i="1"/>
  <c r="M2576" i="1" s="1"/>
  <c r="K2576" i="1"/>
  <c r="N2575" i="1"/>
  <c r="R2575" i="1" s="1"/>
  <c r="Y2577" i="1" l="1"/>
  <c r="AA2577" i="1" s="1"/>
  <c r="AB2577" i="1"/>
  <c r="AE2576" i="1"/>
  <c r="K2577" i="1"/>
  <c r="N2577" i="1" s="1"/>
  <c r="R2577" i="1" s="1"/>
  <c r="H2579" i="1"/>
  <c r="O2579" i="1" s="1"/>
  <c r="N2576" i="1"/>
  <c r="R2576" i="1" s="1"/>
  <c r="Z2578" i="1"/>
  <c r="W2578" i="1"/>
  <c r="I2578" i="1"/>
  <c r="U2579" i="1"/>
  <c r="V2579" i="1" s="1"/>
  <c r="W2579" i="1" s="1"/>
  <c r="D2581" i="1"/>
  <c r="E2580" i="1"/>
  <c r="H2580" i="1" s="1"/>
  <c r="O2580" i="1" s="1"/>
  <c r="F2580" i="1"/>
  <c r="AE2577" i="1" l="1"/>
  <c r="Y2578" i="1"/>
  <c r="AA2578" i="1" s="1"/>
  <c r="AB2578" i="1"/>
  <c r="Y2579" i="1"/>
  <c r="AB2579" i="1"/>
  <c r="I2579" i="1"/>
  <c r="K2579" i="1" s="1"/>
  <c r="X2579" i="1"/>
  <c r="D2582" i="1"/>
  <c r="F2581" i="1"/>
  <c r="E2581" i="1"/>
  <c r="H2581" i="1" s="1"/>
  <c r="O2581" i="1" s="1"/>
  <c r="K2578" i="1"/>
  <c r="J2578" i="1"/>
  <c r="M2578" i="1" s="1"/>
  <c r="Z2579" i="1"/>
  <c r="U2580" i="1"/>
  <c r="V2580" i="1" s="1"/>
  <c r="X2580" i="1" s="1"/>
  <c r="AA2579" i="1" l="1"/>
  <c r="AE2579" i="1" s="1"/>
  <c r="AE2578" i="1"/>
  <c r="J2579" i="1"/>
  <c r="M2579" i="1" s="1"/>
  <c r="N2579" i="1" s="1"/>
  <c r="R2579" i="1" s="1"/>
  <c r="N2578" i="1"/>
  <c r="R2578" i="1" s="1"/>
  <c r="W2580" i="1"/>
  <c r="Z2580" i="1"/>
  <c r="I2580" i="1"/>
  <c r="D2583" i="1"/>
  <c r="E2582" i="1"/>
  <c r="F2582" i="1"/>
  <c r="U2581" i="1"/>
  <c r="V2581" i="1" s="1"/>
  <c r="X2581" i="1" s="1"/>
  <c r="Y2580" i="1" l="1"/>
  <c r="AA2580" i="1" s="1"/>
  <c r="AB2580" i="1"/>
  <c r="H2582" i="1"/>
  <c r="O2582" i="1" s="1"/>
  <c r="W2581" i="1"/>
  <c r="Z2581" i="1"/>
  <c r="I2581" i="1"/>
  <c r="J2580" i="1"/>
  <c r="M2580" i="1" s="1"/>
  <c r="K2580" i="1"/>
  <c r="U2582" i="1"/>
  <c r="V2582" i="1" s="1"/>
  <c r="X2582" i="1" s="1"/>
  <c r="D2584" i="1"/>
  <c r="F2583" i="1"/>
  <c r="E2583" i="1"/>
  <c r="AE2580" i="1" l="1"/>
  <c r="Y2581" i="1"/>
  <c r="AB2581" i="1"/>
  <c r="I2582" i="1"/>
  <c r="K2582" i="1" s="1"/>
  <c r="H2583" i="1"/>
  <c r="O2583" i="1" s="1"/>
  <c r="W2582" i="1"/>
  <c r="Z2582" i="1"/>
  <c r="K2581" i="1"/>
  <c r="J2581" i="1"/>
  <c r="M2581" i="1" s="1"/>
  <c r="U2583" i="1"/>
  <c r="V2583" i="1" s="1"/>
  <c r="W2583" i="1" s="1"/>
  <c r="N2580" i="1"/>
  <c r="R2580" i="1" s="1"/>
  <c r="D2585" i="1"/>
  <c r="E2584" i="1"/>
  <c r="H2584" i="1" s="1"/>
  <c r="O2584" i="1" s="1"/>
  <c r="F2584" i="1"/>
  <c r="AA2581" i="1"/>
  <c r="AE2581" i="1" s="1"/>
  <c r="I2583" i="1" l="1"/>
  <c r="J2583" i="1" s="1"/>
  <c r="M2583" i="1" s="1"/>
  <c r="Y2582" i="1"/>
  <c r="AA2582" i="1" s="1"/>
  <c r="AB2582" i="1"/>
  <c r="Y2583" i="1"/>
  <c r="AB2583" i="1"/>
  <c r="J2582" i="1"/>
  <c r="M2582" i="1" s="1"/>
  <c r="N2582" i="1" s="1"/>
  <c r="R2582" i="1" s="1"/>
  <c r="X2583" i="1"/>
  <c r="K2583" i="1"/>
  <c r="U2584" i="1"/>
  <c r="V2584" i="1" s="1"/>
  <c r="X2584" i="1" s="1"/>
  <c r="N2581" i="1"/>
  <c r="R2581" i="1" s="1"/>
  <c r="D2586" i="1"/>
  <c r="E2585" i="1"/>
  <c r="F2585" i="1"/>
  <c r="Z2583" i="1"/>
  <c r="AA2583" i="1" s="1"/>
  <c r="N2583" i="1" l="1"/>
  <c r="R2583" i="1" s="1"/>
  <c r="AE2582" i="1"/>
  <c r="AE2583" i="1"/>
  <c r="H2585" i="1"/>
  <c r="O2585" i="1" s="1"/>
  <c r="Z2584" i="1"/>
  <c r="W2584" i="1"/>
  <c r="D2587" i="1"/>
  <c r="F2586" i="1"/>
  <c r="E2586" i="1"/>
  <c r="I2584" i="1"/>
  <c r="U2585" i="1"/>
  <c r="V2585" i="1" s="1"/>
  <c r="X2585" i="1" s="1"/>
  <c r="Y2584" i="1" l="1"/>
  <c r="AA2584" i="1" s="1"/>
  <c r="AB2584" i="1"/>
  <c r="I2585" i="1"/>
  <c r="J2585" i="1" s="1"/>
  <c r="M2585" i="1" s="1"/>
  <c r="H2586" i="1"/>
  <c r="O2586" i="1" s="1"/>
  <c r="W2585" i="1"/>
  <c r="Z2585" i="1"/>
  <c r="D2588" i="1"/>
  <c r="E2587" i="1"/>
  <c r="H2587" i="1" s="1"/>
  <c r="O2587" i="1" s="1"/>
  <c r="F2587" i="1"/>
  <c r="U2586" i="1"/>
  <c r="V2586" i="1" s="1"/>
  <c r="X2586" i="1" s="1"/>
  <c r="J2584" i="1"/>
  <c r="M2584" i="1" s="1"/>
  <c r="K2584" i="1"/>
  <c r="AE2584" i="1" l="1"/>
  <c r="Y2585" i="1"/>
  <c r="AA2585" i="1" s="1"/>
  <c r="AB2585" i="1"/>
  <c r="K2585" i="1"/>
  <c r="N2585" i="1" s="1"/>
  <c r="R2585" i="1" s="1"/>
  <c r="I2586" i="1"/>
  <c r="K2586" i="1" s="1"/>
  <c r="J2586" i="1"/>
  <c r="M2586" i="1" s="1"/>
  <c r="N2586" i="1" s="1"/>
  <c r="R2586" i="1" s="1"/>
  <c r="W2586" i="1"/>
  <c r="Z2586" i="1"/>
  <c r="U2587" i="1"/>
  <c r="V2587" i="1" s="1"/>
  <c r="X2587" i="1" s="1"/>
  <c r="D2589" i="1"/>
  <c r="E2588" i="1"/>
  <c r="H2588" i="1" s="1"/>
  <c r="O2588" i="1" s="1"/>
  <c r="F2588" i="1"/>
  <c r="N2584" i="1"/>
  <c r="R2584" i="1" s="1"/>
  <c r="AE2585" i="1" l="1"/>
  <c r="Y2586" i="1"/>
  <c r="AA2586" i="1" s="1"/>
  <c r="AB2586" i="1"/>
  <c r="W2587" i="1"/>
  <c r="Z2587" i="1"/>
  <c r="I2587" i="1"/>
  <c r="U2588" i="1"/>
  <c r="V2588" i="1" s="1"/>
  <c r="X2588" i="1" s="1"/>
  <c r="D2590" i="1"/>
  <c r="F2589" i="1"/>
  <c r="E2589" i="1"/>
  <c r="H2589" i="1" s="1"/>
  <c r="O2589" i="1" s="1"/>
  <c r="AE2586" i="1" l="1"/>
  <c r="Y2587" i="1"/>
  <c r="AA2587" i="1" s="1"/>
  <c r="AB2587" i="1"/>
  <c r="W2588" i="1"/>
  <c r="Z2588" i="1"/>
  <c r="U2589" i="1"/>
  <c r="V2589" i="1" s="1"/>
  <c r="X2589" i="1" s="1"/>
  <c r="D2591" i="1"/>
  <c r="F2590" i="1"/>
  <c r="E2590" i="1"/>
  <c r="J2587" i="1"/>
  <c r="M2587" i="1" s="1"/>
  <c r="K2587" i="1"/>
  <c r="I2588" i="1"/>
  <c r="Y2588" i="1" l="1"/>
  <c r="AA2588" i="1" s="1"/>
  <c r="AB2588" i="1"/>
  <c r="AE2587" i="1"/>
  <c r="H2590" i="1"/>
  <c r="O2590" i="1" s="1"/>
  <c r="W2589" i="1"/>
  <c r="Z2589" i="1"/>
  <c r="K2588" i="1"/>
  <c r="J2588" i="1"/>
  <c r="M2588" i="1" s="1"/>
  <c r="D2592" i="1"/>
  <c r="E2591" i="1"/>
  <c r="H2591" i="1" s="1"/>
  <c r="O2591" i="1" s="1"/>
  <c r="F2591" i="1"/>
  <c r="N2587" i="1"/>
  <c r="R2587" i="1" s="1"/>
  <c r="I2589" i="1"/>
  <c r="U2590" i="1"/>
  <c r="V2590" i="1" s="1"/>
  <c r="X2590" i="1" s="1"/>
  <c r="AE2588" i="1" l="1"/>
  <c r="Y2589" i="1"/>
  <c r="AB2589" i="1"/>
  <c r="I2590" i="1"/>
  <c r="K2590" i="1" s="1"/>
  <c r="AA2589" i="1"/>
  <c r="W2590" i="1"/>
  <c r="Z2590" i="1"/>
  <c r="D2593" i="1"/>
  <c r="F2592" i="1"/>
  <c r="E2592" i="1"/>
  <c r="U2591" i="1"/>
  <c r="V2591" i="1" s="1"/>
  <c r="X2591" i="1" s="1"/>
  <c r="N2588" i="1"/>
  <c r="R2588" i="1" s="1"/>
  <c r="K2589" i="1"/>
  <c r="J2589" i="1"/>
  <c r="M2589" i="1" s="1"/>
  <c r="AE2589" i="1" l="1"/>
  <c r="Y2590" i="1"/>
  <c r="AB2590" i="1"/>
  <c r="J2590" i="1"/>
  <c r="M2590" i="1" s="1"/>
  <c r="N2590" i="1" s="1"/>
  <c r="R2590" i="1" s="1"/>
  <c r="H2592" i="1"/>
  <c r="O2592" i="1" s="1"/>
  <c r="W2591" i="1"/>
  <c r="Z2591" i="1"/>
  <c r="D2594" i="1"/>
  <c r="E2593" i="1"/>
  <c r="H2593" i="1" s="1"/>
  <c r="O2593" i="1" s="1"/>
  <c r="F2593" i="1"/>
  <c r="N2589" i="1"/>
  <c r="R2589" i="1" s="1"/>
  <c r="I2591" i="1"/>
  <c r="U2592" i="1"/>
  <c r="V2592" i="1" s="1"/>
  <c r="W2592" i="1" s="1"/>
  <c r="AA2590" i="1"/>
  <c r="AE2590" i="1" s="1"/>
  <c r="Y2591" i="1" l="1"/>
  <c r="AA2591" i="1" s="1"/>
  <c r="AB2591" i="1"/>
  <c r="Y2592" i="1"/>
  <c r="AB2592" i="1"/>
  <c r="I2592" i="1"/>
  <c r="K2592" i="1" s="1"/>
  <c r="X2592" i="1"/>
  <c r="Z2592" i="1"/>
  <c r="U2593" i="1"/>
  <c r="V2593" i="1" s="1"/>
  <c r="X2593" i="1" s="1"/>
  <c r="J2591" i="1"/>
  <c r="M2591" i="1" s="1"/>
  <c r="K2591" i="1"/>
  <c r="D2595" i="1"/>
  <c r="E2594" i="1"/>
  <c r="H2594" i="1" s="1"/>
  <c r="O2594" i="1" s="1"/>
  <c r="F2594" i="1"/>
  <c r="AA2592" i="1" l="1"/>
  <c r="AE2592" i="1" s="1"/>
  <c r="J2592" i="1"/>
  <c r="M2592" i="1" s="1"/>
  <c r="N2592" i="1" s="1"/>
  <c r="R2592" i="1" s="1"/>
  <c r="AE2591" i="1"/>
  <c r="N2591" i="1"/>
  <c r="R2591" i="1" s="1"/>
  <c r="W2593" i="1"/>
  <c r="Z2593" i="1"/>
  <c r="I2593" i="1"/>
  <c r="D2596" i="1"/>
  <c r="F2595" i="1"/>
  <c r="E2595" i="1"/>
  <c r="H2595" i="1" s="1"/>
  <c r="O2595" i="1" s="1"/>
  <c r="U2594" i="1"/>
  <c r="V2594" i="1" s="1"/>
  <c r="W2594" i="1" s="1"/>
  <c r="Y2593" i="1" l="1"/>
  <c r="AA2593" i="1" s="1"/>
  <c r="AB2593" i="1"/>
  <c r="Y2594" i="1"/>
  <c r="AB2594" i="1"/>
  <c r="X2594" i="1"/>
  <c r="U2595" i="1"/>
  <c r="V2595" i="1" s="1"/>
  <c r="X2595" i="1" s="1"/>
  <c r="K2593" i="1"/>
  <c r="J2593" i="1"/>
  <c r="M2593" i="1" s="1"/>
  <c r="Z2594" i="1"/>
  <c r="D2597" i="1"/>
  <c r="E2596" i="1"/>
  <c r="H2596" i="1" s="1"/>
  <c r="O2596" i="1" s="1"/>
  <c r="F2596" i="1"/>
  <c r="I2594" i="1"/>
  <c r="AE2593" i="1" l="1"/>
  <c r="AA2594" i="1"/>
  <c r="AE2594" i="1" s="1"/>
  <c r="W2595" i="1"/>
  <c r="Z2595" i="1"/>
  <c r="U2596" i="1"/>
  <c r="V2596" i="1" s="1"/>
  <c r="X2596" i="1" s="1"/>
  <c r="I2595" i="1"/>
  <c r="D2598" i="1"/>
  <c r="F2597" i="1"/>
  <c r="E2597" i="1"/>
  <c r="H2597" i="1" s="1"/>
  <c r="O2597" i="1" s="1"/>
  <c r="N2593" i="1"/>
  <c r="R2593" i="1" s="1"/>
  <c r="J2594" i="1"/>
  <c r="M2594" i="1" s="1"/>
  <c r="K2594" i="1"/>
  <c r="Y2595" i="1" l="1"/>
  <c r="AA2595" i="1" s="1"/>
  <c r="AB2595" i="1"/>
  <c r="N2594" i="1"/>
  <c r="R2594" i="1" s="1"/>
  <c r="W2596" i="1"/>
  <c r="Z2596" i="1"/>
  <c r="U2597" i="1"/>
  <c r="V2597" i="1" s="1"/>
  <c r="X2597" i="1" s="1"/>
  <c r="I2596" i="1"/>
  <c r="D2599" i="1"/>
  <c r="E2598" i="1"/>
  <c r="H2598" i="1" s="1"/>
  <c r="O2598" i="1" s="1"/>
  <c r="F2598" i="1"/>
  <c r="K2595" i="1"/>
  <c r="J2595" i="1"/>
  <c r="M2595" i="1" s="1"/>
  <c r="Y2596" i="1" l="1"/>
  <c r="AA2596" i="1" s="1"/>
  <c r="AB2596" i="1"/>
  <c r="AE2595" i="1"/>
  <c r="Z2597" i="1"/>
  <c r="W2597" i="1"/>
  <c r="U2598" i="1"/>
  <c r="V2598" i="1" s="1"/>
  <c r="X2598" i="1" s="1"/>
  <c r="I2597" i="1"/>
  <c r="J2596" i="1"/>
  <c r="M2596" i="1" s="1"/>
  <c r="K2596" i="1"/>
  <c r="D2600" i="1"/>
  <c r="F2599" i="1"/>
  <c r="E2599" i="1"/>
  <c r="N2595" i="1"/>
  <c r="R2595" i="1" s="1"/>
  <c r="AE2596" i="1" l="1"/>
  <c r="Y2597" i="1"/>
  <c r="AA2597" i="1" s="1"/>
  <c r="AB2597" i="1"/>
  <c r="H2599" i="1"/>
  <c r="O2599" i="1" s="1"/>
  <c r="N2596" i="1"/>
  <c r="R2596" i="1" s="1"/>
  <c r="W2598" i="1"/>
  <c r="Z2598" i="1"/>
  <c r="I2598" i="1"/>
  <c r="D2601" i="1"/>
  <c r="E2600" i="1"/>
  <c r="H2600" i="1" s="1"/>
  <c r="O2600" i="1" s="1"/>
  <c r="F2600" i="1"/>
  <c r="K2597" i="1"/>
  <c r="J2597" i="1"/>
  <c r="M2597" i="1" s="1"/>
  <c r="U2599" i="1"/>
  <c r="V2599" i="1" s="1"/>
  <c r="X2599" i="1" s="1"/>
  <c r="AE2597" i="1" l="1"/>
  <c r="Y2598" i="1"/>
  <c r="AB2598" i="1"/>
  <c r="I2599" i="1"/>
  <c r="J2599" i="1" s="1"/>
  <c r="M2599" i="1" s="1"/>
  <c r="W2599" i="1"/>
  <c r="Z2599" i="1"/>
  <c r="K2598" i="1"/>
  <c r="J2598" i="1"/>
  <c r="M2598" i="1" s="1"/>
  <c r="N2597" i="1"/>
  <c r="R2597" i="1" s="1"/>
  <c r="D2602" i="1"/>
  <c r="F2601" i="1"/>
  <c r="E2601" i="1"/>
  <c r="H2601" i="1" s="1"/>
  <c r="O2601" i="1" s="1"/>
  <c r="U2600" i="1"/>
  <c r="V2600" i="1" s="1"/>
  <c r="W2600" i="1" s="1"/>
  <c r="AA2598" i="1"/>
  <c r="AE2598" i="1" s="1"/>
  <c r="Y2599" i="1" l="1"/>
  <c r="AA2599" i="1" s="1"/>
  <c r="AB2599" i="1"/>
  <c r="Y2600" i="1"/>
  <c r="AB2600" i="1"/>
  <c r="K2599" i="1"/>
  <c r="N2599" i="1" s="1"/>
  <c r="R2599" i="1" s="1"/>
  <c r="X2600" i="1"/>
  <c r="I2600" i="1"/>
  <c r="D2603" i="1"/>
  <c r="E2602" i="1"/>
  <c r="F2602" i="1"/>
  <c r="U2601" i="1"/>
  <c r="V2601" i="1" s="1"/>
  <c r="X2601" i="1" s="1"/>
  <c r="Z2600" i="1"/>
  <c r="AA2600" i="1" s="1"/>
  <c r="N2598" i="1"/>
  <c r="R2598" i="1" s="1"/>
  <c r="AE2600" i="1" l="1"/>
  <c r="AE2599" i="1"/>
  <c r="H2602" i="1"/>
  <c r="O2602" i="1" s="1"/>
  <c r="W2601" i="1"/>
  <c r="Z2601" i="1"/>
  <c r="U2602" i="1"/>
  <c r="V2602" i="1" s="1"/>
  <c r="X2602" i="1" s="1"/>
  <c r="I2601" i="1"/>
  <c r="D2604" i="1"/>
  <c r="F2603" i="1"/>
  <c r="E2603" i="1"/>
  <c r="K2600" i="1"/>
  <c r="J2600" i="1"/>
  <c r="M2600" i="1" s="1"/>
  <c r="Y2601" i="1" l="1"/>
  <c r="AA2601" i="1" s="1"/>
  <c r="AB2601" i="1"/>
  <c r="I2602" i="1"/>
  <c r="K2602" i="1" s="1"/>
  <c r="H2603" i="1"/>
  <c r="O2603" i="1" s="1"/>
  <c r="Z2602" i="1"/>
  <c r="W2602" i="1"/>
  <c r="J2601" i="1"/>
  <c r="M2601" i="1" s="1"/>
  <c r="K2601" i="1"/>
  <c r="D2605" i="1"/>
  <c r="F2604" i="1"/>
  <c r="E2604" i="1"/>
  <c r="H2604" i="1" s="1"/>
  <c r="O2604" i="1" s="1"/>
  <c r="N2600" i="1"/>
  <c r="R2600" i="1" s="1"/>
  <c r="U2603" i="1"/>
  <c r="V2603" i="1" s="1"/>
  <c r="X2603" i="1" s="1"/>
  <c r="AE2601" i="1" l="1"/>
  <c r="Y2602" i="1"/>
  <c r="AA2602" i="1" s="1"/>
  <c r="AB2602" i="1"/>
  <c r="J2602" i="1"/>
  <c r="M2602" i="1" s="1"/>
  <c r="N2602" i="1" s="1"/>
  <c r="R2602" i="1" s="1"/>
  <c r="I2603" i="1"/>
  <c r="K2603" i="1" s="1"/>
  <c r="N2601" i="1"/>
  <c r="R2601" i="1" s="1"/>
  <c r="W2603" i="1"/>
  <c r="Z2603" i="1"/>
  <c r="D2606" i="1"/>
  <c r="F2605" i="1"/>
  <c r="E2605" i="1"/>
  <c r="H2605" i="1" s="1"/>
  <c r="O2605" i="1" s="1"/>
  <c r="U2604" i="1"/>
  <c r="V2604" i="1" s="1"/>
  <c r="X2604" i="1" s="1"/>
  <c r="J2603" i="1" l="1"/>
  <c r="M2603" i="1" s="1"/>
  <c r="N2603" i="1" s="1"/>
  <c r="R2603" i="1" s="1"/>
  <c r="Y2603" i="1"/>
  <c r="AB2603" i="1"/>
  <c r="AE2602" i="1"/>
  <c r="W2604" i="1"/>
  <c r="Z2604" i="1"/>
  <c r="I2604" i="1"/>
  <c r="D2607" i="1"/>
  <c r="F2606" i="1"/>
  <c r="E2606" i="1"/>
  <c r="U2605" i="1"/>
  <c r="V2605" i="1" s="1"/>
  <c r="X2605" i="1" s="1"/>
  <c r="AA2603" i="1"/>
  <c r="Y2604" i="1" l="1"/>
  <c r="AA2604" i="1" s="1"/>
  <c r="AB2604" i="1"/>
  <c r="AE2603" i="1"/>
  <c r="H2606" i="1"/>
  <c r="O2606" i="1" s="1"/>
  <c r="W2605" i="1"/>
  <c r="Z2605" i="1"/>
  <c r="I2605" i="1"/>
  <c r="J2604" i="1"/>
  <c r="M2604" i="1" s="1"/>
  <c r="K2604" i="1"/>
  <c r="D2608" i="1"/>
  <c r="E2607" i="1"/>
  <c r="H2607" i="1" s="1"/>
  <c r="O2607" i="1" s="1"/>
  <c r="F2607" i="1"/>
  <c r="U2606" i="1"/>
  <c r="V2606" i="1" s="1"/>
  <c r="X2606" i="1" s="1"/>
  <c r="AE2604" i="1" l="1"/>
  <c r="Y2605" i="1"/>
  <c r="AA2605" i="1" s="1"/>
  <c r="AB2605" i="1"/>
  <c r="I2606" i="1"/>
  <c r="K2606" i="1" s="1"/>
  <c r="Z2606" i="1"/>
  <c r="W2606" i="1"/>
  <c r="U2607" i="1"/>
  <c r="V2607" i="1" s="1"/>
  <c r="X2607" i="1" s="1"/>
  <c r="D2609" i="1"/>
  <c r="F2608" i="1"/>
  <c r="E2608" i="1"/>
  <c r="H2608" i="1" s="1"/>
  <c r="O2608" i="1" s="1"/>
  <c r="J2605" i="1"/>
  <c r="M2605" i="1" s="1"/>
  <c r="K2605" i="1"/>
  <c r="N2604" i="1"/>
  <c r="R2604" i="1" s="1"/>
  <c r="AE2605" i="1" l="1"/>
  <c r="Y2606" i="1"/>
  <c r="AB2606" i="1"/>
  <c r="J2606" i="1"/>
  <c r="M2606" i="1" s="1"/>
  <c r="N2606" i="1" s="1"/>
  <c r="R2606" i="1" s="1"/>
  <c r="AA2606" i="1"/>
  <c r="AE2606" i="1" s="1"/>
  <c r="W2607" i="1"/>
  <c r="Z2607" i="1"/>
  <c r="N2605" i="1"/>
  <c r="R2605" i="1" s="1"/>
  <c r="D2610" i="1"/>
  <c r="F2609" i="1"/>
  <c r="E2609" i="1"/>
  <c r="I2607" i="1"/>
  <c r="U2608" i="1"/>
  <c r="V2608" i="1" s="1"/>
  <c r="X2608" i="1" s="1"/>
  <c r="Y2607" i="1" l="1"/>
  <c r="AA2607" i="1" s="1"/>
  <c r="AB2607" i="1"/>
  <c r="H2609" i="1"/>
  <c r="O2609" i="1" s="1"/>
  <c r="W2608" i="1"/>
  <c r="Z2608" i="1"/>
  <c r="U2609" i="1"/>
  <c r="V2609" i="1" s="1"/>
  <c r="X2609" i="1" s="1"/>
  <c r="I2608" i="1"/>
  <c r="D2611" i="1"/>
  <c r="E2610" i="1"/>
  <c r="H2610" i="1" s="1"/>
  <c r="O2610" i="1" s="1"/>
  <c r="F2610" i="1"/>
  <c r="K2607" i="1"/>
  <c r="J2607" i="1"/>
  <c r="M2607" i="1" s="1"/>
  <c r="Y2608" i="1" l="1"/>
  <c r="AA2608" i="1" s="1"/>
  <c r="AB2608" i="1"/>
  <c r="AE2607" i="1"/>
  <c r="I2609" i="1"/>
  <c r="K2609" i="1" s="1"/>
  <c r="N2607" i="1"/>
  <c r="R2607" i="1" s="1"/>
  <c r="W2609" i="1"/>
  <c r="Z2609" i="1"/>
  <c r="D2612" i="1"/>
  <c r="E2611" i="1"/>
  <c r="H2611" i="1" s="1"/>
  <c r="O2611" i="1" s="1"/>
  <c r="F2611" i="1"/>
  <c r="U2610" i="1"/>
  <c r="V2610" i="1" s="1"/>
  <c r="X2610" i="1" s="1"/>
  <c r="K2608" i="1"/>
  <c r="J2608" i="1"/>
  <c r="M2608" i="1" s="1"/>
  <c r="AE2608" i="1" l="1"/>
  <c r="Y2609" i="1"/>
  <c r="AA2609" i="1" s="1"/>
  <c r="AE2609" i="1" s="1"/>
  <c r="AB2609" i="1"/>
  <c r="J2609" i="1"/>
  <c r="M2609" i="1" s="1"/>
  <c r="N2609" i="1" s="1"/>
  <c r="R2609" i="1" s="1"/>
  <c r="Z2610" i="1"/>
  <c r="W2610" i="1"/>
  <c r="I2610" i="1"/>
  <c r="D2613" i="1"/>
  <c r="F2612" i="1"/>
  <c r="E2612" i="1"/>
  <c r="U2611" i="1"/>
  <c r="V2611" i="1" s="1"/>
  <c r="W2611" i="1" s="1"/>
  <c r="N2608" i="1"/>
  <c r="R2608" i="1" s="1"/>
  <c r="Y2610" i="1" l="1"/>
  <c r="AA2610" i="1" s="1"/>
  <c r="AB2610" i="1"/>
  <c r="Y2611" i="1"/>
  <c r="AB2611" i="1"/>
  <c r="H2612" i="1"/>
  <c r="O2612" i="1" s="1"/>
  <c r="X2611" i="1"/>
  <c r="K2610" i="1"/>
  <c r="J2610" i="1"/>
  <c r="M2610" i="1" s="1"/>
  <c r="I2611" i="1"/>
  <c r="D2614" i="1"/>
  <c r="E2613" i="1"/>
  <c r="H2613" i="1" s="1"/>
  <c r="O2613" i="1" s="1"/>
  <c r="F2613" i="1"/>
  <c r="Z2611" i="1"/>
  <c r="U2612" i="1"/>
  <c r="V2612" i="1" s="1"/>
  <c r="X2612" i="1" s="1"/>
  <c r="AA2611" i="1" l="1"/>
  <c r="AE2611" i="1" s="1"/>
  <c r="AE2610" i="1"/>
  <c r="I2612" i="1"/>
  <c r="J2612" i="1" s="1"/>
  <c r="M2612" i="1" s="1"/>
  <c r="W2612" i="1"/>
  <c r="Z2612" i="1"/>
  <c r="K2611" i="1"/>
  <c r="J2611" i="1"/>
  <c r="M2611" i="1" s="1"/>
  <c r="U2613" i="1"/>
  <c r="V2613" i="1" s="1"/>
  <c r="X2613" i="1" s="1"/>
  <c r="N2610" i="1"/>
  <c r="R2610" i="1" s="1"/>
  <c r="D2615" i="1"/>
  <c r="F2614" i="1"/>
  <c r="E2614" i="1"/>
  <c r="H2614" i="1" s="1"/>
  <c r="O2614" i="1" s="1"/>
  <c r="Y2612" i="1" l="1"/>
  <c r="AA2612" i="1" s="1"/>
  <c r="AB2612" i="1"/>
  <c r="K2612" i="1"/>
  <c r="N2612" i="1" s="1"/>
  <c r="R2612" i="1" s="1"/>
  <c r="I2613" i="1"/>
  <c r="N2611" i="1"/>
  <c r="R2611" i="1" s="1"/>
  <c r="D2616" i="1"/>
  <c r="F2615" i="1"/>
  <c r="E2615" i="1"/>
  <c r="U2614" i="1"/>
  <c r="V2614" i="1" s="1"/>
  <c r="W2614" i="1" s="1"/>
  <c r="Z2613" i="1"/>
  <c r="W2613" i="1"/>
  <c r="AE2612" i="1" l="1"/>
  <c r="Y2613" i="1"/>
  <c r="AA2613" i="1" s="1"/>
  <c r="AB2613" i="1"/>
  <c r="Y2614" i="1"/>
  <c r="AB2614" i="1"/>
  <c r="H2615" i="1"/>
  <c r="O2615" i="1" s="1"/>
  <c r="X2614" i="1"/>
  <c r="D2617" i="1"/>
  <c r="F2616" i="1"/>
  <c r="E2616" i="1"/>
  <c r="H2616" i="1" s="1"/>
  <c r="O2616" i="1" s="1"/>
  <c r="I2614" i="1"/>
  <c r="Z2614" i="1"/>
  <c r="J2613" i="1"/>
  <c r="M2613" i="1" s="1"/>
  <c r="K2613" i="1"/>
  <c r="U2615" i="1"/>
  <c r="V2615" i="1" s="1"/>
  <c r="X2615" i="1" s="1"/>
  <c r="AA2614" i="1" l="1"/>
  <c r="AE2614" i="1" s="1"/>
  <c r="AE2613" i="1"/>
  <c r="I2615" i="1"/>
  <c r="J2615" i="1" s="1"/>
  <c r="M2615" i="1" s="1"/>
  <c r="N2613" i="1"/>
  <c r="R2613" i="1" s="1"/>
  <c r="W2615" i="1"/>
  <c r="Z2615" i="1"/>
  <c r="U2616" i="1"/>
  <c r="V2616" i="1" s="1"/>
  <c r="W2616" i="1" s="1"/>
  <c r="D2618" i="1"/>
  <c r="E2617" i="1"/>
  <c r="F2617" i="1"/>
  <c r="K2614" i="1"/>
  <c r="J2614" i="1"/>
  <c r="M2614" i="1" s="1"/>
  <c r="Y2616" i="1" l="1"/>
  <c r="AB2616" i="1"/>
  <c r="Y2615" i="1"/>
  <c r="AA2615" i="1" s="1"/>
  <c r="AB2615" i="1"/>
  <c r="K2615" i="1"/>
  <c r="N2615" i="1" s="1"/>
  <c r="R2615" i="1" s="1"/>
  <c r="H2617" i="1"/>
  <c r="O2617" i="1" s="1"/>
  <c r="X2616" i="1"/>
  <c r="I2616" i="1"/>
  <c r="U2617" i="1"/>
  <c r="V2617" i="1" s="1"/>
  <c r="X2617" i="1" s="1"/>
  <c r="N2614" i="1"/>
  <c r="R2614" i="1" s="1"/>
  <c r="D2619" i="1"/>
  <c r="E2618" i="1"/>
  <c r="H2618" i="1" s="1"/>
  <c r="O2618" i="1" s="1"/>
  <c r="F2618" i="1"/>
  <c r="Z2616" i="1"/>
  <c r="AA2616" i="1" l="1"/>
  <c r="AE2616" i="1" s="1"/>
  <c r="AE2615" i="1"/>
  <c r="I2617" i="1"/>
  <c r="J2617" i="1" s="1"/>
  <c r="M2617" i="1" s="1"/>
  <c r="W2617" i="1"/>
  <c r="Z2617" i="1"/>
  <c r="U2618" i="1"/>
  <c r="V2618" i="1" s="1"/>
  <c r="X2618" i="1" s="1"/>
  <c r="K2616" i="1"/>
  <c r="J2616" i="1"/>
  <c r="M2616" i="1" s="1"/>
  <c r="D2620" i="1"/>
  <c r="E2619" i="1"/>
  <c r="F2619" i="1"/>
  <c r="Y2617" i="1" l="1"/>
  <c r="AA2617" i="1" s="1"/>
  <c r="AB2617" i="1"/>
  <c r="K2617" i="1"/>
  <c r="N2617" i="1" s="1"/>
  <c r="R2617" i="1" s="1"/>
  <c r="H2619" i="1"/>
  <c r="O2619" i="1" s="1"/>
  <c r="Z2618" i="1"/>
  <c r="W2618" i="1"/>
  <c r="U2619" i="1"/>
  <c r="V2619" i="1" s="1"/>
  <c r="X2619" i="1" s="1"/>
  <c r="D2621" i="1"/>
  <c r="E2620" i="1"/>
  <c r="H2620" i="1" s="1"/>
  <c r="O2620" i="1" s="1"/>
  <c r="F2620" i="1"/>
  <c r="N2616" i="1"/>
  <c r="R2616" i="1" s="1"/>
  <c r="I2618" i="1"/>
  <c r="AE2617" i="1" l="1"/>
  <c r="Y2618" i="1"/>
  <c r="AA2618" i="1" s="1"/>
  <c r="AB2618" i="1"/>
  <c r="I2619" i="1"/>
  <c r="K2619" i="1" s="1"/>
  <c r="W2619" i="1"/>
  <c r="Z2619" i="1"/>
  <c r="D2622" i="1"/>
  <c r="E2621" i="1"/>
  <c r="H2621" i="1" s="1"/>
  <c r="O2621" i="1" s="1"/>
  <c r="F2621" i="1"/>
  <c r="K2618" i="1"/>
  <c r="J2618" i="1"/>
  <c r="M2618" i="1" s="1"/>
  <c r="U2620" i="1"/>
  <c r="V2620" i="1" s="1"/>
  <c r="X2620" i="1" s="1"/>
  <c r="AE2618" i="1" l="1"/>
  <c r="Y2619" i="1"/>
  <c r="AB2619" i="1"/>
  <c r="J2619" i="1"/>
  <c r="M2619" i="1" s="1"/>
  <c r="N2619" i="1" s="1"/>
  <c r="R2619" i="1" s="1"/>
  <c r="N2618" i="1"/>
  <c r="R2618" i="1" s="1"/>
  <c r="W2620" i="1"/>
  <c r="Z2620" i="1"/>
  <c r="D2623" i="1"/>
  <c r="E2622" i="1"/>
  <c r="H2622" i="1" s="1"/>
  <c r="O2622" i="1" s="1"/>
  <c r="F2622" i="1"/>
  <c r="I2620" i="1"/>
  <c r="U2621" i="1"/>
  <c r="V2621" i="1" s="1"/>
  <c r="X2621" i="1" s="1"/>
  <c r="AA2619" i="1"/>
  <c r="Y2620" i="1" l="1"/>
  <c r="AA2620" i="1" s="1"/>
  <c r="AB2620" i="1"/>
  <c r="AE2619" i="1"/>
  <c r="Z2621" i="1"/>
  <c r="W2621" i="1"/>
  <c r="U2622" i="1"/>
  <c r="V2622" i="1" s="1"/>
  <c r="W2622" i="1" s="1"/>
  <c r="J2620" i="1"/>
  <c r="M2620" i="1" s="1"/>
  <c r="K2620" i="1"/>
  <c r="I2621" i="1"/>
  <c r="D2624" i="1"/>
  <c r="F2623" i="1"/>
  <c r="E2623" i="1"/>
  <c r="AE2620" i="1" l="1"/>
  <c r="Y2622" i="1"/>
  <c r="AB2622" i="1"/>
  <c r="Y2621" i="1"/>
  <c r="AA2621" i="1" s="1"/>
  <c r="AB2621" i="1"/>
  <c r="H2623" i="1"/>
  <c r="O2623" i="1" s="1"/>
  <c r="X2622" i="1"/>
  <c r="N2620" i="1"/>
  <c r="R2620" i="1" s="1"/>
  <c r="Z2622" i="1"/>
  <c r="U2623" i="1"/>
  <c r="V2623" i="1" s="1"/>
  <c r="X2623" i="1" s="1"/>
  <c r="D2625" i="1"/>
  <c r="E2624" i="1"/>
  <c r="H2624" i="1" s="1"/>
  <c r="O2624" i="1" s="1"/>
  <c r="F2624" i="1"/>
  <c r="I2622" i="1"/>
  <c r="J2621" i="1"/>
  <c r="M2621" i="1" s="1"/>
  <c r="K2621" i="1"/>
  <c r="AA2622" i="1" l="1"/>
  <c r="AE2622" i="1" s="1"/>
  <c r="AE2621" i="1"/>
  <c r="I2623" i="1"/>
  <c r="K2623" i="1" s="1"/>
  <c r="N2621" i="1"/>
  <c r="R2621" i="1" s="1"/>
  <c r="W2623" i="1"/>
  <c r="Z2623" i="1"/>
  <c r="U2624" i="1"/>
  <c r="V2624" i="1" s="1"/>
  <c r="X2624" i="1" s="1"/>
  <c r="K2622" i="1"/>
  <c r="J2622" i="1"/>
  <c r="M2622" i="1" s="1"/>
  <c r="D2626" i="1"/>
  <c r="E2625" i="1"/>
  <c r="F2625" i="1"/>
  <c r="Y2623" i="1" l="1"/>
  <c r="AA2623" i="1" s="1"/>
  <c r="AB2623" i="1"/>
  <c r="J2623" i="1"/>
  <c r="M2623" i="1" s="1"/>
  <c r="N2623" i="1" s="1"/>
  <c r="R2623" i="1" s="1"/>
  <c r="H2625" i="1"/>
  <c r="O2625" i="1" s="1"/>
  <c r="W2624" i="1"/>
  <c r="Z2624" i="1"/>
  <c r="I2624" i="1"/>
  <c r="D2627" i="1"/>
  <c r="E2626" i="1"/>
  <c r="F2626" i="1"/>
  <c r="U2625" i="1"/>
  <c r="V2625" i="1" s="1"/>
  <c r="X2625" i="1" s="1"/>
  <c r="N2622" i="1"/>
  <c r="R2622" i="1" s="1"/>
  <c r="Y2624" i="1" l="1"/>
  <c r="AA2624" i="1" s="1"/>
  <c r="AB2624" i="1"/>
  <c r="AE2623" i="1"/>
  <c r="I2625" i="1"/>
  <c r="J2625" i="1" s="1"/>
  <c r="M2625" i="1" s="1"/>
  <c r="H2626" i="1"/>
  <c r="O2626" i="1" s="1"/>
  <c r="W2625" i="1"/>
  <c r="Z2625" i="1"/>
  <c r="K2624" i="1"/>
  <c r="J2624" i="1"/>
  <c r="M2624" i="1" s="1"/>
  <c r="D2628" i="1"/>
  <c r="E2627" i="1"/>
  <c r="H2627" i="1" s="1"/>
  <c r="O2627" i="1" s="1"/>
  <c r="F2627" i="1"/>
  <c r="U2626" i="1"/>
  <c r="V2626" i="1" s="1"/>
  <c r="X2626" i="1" s="1"/>
  <c r="AE2624" i="1" l="1"/>
  <c r="Y2625" i="1"/>
  <c r="AA2625" i="1" s="1"/>
  <c r="AB2625" i="1"/>
  <c r="K2625" i="1"/>
  <c r="N2625" i="1" s="1"/>
  <c r="R2625" i="1" s="1"/>
  <c r="I2626" i="1"/>
  <c r="K2626" i="1" s="1"/>
  <c r="U2627" i="1"/>
  <c r="V2627" i="1" s="1"/>
  <c r="X2627" i="1" s="1"/>
  <c r="Z2626" i="1"/>
  <c r="W2626" i="1"/>
  <c r="N2624" i="1"/>
  <c r="R2624" i="1" s="1"/>
  <c r="D2629" i="1"/>
  <c r="E2628" i="1"/>
  <c r="F2628" i="1"/>
  <c r="AE2625" i="1" l="1"/>
  <c r="Y2626" i="1"/>
  <c r="AA2626" i="1" s="1"/>
  <c r="AB2626" i="1"/>
  <c r="J2626" i="1"/>
  <c r="M2626" i="1" s="1"/>
  <c r="N2626" i="1" s="1"/>
  <c r="R2626" i="1" s="1"/>
  <c r="H2628" i="1"/>
  <c r="O2628" i="1" s="1"/>
  <c r="W2627" i="1"/>
  <c r="Z2627" i="1"/>
  <c r="I2627" i="1"/>
  <c r="U2628" i="1"/>
  <c r="V2628" i="1" s="1"/>
  <c r="X2628" i="1" s="1"/>
  <c r="D2630" i="1"/>
  <c r="E2629" i="1"/>
  <c r="H2629" i="1" s="1"/>
  <c r="O2629" i="1" s="1"/>
  <c r="F2629" i="1"/>
  <c r="Y2627" i="1" l="1"/>
  <c r="AA2627" i="1" s="1"/>
  <c r="AB2627" i="1"/>
  <c r="AE2626" i="1"/>
  <c r="I2628" i="1"/>
  <c r="J2628" i="1" s="1"/>
  <c r="M2628" i="1" s="1"/>
  <c r="K2628" i="1"/>
  <c r="W2628" i="1"/>
  <c r="Z2628" i="1"/>
  <c r="D2631" i="1"/>
  <c r="E2630" i="1"/>
  <c r="F2630" i="1"/>
  <c r="U2629" i="1"/>
  <c r="V2629" i="1" s="1"/>
  <c r="X2629" i="1" s="1"/>
  <c r="K2627" i="1"/>
  <c r="J2627" i="1"/>
  <c r="M2627" i="1" s="1"/>
  <c r="Y2628" i="1" l="1"/>
  <c r="AB2628" i="1"/>
  <c r="AE2627" i="1"/>
  <c r="N2628" i="1"/>
  <c r="R2628" i="1" s="1"/>
  <c r="H2630" i="1"/>
  <c r="O2630" i="1" s="1"/>
  <c r="N2627" i="1"/>
  <c r="R2627" i="1" s="1"/>
  <c r="Z2629" i="1"/>
  <c r="W2629" i="1"/>
  <c r="U2630" i="1"/>
  <c r="V2630" i="1" s="1"/>
  <c r="W2630" i="1" s="1"/>
  <c r="D2632" i="1"/>
  <c r="E2631" i="1"/>
  <c r="F2631" i="1"/>
  <c r="I2629" i="1"/>
  <c r="AA2628" i="1"/>
  <c r="AE2628" i="1" s="1"/>
  <c r="Y2629" i="1" l="1"/>
  <c r="AA2629" i="1" s="1"/>
  <c r="AB2629" i="1"/>
  <c r="Y2630" i="1"/>
  <c r="AB2630" i="1"/>
  <c r="I2630" i="1"/>
  <c r="K2630" i="1" s="1"/>
  <c r="H2631" i="1"/>
  <c r="O2631" i="1" s="1"/>
  <c r="X2630" i="1"/>
  <c r="D2633" i="1"/>
  <c r="E2632" i="1"/>
  <c r="H2632" i="1" s="1"/>
  <c r="O2632" i="1" s="1"/>
  <c r="F2632" i="1"/>
  <c r="J2629" i="1"/>
  <c r="M2629" i="1" s="1"/>
  <c r="K2629" i="1"/>
  <c r="Z2630" i="1"/>
  <c r="AA2630" i="1" s="1"/>
  <c r="U2631" i="1"/>
  <c r="V2631" i="1" s="1"/>
  <c r="X2631" i="1" s="1"/>
  <c r="AE2629" i="1" l="1"/>
  <c r="AE2630" i="1"/>
  <c r="J2630" i="1"/>
  <c r="M2630" i="1" s="1"/>
  <c r="N2630" i="1" s="1"/>
  <c r="R2630" i="1" s="1"/>
  <c r="I2631" i="1"/>
  <c r="J2631" i="1" s="1"/>
  <c r="M2631" i="1" s="1"/>
  <c r="N2629" i="1"/>
  <c r="R2629" i="1" s="1"/>
  <c r="W2631" i="1"/>
  <c r="Z2631" i="1"/>
  <c r="U2632" i="1"/>
  <c r="V2632" i="1" s="1"/>
  <c r="X2632" i="1" s="1"/>
  <c r="D2634" i="1"/>
  <c r="E2633" i="1"/>
  <c r="F2633" i="1"/>
  <c r="Y2631" i="1" l="1"/>
  <c r="AA2631" i="1" s="1"/>
  <c r="AB2631" i="1"/>
  <c r="K2631" i="1"/>
  <c r="N2631" i="1" s="1"/>
  <c r="R2631" i="1" s="1"/>
  <c r="H2633" i="1"/>
  <c r="O2633" i="1" s="1"/>
  <c r="W2632" i="1"/>
  <c r="Z2632" i="1"/>
  <c r="I2632" i="1"/>
  <c r="D2635" i="1"/>
  <c r="F2634" i="1"/>
  <c r="E2634" i="1"/>
  <c r="U2633" i="1"/>
  <c r="V2633" i="1" s="1"/>
  <c r="X2633" i="1" s="1"/>
  <c r="Y2632" i="1" l="1"/>
  <c r="AA2632" i="1" s="1"/>
  <c r="AB2632" i="1"/>
  <c r="AE2631" i="1"/>
  <c r="I2633" i="1"/>
  <c r="K2633" i="1" s="1"/>
  <c r="H2634" i="1"/>
  <c r="O2634" i="1" s="1"/>
  <c r="W2633" i="1"/>
  <c r="Z2633" i="1"/>
  <c r="K2632" i="1"/>
  <c r="J2632" i="1"/>
  <c r="M2632" i="1" s="1"/>
  <c r="D2636" i="1"/>
  <c r="E2635" i="1"/>
  <c r="H2635" i="1" s="1"/>
  <c r="O2635" i="1" s="1"/>
  <c r="F2635" i="1"/>
  <c r="U2634" i="1"/>
  <c r="V2634" i="1" s="1"/>
  <c r="X2634" i="1" s="1"/>
  <c r="AE2632" i="1" l="1"/>
  <c r="I2634" i="1"/>
  <c r="K2634" i="1" s="1"/>
  <c r="Y2633" i="1"/>
  <c r="AB2633" i="1"/>
  <c r="J2633" i="1"/>
  <c r="M2633" i="1" s="1"/>
  <c r="N2633" i="1" s="1"/>
  <c r="R2633" i="1" s="1"/>
  <c r="J2634" i="1"/>
  <c r="M2634" i="1" s="1"/>
  <c r="N2634" i="1" s="1"/>
  <c r="R2634" i="1" s="1"/>
  <c r="Z2634" i="1"/>
  <c r="W2634" i="1"/>
  <c r="U2635" i="1"/>
  <c r="V2635" i="1" s="1"/>
  <c r="X2635" i="1" s="1"/>
  <c r="N2632" i="1"/>
  <c r="R2632" i="1" s="1"/>
  <c r="D2637" i="1"/>
  <c r="E2636" i="1"/>
  <c r="H2636" i="1" s="1"/>
  <c r="O2636" i="1" s="1"/>
  <c r="F2636" i="1"/>
  <c r="AA2633" i="1"/>
  <c r="AE2633" i="1" l="1"/>
  <c r="Y2634" i="1"/>
  <c r="AA2634" i="1" s="1"/>
  <c r="AB2634" i="1"/>
  <c r="W2635" i="1"/>
  <c r="Z2635" i="1"/>
  <c r="U2636" i="1"/>
  <c r="V2636" i="1" s="1"/>
  <c r="X2636" i="1" s="1"/>
  <c r="D2638" i="1"/>
  <c r="E2637" i="1"/>
  <c r="H2637" i="1" s="1"/>
  <c r="O2637" i="1" s="1"/>
  <c r="F2637" i="1"/>
  <c r="I2635" i="1"/>
  <c r="AE2634" i="1" l="1"/>
  <c r="Y2635" i="1"/>
  <c r="AA2635" i="1" s="1"/>
  <c r="AB2635" i="1"/>
  <c r="W2636" i="1"/>
  <c r="Z2636" i="1"/>
  <c r="K2635" i="1"/>
  <c r="J2635" i="1"/>
  <c r="M2635" i="1" s="1"/>
  <c r="D2639" i="1"/>
  <c r="E2638" i="1"/>
  <c r="F2638" i="1"/>
  <c r="I2636" i="1"/>
  <c r="U2637" i="1"/>
  <c r="V2637" i="1" s="1"/>
  <c r="X2637" i="1" s="1"/>
  <c r="Y2636" i="1" l="1"/>
  <c r="AA2636" i="1" s="1"/>
  <c r="AB2636" i="1"/>
  <c r="AE2635" i="1"/>
  <c r="H2638" i="1"/>
  <c r="O2638" i="1" s="1"/>
  <c r="N2635" i="1"/>
  <c r="R2635" i="1" s="1"/>
  <c r="Z2637" i="1"/>
  <c r="W2637" i="1"/>
  <c r="D2640" i="1"/>
  <c r="E2639" i="1"/>
  <c r="H2639" i="1" s="1"/>
  <c r="O2639" i="1" s="1"/>
  <c r="F2639" i="1"/>
  <c r="J2636" i="1"/>
  <c r="M2636" i="1" s="1"/>
  <c r="K2636" i="1"/>
  <c r="U2638" i="1"/>
  <c r="V2638" i="1" s="1"/>
  <c r="W2638" i="1" s="1"/>
  <c r="I2637" i="1"/>
  <c r="AE2636" i="1" l="1"/>
  <c r="Y2637" i="1"/>
  <c r="AB2637" i="1"/>
  <c r="Y2638" i="1"/>
  <c r="AB2638" i="1"/>
  <c r="I2638" i="1"/>
  <c r="K2638" i="1" s="1"/>
  <c r="X2638" i="1"/>
  <c r="AA2637" i="1"/>
  <c r="N2636" i="1"/>
  <c r="R2636" i="1" s="1"/>
  <c r="U2639" i="1"/>
  <c r="V2639" i="1" s="1"/>
  <c r="X2639" i="1" s="1"/>
  <c r="D2641" i="1"/>
  <c r="E2640" i="1"/>
  <c r="H2640" i="1" s="1"/>
  <c r="O2640" i="1" s="1"/>
  <c r="F2640" i="1"/>
  <c r="K2637" i="1"/>
  <c r="J2637" i="1"/>
  <c r="M2637" i="1" s="1"/>
  <c r="Z2638" i="1"/>
  <c r="AA2638" i="1" s="1"/>
  <c r="AE2638" i="1" s="1"/>
  <c r="AE2637" i="1" l="1"/>
  <c r="J2638" i="1"/>
  <c r="M2638" i="1" s="1"/>
  <c r="N2638" i="1" s="1"/>
  <c r="R2638" i="1" s="1"/>
  <c r="W2639" i="1"/>
  <c r="Z2639" i="1"/>
  <c r="U2640" i="1"/>
  <c r="V2640" i="1" s="1"/>
  <c r="X2640" i="1" s="1"/>
  <c r="D2642" i="1"/>
  <c r="E2641" i="1"/>
  <c r="F2641" i="1"/>
  <c r="N2637" i="1"/>
  <c r="R2637" i="1" s="1"/>
  <c r="I2639" i="1"/>
  <c r="Y2639" i="1" l="1"/>
  <c r="AA2639" i="1" s="1"/>
  <c r="AB2639" i="1"/>
  <c r="H2641" i="1"/>
  <c r="O2641" i="1" s="1"/>
  <c r="W2640" i="1"/>
  <c r="Z2640" i="1"/>
  <c r="I2640" i="1"/>
  <c r="U2641" i="1"/>
  <c r="V2641" i="1" s="1"/>
  <c r="W2641" i="1" s="1"/>
  <c r="J2639" i="1"/>
  <c r="M2639" i="1" s="1"/>
  <c r="K2639" i="1"/>
  <c r="D2643" i="1"/>
  <c r="F2642" i="1"/>
  <c r="E2642" i="1"/>
  <c r="Y2641" i="1" l="1"/>
  <c r="AB2641" i="1"/>
  <c r="Y2640" i="1"/>
  <c r="AA2640" i="1" s="1"/>
  <c r="AB2640" i="1"/>
  <c r="AE2639" i="1"/>
  <c r="I2641" i="1"/>
  <c r="K2641" i="1" s="1"/>
  <c r="H2642" i="1"/>
  <c r="O2642" i="1" s="1"/>
  <c r="X2641" i="1"/>
  <c r="N2639" i="1"/>
  <c r="R2639" i="1" s="1"/>
  <c r="K2640" i="1"/>
  <c r="J2640" i="1"/>
  <c r="M2640" i="1" s="1"/>
  <c r="U2642" i="1"/>
  <c r="V2642" i="1" s="1"/>
  <c r="X2642" i="1" s="1"/>
  <c r="Z2641" i="1"/>
  <c r="D2644" i="1"/>
  <c r="E2643" i="1"/>
  <c r="F2643" i="1"/>
  <c r="AA2641" i="1" l="1"/>
  <c r="AE2641" i="1" s="1"/>
  <c r="AE2640" i="1"/>
  <c r="J2641" i="1"/>
  <c r="M2641" i="1" s="1"/>
  <c r="N2641" i="1" s="1"/>
  <c r="R2641" i="1" s="1"/>
  <c r="I2642" i="1"/>
  <c r="K2642" i="1" s="1"/>
  <c r="H2643" i="1"/>
  <c r="O2643" i="1" s="1"/>
  <c r="J2642" i="1"/>
  <c r="M2642" i="1" s="1"/>
  <c r="N2642" i="1" s="1"/>
  <c r="R2642" i="1" s="1"/>
  <c r="Z2642" i="1"/>
  <c r="W2642" i="1"/>
  <c r="D2645" i="1"/>
  <c r="E2644" i="1"/>
  <c r="F2644" i="1"/>
  <c r="N2640" i="1"/>
  <c r="R2640" i="1" s="1"/>
  <c r="U2643" i="1"/>
  <c r="V2643" i="1" s="1"/>
  <c r="X2643" i="1" s="1"/>
  <c r="Y2642" i="1" l="1"/>
  <c r="AA2642" i="1" s="1"/>
  <c r="AB2642" i="1"/>
  <c r="H2644" i="1"/>
  <c r="O2644" i="1" s="1"/>
  <c r="I2643" i="1"/>
  <c r="K2643" i="1" s="1"/>
  <c r="W2643" i="1"/>
  <c r="Z2643" i="1"/>
  <c r="U2644" i="1"/>
  <c r="V2644" i="1" s="1"/>
  <c r="W2644" i="1" s="1"/>
  <c r="D2646" i="1"/>
  <c r="E2645" i="1"/>
  <c r="H2645" i="1" s="1"/>
  <c r="O2645" i="1" s="1"/>
  <c r="F2645" i="1"/>
  <c r="Y2644" i="1" l="1"/>
  <c r="AB2644" i="1"/>
  <c r="Y2643" i="1"/>
  <c r="AB2643" i="1"/>
  <c r="AE2642" i="1"/>
  <c r="I2644" i="1"/>
  <c r="J2644" i="1" s="1"/>
  <c r="M2644" i="1" s="1"/>
  <c r="J2643" i="1"/>
  <c r="M2643" i="1" s="1"/>
  <c r="N2643" i="1" s="1"/>
  <c r="R2643" i="1" s="1"/>
  <c r="X2644" i="1"/>
  <c r="U2645" i="1"/>
  <c r="V2645" i="1" s="1"/>
  <c r="X2645" i="1" s="1"/>
  <c r="D2647" i="1"/>
  <c r="E2646" i="1"/>
  <c r="F2646" i="1"/>
  <c r="Z2644" i="1"/>
  <c r="AA2643" i="1"/>
  <c r="K2644" i="1" l="1"/>
  <c r="AA2644" i="1"/>
  <c r="AE2644" i="1" s="1"/>
  <c r="AE2643" i="1"/>
  <c r="N2644" i="1"/>
  <c r="R2644" i="1" s="1"/>
  <c r="H2646" i="1"/>
  <c r="O2646" i="1" s="1"/>
  <c r="Z2645" i="1"/>
  <c r="W2645" i="1"/>
  <c r="D2648" i="1"/>
  <c r="E2647" i="1"/>
  <c r="F2647" i="1"/>
  <c r="I2645" i="1"/>
  <c r="U2646" i="1"/>
  <c r="V2646" i="1" s="1"/>
  <c r="W2646" i="1" s="1"/>
  <c r="Y2645" i="1" l="1"/>
  <c r="AA2645" i="1" s="1"/>
  <c r="AB2645" i="1"/>
  <c r="Y2646" i="1"/>
  <c r="AB2646" i="1"/>
  <c r="I2646" i="1"/>
  <c r="K2646" i="1" s="1"/>
  <c r="H2647" i="1"/>
  <c r="O2647" i="1" s="1"/>
  <c r="X2646" i="1"/>
  <c r="D2649" i="1"/>
  <c r="E2648" i="1"/>
  <c r="H2648" i="1" s="1"/>
  <c r="O2648" i="1" s="1"/>
  <c r="F2648" i="1"/>
  <c r="Z2646" i="1"/>
  <c r="J2645" i="1"/>
  <c r="M2645" i="1" s="1"/>
  <c r="K2645" i="1"/>
  <c r="U2647" i="1"/>
  <c r="V2647" i="1" s="1"/>
  <c r="W2647" i="1" s="1"/>
  <c r="AA2646" i="1" l="1"/>
  <c r="AE2646" i="1" s="1"/>
  <c r="AE2645" i="1"/>
  <c r="Y2647" i="1"/>
  <c r="AB2647" i="1"/>
  <c r="J2646" i="1"/>
  <c r="M2646" i="1" s="1"/>
  <c r="N2646" i="1" s="1"/>
  <c r="R2646" i="1" s="1"/>
  <c r="I2647" i="1"/>
  <c r="X2647" i="1"/>
  <c r="N2645" i="1"/>
  <c r="R2645" i="1" s="1"/>
  <c r="U2648" i="1"/>
  <c r="V2648" i="1" s="1"/>
  <c r="X2648" i="1" s="1"/>
  <c r="D2650" i="1"/>
  <c r="F2649" i="1"/>
  <c r="E2649" i="1"/>
  <c r="Z2647" i="1"/>
  <c r="AA2647" i="1" l="1"/>
  <c r="AE2647" i="1" s="1"/>
  <c r="J2647" i="1"/>
  <c r="M2647" i="1" s="1"/>
  <c r="K2647" i="1"/>
  <c r="H2649" i="1"/>
  <c r="O2649" i="1" s="1"/>
  <c r="W2648" i="1"/>
  <c r="Z2648" i="1"/>
  <c r="U2649" i="1"/>
  <c r="V2649" i="1" s="1"/>
  <c r="X2649" i="1" s="1"/>
  <c r="I2648" i="1"/>
  <c r="D2651" i="1"/>
  <c r="E2650" i="1"/>
  <c r="H2650" i="1" s="1"/>
  <c r="O2650" i="1" s="1"/>
  <c r="F2650" i="1"/>
  <c r="Y2648" i="1" l="1"/>
  <c r="AA2648" i="1" s="1"/>
  <c r="AB2648" i="1"/>
  <c r="N2647" i="1"/>
  <c r="R2647" i="1" s="1"/>
  <c r="I2649" i="1"/>
  <c r="K2649" i="1" s="1"/>
  <c r="W2649" i="1"/>
  <c r="Z2649" i="1"/>
  <c r="U2650" i="1"/>
  <c r="V2650" i="1" s="1"/>
  <c r="X2650" i="1" s="1"/>
  <c r="D2652" i="1"/>
  <c r="E2651" i="1"/>
  <c r="F2651" i="1"/>
  <c r="K2648" i="1"/>
  <c r="J2648" i="1"/>
  <c r="M2648" i="1" s="1"/>
  <c r="AE2648" i="1" l="1"/>
  <c r="Y2649" i="1"/>
  <c r="AB2649" i="1"/>
  <c r="J2649" i="1"/>
  <c r="M2649" i="1" s="1"/>
  <c r="N2649" i="1" s="1"/>
  <c r="R2649" i="1" s="1"/>
  <c r="H2651" i="1"/>
  <c r="O2651" i="1" s="1"/>
  <c r="Z2650" i="1"/>
  <c r="W2650" i="1"/>
  <c r="D2653" i="1"/>
  <c r="E2652" i="1"/>
  <c r="F2652" i="1"/>
  <c r="I2650" i="1"/>
  <c r="N2648" i="1"/>
  <c r="R2648" i="1" s="1"/>
  <c r="U2651" i="1"/>
  <c r="V2651" i="1" s="1"/>
  <c r="X2651" i="1" s="1"/>
  <c r="AA2649" i="1"/>
  <c r="AE2649" i="1" s="1"/>
  <c r="Y2650" i="1" l="1"/>
  <c r="AA2650" i="1" s="1"/>
  <c r="AB2650" i="1"/>
  <c r="I2651" i="1"/>
  <c r="K2651" i="1" s="1"/>
  <c r="H2652" i="1"/>
  <c r="O2652" i="1" s="1"/>
  <c r="W2651" i="1"/>
  <c r="Z2651" i="1"/>
  <c r="U2652" i="1"/>
  <c r="V2652" i="1" s="1"/>
  <c r="X2652" i="1" s="1"/>
  <c r="D2654" i="1"/>
  <c r="E2653" i="1"/>
  <c r="H2653" i="1" s="1"/>
  <c r="O2653" i="1" s="1"/>
  <c r="F2653" i="1"/>
  <c r="K2650" i="1"/>
  <c r="J2650" i="1"/>
  <c r="M2650" i="1" s="1"/>
  <c r="I2652" i="1" l="1"/>
  <c r="J2652" i="1" s="1"/>
  <c r="M2652" i="1" s="1"/>
  <c r="AE2650" i="1"/>
  <c r="Y2651" i="1"/>
  <c r="AB2651" i="1"/>
  <c r="J2651" i="1"/>
  <c r="M2651" i="1" s="1"/>
  <c r="N2651" i="1" s="1"/>
  <c r="R2651" i="1" s="1"/>
  <c r="K2652" i="1"/>
  <c r="W2652" i="1"/>
  <c r="Z2652" i="1"/>
  <c r="D2655" i="1"/>
  <c r="E2654" i="1"/>
  <c r="H2654" i="1" s="1"/>
  <c r="O2654" i="1" s="1"/>
  <c r="F2654" i="1"/>
  <c r="U2653" i="1"/>
  <c r="V2653" i="1" s="1"/>
  <c r="X2653" i="1" s="1"/>
  <c r="N2650" i="1"/>
  <c r="R2650" i="1" s="1"/>
  <c r="AA2651" i="1"/>
  <c r="N2652" i="1" l="1"/>
  <c r="R2652" i="1" s="1"/>
  <c r="Y2652" i="1"/>
  <c r="AA2652" i="1" s="1"/>
  <c r="AB2652" i="1"/>
  <c r="AE2651" i="1"/>
  <c r="Z2653" i="1"/>
  <c r="W2653" i="1"/>
  <c r="I2653" i="1"/>
  <c r="U2654" i="1"/>
  <c r="V2654" i="1" s="1"/>
  <c r="W2654" i="1" s="1"/>
  <c r="D2656" i="1"/>
  <c r="E2655" i="1"/>
  <c r="H2655" i="1" s="1"/>
  <c r="O2655" i="1" s="1"/>
  <c r="F2655" i="1"/>
  <c r="AE2652" i="1" l="1"/>
  <c r="Y2654" i="1"/>
  <c r="AB2654" i="1"/>
  <c r="Y2653" i="1"/>
  <c r="AA2653" i="1" s="1"/>
  <c r="AB2653" i="1"/>
  <c r="X2654" i="1"/>
  <c r="U2655" i="1"/>
  <c r="V2655" i="1" s="1"/>
  <c r="X2655" i="1" s="1"/>
  <c r="I2654" i="1"/>
  <c r="D2657" i="1"/>
  <c r="E2656" i="1"/>
  <c r="H2656" i="1" s="1"/>
  <c r="O2656" i="1" s="1"/>
  <c r="F2656" i="1"/>
  <c r="Z2654" i="1"/>
  <c r="AA2654" i="1" s="1"/>
  <c r="J2653" i="1"/>
  <c r="M2653" i="1" s="1"/>
  <c r="K2653" i="1"/>
  <c r="AE2653" i="1" l="1"/>
  <c r="AE2654" i="1"/>
  <c r="N2653" i="1"/>
  <c r="R2653" i="1" s="1"/>
  <c r="W2655" i="1"/>
  <c r="Z2655" i="1"/>
  <c r="I2655" i="1"/>
  <c r="U2656" i="1"/>
  <c r="V2656" i="1" s="1"/>
  <c r="X2656" i="1" s="1"/>
  <c r="D2658" i="1"/>
  <c r="E2657" i="1"/>
  <c r="F2657" i="1"/>
  <c r="K2654" i="1"/>
  <c r="J2654" i="1"/>
  <c r="M2654" i="1" s="1"/>
  <c r="Y2655" i="1" l="1"/>
  <c r="AA2655" i="1" s="1"/>
  <c r="AB2655" i="1"/>
  <c r="H2657" i="1"/>
  <c r="O2657" i="1" s="1"/>
  <c r="W2656" i="1"/>
  <c r="Z2656" i="1"/>
  <c r="J2655" i="1"/>
  <c r="M2655" i="1" s="1"/>
  <c r="K2655" i="1"/>
  <c r="N2654" i="1"/>
  <c r="R2654" i="1" s="1"/>
  <c r="U2657" i="1"/>
  <c r="V2657" i="1" s="1"/>
  <c r="W2657" i="1" s="1"/>
  <c r="D2659" i="1"/>
  <c r="E2658" i="1"/>
  <c r="F2658" i="1"/>
  <c r="I2656" i="1"/>
  <c r="AE2655" i="1" l="1"/>
  <c r="Y2656" i="1"/>
  <c r="AA2656" i="1" s="1"/>
  <c r="AB2656" i="1"/>
  <c r="Y2657" i="1"/>
  <c r="AB2657" i="1"/>
  <c r="I2657" i="1"/>
  <c r="K2657" i="1" s="1"/>
  <c r="H2658" i="1"/>
  <c r="O2658" i="1" s="1"/>
  <c r="X2657" i="1"/>
  <c r="N2655" i="1"/>
  <c r="R2655" i="1" s="1"/>
  <c r="U2658" i="1"/>
  <c r="V2658" i="1" s="1"/>
  <c r="X2658" i="1" s="1"/>
  <c r="K2656" i="1"/>
  <c r="J2656" i="1"/>
  <c r="M2656" i="1" s="1"/>
  <c r="D2660" i="1"/>
  <c r="F2659" i="1"/>
  <c r="E2659" i="1"/>
  <c r="H2659" i="1" s="1"/>
  <c r="O2659" i="1" s="1"/>
  <c r="Z2657" i="1"/>
  <c r="AA2657" i="1" s="1"/>
  <c r="AE2657" i="1" s="1"/>
  <c r="AE2656" i="1" l="1"/>
  <c r="I2658" i="1"/>
  <c r="K2658" i="1" s="1"/>
  <c r="J2657" i="1"/>
  <c r="M2657" i="1" s="1"/>
  <c r="N2657" i="1" s="1"/>
  <c r="R2657" i="1" s="1"/>
  <c r="Z2658" i="1"/>
  <c r="W2658" i="1"/>
  <c r="U2659" i="1"/>
  <c r="V2659" i="1" s="1"/>
  <c r="X2659" i="1" s="1"/>
  <c r="D2661" i="1"/>
  <c r="E2660" i="1"/>
  <c r="H2660" i="1" s="1"/>
  <c r="O2660" i="1" s="1"/>
  <c r="F2660" i="1"/>
  <c r="N2656" i="1"/>
  <c r="R2656" i="1" s="1"/>
  <c r="Y2658" i="1" l="1"/>
  <c r="AB2658" i="1"/>
  <c r="J2658" i="1"/>
  <c r="M2658" i="1" s="1"/>
  <c r="N2658" i="1" s="1"/>
  <c r="R2658" i="1" s="1"/>
  <c r="AA2658" i="1"/>
  <c r="W2659" i="1"/>
  <c r="Z2659" i="1"/>
  <c r="U2660" i="1"/>
  <c r="V2660" i="1" s="1"/>
  <c r="X2660" i="1" s="1"/>
  <c r="I2659" i="1"/>
  <c r="D2662" i="1"/>
  <c r="F2661" i="1"/>
  <c r="E2661" i="1"/>
  <c r="H2661" i="1" s="1"/>
  <c r="O2661" i="1" s="1"/>
  <c r="Y2659" i="1" l="1"/>
  <c r="AA2659" i="1" s="1"/>
  <c r="AB2659" i="1"/>
  <c r="AE2658" i="1"/>
  <c r="W2660" i="1"/>
  <c r="Z2660" i="1"/>
  <c r="U2661" i="1"/>
  <c r="V2661" i="1" s="1"/>
  <c r="X2661" i="1" s="1"/>
  <c r="D2663" i="1"/>
  <c r="E2662" i="1"/>
  <c r="H2662" i="1" s="1"/>
  <c r="O2662" i="1" s="1"/>
  <c r="F2662" i="1"/>
  <c r="K2659" i="1"/>
  <c r="J2659" i="1"/>
  <c r="M2659" i="1" s="1"/>
  <c r="I2660" i="1"/>
  <c r="Y2660" i="1" l="1"/>
  <c r="AA2660" i="1" s="1"/>
  <c r="AB2660" i="1"/>
  <c r="AE2659" i="1"/>
  <c r="N2659" i="1"/>
  <c r="R2659" i="1" s="1"/>
  <c r="W2661" i="1"/>
  <c r="Z2661" i="1"/>
  <c r="U2662" i="1"/>
  <c r="V2662" i="1" s="1"/>
  <c r="X2662" i="1" s="1"/>
  <c r="J2660" i="1"/>
  <c r="M2660" i="1" s="1"/>
  <c r="K2660" i="1"/>
  <c r="I2661" i="1"/>
  <c r="D2664" i="1"/>
  <c r="F2663" i="1"/>
  <c r="E2663" i="1"/>
  <c r="H2663" i="1" s="1"/>
  <c r="O2663" i="1" s="1"/>
  <c r="Y2661" i="1" l="1"/>
  <c r="AA2661" i="1" s="1"/>
  <c r="AB2661" i="1"/>
  <c r="AE2660" i="1"/>
  <c r="N2660" i="1"/>
  <c r="R2660" i="1" s="1"/>
  <c r="W2662" i="1"/>
  <c r="Z2662" i="1"/>
  <c r="I2662" i="1"/>
  <c r="U2663" i="1"/>
  <c r="V2663" i="1" s="1"/>
  <c r="X2663" i="1" s="1"/>
  <c r="D2665" i="1"/>
  <c r="E2664" i="1"/>
  <c r="F2664" i="1"/>
  <c r="J2661" i="1"/>
  <c r="M2661" i="1" s="1"/>
  <c r="K2661" i="1"/>
  <c r="AE2661" i="1" l="1"/>
  <c r="Y2662" i="1"/>
  <c r="AA2662" i="1" s="1"/>
  <c r="AB2662" i="1"/>
  <c r="H2664" i="1"/>
  <c r="O2664" i="1" s="1"/>
  <c r="N2661" i="1"/>
  <c r="R2661" i="1" s="1"/>
  <c r="W2663" i="1"/>
  <c r="Z2663" i="1"/>
  <c r="I2663" i="1"/>
  <c r="K2662" i="1"/>
  <c r="J2662" i="1"/>
  <c r="M2662" i="1" s="1"/>
  <c r="U2664" i="1"/>
  <c r="V2664" i="1" s="1"/>
  <c r="X2664" i="1" s="1"/>
  <c r="D2666" i="1"/>
  <c r="F2665" i="1"/>
  <c r="E2665" i="1"/>
  <c r="AE2662" i="1" l="1"/>
  <c r="Y2663" i="1"/>
  <c r="AB2663" i="1"/>
  <c r="I2664" i="1"/>
  <c r="J2664" i="1" s="1"/>
  <c r="M2664" i="1" s="1"/>
  <c r="H2665" i="1"/>
  <c r="O2665" i="1" s="1"/>
  <c r="Z2664" i="1"/>
  <c r="W2664" i="1"/>
  <c r="D2667" i="1"/>
  <c r="E2666" i="1"/>
  <c r="H2666" i="1" s="1"/>
  <c r="O2666" i="1" s="1"/>
  <c r="F2666" i="1"/>
  <c r="K2663" i="1"/>
  <c r="J2663" i="1"/>
  <c r="M2663" i="1" s="1"/>
  <c r="N2662" i="1"/>
  <c r="R2662" i="1" s="1"/>
  <c r="U2665" i="1"/>
  <c r="V2665" i="1" s="1"/>
  <c r="X2665" i="1" s="1"/>
  <c r="AA2663" i="1"/>
  <c r="Y2664" i="1" l="1"/>
  <c r="AA2664" i="1" s="1"/>
  <c r="AB2664" i="1"/>
  <c r="AE2663" i="1"/>
  <c r="K2664" i="1"/>
  <c r="N2664" i="1" s="1"/>
  <c r="R2664" i="1" s="1"/>
  <c r="I2665" i="1"/>
  <c r="W2665" i="1"/>
  <c r="Z2665" i="1"/>
  <c r="U2666" i="1"/>
  <c r="V2666" i="1" s="1"/>
  <c r="X2666" i="1" s="1"/>
  <c r="D2668" i="1"/>
  <c r="E2667" i="1"/>
  <c r="F2667" i="1"/>
  <c r="N2663" i="1"/>
  <c r="R2663" i="1" s="1"/>
  <c r="AE2664" i="1" l="1"/>
  <c r="Y2665" i="1"/>
  <c r="AA2665" i="1" s="1"/>
  <c r="AB2665" i="1"/>
  <c r="K2665" i="1"/>
  <c r="J2665" i="1"/>
  <c r="M2665" i="1" s="1"/>
  <c r="H2667" i="1"/>
  <c r="O2667" i="1" s="1"/>
  <c r="W2666" i="1"/>
  <c r="Z2666" i="1"/>
  <c r="I2666" i="1"/>
  <c r="D2669" i="1"/>
  <c r="E2668" i="1"/>
  <c r="F2668" i="1"/>
  <c r="U2667" i="1"/>
  <c r="V2667" i="1" s="1"/>
  <c r="X2667" i="1" s="1"/>
  <c r="I2667" i="1" l="1"/>
  <c r="K2667" i="1" s="1"/>
  <c r="AE2665" i="1"/>
  <c r="Y2666" i="1"/>
  <c r="AA2666" i="1" s="1"/>
  <c r="AB2666" i="1"/>
  <c r="N2665" i="1"/>
  <c r="R2665" i="1" s="1"/>
  <c r="J2667" i="1"/>
  <c r="M2667" i="1" s="1"/>
  <c r="N2667" i="1" s="1"/>
  <c r="R2667" i="1" s="1"/>
  <c r="H2668" i="1"/>
  <c r="O2668" i="1" s="1"/>
  <c r="W2667" i="1"/>
  <c r="Z2667" i="1"/>
  <c r="K2666" i="1"/>
  <c r="J2666" i="1"/>
  <c r="M2666" i="1" s="1"/>
  <c r="U2668" i="1"/>
  <c r="V2668" i="1" s="1"/>
  <c r="X2668" i="1" s="1"/>
  <c r="D2670" i="1"/>
  <c r="E2669" i="1"/>
  <c r="H2669" i="1" s="1"/>
  <c r="O2669" i="1" s="1"/>
  <c r="F2669" i="1"/>
  <c r="AE2666" i="1" l="1"/>
  <c r="Y2667" i="1"/>
  <c r="AB2667" i="1"/>
  <c r="I2668" i="1"/>
  <c r="J2668" i="1" s="1"/>
  <c r="M2668" i="1" s="1"/>
  <c r="AA2667" i="1"/>
  <c r="W2668" i="1"/>
  <c r="Z2668" i="1"/>
  <c r="U2669" i="1"/>
  <c r="V2669" i="1" s="1"/>
  <c r="X2669" i="1" s="1"/>
  <c r="D2671" i="1"/>
  <c r="E2670" i="1"/>
  <c r="H2670" i="1" s="1"/>
  <c r="O2670" i="1" s="1"/>
  <c r="F2670" i="1"/>
  <c r="N2666" i="1"/>
  <c r="R2666" i="1" s="1"/>
  <c r="Y2668" i="1" l="1"/>
  <c r="AB2668" i="1"/>
  <c r="AE2667" i="1"/>
  <c r="K2668" i="1"/>
  <c r="N2668" i="1" s="1"/>
  <c r="R2668" i="1" s="1"/>
  <c r="Z2669" i="1"/>
  <c r="W2669" i="1"/>
  <c r="D2672" i="1"/>
  <c r="F2671" i="1"/>
  <c r="E2671" i="1"/>
  <c r="H2671" i="1" s="1"/>
  <c r="O2671" i="1" s="1"/>
  <c r="I2669" i="1"/>
  <c r="U2670" i="1"/>
  <c r="V2670" i="1" s="1"/>
  <c r="X2670" i="1" s="1"/>
  <c r="AA2668" i="1"/>
  <c r="AE2668" i="1" s="1"/>
  <c r="Y2669" i="1" l="1"/>
  <c r="AA2669" i="1" s="1"/>
  <c r="AB2669" i="1"/>
  <c r="W2670" i="1"/>
  <c r="Z2670" i="1"/>
  <c r="U2671" i="1"/>
  <c r="V2671" i="1" s="1"/>
  <c r="X2671" i="1" s="1"/>
  <c r="I2670" i="1"/>
  <c r="D2673" i="1"/>
  <c r="E2672" i="1"/>
  <c r="H2672" i="1" s="1"/>
  <c r="O2672" i="1" s="1"/>
  <c r="F2672" i="1"/>
  <c r="J2669" i="1"/>
  <c r="M2669" i="1" s="1"/>
  <c r="K2669" i="1"/>
  <c r="Y2670" i="1" l="1"/>
  <c r="AA2670" i="1" s="1"/>
  <c r="AB2670" i="1"/>
  <c r="AE2669" i="1"/>
  <c r="N2669" i="1"/>
  <c r="R2669" i="1" s="1"/>
  <c r="W2671" i="1"/>
  <c r="Z2671" i="1"/>
  <c r="K2670" i="1"/>
  <c r="J2670" i="1"/>
  <c r="M2670" i="1" s="1"/>
  <c r="U2672" i="1"/>
  <c r="V2672" i="1" s="1"/>
  <c r="X2672" i="1" s="1"/>
  <c r="D2674" i="1"/>
  <c r="E2673" i="1"/>
  <c r="F2673" i="1"/>
  <c r="I2671" i="1"/>
  <c r="AE2670" i="1" l="1"/>
  <c r="Y2671" i="1"/>
  <c r="AB2671" i="1"/>
  <c r="H2673" i="1"/>
  <c r="O2673" i="1" s="1"/>
  <c r="Z2672" i="1"/>
  <c r="W2672" i="1"/>
  <c r="U2673" i="1"/>
  <c r="V2673" i="1" s="1"/>
  <c r="X2673" i="1" s="1"/>
  <c r="D2675" i="1"/>
  <c r="E2674" i="1"/>
  <c r="H2674" i="1" s="1"/>
  <c r="O2674" i="1" s="1"/>
  <c r="F2674" i="1"/>
  <c r="N2670" i="1"/>
  <c r="R2670" i="1" s="1"/>
  <c r="K2671" i="1"/>
  <c r="J2671" i="1"/>
  <c r="M2671" i="1" s="1"/>
  <c r="I2672" i="1"/>
  <c r="AA2671" i="1"/>
  <c r="Y2672" i="1" l="1"/>
  <c r="AA2672" i="1" s="1"/>
  <c r="AB2672" i="1"/>
  <c r="AE2671" i="1"/>
  <c r="I2673" i="1"/>
  <c r="K2673" i="1" s="1"/>
  <c r="W2673" i="1"/>
  <c r="Z2673" i="1"/>
  <c r="U2674" i="1"/>
  <c r="V2674" i="1" s="1"/>
  <c r="X2674" i="1" s="1"/>
  <c r="N2671" i="1"/>
  <c r="R2671" i="1" s="1"/>
  <c r="K2672" i="1"/>
  <c r="J2672" i="1"/>
  <c r="M2672" i="1" s="1"/>
  <c r="D2676" i="1"/>
  <c r="F2675" i="1"/>
  <c r="E2675" i="1"/>
  <c r="AE2672" i="1" l="1"/>
  <c r="Y2673" i="1"/>
  <c r="AA2673" i="1" s="1"/>
  <c r="AB2673" i="1"/>
  <c r="J2673" i="1"/>
  <c r="M2673" i="1" s="1"/>
  <c r="N2673" i="1" s="1"/>
  <c r="R2673" i="1" s="1"/>
  <c r="H2675" i="1"/>
  <c r="O2675" i="1" s="1"/>
  <c r="W2674" i="1"/>
  <c r="Z2674" i="1"/>
  <c r="U2675" i="1"/>
  <c r="V2675" i="1" s="1"/>
  <c r="X2675" i="1" s="1"/>
  <c r="D2677" i="1"/>
  <c r="E2676" i="1"/>
  <c r="F2676" i="1"/>
  <c r="N2672" i="1"/>
  <c r="R2672" i="1" s="1"/>
  <c r="I2674" i="1"/>
  <c r="AE2673" i="1" l="1"/>
  <c r="Y2674" i="1"/>
  <c r="AB2674" i="1"/>
  <c r="I2675" i="1"/>
  <c r="K2675" i="1" s="1"/>
  <c r="H2676" i="1"/>
  <c r="O2676" i="1" s="1"/>
  <c r="W2675" i="1"/>
  <c r="Z2675" i="1"/>
  <c r="I2676" i="1"/>
  <c r="J2676" i="1" s="1"/>
  <c r="M2676" i="1" s="1"/>
  <c r="U2676" i="1"/>
  <c r="V2676" i="1" s="1"/>
  <c r="X2676" i="1" s="1"/>
  <c r="D2678" i="1"/>
  <c r="E2677" i="1"/>
  <c r="H2677" i="1" s="1"/>
  <c r="O2677" i="1" s="1"/>
  <c r="F2677" i="1"/>
  <c r="K2674" i="1"/>
  <c r="J2674" i="1"/>
  <c r="M2674" i="1" s="1"/>
  <c r="J2675" i="1"/>
  <c r="M2675" i="1" s="1"/>
  <c r="N2675" i="1" s="1"/>
  <c r="R2675" i="1" s="1"/>
  <c r="AA2674" i="1"/>
  <c r="Y2675" i="1" l="1"/>
  <c r="AA2675" i="1" s="1"/>
  <c r="AB2675" i="1"/>
  <c r="AE2674" i="1"/>
  <c r="K2676" i="1"/>
  <c r="N2676" i="1" s="1"/>
  <c r="R2676" i="1" s="1"/>
  <c r="W2676" i="1"/>
  <c r="Z2676" i="1"/>
  <c r="U2677" i="1"/>
  <c r="V2677" i="1" s="1"/>
  <c r="X2677" i="1" s="1"/>
  <c r="D2679" i="1"/>
  <c r="E2678" i="1"/>
  <c r="F2678" i="1"/>
  <c r="N2674" i="1"/>
  <c r="R2674" i="1" s="1"/>
  <c r="Y2676" i="1" l="1"/>
  <c r="AA2676" i="1" s="1"/>
  <c r="AB2676" i="1"/>
  <c r="AE2675" i="1"/>
  <c r="H2678" i="1"/>
  <c r="O2678" i="1" s="1"/>
  <c r="W2677" i="1"/>
  <c r="I2677" i="1"/>
  <c r="D2680" i="1"/>
  <c r="F2679" i="1"/>
  <c r="E2679" i="1"/>
  <c r="Z2677" i="1"/>
  <c r="U2678" i="1"/>
  <c r="V2678" i="1" s="1"/>
  <c r="W2678" i="1" s="1"/>
  <c r="AE2676" i="1" l="1"/>
  <c r="Y2677" i="1"/>
  <c r="AA2677" i="1" s="1"/>
  <c r="AB2677" i="1"/>
  <c r="Y2678" i="1"/>
  <c r="AB2678" i="1"/>
  <c r="I2678" i="1"/>
  <c r="K2678" i="1" s="1"/>
  <c r="H2679" i="1"/>
  <c r="O2679" i="1" s="1"/>
  <c r="X2678" i="1"/>
  <c r="I2679" i="1"/>
  <c r="K2679" i="1" s="1"/>
  <c r="J2677" i="1"/>
  <c r="M2677" i="1" s="1"/>
  <c r="K2677" i="1"/>
  <c r="D2681" i="1"/>
  <c r="E2680" i="1"/>
  <c r="H2680" i="1" s="1"/>
  <c r="O2680" i="1" s="1"/>
  <c r="F2680" i="1"/>
  <c r="Z2678" i="1"/>
  <c r="U2679" i="1"/>
  <c r="V2679" i="1" s="1"/>
  <c r="X2679" i="1" s="1"/>
  <c r="AA2678" i="1" l="1"/>
  <c r="AE2677" i="1"/>
  <c r="AE2678" i="1"/>
  <c r="J2678" i="1"/>
  <c r="M2678" i="1" s="1"/>
  <c r="N2678" i="1" s="1"/>
  <c r="R2678" i="1" s="1"/>
  <c r="J2679" i="1"/>
  <c r="M2679" i="1" s="1"/>
  <c r="N2679" i="1" s="1"/>
  <c r="R2679" i="1" s="1"/>
  <c r="N2677" i="1"/>
  <c r="R2677" i="1" s="1"/>
  <c r="W2679" i="1"/>
  <c r="Z2679" i="1"/>
  <c r="D2682" i="1"/>
  <c r="E2681" i="1"/>
  <c r="F2681" i="1"/>
  <c r="U2680" i="1"/>
  <c r="V2680" i="1" s="1"/>
  <c r="X2680" i="1" s="1"/>
  <c r="Y2679" i="1" l="1"/>
  <c r="AA2679" i="1" s="1"/>
  <c r="AB2679" i="1"/>
  <c r="H2681" i="1"/>
  <c r="O2681" i="1" s="1"/>
  <c r="W2680" i="1"/>
  <c r="Z2680" i="1"/>
  <c r="U2681" i="1"/>
  <c r="V2681" i="1" s="1"/>
  <c r="X2681" i="1" s="1"/>
  <c r="D2683" i="1"/>
  <c r="E2682" i="1"/>
  <c r="H2682" i="1" s="1"/>
  <c r="O2682" i="1" s="1"/>
  <c r="F2682" i="1"/>
  <c r="I2680" i="1"/>
  <c r="I2681" i="1" l="1"/>
  <c r="K2681" i="1" s="1"/>
  <c r="Y2680" i="1"/>
  <c r="AA2680" i="1" s="1"/>
  <c r="AB2680" i="1"/>
  <c r="AE2679" i="1"/>
  <c r="J2681" i="1"/>
  <c r="M2681" i="1" s="1"/>
  <c r="N2681" i="1" s="1"/>
  <c r="R2681" i="1" s="1"/>
  <c r="W2681" i="1"/>
  <c r="Z2681" i="1"/>
  <c r="U2682" i="1"/>
  <c r="V2682" i="1" s="1"/>
  <c r="X2682" i="1" s="1"/>
  <c r="D2684" i="1"/>
  <c r="E2683" i="1"/>
  <c r="H2683" i="1" s="1"/>
  <c r="O2683" i="1" s="1"/>
  <c r="F2683" i="1"/>
  <c r="J2680" i="1"/>
  <c r="M2680" i="1" s="1"/>
  <c r="K2680" i="1"/>
  <c r="AE2680" i="1" l="1"/>
  <c r="Y2681" i="1"/>
  <c r="AB2681" i="1"/>
  <c r="N2680" i="1"/>
  <c r="R2680" i="1" s="1"/>
  <c r="W2682" i="1"/>
  <c r="Z2682" i="1"/>
  <c r="U2683" i="1"/>
  <c r="V2683" i="1" s="1"/>
  <c r="X2683" i="1" s="1"/>
  <c r="D2685" i="1"/>
  <c r="E2684" i="1"/>
  <c r="F2684" i="1"/>
  <c r="I2682" i="1"/>
  <c r="AA2681" i="1"/>
  <c r="Y2682" i="1" l="1"/>
  <c r="AA2682" i="1" s="1"/>
  <c r="AB2682" i="1"/>
  <c r="AE2681" i="1"/>
  <c r="H2684" i="1"/>
  <c r="O2684" i="1" s="1"/>
  <c r="W2683" i="1"/>
  <c r="Z2683" i="1"/>
  <c r="U2684" i="1"/>
  <c r="V2684" i="1" s="1"/>
  <c r="X2684" i="1" s="1"/>
  <c r="I2683" i="1"/>
  <c r="D2686" i="1"/>
  <c r="E2685" i="1"/>
  <c r="H2685" i="1" s="1"/>
  <c r="O2685" i="1" s="1"/>
  <c r="F2685" i="1"/>
  <c r="K2682" i="1"/>
  <c r="J2682" i="1"/>
  <c r="M2682" i="1" s="1"/>
  <c r="AE2682" i="1" l="1"/>
  <c r="Y2683" i="1"/>
  <c r="AA2683" i="1" s="1"/>
  <c r="AB2683" i="1"/>
  <c r="I2684" i="1"/>
  <c r="K2684" i="1" s="1"/>
  <c r="N2682" i="1"/>
  <c r="R2682" i="1" s="1"/>
  <c r="Z2684" i="1"/>
  <c r="W2684" i="1"/>
  <c r="J2684" i="1"/>
  <c r="M2684" i="1" s="1"/>
  <c r="N2684" i="1" s="1"/>
  <c r="R2684" i="1" s="1"/>
  <c r="D2687" i="1"/>
  <c r="F2686" i="1"/>
  <c r="E2686" i="1"/>
  <c r="H2686" i="1" s="1"/>
  <c r="O2686" i="1" s="1"/>
  <c r="K2683" i="1"/>
  <c r="J2683" i="1"/>
  <c r="M2683" i="1" s="1"/>
  <c r="U2685" i="1"/>
  <c r="V2685" i="1" s="1"/>
  <c r="W2685" i="1" s="1"/>
  <c r="Y2685" i="1" l="1"/>
  <c r="AB2685" i="1"/>
  <c r="Y2684" i="1"/>
  <c r="AB2684" i="1"/>
  <c r="AE2683" i="1"/>
  <c r="AA2684" i="1"/>
  <c r="AE2684" i="1" s="1"/>
  <c r="X2685" i="1"/>
  <c r="D2688" i="1"/>
  <c r="E2687" i="1"/>
  <c r="H2687" i="1" s="1"/>
  <c r="O2687" i="1" s="1"/>
  <c r="F2687" i="1"/>
  <c r="U2686" i="1"/>
  <c r="V2686" i="1" s="1"/>
  <c r="W2686" i="1" s="1"/>
  <c r="N2683" i="1"/>
  <c r="R2683" i="1" s="1"/>
  <c r="Z2685" i="1"/>
  <c r="AA2685" i="1" s="1"/>
  <c r="AE2685" i="1" s="1"/>
  <c r="I2685" i="1"/>
  <c r="Y2686" i="1" l="1"/>
  <c r="AB2686" i="1"/>
  <c r="X2686" i="1"/>
  <c r="U2687" i="1"/>
  <c r="V2687" i="1" s="1"/>
  <c r="X2687" i="1" s="1"/>
  <c r="D2689" i="1"/>
  <c r="F2688" i="1"/>
  <c r="E2688" i="1"/>
  <c r="I2686" i="1"/>
  <c r="J2685" i="1"/>
  <c r="M2685" i="1" s="1"/>
  <c r="K2685" i="1"/>
  <c r="Z2686" i="1"/>
  <c r="AA2686" i="1" l="1"/>
  <c r="AE2686" i="1" s="1"/>
  <c r="H2688" i="1"/>
  <c r="O2688" i="1" s="1"/>
  <c r="N2685" i="1"/>
  <c r="R2685" i="1" s="1"/>
  <c r="Z2687" i="1"/>
  <c r="W2687" i="1"/>
  <c r="I2687" i="1"/>
  <c r="D2690" i="1"/>
  <c r="F2689" i="1"/>
  <c r="E2689" i="1"/>
  <c r="U2688" i="1"/>
  <c r="V2688" i="1" s="1"/>
  <c r="X2688" i="1" s="1"/>
  <c r="K2686" i="1"/>
  <c r="J2686" i="1"/>
  <c r="M2686" i="1" s="1"/>
  <c r="Y2687" i="1" l="1"/>
  <c r="AA2687" i="1" s="1"/>
  <c r="AB2687" i="1"/>
  <c r="I2688" i="1"/>
  <c r="H2689" i="1"/>
  <c r="O2689" i="1" s="1"/>
  <c r="I2689" i="1"/>
  <c r="J2689" i="1" s="1"/>
  <c r="M2689" i="1" s="1"/>
  <c r="W2688" i="1"/>
  <c r="Z2688" i="1"/>
  <c r="K2687" i="1"/>
  <c r="J2687" i="1"/>
  <c r="M2687" i="1" s="1"/>
  <c r="D2691" i="1"/>
  <c r="E2690" i="1"/>
  <c r="H2690" i="1" s="1"/>
  <c r="O2690" i="1" s="1"/>
  <c r="F2690" i="1"/>
  <c r="U2689" i="1"/>
  <c r="V2689" i="1" s="1"/>
  <c r="X2689" i="1" s="1"/>
  <c r="N2686" i="1"/>
  <c r="R2686" i="1" s="1"/>
  <c r="Y2688" i="1" l="1"/>
  <c r="AA2688" i="1" s="1"/>
  <c r="AB2688" i="1"/>
  <c r="AE2687" i="1"/>
  <c r="K2688" i="1"/>
  <c r="J2688" i="1"/>
  <c r="M2688" i="1" s="1"/>
  <c r="K2689" i="1"/>
  <c r="N2689" i="1" s="1"/>
  <c r="R2689" i="1" s="1"/>
  <c r="W2689" i="1"/>
  <c r="Z2689" i="1"/>
  <c r="D2692" i="1"/>
  <c r="E2691" i="1"/>
  <c r="F2691" i="1"/>
  <c r="N2687" i="1"/>
  <c r="R2687" i="1" s="1"/>
  <c r="U2690" i="1"/>
  <c r="V2690" i="1" s="1"/>
  <c r="X2690" i="1" s="1"/>
  <c r="Y2689" i="1" l="1"/>
  <c r="AA2689" i="1" s="1"/>
  <c r="AB2689" i="1"/>
  <c r="AE2688" i="1"/>
  <c r="N2688" i="1"/>
  <c r="R2688" i="1" s="1"/>
  <c r="H2691" i="1"/>
  <c r="O2691" i="1" s="1"/>
  <c r="W2690" i="1"/>
  <c r="Z2690" i="1"/>
  <c r="D2693" i="1"/>
  <c r="E2692" i="1"/>
  <c r="F2692" i="1"/>
  <c r="U2691" i="1"/>
  <c r="V2691" i="1" s="1"/>
  <c r="X2691" i="1" s="1"/>
  <c r="I2690" i="1"/>
  <c r="AE2689" i="1" l="1"/>
  <c r="Y2690" i="1"/>
  <c r="AB2690" i="1"/>
  <c r="I2691" i="1"/>
  <c r="J2691" i="1" s="1"/>
  <c r="M2691" i="1" s="1"/>
  <c r="H2692" i="1"/>
  <c r="O2692" i="1" s="1"/>
  <c r="W2691" i="1"/>
  <c r="Z2691" i="1"/>
  <c r="U2692" i="1"/>
  <c r="V2692" i="1" s="1"/>
  <c r="X2692" i="1" s="1"/>
  <c r="D2694" i="1"/>
  <c r="E2693" i="1"/>
  <c r="F2693" i="1"/>
  <c r="K2690" i="1"/>
  <c r="J2690" i="1"/>
  <c r="M2690" i="1" s="1"/>
  <c r="AA2690" i="1"/>
  <c r="I2692" i="1" l="1"/>
  <c r="K2692" i="1" s="1"/>
  <c r="Y2691" i="1"/>
  <c r="AB2691" i="1"/>
  <c r="AE2690" i="1"/>
  <c r="K2691" i="1"/>
  <c r="N2691" i="1" s="1"/>
  <c r="R2691" i="1" s="1"/>
  <c r="H2693" i="1"/>
  <c r="O2693" i="1" s="1"/>
  <c r="N2690" i="1"/>
  <c r="R2690" i="1" s="1"/>
  <c r="W2692" i="1"/>
  <c r="Z2692" i="1"/>
  <c r="U2693" i="1"/>
  <c r="V2693" i="1" s="1"/>
  <c r="X2693" i="1" s="1"/>
  <c r="D2695" i="1"/>
  <c r="E2694" i="1"/>
  <c r="H2694" i="1" s="1"/>
  <c r="O2694" i="1" s="1"/>
  <c r="F2694" i="1"/>
  <c r="J2692" i="1"/>
  <c r="M2692" i="1" s="1"/>
  <c r="N2692" i="1" s="1"/>
  <c r="R2692" i="1" s="1"/>
  <c r="AA2691" i="1"/>
  <c r="I2693" i="1" l="1"/>
  <c r="J2693" i="1" s="1"/>
  <c r="M2693" i="1" s="1"/>
  <c r="Y2692" i="1"/>
  <c r="AA2692" i="1" s="1"/>
  <c r="AB2692" i="1"/>
  <c r="AE2691" i="1"/>
  <c r="K2693" i="1"/>
  <c r="W2693" i="1"/>
  <c r="Z2693" i="1"/>
  <c r="U2694" i="1"/>
  <c r="V2694" i="1" s="1"/>
  <c r="X2694" i="1" s="1"/>
  <c r="D2696" i="1"/>
  <c r="E2695" i="1"/>
  <c r="H2695" i="1" s="1"/>
  <c r="O2695" i="1" s="1"/>
  <c r="F2695" i="1"/>
  <c r="N2693" i="1" l="1"/>
  <c r="R2693" i="1" s="1"/>
  <c r="Y2693" i="1"/>
  <c r="AB2693" i="1"/>
  <c r="AE2692" i="1"/>
  <c r="W2694" i="1"/>
  <c r="Z2694" i="1"/>
  <c r="U2695" i="1"/>
  <c r="V2695" i="1" s="1"/>
  <c r="X2695" i="1" s="1"/>
  <c r="D2697" i="1"/>
  <c r="E2696" i="1"/>
  <c r="F2696" i="1"/>
  <c r="I2694" i="1"/>
  <c r="AA2693" i="1"/>
  <c r="AE2693" i="1" l="1"/>
  <c r="Y2694" i="1"/>
  <c r="AA2694" i="1" s="1"/>
  <c r="AB2694" i="1"/>
  <c r="H2696" i="1"/>
  <c r="O2696" i="1" s="1"/>
  <c r="W2695" i="1"/>
  <c r="Z2695" i="1"/>
  <c r="D2698" i="1"/>
  <c r="E2697" i="1"/>
  <c r="F2697" i="1"/>
  <c r="U2696" i="1"/>
  <c r="V2696" i="1" s="1"/>
  <c r="X2696" i="1" s="1"/>
  <c r="I2695" i="1"/>
  <c r="K2694" i="1"/>
  <c r="J2694" i="1"/>
  <c r="M2694" i="1" s="1"/>
  <c r="AE2694" i="1" l="1"/>
  <c r="Y2695" i="1"/>
  <c r="AB2695" i="1"/>
  <c r="I2696" i="1"/>
  <c r="K2696" i="1" s="1"/>
  <c r="H2697" i="1"/>
  <c r="O2697" i="1" s="1"/>
  <c r="I2697" i="1"/>
  <c r="J2697" i="1" s="1"/>
  <c r="M2697" i="1" s="1"/>
  <c r="W2696" i="1"/>
  <c r="Z2696" i="1"/>
  <c r="D2699" i="1"/>
  <c r="E2698" i="1"/>
  <c r="F2698" i="1"/>
  <c r="N2694" i="1"/>
  <c r="R2694" i="1" s="1"/>
  <c r="J2695" i="1"/>
  <c r="M2695" i="1" s="1"/>
  <c r="K2695" i="1"/>
  <c r="U2697" i="1"/>
  <c r="V2697" i="1" s="1"/>
  <c r="X2697" i="1" s="1"/>
  <c r="AA2695" i="1"/>
  <c r="Y2696" i="1" l="1"/>
  <c r="AA2696" i="1" s="1"/>
  <c r="AB2696" i="1"/>
  <c r="AE2695" i="1"/>
  <c r="J2696" i="1"/>
  <c r="M2696" i="1" s="1"/>
  <c r="N2696" i="1" s="1"/>
  <c r="R2696" i="1" s="1"/>
  <c r="H2698" i="1"/>
  <c r="O2698" i="1" s="1"/>
  <c r="K2697" i="1"/>
  <c r="N2697" i="1" s="1"/>
  <c r="R2697" i="1" s="1"/>
  <c r="N2695" i="1"/>
  <c r="R2695" i="1" s="1"/>
  <c r="I2698" i="1"/>
  <c r="K2698" i="1" s="1"/>
  <c r="W2697" i="1"/>
  <c r="Z2697" i="1"/>
  <c r="U2698" i="1"/>
  <c r="V2698" i="1" s="1"/>
  <c r="X2698" i="1" s="1"/>
  <c r="D2700" i="1"/>
  <c r="E2699" i="1"/>
  <c r="F2699" i="1"/>
  <c r="AE2696" i="1" l="1"/>
  <c r="Y2697" i="1"/>
  <c r="AA2697" i="1" s="1"/>
  <c r="AB2697" i="1"/>
  <c r="H2699" i="1"/>
  <c r="O2699" i="1" s="1"/>
  <c r="J2698" i="1"/>
  <c r="M2698" i="1" s="1"/>
  <c r="N2698" i="1" s="1"/>
  <c r="R2698" i="1" s="1"/>
  <c r="W2698" i="1"/>
  <c r="Z2698" i="1"/>
  <c r="U2699" i="1"/>
  <c r="V2699" i="1" s="1"/>
  <c r="X2699" i="1" s="1"/>
  <c r="D2701" i="1"/>
  <c r="E2700" i="1"/>
  <c r="H2700" i="1" s="1"/>
  <c r="O2700" i="1" s="1"/>
  <c r="F2700" i="1"/>
  <c r="Y2698" i="1" l="1"/>
  <c r="AA2698" i="1" s="1"/>
  <c r="AB2698" i="1"/>
  <c r="AE2697" i="1"/>
  <c r="I2699" i="1"/>
  <c r="J2699" i="1" s="1"/>
  <c r="M2699" i="1" s="1"/>
  <c r="W2699" i="1"/>
  <c r="Z2699" i="1"/>
  <c r="U2700" i="1"/>
  <c r="V2700" i="1" s="1"/>
  <c r="X2700" i="1" s="1"/>
  <c r="D2702" i="1"/>
  <c r="E2701" i="1"/>
  <c r="F2701" i="1"/>
  <c r="AE2698" i="1" l="1"/>
  <c r="Y2699" i="1"/>
  <c r="AA2699" i="1" s="1"/>
  <c r="AB2699" i="1"/>
  <c r="K2699" i="1"/>
  <c r="N2699" i="1" s="1"/>
  <c r="R2699" i="1" s="1"/>
  <c r="H2701" i="1"/>
  <c r="O2701" i="1" s="1"/>
  <c r="W2700" i="1"/>
  <c r="Z2700" i="1"/>
  <c r="D2703" i="1"/>
  <c r="E2702" i="1"/>
  <c r="H2702" i="1" s="1"/>
  <c r="O2702" i="1" s="1"/>
  <c r="F2702" i="1"/>
  <c r="U2701" i="1"/>
  <c r="V2701" i="1" s="1"/>
  <c r="X2701" i="1" s="1"/>
  <c r="I2700" i="1"/>
  <c r="Y2700" i="1" l="1"/>
  <c r="AA2700" i="1" s="1"/>
  <c r="AB2700" i="1"/>
  <c r="AE2699" i="1"/>
  <c r="I2701" i="1"/>
  <c r="K2701" i="1" s="1"/>
  <c r="W2701" i="1"/>
  <c r="Z2701" i="1"/>
  <c r="J2700" i="1"/>
  <c r="M2700" i="1" s="1"/>
  <c r="K2700" i="1"/>
  <c r="D2704" i="1"/>
  <c r="E2703" i="1"/>
  <c r="H2703" i="1" s="1"/>
  <c r="O2703" i="1" s="1"/>
  <c r="F2703" i="1"/>
  <c r="U2702" i="1"/>
  <c r="V2702" i="1" s="1"/>
  <c r="W2702" i="1" s="1"/>
  <c r="J2701" i="1" l="1"/>
  <c r="M2701" i="1" s="1"/>
  <c r="N2701" i="1" s="1"/>
  <c r="R2701" i="1" s="1"/>
  <c r="AE2700" i="1"/>
  <c r="Y2701" i="1"/>
  <c r="AA2701" i="1" s="1"/>
  <c r="AB2701" i="1"/>
  <c r="Y2702" i="1"/>
  <c r="AB2702" i="1"/>
  <c r="X2702" i="1"/>
  <c r="N2700" i="1"/>
  <c r="R2700" i="1" s="1"/>
  <c r="U2703" i="1"/>
  <c r="V2703" i="1" s="1"/>
  <c r="X2703" i="1" s="1"/>
  <c r="D2705" i="1"/>
  <c r="E2704" i="1"/>
  <c r="F2704" i="1"/>
  <c r="I2702" i="1"/>
  <c r="Z2702" i="1"/>
  <c r="AA2702" i="1" s="1"/>
  <c r="AE2702" i="1" l="1"/>
  <c r="AE2701" i="1"/>
  <c r="H2704" i="1"/>
  <c r="O2704" i="1" s="1"/>
  <c r="W2703" i="1"/>
  <c r="Z2703" i="1"/>
  <c r="U2704" i="1"/>
  <c r="V2704" i="1" s="1"/>
  <c r="X2704" i="1" s="1"/>
  <c r="I2704" i="1"/>
  <c r="K2704" i="1" s="1"/>
  <c r="K2702" i="1"/>
  <c r="J2702" i="1"/>
  <c r="M2702" i="1" s="1"/>
  <c r="D2706" i="1"/>
  <c r="E2705" i="1"/>
  <c r="H2705" i="1" s="1"/>
  <c r="O2705" i="1" s="1"/>
  <c r="F2705" i="1"/>
  <c r="I2703" i="1"/>
  <c r="Y2703" i="1" l="1"/>
  <c r="AA2703" i="1" s="1"/>
  <c r="AB2703" i="1"/>
  <c r="I2705" i="1"/>
  <c r="K2705" i="1" s="1"/>
  <c r="W2704" i="1"/>
  <c r="Z2704" i="1"/>
  <c r="N2702" i="1"/>
  <c r="R2702" i="1" s="1"/>
  <c r="J2704" i="1"/>
  <c r="M2704" i="1" s="1"/>
  <c r="N2704" i="1" s="1"/>
  <c r="R2704" i="1" s="1"/>
  <c r="K2703" i="1"/>
  <c r="J2703" i="1"/>
  <c r="M2703" i="1" s="1"/>
  <c r="U2705" i="1"/>
  <c r="V2705" i="1" s="1"/>
  <c r="X2705" i="1" s="1"/>
  <c r="D2707" i="1"/>
  <c r="F2706" i="1"/>
  <c r="E2706" i="1"/>
  <c r="AE2703" i="1" l="1"/>
  <c r="Y2704" i="1"/>
  <c r="AB2704" i="1"/>
  <c r="H2706" i="1"/>
  <c r="O2706" i="1" s="1"/>
  <c r="J2705" i="1"/>
  <c r="M2705" i="1" s="1"/>
  <c r="N2705" i="1" s="1"/>
  <c r="R2705" i="1" s="1"/>
  <c r="I2706" i="1"/>
  <c r="K2706" i="1" s="1"/>
  <c r="W2705" i="1"/>
  <c r="Z2705" i="1"/>
  <c r="D2708" i="1"/>
  <c r="E2707" i="1"/>
  <c r="F2707" i="1"/>
  <c r="N2703" i="1"/>
  <c r="R2703" i="1" s="1"/>
  <c r="U2706" i="1"/>
  <c r="V2706" i="1" s="1"/>
  <c r="X2706" i="1" s="1"/>
  <c r="AA2704" i="1"/>
  <c r="AE2704" i="1" l="1"/>
  <c r="Y2705" i="1"/>
  <c r="AB2705" i="1"/>
  <c r="H2707" i="1"/>
  <c r="O2707" i="1" s="1"/>
  <c r="J2706" i="1"/>
  <c r="M2706" i="1" s="1"/>
  <c r="N2706" i="1" s="1"/>
  <c r="R2706" i="1" s="1"/>
  <c r="AA2705" i="1"/>
  <c r="AE2705" i="1" s="1"/>
  <c r="W2706" i="1"/>
  <c r="Z2706" i="1"/>
  <c r="D2709" i="1"/>
  <c r="F2708" i="1"/>
  <c r="E2708" i="1"/>
  <c r="U2707" i="1"/>
  <c r="V2707" i="1" s="1"/>
  <c r="X2707" i="1" s="1"/>
  <c r="Y2706" i="1" l="1"/>
  <c r="AA2706" i="1" s="1"/>
  <c r="AB2706" i="1"/>
  <c r="I2707" i="1"/>
  <c r="J2707" i="1" s="1"/>
  <c r="M2707" i="1" s="1"/>
  <c r="H2708" i="1"/>
  <c r="O2708" i="1" s="1"/>
  <c r="K2707" i="1"/>
  <c r="W2707" i="1"/>
  <c r="Z2707" i="1"/>
  <c r="I2708" i="1"/>
  <c r="K2708" i="1" s="1"/>
  <c r="U2708" i="1"/>
  <c r="V2708" i="1" s="1"/>
  <c r="X2708" i="1" s="1"/>
  <c r="D2710" i="1"/>
  <c r="F2709" i="1"/>
  <c r="E2709" i="1"/>
  <c r="H2709" i="1" s="1"/>
  <c r="O2709" i="1" s="1"/>
  <c r="Y2707" i="1" l="1"/>
  <c r="AA2707" i="1" s="1"/>
  <c r="AB2707" i="1"/>
  <c r="AE2706" i="1"/>
  <c r="N2707" i="1"/>
  <c r="R2707" i="1" s="1"/>
  <c r="W2708" i="1"/>
  <c r="Z2708" i="1"/>
  <c r="U2709" i="1"/>
  <c r="V2709" i="1" s="1"/>
  <c r="X2709" i="1" s="1"/>
  <c r="D2711" i="1"/>
  <c r="F2710" i="1"/>
  <c r="E2710" i="1"/>
  <c r="J2708" i="1"/>
  <c r="M2708" i="1" s="1"/>
  <c r="N2708" i="1" s="1"/>
  <c r="R2708" i="1" s="1"/>
  <c r="Y2708" i="1" l="1"/>
  <c r="AA2708" i="1" s="1"/>
  <c r="AB2708" i="1"/>
  <c r="AE2707" i="1"/>
  <c r="H2710" i="1"/>
  <c r="O2710" i="1" s="1"/>
  <c r="W2709" i="1"/>
  <c r="Z2709" i="1"/>
  <c r="U2710" i="1"/>
  <c r="V2710" i="1" s="1"/>
  <c r="W2710" i="1" s="1"/>
  <c r="I2709" i="1"/>
  <c r="D2712" i="1"/>
  <c r="F2711" i="1"/>
  <c r="E2711" i="1"/>
  <c r="H2711" i="1" s="1"/>
  <c r="O2711" i="1" s="1"/>
  <c r="AE2708" i="1" l="1"/>
  <c r="Y2710" i="1"/>
  <c r="AB2710" i="1"/>
  <c r="Y2709" i="1"/>
  <c r="AA2709" i="1" s="1"/>
  <c r="AB2709" i="1"/>
  <c r="I2710" i="1"/>
  <c r="J2710" i="1" s="1"/>
  <c r="M2710" i="1" s="1"/>
  <c r="X2710" i="1"/>
  <c r="U2711" i="1"/>
  <c r="V2711" i="1" s="1"/>
  <c r="X2711" i="1" s="1"/>
  <c r="Z2710" i="1"/>
  <c r="D2713" i="1"/>
  <c r="E2712" i="1"/>
  <c r="H2712" i="1" s="1"/>
  <c r="O2712" i="1" s="1"/>
  <c r="F2712" i="1"/>
  <c r="J2709" i="1"/>
  <c r="M2709" i="1" s="1"/>
  <c r="K2709" i="1"/>
  <c r="AE2709" i="1" l="1"/>
  <c r="AA2710" i="1"/>
  <c r="AE2710" i="1" s="1"/>
  <c r="K2710" i="1"/>
  <c r="N2710" i="1" s="1"/>
  <c r="R2710" i="1" s="1"/>
  <c r="N2709" i="1"/>
  <c r="R2709" i="1" s="1"/>
  <c r="W2711" i="1"/>
  <c r="Z2711" i="1"/>
  <c r="D2714" i="1"/>
  <c r="E2713" i="1"/>
  <c r="F2713" i="1"/>
  <c r="I2711" i="1"/>
  <c r="U2712" i="1"/>
  <c r="V2712" i="1" s="1"/>
  <c r="X2712" i="1" s="1"/>
  <c r="Y2711" i="1" l="1"/>
  <c r="AA2711" i="1" s="1"/>
  <c r="AB2711" i="1"/>
  <c r="H2713" i="1"/>
  <c r="O2713" i="1" s="1"/>
  <c r="W2712" i="1"/>
  <c r="Z2712" i="1"/>
  <c r="D2715" i="1"/>
  <c r="E2714" i="1"/>
  <c r="H2714" i="1" s="1"/>
  <c r="O2714" i="1" s="1"/>
  <c r="F2714" i="1"/>
  <c r="I2712" i="1"/>
  <c r="J2711" i="1"/>
  <c r="M2711" i="1" s="1"/>
  <c r="K2711" i="1"/>
  <c r="U2713" i="1"/>
  <c r="V2713" i="1" s="1"/>
  <c r="W2713" i="1" s="1"/>
  <c r="Y2713" i="1" l="1"/>
  <c r="AB2713" i="1"/>
  <c r="Y2712" i="1"/>
  <c r="AB2712" i="1"/>
  <c r="AE2711" i="1"/>
  <c r="I2713" i="1"/>
  <c r="K2713" i="1" s="1"/>
  <c r="X2713" i="1"/>
  <c r="N2711" i="1"/>
  <c r="R2711" i="1" s="1"/>
  <c r="U2714" i="1"/>
  <c r="V2714" i="1" s="1"/>
  <c r="W2714" i="1" s="1"/>
  <c r="D2716" i="1"/>
  <c r="E2715" i="1"/>
  <c r="F2715" i="1"/>
  <c r="J2712" i="1"/>
  <c r="M2712" i="1" s="1"/>
  <c r="K2712" i="1"/>
  <c r="Z2713" i="1"/>
  <c r="AA2712" i="1"/>
  <c r="AE2712" i="1" s="1"/>
  <c r="AA2713" i="1" l="1"/>
  <c r="AE2713" i="1" s="1"/>
  <c r="Y2714" i="1"/>
  <c r="AB2714" i="1"/>
  <c r="J2713" i="1"/>
  <c r="M2713" i="1" s="1"/>
  <c r="N2713" i="1" s="1"/>
  <c r="R2713" i="1" s="1"/>
  <c r="H2715" i="1"/>
  <c r="O2715" i="1" s="1"/>
  <c r="X2714" i="1"/>
  <c r="N2712" i="1"/>
  <c r="R2712" i="1" s="1"/>
  <c r="U2715" i="1"/>
  <c r="V2715" i="1" s="1"/>
  <c r="X2715" i="1" s="1"/>
  <c r="I2714" i="1"/>
  <c r="D2717" i="1"/>
  <c r="E2716" i="1"/>
  <c r="H2716" i="1" s="1"/>
  <c r="O2716" i="1" s="1"/>
  <c r="F2716" i="1"/>
  <c r="Z2714" i="1"/>
  <c r="AA2714" i="1" s="1"/>
  <c r="AE2714" i="1" l="1"/>
  <c r="I2715" i="1"/>
  <c r="J2715" i="1" s="1"/>
  <c r="M2715" i="1" s="1"/>
  <c r="I2716" i="1"/>
  <c r="J2716" i="1" s="1"/>
  <c r="M2716" i="1" s="1"/>
  <c r="W2715" i="1"/>
  <c r="Z2715" i="1"/>
  <c r="K2715" i="1"/>
  <c r="K2714" i="1"/>
  <c r="J2714" i="1"/>
  <c r="M2714" i="1" s="1"/>
  <c r="U2716" i="1"/>
  <c r="V2716" i="1" s="1"/>
  <c r="X2716" i="1" s="1"/>
  <c r="D2718" i="1"/>
  <c r="E2717" i="1"/>
  <c r="F2717" i="1"/>
  <c r="N2715" i="1" l="1"/>
  <c r="R2715" i="1" s="1"/>
  <c r="Y2715" i="1"/>
  <c r="AA2715" i="1" s="1"/>
  <c r="AB2715" i="1"/>
  <c r="H2717" i="1"/>
  <c r="O2717" i="1" s="1"/>
  <c r="K2716" i="1"/>
  <c r="N2716" i="1" s="1"/>
  <c r="R2716" i="1" s="1"/>
  <c r="W2716" i="1"/>
  <c r="Z2716" i="1"/>
  <c r="N2714" i="1"/>
  <c r="R2714" i="1" s="1"/>
  <c r="D2719" i="1"/>
  <c r="E2718" i="1"/>
  <c r="F2718" i="1"/>
  <c r="U2717" i="1"/>
  <c r="V2717" i="1" s="1"/>
  <c r="X2717" i="1" s="1"/>
  <c r="Y2716" i="1" l="1"/>
  <c r="AA2716" i="1" s="1"/>
  <c r="AB2716" i="1"/>
  <c r="AE2715" i="1"/>
  <c r="I2717" i="1"/>
  <c r="K2717" i="1" s="1"/>
  <c r="H2718" i="1"/>
  <c r="O2718" i="1" s="1"/>
  <c r="J2717" i="1"/>
  <c r="M2717" i="1" s="1"/>
  <c r="N2717" i="1" s="1"/>
  <c r="R2717" i="1" s="1"/>
  <c r="I2718" i="1"/>
  <c r="K2718" i="1" s="1"/>
  <c r="W2717" i="1"/>
  <c r="Z2717" i="1"/>
  <c r="D2720" i="1"/>
  <c r="E2719" i="1"/>
  <c r="F2719" i="1"/>
  <c r="U2718" i="1"/>
  <c r="V2718" i="1" s="1"/>
  <c r="W2718" i="1" s="1"/>
  <c r="AE2716" i="1" l="1"/>
  <c r="Y2717" i="1"/>
  <c r="AA2717" i="1" s="1"/>
  <c r="AB2717" i="1"/>
  <c r="Y2718" i="1"/>
  <c r="AB2718" i="1"/>
  <c r="H2719" i="1"/>
  <c r="O2719" i="1" s="1"/>
  <c r="X2718" i="1"/>
  <c r="J2718" i="1"/>
  <c r="M2718" i="1" s="1"/>
  <c r="N2718" i="1" s="1"/>
  <c r="R2718" i="1" s="1"/>
  <c r="U2719" i="1"/>
  <c r="V2719" i="1" s="1"/>
  <c r="X2719" i="1" s="1"/>
  <c r="Z2718" i="1"/>
  <c r="D2721" i="1"/>
  <c r="E2720" i="1"/>
  <c r="F2720" i="1"/>
  <c r="AE2717" i="1" l="1"/>
  <c r="AA2718" i="1"/>
  <c r="AE2718" i="1" s="1"/>
  <c r="I2719" i="1"/>
  <c r="K2719" i="1" s="1"/>
  <c r="H2720" i="1"/>
  <c r="O2720" i="1" s="1"/>
  <c r="W2719" i="1"/>
  <c r="Z2719" i="1"/>
  <c r="U2720" i="1"/>
  <c r="V2720" i="1" s="1"/>
  <c r="X2720" i="1" s="1"/>
  <c r="D2722" i="1"/>
  <c r="E2721" i="1"/>
  <c r="F2721" i="1"/>
  <c r="Y2719" i="1" l="1"/>
  <c r="AA2719" i="1" s="1"/>
  <c r="AB2719" i="1"/>
  <c r="J2719" i="1"/>
  <c r="M2719" i="1" s="1"/>
  <c r="N2719" i="1" s="1"/>
  <c r="R2719" i="1" s="1"/>
  <c r="I2720" i="1"/>
  <c r="J2720" i="1" s="1"/>
  <c r="M2720" i="1" s="1"/>
  <c r="H2721" i="1"/>
  <c r="O2721" i="1" s="1"/>
  <c r="K2720" i="1"/>
  <c r="W2720" i="1"/>
  <c r="Z2720" i="1"/>
  <c r="U2721" i="1"/>
  <c r="V2721" i="1" s="1"/>
  <c r="X2721" i="1" s="1"/>
  <c r="D2723" i="1"/>
  <c r="E2722" i="1"/>
  <c r="H2722" i="1" s="1"/>
  <c r="O2722" i="1" s="1"/>
  <c r="F2722" i="1"/>
  <c r="Y2720" i="1" l="1"/>
  <c r="AA2720" i="1" s="1"/>
  <c r="AB2720" i="1"/>
  <c r="AE2719" i="1"/>
  <c r="I2721" i="1"/>
  <c r="J2721" i="1" s="1"/>
  <c r="M2721" i="1" s="1"/>
  <c r="N2720" i="1"/>
  <c r="R2720" i="1" s="1"/>
  <c r="K2721" i="1"/>
  <c r="W2721" i="1"/>
  <c r="Z2721" i="1"/>
  <c r="U2722" i="1"/>
  <c r="V2722" i="1" s="1"/>
  <c r="W2722" i="1" s="1"/>
  <c r="D2724" i="1"/>
  <c r="E2723" i="1"/>
  <c r="F2723" i="1"/>
  <c r="Y2721" i="1" l="1"/>
  <c r="AA2721" i="1" s="1"/>
  <c r="AB2721" i="1"/>
  <c r="AE2720" i="1"/>
  <c r="Y2722" i="1"/>
  <c r="AB2722" i="1"/>
  <c r="N2721" i="1"/>
  <c r="R2721" i="1" s="1"/>
  <c r="H2723" i="1"/>
  <c r="O2723" i="1" s="1"/>
  <c r="X2722" i="1"/>
  <c r="Z2722" i="1"/>
  <c r="I2722" i="1"/>
  <c r="D2725" i="1"/>
  <c r="E2724" i="1"/>
  <c r="F2724" i="1"/>
  <c r="U2723" i="1"/>
  <c r="V2723" i="1" s="1"/>
  <c r="X2723" i="1" s="1"/>
  <c r="I2723" i="1" l="1"/>
  <c r="J2723" i="1" s="1"/>
  <c r="M2723" i="1" s="1"/>
  <c r="AE2721" i="1"/>
  <c r="AA2722" i="1"/>
  <c r="AE2722" i="1" s="1"/>
  <c r="H2724" i="1"/>
  <c r="O2724" i="1" s="1"/>
  <c r="K2723" i="1"/>
  <c r="W2723" i="1"/>
  <c r="Z2723" i="1"/>
  <c r="D2726" i="1"/>
  <c r="F2725" i="1"/>
  <c r="E2725" i="1"/>
  <c r="J2722" i="1"/>
  <c r="M2722" i="1" s="1"/>
  <c r="K2722" i="1"/>
  <c r="U2724" i="1"/>
  <c r="V2724" i="1" s="1"/>
  <c r="X2724" i="1" s="1"/>
  <c r="N2723" i="1" l="1"/>
  <c r="R2723" i="1" s="1"/>
  <c r="Y2723" i="1"/>
  <c r="AB2723" i="1"/>
  <c r="I2724" i="1"/>
  <c r="K2724" i="1" s="1"/>
  <c r="H2725" i="1"/>
  <c r="O2725" i="1" s="1"/>
  <c r="AA2723" i="1"/>
  <c r="N2722" i="1"/>
  <c r="R2722" i="1" s="1"/>
  <c r="Z2724" i="1"/>
  <c r="W2724" i="1"/>
  <c r="D2727" i="1"/>
  <c r="E2726" i="1"/>
  <c r="H2726" i="1" s="1"/>
  <c r="O2726" i="1" s="1"/>
  <c r="F2726" i="1"/>
  <c r="U2725" i="1"/>
  <c r="V2725" i="1" s="1"/>
  <c r="X2725" i="1" s="1"/>
  <c r="I2725" i="1"/>
  <c r="K2725" i="1" s="1"/>
  <c r="J2724" i="1" l="1"/>
  <c r="M2724" i="1" s="1"/>
  <c r="N2724" i="1" s="1"/>
  <c r="R2724" i="1" s="1"/>
  <c r="AE2723" i="1"/>
  <c r="Y2724" i="1"/>
  <c r="AB2724" i="1"/>
  <c r="AA2724" i="1"/>
  <c r="J2725" i="1"/>
  <c r="M2725" i="1" s="1"/>
  <c r="N2725" i="1" s="1"/>
  <c r="R2725" i="1" s="1"/>
  <c r="W2725" i="1"/>
  <c r="Z2725" i="1"/>
  <c r="D2728" i="1"/>
  <c r="E2727" i="1"/>
  <c r="H2727" i="1" s="1"/>
  <c r="O2727" i="1" s="1"/>
  <c r="F2727" i="1"/>
  <c r="U2726" i="1"/>
  <c r="V2726" i="1" s="1"/>
  <c r="W2726" i="1" s="1"/>
  <c r="Y2725" i="1" l="1"/>
  <c r="AA2725" i="1" s="1"/>
  <c r="AB2725" i="1"/>
  <c r="AE2724" i="1"/>
  <c r="Y2726" i="1"/>
  <c r="AB2726" i="1"/>
  <c r="X2726" i="1"/>
  <c r="I2726" i="1"/>
  <c r="U2727" i="1"/>
  <c r="V2727" i="1" s="1"/>
  <c r="X2727" i="1" s="1"/>
  <c r="Z2726" i="1"/>
  <c r="D2729" i="1"/>
  <c r="E2728" i="1"/>
  <c r="H2728" i="1" s="1"/>
  <c r="O2728" i="1" s="1"/>
  <c r="F2728" i="1"/>
  <c r="AE2725" i="1" l="1"/>
  <c r="AA2726" i="1"/>
  <c r="AE2726" i="1" s="1"/>
  <c r="Z2727" i="1"/>
  <c r="W2727" i="1"/>
  <c r="U2728" i="1"/>
  <c r="V2728" i="1" s="1"/>
  <c r="X2728" i="1" s="1"/>
  <c r="J2726" i="1"/>
  <c r="M2726" i="1" s="1"/>
  <c r="K2726" i="1"/>
  <c r="I2727" i="1"/>
  <c r="D2730" i="1"/>
  <c r="E2729" i="1"/>
  <c r="H2729" i="1" s="1"/>
  <c r="O2729" i="1" s="1"/>
  <c r="F2729" i="1"/>
  <c r="Y2727" i="1" l="1"/>
  <c r="AA2727" i="1" s="1"/>
  <c r="AB2727" i="1"/>
  <c r="N2726" i="1"/>
  <c r="R2726" i="1" s="1"/>
  <c r="W2728" i="1"/>
  <c r="Z2728" i="1"/>
  <c r="U2729" i="1"/>
  <c r="V2729" i="1" s="1"/>
  <c r="X2729" i="1" s="1"/>
  <c r="D2731" i="1"/>
  <c r="E2730" i="1"/>
  <c r="H2730" i="1" s="1"/>
  <c r="O2730" i="1" s="1"/>
  <c r="F2730" i="1"/>
  <c r="K2727" i="1"/>
  <c r="J2727" i="1"/>
  <c r="M2727" i="1" s="1"/>
  <c r="I2728" i="1"/>
  <c r="Y2728" i="1" l="1"/>
  <c r="AA2728" i="1" s="1"/>
  <c r="AB2728" i="1"/>
  <c r="AE2727" i="1"/>
  <c r="W2729" i="1"/>
  <c r="Z2729" i="1"/>
  <c r="K2728" i="1"/>
  <c r="J2728" i="1"/>
  <c r="M2728" i="1" s="1"/>
  <c r="I2729" i="1"/>
  <c r="D2732" i="1"/>
  <c r="E2731" i="1"/>
  <c r="F2731" i="1"/>
  <c r="U2730" i="1"/>
  <c r="V2730" i="1" s="1"/>
  <c r="X2730" i="1" s="1"/>
  <c r="N2727" i="1"/>
  <c r="R2727" i="1" s="1"/>
  <c r="AE2728" i="1" l="1"/>
  <c r="Y2729" i="1"/>
  <c r="AB2729" i="1"/>
  <c r="H2731" i="1"/>
  <c r="O2731" i="1" s="1"/>
  <c r="W2730" i="1"/>
  <c r="Z2730" i="1"/>
  <c r="K2729" i="1"/>
  <c r="J2729" i="1"/>
  <c r="M2729" i="1" s="1"/>
  <c r="D2733" i="1"/>
  <c r="E2732" i="1"/>
  <c r="F2732" i="1"/>
  <c r="N2728" i="1"/>
  <c r="R2728" i="1" s="1"/>
  <c r="U2731" i="1"/>
  <c r="V2731" i="1" s="1"/>
  <c r="X2731" i="1" s="1"/>
  <c r="I2730" i="1"/>
  <c r="AA2729" i="1"/>
  <c r="Y2730" i="1" l="1"/>
  <c r="AA2730" i="1" s="1"/>
  <c r="AB2730" i="1"/>
  <c r="AE2729" i="1"/>
  <c r="I2731" i="1"/>
  <c r="K2731" i="1" s="1"/>
  <c r="H2732" i="1"/>
  <c r="O2732" i="1" s="1"/>
  <c r="W2731" i="1"/>
  <c r="Z2731" i="1"/>
  <c r="J2730" i="1"/>
  <c r="M2730" i="1" s="1"/>
  <c r="K2730" i="1"/>
  <c r="U2732" i="1"/>
  <c r="V2732" i="1" s="1"/>
  <c r="X2732" i="1" s="1"/>
  <c r="N2729" i="1"/>
  <c r="R2729" i="1" s="1"/>
  <c r="D2734" i="1"/>
  <c r="F2733" i="1"/>
  <c r="E2733" i="1"/>
  <c r="AE2730" i="1" l="1"/>
  <c r="Y2731" i="1"/>
  <c r="AA2731" i="1" s="1"/>
  <c r="AB2731" i="1"/>
  <c r="I2732" i="1"/>
  <c r="K2732" i="1" s="1"/>
  <c r="J2731" i="1"/>
  <c r="M2731" i="1" s="1"/>
  <c r="N2731" i="1" s="1"/>
  <c r="R2731" i="1" s="1"/>
  <c r="H2733" i="1"/>
  <c r="O2733" i="1" s="1"/>
  <c r="J2732" i="1"/>
  <c r="M2732" i="1" s="1"/>
  <c r="N2732" i="1" s="1"/>
  <c r="R2732" i="1" s="1"/>
  <c r="N2730" i="1"/>
  <c r="R2730" i="1" s="1"/>
  <c r="Z2732" i="1"/>
  <c r="W2732" i="1"/>
  <c r="U2733" i="1"/>
  <c r="V2733" i="1" s="1"/>
  <c r="X2733" i="1" s="1"/>
  <c r="D2735" i="1"/>
  <c r="F2734" i="1"/>
  <c r="E2734" i="1"/>
  <c r="I2733" i="1" l="1"/>
  <c r="K2733" i="1" s="1"/>
  <c r="Y2732" i="1"/>
  <c r="AA2732" i="1" s="1"/>
  <c r="AB2732" i="1"/>
  <c r="AE2731" i="1"/>
  <c r="H2734" i="1"/>
  <c r="O2734" i="1" s="1"/>
  <c r="J2733" i="1"/>
  <c r="M2733" i="1" s="1"/>
  <c r="N2733" i="1" s="1"/>
  <c r="R2733" i="1" s="1"/>
  <c r="W2733" i="1"/>
  <c r="Z2733" i="1"/>
  <c r="D2736" i="1"/>
  <c r="E2735" i="1"/>
  <c r="H2735" i="1" s="1"/>
  <c r="O2735" i="1" s="1"/>
  <c r="F2735" i="1"/>
  <c r="U2734" i="1"/>
  <c r="V2734" i="1" s="1"/>
  <c r="X2734" i="1" s="1"/>
  <c r="AE2732" i="1" l="1"/>
  <c r="Y2733" i="1"/>
  <c r="AB2733" i="1"/>
  <c r="I2734" i="1"/>
  <c r="K2734" i="1" s="1"/>
  <c r="AA2733" i="1"/>
  <c r="Z2734" i="1"/>
  <c r="W2734" i="1"/>
  <c r="D2737" i="1"/>
  <c r="E2736" i="1"/>
  <c r="H2736" i="1" s="1"/>
  <c r="O2736" i="1" s="1"/>
  <c r="F2736" i="1"/>
  <c r="U2735" i="1"/>
  <c r="V2735" i="1" s="1"/>
  <c r="X2735" i="1" s="1"/>
  <c r="J2734" i="1" l="1"/>
  <c r="M2734" i="1" s="1"/>
  <c r="N2734" i="1" s="1"/>
  <c r="R2734" i="1" s="1"/>
  <c r="Y2734" i="1"/>
  <c r="AA2734" i="1" s="1"/>
  <c r="AB2734" i="1"/>
  <c r="AE2733" i="1"/>
  <c r="W2735" i="1"/>
  <c r="Z2735" i="1"/>
  <c r="U2736" i="1"/>
  <c r="V2736" i="1" s="1"/>
  <c r="X2736" i="1" s="1"/>
  <c r="D2738" i="1"/>
  <c r="E2737" i="1"/>
  <c r="H2737" i="1" s="1"/>
  <c r="O2737" i="1" s="1"/>
  <c r="F2737" i="1"/>
  <c r="I2735" i="1"/>
  <c r="AE2734" i="1" l="1"/>
  <c r="Y2735" i="1"/>
  <c r="AA2735" i="1" s="1"/>
  <c r="AB2735" i="1"/>
  <c r="W2736" i="1"/>
  <c r="Z2736" i="1"/>
  <c r="D2739" i="1"/>
  <c r="E2738" i="1"/>
  <c r="H2738" i="1" s="1"/>
  <c r="O2738" i="1" s="1"/>
  <c r="F2738" i="1"/>
  <c r="J2735" i="1"/>
  <c r="M2735" i="1" s="1"/>
  <c r="K2735" i="1"/>
  <c r="I2736" i="1"/>
  <c r="U2737" i="1"/>
  <c r="V2737" i="1" s="1"/>
  <c r="X2737" i="1" s="1"/>
  <c r="Y2736" i="1" l="1"/>
  <c r="AA2736" i="1" s="1"/>
  <c r="AB2736" i="1"/>
  <c r="AE2735" i="1"/>
  <c r="N2735" i="1"/>
  <c r="R2735" i="1" s="1"/>
  <c r="W2737" i="1"/>
  <c r="Z2737" i="1"/>
  <c r="K2736" i="1"/>
  <c r="J2736" i="1"/>
  <c r="M2736" i="1" s="1"/>
  <c r="I2737" i="1"/>
  <c r="D2740" i="1"/>
  <c r="E2739" i="1"/>
  <c r="F2739" i="1"/>
  <c r="U2738" i="1"/>
  <c r="V2738" i="1" s="1"/>
  <c r="X2738" i="1" s="1"/>
  <c r="Y2737" i="1" l="1"/>
  <c r="AA2737" i="1" s="1"/>
  <c r="AB2737" i="1"/>
  <c r="AE2736" i="1"/>
  <c r="H2739" i="1"/>
  <c r="O2739" i="1" s="1"/>
  <c r="W2738" i="1"/>
  <c r="Z2738" i="1"/>
  <c r="K2737" i="1"/>
  <c r="J2737" i="1"/>
  <c r="M2737" i="1" s="1"/>
  <c r="N2736" i="1"/>
  <c r="R2736" i="1" s="1"/>
  <c r="I2738" i="1"/>
  <c r="D2741" i="1"/>
  <c r="E2740" i="1"/>
  <c r="F2740" i="1"/>
  <c r="U2739" i="1"/>
  <c r="V2739" i="1" s="1"/>
  <c r="X2739" i="1" s="1"/>
  <c r="AE2737" i="1" l="1"/>
  <c r="Y2738" i="1"/>
  <c r="AB2738" i="1"/>
  <c r="I2739" i="1"/>
  <c r="J2739" i="1" s="1"/>
  <c r="M2739" i="1" s="1"/>
  <c r="H2740" i="1"/>
  <c r="O2740" i="1" s="1"/>
  <c r="W2739" i="1"/>
  <c r="Z2739" i="1"/>
  <c r="U2740" i="1"/>
  <c r="V2740" i="1" s="1"/>
  <c r="X2740" i="1" s="1"/>
  <c r="D2742" i="1"/>
  <c r="F2741" i="1"/>
  <c r="E2741" i="1"/>
  <c r="K2738" i="1"/>
  <c r="J2738" i="1"/>
  <c r="M2738" i="1" s="1"/>
  <c r="N2737" i="1"/>
  <c r="R2737" i="1" s="1"/>
  <c r="AA2738" i="1"/>
  <c r="Y2739" i="1" l="1"/>
  <c r="AB2739" i="1"/>
  <c r="AE2738" i="1"/>
  <c r="I2740" i="1"/>
  <c r="J2740" i="1" s="1"/>
  <c r="M2740" i="1" s="1"/>
  <c r="K2739" i="1"/>
  <c r="N2739" i="1" s="1"/>
  <c r="R2739" i="1" s="1"/>
  <c r="H2741" i="1"/>
  <c r="O2741" i="1" s="1"/>
  <c r="K2740" i="1"/>
  <c r="Z2740" i="1"/>
  <c r="W2740" i="1"/>
  <c r="D2743" i="1"/>
  <c r="E2742" i="1"/>
  <c r="H2742" i="1" s="1"/>
  <c r="O2742" i="1" s="1"/>
  <c r="F2742" i="1"/>
  <c r="N2738" i="1"/>
  <c r="R2738" i="1" s="1"/>
  <c r="U2741" i="1"/>
  <c r="V2741" i="1" s="1"/>
  <c r="X2741" i="1" s="1"/>
  <c r="AA2739" i="1"/>
  <c r="Y2740" i="1" l="1"/>
  <c r="AA2740" i="1" s="1"/>
  <c r="AB2740" i="1"/>
  <c r="AE2739" i="1"/>
  <c r="N2740" i="1"/>
  <c r="R2740" i="1" s="1"/>
  <c r="I2741" i="1"/>
  <c r="J2741" i="1" s="1"/>
  <c r="M2741" i="1" s="1"/>
  <c r="W2741" i="1"/>
  <c r="Z2741" i="1"/>
  <c r="D2744" i="1"/>
  <c r="E2743" i="1"/>
  <c r="H2743" i="1" s="1"/>
  <c r="O2743" i="1" s="1"/>
  <c r="F2743" i="1"/>
  <c r="U2742" i="1"/>
  <c r="V2742" i="1" s="1"/>
  <c r="X2742" i="1" s="1"/>
  <c r="K2741" i="1" l="1"/>
  <c r="AE2740" i="1"/>
  <c r="Y2741" i="1"/>
  <c r="AA2741" i="1" s="1"/>
  <c r="AB2741" i="1"/>
  <c r="N2741" i="1"/>
  <c r="R2741" i="1" s="1"/>
  <c r="W2742" i="1"/>
  <c r="Z2742" i="1"/>
  <c r="U2743" i="1"/>
  <c r="V2743" i="1" s="1"/>
  <c r="X2743" i="1" s="1"/>
  <c r="D2745" i="1"/>
  <c r="F2744" i="1"/>
  <c r="E2744" i="1"/>
  <c r="H2744" i="1" s="1"/>
  <c r="O2744" i="1" s="1"/>
  <c r="I2742" i="1"/>
  <c r="AE2741" i="1" l="1"/>
  <c r="Y2742" i="1"/>
  <c r="AA2742" i="1" s="1"/>
  <c r="AB2742" i="1"/>
  <c r="W2743" i="1"/>
  <c r="Z2743" i="1"/>
  <c r="I2743" i="1"/>
  <c r="K2742" i="1"/>
  <c r="J2742" i="1"/>
  <c r="M2742" i="1" s="1"/>
  <c r="D2746" i="1"/>
  <c r="E2745" i="1"/>
  <c r="H2745" i="1" s="1"/>
  <c r="O2745" i="1" s="1"/>
  <c r="F2745" i="1"/>
  <c r="U2744" i="1"/>
  <c r="V2744" i="1" s="1"/>
  <c r="X2744" i="1" s="1"/>
  <c r="Y2743" i="1" l="1"/>
  <c r="AB2743" i="1"/>
  <c r="AE2742" i="1"/>
  <c r="N2742" i="1"/>
  <c r="R2742" i="1" s="1"/>
  <c r="I2744" i="1"/>
  <c r="J2743" i="1"/>
  <c r="M2743" i="1" s="1"/>
  <c r="K2743" i="1"/>
  <c r="U2745" i="1"/>
  <c r="V2745" i="1" s="1"/>
  <c r="X2745" i="1" s="1"/>
  <c r="AA2743" i="1"/>
  <c r="Z2744" i="1"/>
  <c r="W2744" i="1"/>
  <c r="D2747" i="1"/>
  <c r="E2746" i="1"/>
  <c r="H2746" i="1" s="1"/>
  <c r="O2746" i="1" s="1"/>
  <c r="F2746" i="1"/>
  <c r="AE2743" i="1" l="1"/>
  <c r="Y2744" i="1"/>
  <c r="AA2744" i="1" s="1"/>
  <c r="AB2744" i="1"/>
  <c r="N2743" i="1"/>
  <c r="R2743" i="1" s="1"/>
  <c r="W2745" i="1"/>
  <c r="Z2745" i="1"/>
  <c r="I2745" i="1"/>
  <c r="K2744" i="1"/>
  <c r="J2744" i="1"/>
  <c r="M2744" i="1" s="1"/>
  <c r="U2746" i="1"/>
  <c r="V2746" i="1" s="1"/>
  <c r="X2746" i="1" s="1"/>
  <c r="D2748" i="1"/>
  <c r="E2747" i="1"/>
  <c r="F2747" i="1"/>
  <c r="AE2744" i="1" l="1"/>
  <c r="Y2745" i="1"/>
  <c r="AA2745" i="1" s="1"/>
  <c r="AB2745" i="1"/>
  <c r="H2747" i="1"/>
  <c r="O2747" i="1" s="1"/>
  <c r="N2744" i="1"/>
  <c r="R2744" i="1" s="1"/>
  <c r="W2746" i="1"/>
  <c r="Z2746" i="1"/>
  <c r="K2745" i="1"/>
  <c r="J2745" i="1"/>
  <c r="M2745" i="1" s="1"/>
  <c r="D2749" i="1"/>
  <c r="E2748" i="1"/>
  <c r="F2748" i="1"/>
  <c r="I2746" i="1"/>
  <c r="U2747" i="1"/>
  <c r="V2747" i="1" s="1"/>
  <c r="X2747" i="1" s="1"/>
  <c r="Y2746" i="1" l="1"/>
  <c r="AA2746" i="1" s="1"/>
  <c r="AB2746" i="1"/>
  <c r="AE2745" i="1"/>
  <c r="I2747" i="1"/>
  <c r="K2747" i="1" s="1"/>
  <c r="H2748" i="1"/>
  <c r="O2748" i="1" s="1"/>
  <c r="W2747" i="1"/>
  <c r="Z2747" i="1"/>
  <c r="J2746" i="1"/>
  <c r="M2746" i="1" s="1"/>
  <c r="K2746" i="1"/>
  <c r="N2745" i="1"/>
  <c r="R2745" i="1" s="1"/>
  <c r="D2750" i="1"/>
  <c r="F2749" i="1"/>
  <c r="E2749" i="1"/>
  <c r="I2748" i="1"/>
  <c r="J2748" i="1" s="1"/>
  <c r="M2748" i="1" s="1"/>
  <c r="U2748" i="1"/>
  <c r="V2748" i="1" s="1"/>
  <c r="X2748" i="1" s="1"/>
  <c r="J2747" i="1" l="1"/>
  <c r="M2747" i="1" s="1"/>
  <c r="N2747" i="1" s="1"/>
  <c r="R2747" i="1" s="1"/>
  <c r="AE2746" i="1"/>
  <c r="Y2747" i="1"/>
  <c r="AB2747" i="1"/>
  <c r="H2749" i="1"/>
  <c r="O2749" i="1" s="1"/>
  <c r="N2746" i="1"/>
  <c r="R2746" i="1" s="1"/>
  <c r="K2748" i="1"/>
  <c r="N2748" i="1" s="1"/>
  <c r="R2748" i="1" s="1"/>
  <c r="Z2748" i="1"/>
  <c r="W2748" i="1"/>
  <c r="D2751" i="1"/>
  <c r="F2750" i="1"/>
  <c r="E2750" i="1"/>
  <c r="H2750" i="1" s="1"/>
  <c r="O2750" i="1" s="1"/>
  <c r="U2749" i="1"/>
  <c r="V2749" i="1" s="1"/>
  <c r="X2749" i="1" s="1"/>
  <c r="AA2747" i="1"/>
  <c r="I2749" i="1" l="1"/>
  <c r="K2749" i="1" s="1"/>
  <c r="Y2748" i="1"/>
  <c r="AA2748" i="1" s="1"/>
  <c r="AB2748" i="1"/>
  <c r="AE2747" i="1"/>
  <c r="W2749" i="1"/>
  <c r="Z2749" i="1"/>
  <c r="D2752" i="1"/>
  <c r="E2751" i="1"/>
  <c r="H2751" i="1" s="1"/>
  <c r="O2751" i="1" s="1"/>
  <c r="F2751" i="1"/>
  <c r="J2749" i="1"/>
  <c r="M2749" i="1" s="1"/>
  <c r="N2749" i="1" s="1"/>
  <c r="R2749" i="1" s="1"/>
  <c r="U2750" i="1"/>
  <c r="V2750" i="1" s="1"/>
  <c r="W2750" i="1" s="1"/>
  <c r="AE2748" i="1" l="1"/>
  <c r="Y2749" i="1"/>
  <c r="AA2749" i="1" s="1"/>
  <c r="AB2749" i="1"/>
  <c r="Y2750" i="1"/>
  <c r="AB2750" i="1"/>
  <c r="X2750" i="1"/>
  <c r="I2750" i="1"/>
  <c r="U2751" i="1"/>
  <c r="V2751" i="1" s="1"/>
  <c r="X2751" i="1" s="1"/>
  <c r="Z2750" i="1"/>
  <c r="D2753" i="1"/>
  <c r="E2752" i="1"/>
  <c r="H2752" i="1" s="1"/>
  <c r="O2752" i="1" s="1"/>
  <c r="F2752" i="1"/>
  <c r="AE2749" i="1" l="1"/>
  <c r="AA2750" i="1"/>
  <c r="AE2750" i="1" s="1"/>
  <c r="W2751" i="1"/>
  <c r="Z2751" i="1"/>
  <c r="K2750" i="1"/>
  <c r="J2750" i="1"/>
  <c r="M2750" i="1" s="1"/>
  <c r="U2752" i="1"/>
  <c r="V2752" i="1" s="1"/>
  <c r="X2752" i="1" s="1"/>
  <c r="D2754" i="1"/>
  <c r="E2753" i="1"/>
  <c r="H2753" i="1" s="1"/>
  <c r="O2753" i="1" s="1"/>
  <c r="F2753" i="1"/>
  <c r="I2751" i="1"/>
  <c r="Y2751" i="1" l="1"/>
  <c r="AB2751" i="1"/>
  <c r="W2752" i="1"/>
  <c r="Z2752" i="1"/>
  <c r="J2751" i="1"/>
  <c r="M2751" i="1" s="1"/>
  <c r="K2751" i="1"/>
  <c r="U2753" i="1"/>
  <c r="V2753" i="1" s="1"/>
  <c r="X2753" i="1" s="1"/>
  <c r="N2750" i="1"/>
  <c r="R2750" i="1" s="1"/>
  <c r="AA2751" i="1"/>
  <c r="D2755" i="1"/>
  <c r="E2754" i="1"/>
  <c r="H2754" i="1" s="1"/>
  <c r="O2754" i="1" s="1"/>
  <c r="F2754" i="1"/>
  <c r="I2752" i="1"/>
  <c r="AE2751" i="1" l="1"/>
  <c r="Y2752" i="1"/>
  <c r="AB2752" i="1"/>
  <c r="N2751" i="1"/>
  <c r="R2751" i="1" s="1"/>
  <c r="W2753" i="1"/>
  <c r="Z2753" i="1"/>
  <c r="I2753" i="1"/>
  <c r="K2752" i="1"/>
  <c r="J2752" i="1"/>
  <c r="M2752" i="1" s="1"/>
  <c r="U2754" i="1"/>
  <c r="V2754" i="1" s="1"/>
  <c r="X2754" i="1" s="1"/>
  <c r="D2756" i="1"/>
  <c r="E2755" i="1"/>
  <c r="H2755" i="1" s="1"/>
  <c r="O2755" i="1" s="1"/>
  <c r="F2755" i="1"/>
  <c r="AA2752" i="1"/>
  <c r="Y2753" i="1" l="1"/>
  <c r="AA2753" i="1" s="1"/>
  <c r="AB2753" i="1"/>
  <c r="AE2752" i="1"/>
  <c r="W2754" i="1"/>
  <c r="Z2754" i="1"/>
  <c r="N2752" i="1"/>
  <c r="R2752" i="1" s="1"/>
  <c r="U2755" i="1"/>
  <c r="V2755" i="1" s="1"/>
  <c r="X2755" i="1" s="1"/>
  <c r="K2753" i="1"/>
  <c r="J2753" i="1"/>
  <c r="M2753" i="1" s="1"/>
  <c r="D2757" i="1"/>
  <c r="E2756" i="1"/>
  <c r="H2756" i="1" s="1"/>
  <c r="O2756" i="1" s="1"/>
  <c r="F2756" i="1"/>
  <c r="I2754" i="1"/>
  <c r="AE2753" i="1" l="1"/>
  <c r="Y2754" i="1"/>
  <c r="AB2754" i="1"/>
  <c r="W2755" i="1"/>
  <c r="Z2755" i="1"/>
  <c r="U2756" i="1"/>
  <c r="V2756" i="1" s="1"/>
  <c r="X2756" i="1" s="1"/>
  <c r="D2758" i="1"/>
  <c r="F2757" i="1"/>
  <c r="E2757" i="1"/>
  <c r="K2754" i="1"/>
  <c r="J2754" i="1"/>
  <c r="M2754" i="1" s="1"/>
  <c r="I2755" i="1"/>
  <c r="N2753" i="1"/>
  <c r="R2753" i="1" s="1"/>
  <c r="AA2754" i="1"/>
  <c r="Y2755" i="1" l="1"/>
  <c r="AA2755" i="1" s="1"/>
  <c r="AB2755" i="1"/>
  <c r="AE2754" i="1"/>
  <c r="H2757" i="1"/>
  <c r="O2757" i="1" s="1"/>
  <c r="Z2756" i="1"/>
  <c r="W2756" i="1"/>
  <c r="J2755" i="1"/>
  <c r="M2755" i="1" s="1"/>
  <c r="K2755" i="1"/>
  <c r="N2754" i="1"/>
  <c r="R2754" i="1" s="1"/>
  <c r="I2756" i="1"/>
  <c r="U2757" i="1"/>
  <c r="V2757" i="1" s="1"/>
  <c r="X2757" i="1" s="1"/>
  <c r="D2759" i="1"/>
  <c r="E2758" i="1"/>
  <c r="H2758" i="1" s="1"/>
  <c r="O2758" i="1" s="1"/>
  <c r="F2758" i="1"/>
  <c r="I2757" i="1"/>
  <c r="J2757" i="1" s="1"/>
  <c r="M2757" i="1" s="1"/>
  <c r="AE2755" i="1" l="1"/>
  <c r="Y2756" i="1"/>
  <c r="AB2756" i="1"/>
  <c r="N2755" i="1"/>
  <c r="R2755" i="1" s="1"/>
  <c r="AA2756" i="1"/>
  <c r="W2757" i="1"/>
  <c r="Z2757" i="1"/>
  <c r="K2757" i="1"/>
  <c r="N2757" i="1" s="1"/>
  <c r="R2757" i="1" s="1"/>
  <c r="U2758" i="1"/>
  <c r="V2758" i="1" s="1"/>
  <c r="X2758" i="1" s="1"/>
  <c r="J2756" i="1"/>
  <c r="M2756" i="1" s="1"/>
  <c r="K2756" i="1"/>
  <c r="D2760" i="1"/>
  <c r="E2759" i="1"/>
  <c r="H2759" i="1" s="1"/>
  <c r="O2759" i="1" s="1"/>
  <c r="F2759" i="1"/>
  <c r="AE2756" i="1" l="1"/>
  <c r="Y2757" i="1"/>
  <c r="AB2757" i="1"/>
  <c r="Z2758" i="1"/>
  <c r="W2758" i="1"/>
  <c r="I2758" i="1"/>
  <c r="U2759" i="1"/>
  <c r="V2759" i="1" s="1"/>
  <c r="X2759" i="1" s="1"/>
  <c r="D2761" i="1"/>
  <c r="E2760" i="1"/>
  <c r="H2760" i="1" s="1"/>
  <c r="O2760" i="1" s="1"/>
  <c r="F2760" i="1"/>
  <c r="N2756" i="1"/>
  <c r="R2756" i="1" s="1"/>
  <c r="AA2757" i="1"/>
  <c r="AE2757" i="1" s="1"/>
  <c r="Y2758" i="1" l="1"/>
  <c r="AA2758" i="1" s="1"/>
  <c r="AB2758" i="1"/>
  <c r="K2758" i="1"/>
  <c r="J2758" i="1"/>
  <c r="M2758" i="1" s="1"/>
  <c r="D2762" i="1"/>
  <c r="E2761" i="1"/>
  <c r="H2761" i="1" s="1"/>
  <c r="O2761" i="1" s="1"/>
  <c r="F2761" i="1"/>
  <c r="W2759" i="1"/>
  <c r="U2760" i="1"/>
  <c r="V2760" i="1" s="1"/>
  <c r="X2760" i="1" s="1"/>
  <c r="I2759" i="1"/>
  <c r="Z2759" i="1"/>
  <c r="AE2758" i="1" l="1"/>
  <c r="Y2759" i="1"/>
  <c r="AA2759" i="1" s="1"/>
  <c r="AB2759" i="1"/>
  <c r="Z2760" i="1"/>
  <c r="W2760" i="1"/>
  <c r="U2761" i="1"/>
  <c r="V2761" i="1" s="1"/>
  <c r="X2761" i="1" s="1"/>
  <c r="D2763" i="1"/>
  <c r="E2762" i="1"/>
  <c r="H2762" i="1" s="1"/>
  <c r="O2762" i="1" s="1"/>
  <c r="F2762" i="1"/>
  <c r="I2760" i="1"/>
  <c r="N2758" i="1"/>
  <c r="R2758" i="1" s="1"/>
  <c r="J2759" i="1"/>
  <c r="M2759" i="1" s="1"/>
  <c r="K2759" i="1"/>
  <c r="Y2760" i="1" l="1"/>
  <c r="AA2760" i="1" s="1"/>
  <c r="AB2760" i="1"/>
  <c r="AE2759" i="1"/>
  <c r="N2759" i="1"/>
  <c r="R2759" i="1" s="1"/>
  <c r="W2761" i="1"/>
  <c r="Z2761" i="1"/>
  <c r="I2761" i="1"/>
  <c r="D2764" i="1"/>
  <c r="E2763" i="1"/>
  <c r="H2763" i="1" s="1"/>
  <c r="O2763" i="1" s="1"/>
  <c r="F2763" i="1"/>
  <c r="K2760" i="1"/>
  <c r="J2760" i="1"/>
  <c r="M2760" i="1" s="1"/>
  <c r="U2762" i="1"/>
  <c r="V2762" i="1" s="1"/>
  <c r="X2762" i="1" s="1"/>
  <c r="AE2760" i="1" l="1"/>
  <c r="Y2761" i="1"/>
  <c r="AB2761" i="1"/>
  <c r="W2762" i="1"/>
  <c r="Z2762" i="1"/>
  <c r="U2763" i="1"/>
  <c r="V2763" i="1" s="1"/>
  <c r="X2763" i="1" s="1"/>
  <c r="I2762" i="1"/>
  <c r="K2761" i="1"/>
  <c r="J2761" i="1"/>
  <c r="M2761" i="1" s="1"/>
  <c r="N2760" i="1"/>
  <c r="R2760" i="1" s="1"/>
  <c r="D2765" i="1"/>
  <c r="E2764" i="1"/>
  <c r="H2764" i="1" s="1"/>
  <c r="O2764" i="1" s="1"/>
  <c r="F2764" i="1"/>
  <c r="AA2761" i="1"/>
  <c r="AE2761" i="1" l="1"/>
  <c r="Y2762" i="1"/>
  <c r="AA2762" i="1" s="1"/>
  <c r="AB2762" i="1"/>
  <c r="W2763" i="1"/>
  <c r="Z2763" i="1"/>
  <c r="U2764" i="1"/>
  <c r="V2764" i="1" s="1"/>
  <c r="X2764" i="1" s="1"/>
  <c r="D2766" i="1"/>
  <c r="F2765" i="1"/>
  <c r="E2765" i="1"/>
  <c r="H2765" i="1" s="1"/>
  <c r="O2765" i="1" s="1"/>
  <c r="I2763" i="1"/>
  <c r="N2761" i="1"/>
  <c r="R2761" i="1" s="1"/>
  <c r="K2762" i="1"/>
  <c r="J2762" i="1"/>
  <c r="M2762" i="1" s="1"/>
  <c r="AE2762" i="1" l="1"/>
  <c r="Y2763" i="1"/>
  <c r="AA2763" i="1" s="1"/>
  <c r="AB2763" i="1"/>
  <c r="Z2764" i="1"/>
  <c r="W2764" i="1"/>
  <c r="J2763" i="1"/>
  <c r="M2763" i="1" s="1"/>
  <c r="K2763" i="1"/>
  <c r="N2762" i="1"/>
  <c r="R2762" i="1" s="1"/>
  <c r="U2765" i="1"/>
  <c r="V2765" i="1" s="1"/>
  <c r="X2765" i="1" s="1"/>
  <c r="D2767" i="1"/>
  <c r="F2766" i="1"/>
  <c r="E2766" i="1"/>
  <c r="H2766" i="1" s="1"/>
  <c r="O2766" i="1" s="1"/>
  <c r="I2764" i="1"/>
  <c r="Y2764" i="1" l="1"/>
  <c r="AA2764" i="1" s="1"/>
  <c r="AB2764" i="1"/>
  <c r="AE2763" i="1"/>
  <c r="N2763" i="1"/>
  <c r="R2763" i="1" s="1"/>
  <c r="W2765" i="1"/>
  <c r="Z2765" i="1"/>
  <c r="U2766" i="1"/>
  <c r="V2766" i="1" s="1"/>
  <c r="X2766" i="1" s="1"/>
  <c r="J2764" i="1"/>
  <c r="M2764" i="1" s="1"/>
  <c r="K2764" i="1"/>
  <c r="D2768" i="1"/>
  <c r="E2767" i="1"/>
  <c r="H2767" i="1" s="1"/>
  <c r="O2767" i="1" s="1"/>
  <c r="F2767" i="1"/>
  <c r="I2765" i="1"/>
  <c r="AE2764" i="1" l="1"/>
  <c r="Y2765" i="1"/>
  <c r="AB2765" i="1"/>
  <c r="Z2766" i="1"/>
  <c r="W2766" i="1"/>
  <c r="N2764" i="1"/>
  <c r="R2764" i="1" s="1"/>
  <c r="K2765" i="1"/>
  <c r="J2765" i="1"/>
  <c r="M2765" i="1" s="1"/>
  <c r="U2767" i="1"/>
  <c r="V2767" i="1" s="1"/>
  <c r="W2767" i="1" s="1"/>
  <c r="D2769" i="1"/>
  <c r="E2768" i="1"/>
  <c r="H2768" i="1" s="1"/>
  <c r="O2768" i="1" s="1"/>
  <c r="F2768" i="1"/>
  <c r="I2766" i="1"/>
  <c r="AA2765" i="1"/>
  <c r="Y2767" i="1" l="1"/>
  <c r="AB2767" i="1"/>
  <c r="Y2766" i="1"/>
  <c r="AB2766" i="1"/>
  <c r="AE2765" i="1"/>
  <c r="X2767" i="1"/>
  <c r="AA2766" i="1"/>
  <c r="AE2766" i="1" s="1"/>
  <c r="N2765" i="1"/>
  <c r="R2765" i="1" s="1"/>
  <c r="D2770" i="1"/>
  <c r="E2769" i="1"/>
  <c r="H2769" i="1" s="1"/>
  <c r="O2769" i="1" s="1"/>
  <c r="F2769" i="1"/>
  <c r="Z2767" i="1"/>
  <c r="I2767" i="1"/>
  <c r="U2768" i="1"/>
  <c r="V2768" i="1" s="1"/>
  <c r="X2768" i="1" s="1"/>
  <c r="K2766" i="1"/>
  <c r="J2766" i="1"/>
  <c r="M2766" i="1" s="1"/>
  <c r="AA2767" i="1" l="1"/>
  <c r="AE2767" i="1" s="1"/>
  <c r="W2768" i="1"/>
  <c r="Z2768" i="1"/>
  <c r="U2769" i="1"/>
  <c r="V2769" i="1" s="1"/>
  <c r="X2769" i="1" s="1"/>
  <c r="D2771" i="1"/>
  <c r="E2770" i="1"/>
  <c r="H2770" i="1" s="1"/>
  <c r="O2770" i="1" s="1"/>
  <c r="F2770" i="1"/>
  <c r="N2766" i="1"/>
  <c r="R2766" i="1" s="1"/>
  <c r="K2767" i="1"/>
  <c r="J2767" i="1"/>
  <c r="M2767" i="1" s="1"/>
  <c r="I2768" i="1"/>
  <c r="Y2768" i="1" l="1"/>
  <c r="AA2768" i="1" s="1"/>
  <c r="AB2768" i="1"/>
  <c r="N2767" i="1"/>
  <c r="R2767" i="1" s="1"/>
  <c r="W2769" i="1"/>
  <c r="Z2769" i="1"/>
  <c r="K2768" i="1"/>
  <c r="J2768" i="1"/>
  <c r="M2768" i="1" s="1"/>
  <c r="I2769" i="1"/>
  <c r="U2770" i="1"/>
  <c r="V2770" i="1" s="1"/>
  <c r="X2770" i="1" s="1"/>
  <c r="D2772" i="1"/>
  <c r="E2771" i="1"/>
  <c r="F2771" i="1"/>
  <c r="Y2769" i="1" l="1"/>
  <c r="AA2769" i="1" s="1"/>
  <c r="AB2769" i="1"/>
  <c r="AE2768" i="1"/>
  <c r="H2771" i="1"/>
  <c r="O2771" i="1" s="1"/>
  <c r="W2770" i="1"/>
  <c r="Z2770" i="1"/>
  <c r="N2768" i="1"/>
  <c r="R2768" i="1" s="1"/>
  <c r="D2773" i="1"/>
  <c r="E2772" i="1"/>
  <c r="H2772" i="1" s="1"/>
  <c r="O2772" i="1" s="1"/>
  <c r="F2772" i="1"/>
  <c r="I2770" i="1"/>
  <c r="U2771" i="1"/>
  <c r="V2771" i="1" s="1"/>
  <c r="X2771" i="1" s="1"/>
  <c r="K2769" i="1"/>
  <c r="J2769" i="1"/>
  <c r="M2769" i="1" s="1"/>
  <c r="AE2769" i="1" l="1"/>
  <c r="Y2770" i="1"/>
  <c r="AA2770" i="1" s="1"/>
  <c r="AB2770" i="1"/>
  <c r="I2771" i="1"/>
  <c r="J2771" i="1" s="1"/>
  <c r="M2771" i="1" s="1"/>
  <c r="N2769" i="1"/>
  <c r="R2769" i="1" s="1"/>
  <c r="W2771" i="1"/>
  <c r="Z2771" i="1"/>
  <c r="U2772" i="1"/>
  <c r="V2772" i="1" s="1"/>
  <c r="X2772" i="1" s="1"/>
  <c r="D2774" i="1"/>
  <c r="F2773" i="1"/>
  <c r="E2773" i="1"/>
  <c r="J2770" i="1"/>
  <c r="M2770" i="1" s="1"/>
  <c r="K2770" i="1"/>
  <c r="Y2771" i="1" l="1"/>
  <c r="AA2771" i="1" s="1"/>
  <c r="AB2771" i="1"/>
  <c r="AE2770" i="1"/>
  <c r="K2771" i="1"/>
  <c r="N2771" i="1" s="1"/>
  <c r="R2771" i="1" s="1"/>
  <c r="H2773" i="1"/>
  <c r="O2773" i="1" s="1"/>
  <c r="U2773" i="1"/>
  <c r="V2773" i="1" s="1"/>
  <c r="X2773" i="1" s="1"/>
  <c r="Z2772" i="1"/>
  <c r="W2772" i="1"/>
  <c r="I2772" i="1"/>
  <c r="D2775" i="1"/>
  <c r="E2774" i="1"/>
  <c r="F2774" i="1"/>
  <c r="N2770" i="1"/>
  <c r="R2770" i="1" s="1"/>
  <c r="Y2772" i="1" l="1"/>
  <c r="AB2772" i="1"/>
  <c r="AE2771" i="1"/>
  <c r="I2773" i="1"/>
  <c r="J2773" i="1" s="1"/>
  <c r="M2773" i="1" s="1"/>
  <c r="H2774" i="1"/>
  <c r="O2774" i="1" s="1"/>
  <c r="AA2772" i="1"/>
  <c r="AE2772" i="1" s="1"/>
  <c r="W2773" i="1"/>
  <c r="Z2773" i="1"/>
  <c r="D2776" i="1"/>
  <c r="E2775" i="1"/>
  <c r="H2775" i="1" s="1"/>
  <c r="O2775" i="1" s="1"/>
  <c r="F2775" i="1"/>
  <c r="J2772" i="1"/>
  <c r="M2772" i="1" s="1"/>
  <c r="K2772" i="1"/>
  <c r="I2774" i="1"/>
  <c r="K2774" i="1" s="1"/>
  <c r="U2774" i="1"/>
  <c r="V2774" i="1" s="1"/>
  <c r="X2774" i="1" s="1"/>
  <c r="K2773" i="1" l="1"/>
  <c r="Y2773" i="1"/>
  <c r="AA2773" i="1" s="1"/>
  <c r="AB2773" i="1"/>
  <c r="N2773" i="1"/>
  <c r="R2773" i="1" s="1"/>
  <c r="J2774" i="1"/>
  <c r="M2774" i="1" s="1"/>
  <c r="N2774" i="1" s="1"/>
  <c r="R2774" i="1" s="1"/>
  <c r="W2774" i="1"/>
  <c r="Z2774" i="1"/>
  <c r="U2775" i="1"/>
  <c r="V2775" i="1" s="1"/>
  <c r="X2775" i="1" s="1"/>
  <c r="N2772" i="1"/>
  <c r="R2772" i="1" s="1"/>
  <c r="D2777" i="1"/>
  <c r="E2776" i="1"/>
  <c r="H2776" i="1" s="1"/>
  <c r="O2776" i="1" s="1"/>
  <c r="F2776" i="1"/>
  <c r="AE2773" i="1" l="1"/>
  <c r="Y2774" i="1"/>
  <c r="AA2774" i="1" s="1"/>
  <c r="AB2774" i="1"/>
  <c r="W2775" i="1"/>
  <c r="Z2775" i="1"/>
  <c r="U2776" i="1"/>
  <c r="V2776" i="1" s="1"/>
  <c r="W2776" i="1" s="1"/>
  <c r="I2775" i="1"/>
  <c r="D2778" i="1"/>
  <c r="E2777" i="1"/>
  <c r="H2777" i="1" s="1"/>
  <c r="O2777" i="1" s="1"/>
  <c r="F2777" i="1"/>
  <c r="Y2776" i="1" l="1"/>
  <c r="AB2776" i="1"/>
  <c r="Y2775" i="1"/>
  <c r="AB2775" i="1"/>
  <c r="AE2774" i="1"/>
  <c r="X2776" i="1"/>
  <c r="J2775" i="1"/>
  <c r="M2775" i="1" s="1"/>
  <c r="K2775" i="1"/>
  <c r="Z2776" i="1"/>
  <c r="U2777" i="1"/>
  <c r="V2777" i="1" s="1"/>
  <c r="X2777" i="1" s="1"/>
  <c r="D2779" i="1"/>
  <c r="E2778" i="1"/>
  <c r="H2778" i="1" s="1"/>
  <c r="O2778" i="1" s="1"/>
  <c r="F2778" i="1"/>
  <c r="AA2775" i="1"/>
  <c r="I2776" i="1"/>
  <c r="AA2776" i="1" l="1"/>
  <c r="AE2776" i="1" s="1"/>
  <c r="AE2775" i="1"/>
  <c r="N2775" i="1"/>
  <c r="R2775" i="1" s="1"/>
  <c r="W2777" i="1"/>
  <c r="Z2777" i="1"/>
  <c r="K2776" i="1"/>
  <c r="J2776" i="1"/>
  <c r="M2776" i="1" s="1"/>
  <c r="I2777" i="1"/>
  <c r="D2780" i="1"/>
  <c r="E2779" i="1"/>
  <c r="F2779" i="1"/>
  <c r="U2778" i="1"/>
  <c r="V2778" i="1" s="1"/>
  <c r="X2778" i="1" s="1"/>
  <c r="Y2777" i="1" l="1"/>
  <c r="AA2777" i="1" s="1"/>
  <c r="AB2777" i="1"/>
  <c r="H2779" i="1"/>
  <c r="O2779" i="1" s="1"/>
  <c r="W2778" i="1"/>
  <c r="Z2778" i="1"/>
  <c r="U2779" i="1"/>
  <c r="V2779" i="1" s="1"/>
  <c r="X2779" i="1" s="1"/>
  <c r="D2781" i="1"/>
  <c r="E2780" i="1"/>
  <c r="F2780" i="1"/>
  <c r="I2778" i="1"/>
  <c r="N2776" i="1"/>
  <c r="R2776" i="1" s="1"/>
  <c r="K2777" i="1"/>
  <c r="J2777" i="1"/>
  <c r="M2777" i="1" s="1"/>
  <c r="Y2778" i="1" l="1"/>
  <c r="AA2778" i="1" s="1"/>
  <c r="AB2778" i="1"/>
  <c r="AE2777" i="1"/>
  <c r="I2779" i="1"/>
  <c r="J2779" i="1" s="1"/>
  <c r="M2779" i="1" s="1"/>
  <c r="H2780" i="1"/>
  <c r="O2780" i="1" s="1"/>
  <c r="W2779" i="1"/>
  <c r="Z2779" i="1"/>
  <c r="I2780" i="1"/>
  <c r="K2780" i="1" s="1"/>
  <c r="N2777" i="1"/>
  <c r="R2777" i="1" s="1"/>
  <c r="U2780" i="1"/>
  <c r="V2780" i="1" s="1"/>
  <c r="X2780" i="1" s="1"/>
  <c r="D2782" i="1"/>
  <c r="F2781" i="1"/>
  <c r="E2781" i="1"/>
  <c r="H2781" i="1" s="1"/>
  <c r="O2781" i="1" s="1"/>
  <c r="K2778" i="1"/>
  <c r="J2778" i="1"/>
  <c r="M2778" i="1" s="1"/>
  <c r="K2779" i="1" l="1"/>
  <c r="Y2779" i="1"/>
  <c r="AA2779" i="1" s="1"/>
  <c r="AB2779" i="1"/>
  <c r="AE2778" i="1"/>
  <c r="N2779" i="1"/>
  <c r="R2779" i="1" s="1"/>
  <c r="Z2780" i="1"/>
  <c r="W2780" i="1"/>
  <c r="D2783" i="1"/>
  <c r="F2782" i="1"/>
  <c r="E2782" i="1"/>
  <c r="N2778" i="1"/>
  <c r="R2778" i="1" s="1"/>
  <c r="J2780" i="1"/>
  <c r="M2780" i="1" s="1"/>
  <c r="N2780" i="1" s="1"/>
  <c r="R2780" i="1" s="1"/>
  <c r="U2781" i="1"/>
  <c r="V2781" i="1" s="1"/>
  <c r="X2781" i="1" s="1"/>
  <c r="Y2780" i="1" l="1"/>
  <c r="AA2780" i="1" s="1"/>
  <c r="AB2780" i="1"/>
  <c r="AE2779" i="1"/>
  <c r="H2782" i="1"/>
  <c r="O2782" i="1" s="1"/>
  <c r="W2781" i="1"/>
  <c r="Z2781" i="1"/>
  <c r="I2781" i="1"/>
  <c r="U2782" i="1"/>
  <c r="V2782" i="1" s="1"/>
  <c r="X2782" i="1" s="1"/>
  <c r="D2784" i="1"/>
  <c r="E2783" i="1"/>
  <c r="H2783" i="1" s="1"/>
  <c r="O2783" i="1" s="1"/>
  <c r="F2783" i="1"/>
  <c r="AE2780" i="1" l="1"/>
  <c r="Y2781" i="1"/>
  <c r="AA2781" i="1" s="1"/>
  <c r="AB2781" i="1"/>
  <c r="I2782" i="1"/>
  <c r="K2782" i="1" s="1"/>
  <c r="W2782" i="1"/>
  <c r="Z2782" i="1"/>
  <c r="D2785" i="1"/>
  <c r="E2784" i="1"/>
  <c r="H2784" i="1" s="1"/>
  <c r="O2784" i="1" s="1"/>
  <c r="F2784" i="1"/>
  <c r="K2781" i="1"/>
  <c r="J2781" i="1"/>
  <c r="M2781" i="1" s="1"/>
  <c r="U2783" i="1"/>
  <c r="V2783" i="1" s="1"/>
  <c r="W2783" i="1" s="1"/>
  <c r="AE2781" i="1" l="1"/>
  <c r="Y2782" i="1"/>
  <c r="AA2782" i="1" s="1"/>
  <c r="AB2782" i="1"/>
  <c r="Y2783" i="1"/>
  <c r="AB2783" i="1"/>
  <c r="J2782" i="1"/>
  <c r="M2782" i="1" s="1"/>
  <c r="N2782" i="1" s="1"/>
  <c r="R2782" i="1" s="1"/>
  <c r="X2783" i="1"/>
  <c r="I2783" i="1"/>
  <c r="D2786" i="1"/>
  <c r="E2785" i="1"/>
  <c r="H2785" i="1" s="1"/>
  <c r="O2785" i="1" s="1"/>
  <c r="F2785" i="1"/>
  <c r="U2784" i="1"/>
  <c r="V2784" i="1" s="1"/>
  <c r="W2784" i="1" s="1"/>
  <c r="Z2783" i="1"/>
  <c r="AA2783" i="1" s="1"/>
  <c r="N2781" i="1"/>
  <c r="R2781" i="1" s="1"/>
  <c r="AE2782" i="1" l="1"/>
  <c r="AE2783" i="1"/>
  <c r="Y2784" i="1"/>
  <c r="AB2784" i="1"/>
  <c r="X2784" i="1"/>
  <c r="U2785" i="1"/>
  <c r="V2785" i="1" s="1"/>
  <c r="X2785" i="1" s="1"/>
  <c r="D2787" i="1"/>
  <c r="E2786" i="1"/>
  <c r="H2786" i="1" s="1"/>
  <c r="O2786" i="1" s="1"/>
  <c r="F2786" i="1"/>
  <c r="Z2784" i="1"/>
  <c r="K2783" i="1"/>
  <c r="J2783" i="1"/>
  <c r="M2783" i="1" s="1"/>
  <c r="I2784" i="1"/>
  <c r="AA2784" i="1" l="1"/>
  <c r="AE2784" i="1" s="1"/>
  <c r="N2783" i="1"/>
  <c r="R2783" i="1" s="1"/>
  <c r="W2785" i="1"/>
  <c r="Z2785" i="1"/>
  <c r="D2788" i="1"/>
  <c r="E2787" i="1"/>
  <c r="H2787" i="1" s="1"/>
  <c r="O2787" i="1" s="1"/>
  <c r="F2787" i="1"/>
  <c r="K2784" i="1"/>
  <c r="J2784" i="1"/>
  <c r="M2784" i="1" s="1"/>
  <c r="I2785" i="1"/>
  <c r="U2786" i="1"/>
  <c r="V2786" i="1" s="1"/>
  <c r="X2786" i="1" s="1"/>
  <c r="Y2785" i="1" l="1"/>
  <c r="AA2785" i="1" s="1"/>
  <c r="AB2785" i="1"/>
  <c r="W2786" i="1"/>
  <c r="Z2786" i="1"/>
  <c r="N2784" i="1"/>
  <c r="R2784" i="1" s="1"/>
  <c r="K2785" i="1"/>
  <c r="J2785" i="1"/>
  <c r="M2785" i="1" s="1"/>
  <c r="U2787" i="1"/>
  <c r="V2787" i="1" s="1"/>
  <c r="X2787" i="1" s="1"/>
  <c r="D2789" i="1"/>
  <c r="E2788" i="1"/>
  <c r="H2788" i="1" s="1"/>
  <c r="O2788" i="1" s="1"/>
  <c r="F2788" i="1"/>
  <c r="I2786" i="1"/>
  <c r="AE2785" i="1" l="1"/>
  <c r="Y2786" i="1"/>
  <c r="AB2786" i="1"/>
  <c r="W2787" i="1"/>
  <c r="Z2787" i="1"/>
  <c r="I2787" i="1"/>
  <c r="D2790" i="1"/>
  <c r="F2789" i="1"/>
  <c r="E2789" i="1"/>
  <c r="N2785" i="1"/>
  <c r="R2785" i="1" s="1"/>
  <c r="U2788" i="1"/>
  <c r="V2788" i="1" s="1"/>
  <c r="X2788" i="1" s="1"/>
  <c r="K2786" i="1"/>
  <c r="J2786" i="1"/>
  <c r="M2786" i="1" s="1"/>
  <c r="AA2786" i="1"/>
  <c r="Y2787" i="1" l="1"/>
  <c r="AA2787" i="1" s="1"/>
  <c r="AB2787" i="1"/>
  <c r="AE2786" i="1"/>
  <c r="H2789" i="1"/>
  <c r="O2789" i="1" s="1"/>
  <c r="Z2788" i="1"/>
  <c r="W2788" i="1"/>
  <c r="D2791" i="1"/>
  <c r="E2790" i="1"/>
  <c r="F2790" i="1"/>
  <c r="U2789" i="1"/>
  <c r="V2789" i="1" s="1"/>
  <c r="X2789" i="1" s="1"/>
  <c r="I2788" i="1"/>
  <c r="K2787" i="1"/>
  <c r="J2787" i="1"/>
  <c r="M2787" i="1" s="1"/>
  <c r="N2786" i="1"/>
  <c r="R2786" i="1" s="1"/>
  <c r="I2789" i="1"/>
  <c r="K2789" i="1" s="1"/>
  <c r="Y2788" i="1" l="1"/>
  <c r="AA2788" i="1" s="1"/>
  <c r="AB2788" i="1"/>
  <c r="AE2787" i="1"/>
  <c r="H2790" i="1"/>
  <c r="O2790" i="1" s="1"/>
  <c r="J2789" i="1"/>
  <c r="M2789" i="1" s="1"/>
  <c r="N2789" i="1" s="1"/>
  <c r="R2789" i="1" s="1"/>
  <c r="W2789" i="1"/>
  <c r="Z2789" i="1"/>
  <c r="D2792" i="1"/>
  <c r="E2791" i="1"/>
  <c r="H2791" i="1" s="1"/>
  <c r="O2791" i="1" s="1"/>
  <c r="F2791" i="1"/>
  <c r="N2787" i="1"/>
  <c r="R2787" i="1" s="1"/>
  <c r="U2790" i="1"/>
  <c r="V2790" i="1" s="1"/>
  <c r="W2790" i="1" s="1"/>
  <c r="K2788" i="1"/>
  <c r="J2788" i="1"/>
  <c r="M2788" i="1" s="1"/>
  <c r="Y2789" i="1" l="1"/>
  <c r="AA2789" i="1" s="1"/>
  <c r="AB2789" i="1"/>
  <c r="Y2790" i="1"/>
  <c r="AB2790" i="1"/>
  <c r="AE2788" i="1"/>
  <c r="I2790" i="1"/>
  <c r="K2790" i="1" s="1"/>
  <c r="X2790" i="1"/>
  <c r="U2791" i="1"/>
  <c r="V2791" i="1" s="1"/>
  <c r="X2791" i="1" s="1"/>
  <c r="N2788" i="1"/>
  <c r="R2788" i="1" s="1"/>
  <c r="D2793" i="1"/>
  <c r="E2792" i="1"/>
  <c r="H2792" i="1" s="1"/>
  <c r="O2792" i="1" s="1"/>
  <c r="F2792" i="1"/>
  <c r="Z2790" i="1"/>
  <c r="AA2790" i="1" s="1"/>
  <c r="AE2790" i="1" l="1"/>
  <c r="AE2789" i="1"/>
  <c r="J2790" i="1"/>
  <c r="M2790" i="1" s="1"/>
  <c r="N2790" i="1" s="1"/>
  <c r="R2790" i="1" s="1"/>
  <c r="W2791" i="1"/>
  <c r="Z2791" i="1"/>
  <c r="D2794" i="1"/>
  <c r="E2793" i="1"/>
  <c r="H2793" i="1" s="1"/>
  <c r="O2793" i="1" s="1"/>
  <c r="F2793" i="1"/>
  <c r="I2791" i="1"/>
  <c r="U2792" i="1"/>
  <c r="V2792" i="1" s="1"/>
  <c r="W2792" i="1" s="1"/>
  <c r="Y2792" i="1" l="1"/>
  <c r="AB2792" i="1"/>
  <c r="Y2791" i="1"/>
  <c r="AA2791" i="1" s="1"/>
  <c r="AB2791" i="1"/>
  <c r="X2792" i="1"/>
  <c r="Z2792" i="1"/>
  <c r="I2792" i="1"/>
  <c r="J2791" i="1"/>
  <c r="M2791" i="1" s="1"/>
  <c r="K2791" i="1"/>
  <c r="U2793" i="1"/>
  <c r="V2793" i="1" s="1"/>
  <c r="X2793" i="1" s="1"/>
  <c r="D2795" i="1"/>
  <c r="E2794" i="1"/>
  <c r="H2794" i="1" s="1"/>
  <c r="O2794" i="1" s="1"/>
  <c r="F2794" i="1"/>
  <c r="AA2792" i="1" l="1"/>
  <c r="AE2792" i="1" s="1"/>
  <c r="AE2791" i="1"/>
  <c r="N2791" i="1"/>
  <c r="R2791" i="1" s="1"/>
  <c r="W2793" i="1"/>
  <c r="Z2793" i="1"/>
  <c r="I2793" i="1"/>
  <c r="D2796" i="1"/>
  <c r="E2795" i="1"/>
  <c r="F2795" i="1"/>
  <c r="J2792" i="1"/>
  <c r="M2792" i="1" s="1"/>
  <c r="K2792" i="1"/>
  <c r="U2794" i="1"/>
  <c r="V2794" i="1" s="1"/>
  <c r="X2794" i="1" s="1"/>
  <c r="Y2793" i="1" l="1"/>
  <c r="AA2793" i="1" s="1"/>
  <c r="AB2793" i="1"/>
  <c r="H2795" i="1"/>
  <c r="O2795" i="1" s="1"/>
  <c r="N2792" i="1"/>
  <c r="R2792" i="1" s="1"/>
  <c r="W2794" i="1"/>
  <c r="Z2794" i="1"/>
  <c r="K2793" i="1"/>
  <c r="J2793" i="1"/>
  <c r="M2793" i="1" s="1"/>
  <c r="I2794" i="1"/>
  <c r="D2797" i="1"/>
  <c r="E2796" i="1"/>
  <c r="F2796" i="1"/>
  <c r="U2795" i="1"/>
  <c r="V2795" i="1" s="1"/>
  <c r="X2795" i="1" s="1"/>
  <c r="Y2794" i="1" l="1"/>
  <c r="AA2794" i="1" s="1"/>
  <c r="AB2794" i="1"/>
  <c r="AE2793" i="1"/>
  <c r="I2795" i="1"/>
  <c r="K2795" i="1" s="1"/>
  <c r="H2796" i="1"/>
  <c r="O2796" i="1" s="1"/>
  <c r="W2795" i="1"/>
  <c r="Z2795" i="1"/>
  <c r="K2794" i="1"/>
  <c r="J2794" i="1"/>
  <c r="M2794" i="1" s="1"/>
  <c r="D2798" i="1"/>
  <c r="F2797" i="1"/>
  <c r="E2797" i="1"/>
  <c r="H2797" i="1" s="1"/>
  <c r="O2797" i="1" s="1"/>
  <c r="N2793" i="1"/>
  <c r="R2793" i="1" s="1"/>
  <c r="I2796" i="1"/>
  <c r="J2796" i="1" s="1"/>
  <c r="M2796" i="1" s="1"/>
  <c r="U2796" i="1"/>
  <c r="V2796" i="1" s="1"/>
  <c r="X2796" i="1" s="1"/>
  <c r="AE2794" i="1" l="1"/>
  <c r="Y2795" i="1"/>
  <c r="AA2795" i="1" s="1"/>
  <c r="AB2795" i="1"/>
  <c r="J2795" i="1"/>
  <c r="M2795" i="1" s="1"/>
  <c r="N2795" i="1" s="1"/>
  <c r="R2795" i="1" s="1"/>
  <c r="K2796" i="1"/>
  <c r="N2796" i="1" s="1"/>
  <c r="R2796" i="1" s="1"/>
  <c r="Z2796" i="1"/>
  <c r="W2796" i="1"/>
  <c r="U2797" i="1"/>
  <c r="V2797" i="1" s="1"/>
  <c r="W2797" i="1" s="1"/>
  <c r="N2794" i="1"/>
  <c r="R2794" i="1" s="1"/>
  <c r="D2799" i="1"/>
  <c r="E2798" i="1"/>
  <c r="F2798" i="1"/>
  <c r="Y2797" i="1" l="1"/>
  <c r="AB2797" i="1"/>
  <c r="Y2796" i="1"/>
  <c r="AB2796" i="1"/>
  <c r="AE2795" i="1"/>
  <c r="H2798" i="1"/>
  <c r="O2798" i="1" s="1"/>
  <c r="X2797" i="1"/>
  <c r="AA2796" i="1"/>
  <c r="AE2796" i="1" s="1"/>
  <c r="Z2797" i="1"/>
  <c r="AA2797" i="1" s="1"/>
  <c r="D2800" i="1"/>
  <c r="F2799" i="1"/>
  <c r="E2799" i="1"/>
  <c r="H2799" i="1" s="1"/>
  <c r="O2799" i="1" s="1"/>
  <c r="I2797" i="1"/>
  <c r="U2798" i="1"/>
  <c r="V2798" i="1" s="1"/>
  <c r="X2798" i="1" s="1"/>
  <c r="AE2797" i="1" l="1"/>
  <c r="I2798" i="1"/>
  <c r="K2798" i="1" s="1"/>
  <c r="W2798" i="1"/>
  <c r="Z2798" i="1"/>
  <c r="D2801" i="1"/>
  <c r="E2800" i="1"/>
  <c r="H2800" i="1" s="1"/>
  <c r="O2800" i="1" s="1"/>
  <c r="F2800" i="1"/>
  <c r="U2799" i="1"/>
  <c r="V2799" i="1" s="1"/>
  <c r="X2799" i="1" s="1"/>
  <c r="J2797" i="1"/>
  <c r="M2797" i="1" s="1"/>
  <c r="K2797" i="1"/>
  <c r="J2798" i="1" l="1"/>
  <c r="M2798" i="1" s="1"/>
  <c r="N2798" i="1" s="1"/>
  <c r="R2798" i="1" s="1"/>
  <c r="Y2798" i="1"/>
  <c r="AA2798" i="1" s="1"/>
  <c r="AB2798" i="1"/>
  <c r="N2797" i="1"/>
  <c r="R2797" i="1" s="1"/>
  <c r="W2799" i="1"/>
  <c r="Z2799" i="1"/>
  <c r="U2800" i="1"/>
  <c r="V2800" i="1" s="1"/>
  <c r="W2800" i="1" s="1"/>
  <c r="D2802" i="1"/>
  <c r="F2801" i="1"/>
  <c r="E2801" i="1"/>
  <c r="H2801" i="1" s="1"/>
  <c r="O2801" i="1" s="1"/>
  <c r="I2799" i="1"/>
  <c r="AE2798" i="1" l="1"/>
  <c r="Y2800" i="1"/>
  <c r="AB2800" i="1"/>
  <c r="Y2799" i="1"/>
  <c r="AA2799" i="1" s="1"/>
  <c r="AB2799" i="1"/>
  <c r="X2800" i="1"/>
  <c r="Z2800" i="1"/>
  <c r="U2801" i="1"/>
  <c r="V2801" i="1" s="1"/>
  <c r="X2801" i="1" s="1"/>
  <c r="D2803" i="1"/>
  <c r="E2802" i="1"/>
  <c r="F2802" i="1"/>
  <c r="I2800" i="1"/>
  <c r="J2799" i="1"/>
  <c r="M2799" i="1" s="1"/>
  <c r="K2799" i="1"/>
  <c r="AA2800" i="1" l="1"/>
  <c r="AE2800" i="1" s="1"/>
  <c r="AE2799" i="1"/>
  <c r="H2802" i="1"/>
  <c r="O2802" i="1" s="1"/>
  <c r="N2799" i="1"/>
  <c r="R2799" i="1" s="1"/>
  <c r="W2801" i="1"/>
  <c r="Z2801" i="1"/>
  <c r="I2801" i="1"/>
  <c r="D2804" i="1"/>
  <c r="F2803" i="1"/>
  <c r="E2803" i="1"/>
  <c r="H2803" i="1" s="1"/>
  <c r="O2803" i="1" s="1"/>
  <c r="K2800" i="1"/>
  <c r="J2800" i="1"/>
  <c r="M2800" i="1" s="1"/>
  <c r="U2802" i="1"/>
  <c r="V2802" i="1" s="1"/>
  <c r="X2802" i="1" s="1"/>
  <c r="Y2801" i="1" l="1"/>
  <c r="AA2801" i="1" s="1"/>
  <c r="AB2801" i="1"/>
  <c r="I2802" i="1"/>
  <c r="J2802" i="1" s="1"/>
  <c r="M2802" i="1" s="1"/>
  <c r="W2802" i="1"/>
  <c r="Z2802" i="1"/>
  <c r="D2805" i="1"/>
  <c r="F2804" i="1"/>
  <c r="E2804" i="1"/>
  <c r="H2804" i="1" s="1"/>
  <c r="O2804" i="1" s="1"/>
  <c r="N2800" i="1"/>
  <c r="R2800" i="1" s="1"/>
  <c r="U2803" i="1"/>
  <c r="V2803" i="1" s="1"/>
  <c r="X2803" i="1" s="1"/>
  <c r="K2801" i="1"/>
  <c r="J2801" i="1"/>
  <c r="M2801" i="1" s="1"/>
  <c r="AE2801" i="1" l="1"/>
  <c r="Y2802" i="1"/>
  <c r="AB2802" i="1"/>
  <c r="K2802" i="1"/>
  <c r="N2802" i="1" s="1"/>
  <c r="R2802" i="1" s="1"/>
  <c r="N2801" i="1"/>
  <c r="R2801" i="1" s="1"/>
  <c r="Z2803" i="1"/>
  <c r="W2803" i="1"/>
  <c r="D2806" i="1"/>
  <c r="F2805" i="1"/>
  <c r="E2805" i="1"/>
  <c r="H2805" i="1" s="1"/>
  <c r="O2805" i="1" s="1"/>
  <c r="I2803" i="1"/>
  <c r="U2804" i="1"/>
  <c r="V2804" i="1" s="1"/>
  <c r="W2804" i="1" s="1"/>
  <c r="AA2802" i="1"/>
  <c r="Y2803" i="1" l="1"/>
  <c r="AA2803" i="1" s="1"/>
  <c r="AB2803" i="1"/>
  <c r="Y2804" i="1"/>
  <c r="AB2804" i="1"/>
  <c r="AE2802" i="1"/>
  <c r="X2804" i="1"/>
  <c r="D2807" i="1"/>
  <c r="E2806" i="1"/>
  <c r="H2806" i="1" s="1"/>
  <c r="O2806" i="1" s="1"/>
  <c r="F2806" i="1"/>
  <c r="U2805" i="1"/>
  <c r="V2805" i="1" s="1"/>
  <c r="W2805" i="1" s="1"/>
  <c r="K2803" i="1"/>
  <c r="J2803" i="1"/>
  <c r="M2803" i="1" s="1"/>
  <c r="I2804" i="1"/>
  <c r="Z2804" i="1"/>
  <c r="AA2804" i="1" s="1"/>
  <c r="AE2804" i="1" s="1"/>
  <c r="Y2805" i="1" l="1"/>
  <c r="AB2805" i="1"/>
  <c r="AE2803" i="1"/>
  <c r="X2805" i="1"/>
  <c r="Z2805" i="1"/>
  <c r="N2803" i="1"/>
  <c r="R2803" i="1" s="1"/>
  <c r="U2806" i="1"/>
  <c r="V2806" i="1" s="1"/>
  <c r="X2806" i="1" s="1"/>
  <c r="I2805" i="1"/>
  <c r="D2808" i="1"/>
  <c r="F2807" i="1"/>
  <c r="E2807" i="1"/>
  <c r="H2807" i="1" s="1"/>
  <c r="O2807" i="1" s="1"/>
  <c r="J2804" i="1"/>
  <c r="M2804" i="1" s="1"/>
  <c r="K2804" i="1"/>
  <c r="AA2805" i="1" l="1"/>
  <c r="AE2805" i="1" s="1"/>
  <c r="N2804" i="1"/>
  <c r="R2804" i="1" s="1"/>
  <c r="W2806" i="1"/>
  <c r="Z2806" i="1"/>
  <c r="U2807" i="1"/>
  <c r="V2807" i="1" s="1"/>
  <c r="X2807" i="1" s="1"/>
  <c r="I2806" i="1"/>
  <c r="D2809" i="1"/>
  <c r="E2808" i="1"/>
  <c r="H2808" i="1" s="1"/>
  <c r="O2808" i="1" s="1"/>
  <c r="F2808" i="1"/>
  <c r="K2805" i="1"/>
  <c r="J2805" i="1"/>
  <c r="M2805" i="1" s="1"/>
  <c r="Y2806" i="1" l="1"/>
  <c r="AA2806" i="1" s="1"/>
  <c r="AB2806" i="1"/>
  <c r="W2807" i="1"/>
  <c r="Z2807" i="1"/>
  <c r="N2805" i="1"/>
  <c r="R2805" i="1" s="1"/>
  <c r="U2808" i="1"/>
  <c r="V2808" i="1" s="1"/>
  <c r="X2808" i="1" s="1"/>
  <c r="I2807" i="1"/>
  <c r="D2810" i="1"/>
  <c r="F2809" i="1"/>
  <c r="E2809" i="1"/>
  <c r="H2809" i="1" s="1"/>
  <c r="O2809" i="1" s="1"/>
  <c r="K2806" i="1"/>
  <c r="J2806" i="1"/>
  <c r="M2806" i="1" s="1"/>
  <c r="Y2807" i="1" l="1"/>
  <c r="AB2807" i="1"/>
  <c r="AE2806" i="1"/>
  <c r="W2808" i="1"/>
  <c r="Z2808" i="1"/>
  <c r="U2809" i="1"/>
  <c r="V2809" i="1" s="1"/>
  <c r="X2809" i="1" s="1"/>
  <c r="K2807" i="1"/>
  <c r="J2807" i="1"/>
  <c r="M2807" i="1" s="1"/>
  <c r="N2806" i="1"/>
  <c r="R2806" i="1" s="1"/>
  <c r="D2811" i="1"/>
  <c r="F2810" i="1"/>
  <c r="E2810" i="1"/>
  <c r="I2808" i="1"/>
  <c r="AA2807" i="1"/>
  <c r="AE2807" i="1" l="1"/>
  <c r="Y2808" i="1"/>
  <c r="AA2808" i="1" s="1"/>
  <c r="AB2808" i="1"/>
  <c r="H2810" i="1"/>
  <c r="O2810" i="1" s="1"/>
  <c r="N2807" i="1"/>
  <c r="R2807" i="1" s="1"/>
  <c r="W2809" i="1"/>
  <c r="Z2809" i="1"/>
  <c r="I2809" i="1"/>
  <c r="U2810" i="1"/>
  <c r="V2810" i="1" s="1"/>
  <c r="W2810" i="1" s="1"/>
  <c r="D2812" i="1"/>
  <c r="E2811" i="1"/>
  <c r="H2811" i="1" s="1"/>
  <c r="O2811" i="1" s="1"/>
  <c r="F2811" i="1"/>
  <c r="K2808" i="1"/>
  <c r="J2808" i="1"/>
  <c r="M2808" i="1" s="1"/>
  <c r="AE2808" i="1" l="1"/>
  <c r="Y2809" i="1"/>
  <c r="AA2809" i="1" s="1"/>
  <c r="AB2809" i="1"/>
  <c r="Y2810" i="1"/>
  <c r="AB2810" i="1"/>
  <c r="I2810" i="1"/>
  <c r="J2810" i="1" s="1"/>
  <c r="M2810" i="1" s="1"/>
  <c r="X2810" i="1"/>
  <c r="K2809" i="1"/>
  <c r="J2809" i="1"/>
  <c r="M2809" i="1" s="1"/>
  <c r="D2813" i="1"/>
  <c r="E2812" i="1"/>
  <c r="H2812" i="1" s="1"/>
  <c r="O2812" i="1" s="1"/>
  <c r="F2812" i="1"/>
  <c r="N2808" i="1"/>
  <c r="R2808" i="1" s="1"/>
  <c r="U2811" i="1"/>
  <c r="V2811" i="1" s="1"/>
  <c r="X2811" i="1" s="1"/>
  <c r="K2810" i="1"/>
  <c r="Z2810" i="1"/>
  <c r="AE2809" i="1" l="1"/>
  <c r="AA2810" i="1"/>
  <c r="AE2810" i="1" s="1"/>
  <c r="N2810" i="1"/>
  <c r="R2810" i="1" s="1"/>
  <c r="W2811" i="1"/>
  <c r="Z2811" i="1"/>
  <c r="I2811" i="1"/>
  <c r="D2814" i="1"/>
  <c r="E2813" i="1"/>
  <c r="H2813" i="1" s="1"/>
  <c r="O2813" i="1" s="1"/>
  <c r="F2813" i="1"/>
  <c r="U2812" i="1"/>
  <c r="V2812" i="1" s="1"/>
  <c r="X2812" i="1" s="1"/>
  <c r="N2809" i="1"/>
  <c r="R2809" i="1" s="1"/>
  <c r="Y2811" i="1" l="1"/>
  <c r="AA2811" i="1" s="1"/>
  <c r="AB2811" i="1"/>
  <c r="W2812" i="1"/>
  <c r="Z2812" i="1"/>
  <c r="U2813" i="1"/>
  <c r="V2813" i="1" s="1"/>
  <c r="X2813" i="1" s="1"/>
  <c r="D2815" i="1"/>
  <c r="E2814" i="1"/>
  <c r="F2814" i="1"/>
  <c r="J2811" i="1"/>
  <c r="M2811" i="1" s="1"/>
  <c r="K2811" i="1"/>
  <c r="I2812" i="1"/>
  <c r="Y2812" i="1" l="1"/>
  <c r="AA2812" i="1" s="1"/>
  <c r="AB2812" i="1"/>
  <c r="AE2811" i="1"/>
  <c r="H2814" i="1"/>
  <c r="O2814" i="1" s="1"/>
  <c r="N2811" i="1"/>
  <c r="R2811" i="1" s="1"/>
  <c r="W2813" i="1"/>
  <c r="Z2813" i="1"/>
  <c r="I2813" i="1"/>
  <c r="J2812" i="1"/>
  <c r="M2812" i="1" s="1"/>
  <c r="K2812" i="1"/>
  <c r="U2814" i="1"/>
  <c r="V2814" i="1" s="1"/>
  <c r="X2814" i="1" s="1"/>
  <c r="D2816" i="1"/>
  <c r="F2815" i="1"/>
  <c r="E2815" i="1"/>
  <c r="H2815" i="1" s="1"/>
  <c r="O2815" i="1" s="1"/>
  <c r="AE2812" i="1" l="1"/>
  <c r="Y2813" i="1"/>
  <c r="AA2813" i="1" s="1"/>
  <c r="AB2813" i="1"/>
  <c r="I2814" i="1"/>
  <c r="K2814" i="1" s="1"/>
  <c r="N2812" i="1"/>
  <c r="R2812" i="1" s="1"/>
  <c r="W2814" i="1"/>
  <c r="Z2814" i="1"/>
  <c r="U2815" i="1"/>
  <c r="V2815" i="1" s="1"/>
  <c r="X2815" i="1" s="1"/>
  <c r="D2817" i="1"/>
  <c r="E2816" i="1"/>
  <c r="H2816" i="1" s="1"/>
  <c r="O2816" i="1" s="1"/>
  <c r="F2816" i="1"/>
  <c r="K2813" i="1"/>
  <c r="J2813" i="1"/>
  <c r="M2813" i="1" s="1"/>
  <c r="AE2813" i="1" l="1"/>
  <c r="Y2814" i="1"/>
  <c r="AA2814" i="1" s="1"/>
  <c r="AB2814" i="1"/>
  <c r="J2814" i="1"/>
  <c r="M2814" i="1" s="1"/>
  <c r="N2814" i="1" s="1"/>
  <c r="R2814" i="1" s="1"/>
  <c r="W2815" i="1"/>
  <c r="Z2815" i="1"/>
  <c r="U2816" i="1"/>
  <c r="V2816" i="1" s="1"/>
  <c r="X2816" i="1" s="1"/>
  <c r="I2815" i="1"/>
  <c r="D2818" i="1"/>
  <c r="E2817" i="1"/>
  <c r="H2817" i="1" s="1"/>
  <c r="O2817" i="1" s="1"/>
  <c r="F2817" i="1"/>
  <c r="N2813" i="1"/>
  <c r="R2813" i="1" s="1"/>
  <c r="AE2814" i="1" l="1"/>
  <c r="Y2815" i="1"/>
  <c r="AB2815" i="1"/>
  <c r="W2816" i="1"/>
  <c r="Z2816" i="1"/>
  <c r="U2817" i="1"/>
  <c r="V2817" i="1" s="1"/>
  <c r="X2817" i="1" s="1"/>
  <c r="I2816" i="1"/>
  <c r="D2819" i="1"/>
  <c r="E2818" i="1"/>
  <c r="F2818" i="1"/>
  <c r="K2815" i="1"/>
  <c r="J2815" i="1"/>
  <c r="M2815" i="1" s="1"/>
  <c r="AA2815" i="1"/>
  <c r="Y2816" i="1" l="1"/>
  <c r="AA2816" i="1" s="1"/>
  <c r="AB2816" i="1"/>
  <c r="AE2815" i="1"/>
  <c r="H2818" i="1"/>
  <c r="O2818" i="1" s="1"/>
  <c r="W2817" i="1"/>
  <c r="Z2817" i="1"/>
  <c r="D2820" i="1"/>
  <c r="E2819" i="1"/>
  <c r="H2819" i="1" s="1"/>
  <c r="O2819" i="1" s="1"/>
  <c r="F2819" i="1"/>
  <c r="J2816" i="1"/>
  <c r="M2816" i="1" s="1"/>
  <c r="K2816" i="1"/>
  <c r="I2817" i="1"/>
  <c r="N2815" i="1"/>
  <c r="R2815" i="1" s="1"/>
  <c r="U2818" i="1"/>
  <c r="V2818" i="1" s="1"/>
  <c r="X2818" i="1" s="1"/>
  <c r="Y2817" i="1" l="1"/>
  <c r="AA2817" i="1" s="1"/>
  <c r="AB2817" i="1"/>
  <c r="AE2816" i="1"/>
  <c r="I2818" i="1"/>
  <c r="K2818" i="1" s="1"/>
  <c r="N2816" i="1"/>
  <c r="R2816" i="1" s="1"/>
  <c r="Z2818" i="1"/>
  <c r="W2818" i="1"/>
  <c r="U2819" i="1"/>
  <c r="V2819" i="1" s="1"/>
  <c r="X2819" i="1" s="1"/>
  <c r="D2821" i="1"/>
  <c r="E2820" i="1"/>
  <c r="H2820" i="1" s="1"/>
  <c r="O2820" i="1" s="1"/>
  <c r="F2820" i="1"/>
  <c r="K2817" i="1"/>
  <c r="J2817" i="1"/>
  <c r="M2817" i="1" s="1"/>
  <c r="AE2817" i="1" l="1"/>
  <c r="Y2818" i="1"/>
  <c r="AB2818" i="1"/>
  <c r="J2818" i="1"/>
  <c r="M2818" i="1" s="1"/>
  <c r="N2818" i="1" s="1"/>
  <c r="R2818" i="1" s="1"/>
  <c r="AA2818" i="1"/>
  <c r="W2819" i="1"/>
  <c r="Z2819" i="1"/>
  <c r="I2819" i="1"/>
  <c r="D2822" i="1"/>
  <c r="E2821" i="1"/>
  <c r="F2821" i="1"/>
  <c r="N2817" i="1"/>
  <c r="R2817" i="1" s="1"/>
  <c r="U2820" i="1"/>
  <c r="V2820" i="1" s="1"/>
  <c r="X2820" i="1" s="1"/>
  <c r="Y2819" i="1" l="1"/>
  <c r="AA2819" i="1" s="1"/>
  <c r="AB2819" i="1"/>
  <c r="AE2818" i="1"/>
  <c r="H2821" i="1"/>
  <c r="O2821" i="1" s="1"/>
  <c r="W2820" i="1"/>
  <c r="Z2820" i="1"/>
  <c r="J2819" i="1"/>
  <c r="M2819" i="1" s="1"/>
  <c r="K2819" i="1"/>
  <c r="I2820" i="1"/>
  <c r="U2821" i="1"/>
  <c r="V2821" i="1" s="1"/>
  <c r="W2821" i="1" s="1"/>
  <c r="D2823" i="1"/>
  <c r="E2822" i="1"/>
  <c r="F2822" i="1"/>
  <c r="Y2821" i="1" l="1"/>
  <c r="AB2821" i="1"/>
  <c r="Y2820" i="1"/>
  <c r="AA2820" i="1" s="1"/>
  <c r="AB2820" i="1"/>
  <c r="AE2819" i="1"/>
  <c r="I2821" i="1"/>
  <c r="H2822" i="1"/>
  <c r="O2822" i="1" s="1"/>
  <c r="X2821" i="1"/>
  <c r="N2819" i="1"/>
  <c r="R2819" i="1" s="1"/>
  <c r="Z2821" i="1"/>
  <c r="D2824" i="1"/>
  <c r="E2823" i="1"/>
  <c r="H2823" i="1" s="1"/>
  <c r="O2823" i="1" s="1"/>
  <c r="F2823" i="1"/>
  <c r="K2820" i="1"/>
  <c r="J2820" i="1"/>
  <c r="M2820" i="1" s="1"/>
  <c r="U2822" i="1"/>
  <c r="V2822" i="1" s="1"/>
  <c r="X2822" i="1" s="1"/>
  <c r="AA2821" i="1" l="1"/>
  <c r="AE2821" i="1" s="1"/>
  <c r="AE2820" i="1"/>
  <c r="K2821" i="1"/>
  <c r="J2821" i="1"/>
  <c r="M2821" i="1" s="1"/>
  <c r="I2822" i="1"/>
  <c r="K2822" i="1" s="1"/>
  <c r="Z2822" i="1"/>
  <c r="W2822" i="1"/>
  <c r="D2825" i="1"/>
  <c r="F2824" i="1"/>
  <c r="E2824" i="1"/>
  <c r="H2824" i="1" s="1"/>
  <c r="O2824" i="1" s="1"/>
  <c r="U2823" i="1"/>
  <c r="V2823" i="1" s="1"/>
  <c r="X2823" i="1" s="1"/>
  <c r="N2820" i="1"/>
  <c r="R2820" i="1" s="1"/>
  <c r="J2822" i="1" l="1"/>
  <c r="M2822" i="1" s="1"/>
  <c r="N2822" i="1" s="1"/>
  <c r="R2822" i="1" s="1"/>
  <c r="Y2822" i="1"/>
  <c r="AB2822" i="1"/>
  <c r="N2821" i="1"/>
  <c r="R2821" i="1" s="1"/>
  <c r="AA2822" i="1"/>
  <c r="AE2822" i="1" s="1"/>
  <c r="W2823" i="1"/>
  <c r="Z2823" i="1"/>
  <c r="D2826" i="1"/>
  <c r="E2825" i="1"/>
  <c r="H2825" i="1" s="1"/>
  <c r="O2825" i="1" s="1"/>
  <c r="F2825" i="1"/>
  <c r="I2823" i="1"/>
  <c r="U2824" i="1"/>
  <c r="V2824" i="1" s="1"/>
  <c r="X2824" i="1" s="1"/>
  <c r="Y2823" i="1" l="1"/>
  <c r="AA2823" i="1" s="1"/>
  <c r="AB2823" i="1"/>
  <c r="W2824" i="1"/>
  <c r="Z2824" i="1"/>
  <c r="K2823" i="1"/>
  <c r="J2823" i="1"/>
  <c r="M2823" i="1" s="1"/>
  <c r="I2824" i="1"/>
  <c r="U2825" i="1"/>
  <c r="V2825" i="1" s="1"/>
  <c r="X2825" i="1" s="1"/>
  <c r="D2827" i="1"/>
  <c r="E2826" i="1"/>
  <c r="H2826" i="1" s="1"/>
  <c r="O2826" i="1" s="1"/>
  <c r="F2826" i="1"/>
  <c r="AE2823" i="1" l="1"/>
  <c r="Y2824" i="1"/>
  <c r="AA2824" i="1" s="1"/>
  <c r="AB2824" i="1"/>
  <c r="W2825" i="1"/>
  <c r="Z2825" i="1"/>
  <c r="U2826" i="1"/>
  <c r="V2826" i="1" s="1"/>
  <c r="X2826" i="1" s="1"/>
  <c r="D2828" i="1"/>
  <c r="E2827" i="1"/>
  <c r="F2827" i="1"/>
  <c r="N2823" i="1"/>
  <c r="R2823" i="1" s="1"/>
  <c r="I2825" i="1"/>
  <c r="K2824" i="1"/>
  <c r="J2824" i="1"/>
  <c r="M2824" i="1" s="1"/>
  <c r="AE2824" i="1" l="1"/>
  <c r="Y2825" i="1"/>
  <c r="AB2825" i="1"/>
  <c r="H2827" i="1"/>
  <c r="O2827" i="1" s="1"/>
  <c r="W2826" i="1"/>
  <c r="Z2826" i="1"/>
  <c r="K2825" i="1"/>
  <c r="J2825" i="1"/>
  <c r="M2825" i="1" s="1"/>
  <c r="D2829" i="1"/>
  <c r="F2828" i="1"/>
  <c r="E2828" i="1"/>
  <c r="H2828" i="1" s="1"/>
  <c r="O2828" i="1" s="1"/>
  <c r="N2824" i="1"/>
  <c r="R2824" i="1" s="1"/>
  <c r="I2826" i="1"/>
  <c r="U2827" i="1"/>
  <c r="V2827" i="1" s="1"/>
  <c r="X2827" i="1" s="1"/>
  <c r="AA2825" i="1"/>
  <c r="Y2826" i="1" l="1"/>
  <c r="AA2826" i="1" s="1"/>
  <c r="AB2826" i="1"/>
  <c r="AE2825" i="1"/>
  <c r="I2827" i="1"/>
  <c r="J2827" i="1" s="1"/>
  <c r="M2827" i="1" s="1"/>
  <c r="Z2827" i="1"/>
  <c r="W2827" i="1"/>
  <c r="U2828" i="1"/>
  <c r="V2828" i="1" s="1"/>
  <c r="X2828" i="1" s="1"/>
  <c r="N2825" i="1"/>
  <c r="R2825" i="1" s="1"/>
  <c r="K2826" i="1"/>
  <c r="J2826" i="1"/>
  <c r="M2826" i="1" s="1"/>
  <c r="D2830" i="1"/>
  <c r="E2829" i="1"/>
  <c r="F2829" i="1"/>
  <c r="AE2826" i="1" l="1"/>
  <c r="Y2827" i="1"/>
  <c r="AA2827" i="1" s="1"/>
  <c r="AB2827" i="1"/>
  <c r="K2827" i="1"/>
  <c r="N2827" i="1" s="1"/>
  <c r="R2827" i="1" s="1"/>
  <c r="H2829" i="1"/>
  <c r="O2829" i="1" s="1"/>
  <c r="N2826" i="1"/>
  <c r="R2826" i="1" s="1"/>
  <c r="W2828" i="1"/>
  <c r="Z2828" i="1"/>
  <c r="D2831" i="1"/>
  <c r="E2830" i="1"/>
  <c r="F2830" i="1"/>
  <c r="I2828" i="1"/>
  <c r="U2829" i="1"/>
  <c r="V2829" i="1" s="1"/>
  <c r="X2829" i="1" s="1"/>
  <c r="I2829" i="1" l="1"/>
  <c r="J2829" i="1" s="1"/>
  <c r="M2829" i="1" s="1"/>
  <c r="Y2828" i="1"/>
  <c r="AA2828" i="1" s="1"/>
  <c r="AB2828" i="1"/>
  <c r="AE2827" i="1"/>
  <c r="H2830" i="1"/>
  <c r="O2830" i="1" s="1"/>
  <c r="K2829" i="1"/>
  <c r="W2829" i="1"/>
  <c r="Z2829" i="1"/>
  <c r="U2830" i="1"/>
  <c r="V2830" i="1" s="1"/>
  <c r="X2830" i="1" s="1"/>
  <c r="J2828" i="1"/>
  <c r="M2828" i="1" s="1"/>
  <c r="K2828" i="1"/>
  <c r="D2832" i="1"/>
  <c r="E2831" i="1"/>
  <c r="F2831" i="1"/>
  <c r="N2829" i="1" l="1"/>
  <c r="R2829" i="1" s="1"/>
  <c r="AE2828" i="1"/>
  <c r="Y2829" i="1"/>
  <c r="AA2829" i="1" s="1"/>
  <c r="AB2829" i="1"/>
  <c r="I2830" i="1"/>
  <c r="K2830" i="1" s="1"/>
  <c r="H2831" i="1"/>
  <c r="O2831" i="1" s="1"/>
  <c r="N2828" i="1"/>
  <c r="R2828" i="1" s="1"/>
  <c r="Z2830" i="1"/>
  <c r="W2830" i="1"/>
  <c r="U2831" i="1"/>
  <c r="V2831" i="1" s="1"/>
  <c r="W2831" i="1" s="1"/>
  <c r="D2833" i="1"/>
  <c r="E2832" i="1"/>
  <c r="H2832" i="1" s="1"/>
  <c r="O2832" i="1" s="1"/>
  <c r="F2832" i="1"/>
  <c r="AE2829" i="1" l="1"/>
  <c r="Y2831" i="1"/>
  <c r="AB2831" i="1"/>
  <c r="Y2830" i="1"/>
  <c r="AB2830" i="1"/>
  <c r="J2830" i="1"/>
  <c r="M2830" i="1" s="1"/>
  <c r="N2830" i="1" s="1"/>
  <c r="R2830" i="1" s="1"/>
  <c r="I2831" i="1"/>
  <c r="K2831" i="1" s="1"/>
  <c r="AA2830" i="1"/>
  <c r="X2831" i="1"/>
  <c r="U2832" i="1"/>
  <c r="V2832" i="1" s="1"/>
  <c r="W2832" i="1" s="1"/>
  <c r="D2834" i="1"/>
  <c r="E2833" i="1"/>
  <c r="H2833" i="1" s="1"/>
  <c r="O2833" i="1" s="1"/>
  <c r="F2833" i="1"/>
  <c r="Z2831" i="1"/>
  <c r="AA2831" i="1" s="1"/>
  <c r="J2831" i="1" l="1"/>
  <c r="M2831" i="1" s="1"/>
  <c r="N2831" i="1" s="1"/>
  <c r="R2831" i="1" s="1"/>
  <c r="AE2830" i="1"/>
  <c r="AE2831" i="1"/>
  <c r="Y2832" i="1"/>
  <c r="AB2832" i="1"/>
  <c r="X2832" i="1"/>
  <c r="U2833" i="1"/>
  <c r="V2833" i="1" s="1"/>
  <c r="X2833" i="1" s="1"/>
  <c r="I2832" i="1"/>
  <c r="D2835" i="1"/>
  <c r="E2834" i="1"/>
  <c r="F2834" i="1"/>
  <c r="Z2832" i="1"/>
  <c r="AA2832" i="1" l="1"/>
  <c r="AE2832" i="1" s="1"/>
  <c r="H2834" i="1"/>
  <c r="O2834" i="1" s="1"/>
  <c r="W2833" i="1"/>
  <c r="Z2833" i="1"/>
  <c r="I2833" i="1"/>
  <c r="U2834" i="1"/>
  <c r="V2834" i="1" s="1"/>
  <c r="X2834" i="1" s="1"/>
  <c r="D2836" i="1"/>
  <c r="E2835" i="1"/>
  <c r="H2835" i="1" s="1"/>
  <c r="O2835" i="1" s="1"/>
  <c r="F2835" i="1"/>
  <c r="K2832" i="1"/>
  <c r="J2832" i="1"/>
  <c r="M2832" i="1" s="1"/>
  <c r="Y2833" i="1" l="1"/>
  <c r="AA2833" i="1" s="1"/>
  <c r="AB2833" i="1"/>
  <c r="I2834" i="1"/>
  <c r="J2834" i="1" s="1"/>
  <c r="M2834" i="1" s="1"/>
  <c r="W2834" i="1"/>
  <c r="Z2834" i="1"/>
  <c r="K2833" i="1"/>
  <c r="J2833" i="1"/>
  <c r="M2833" i="1" s="1"/>
  <c r="U2835" i="1"/>
  <c r="V2835" i="1" s="1"/>
  <c r="X2835" i="1" s="1"/>
  <c r="D2837" i="1"/>
  <c r="E2836" i="1"/>
  <c r="F2836" i="1"/>
  <c r="N2832" i="1"/>
  <c r="R2832" i="1" s="1"/>
  <c r="AE2833" i="1" l="1"/>
  <c r="Y2834" i="1"/>
  <c r="AA2834" i="1" s="1"/>
  <c r="AB2834" i="1"/>
  <c r="K2834" i="1"/>
  <c r="N2834" i="1" s="1"/>
  <c r="R2834" i="1" s="1"/>
  <c r="H2836" i="1"/>
  <c r="O2836" i="1" s="1"/>
  <c r="W2835" i="1"/>
  <c r="Z2835" i="1"/>
  <c r="N2833" i="1"/>
  <c r="R2833" i="1" s="1"/>
  <c r="I2835" i="1"/>
  <c r="U2836" i="1"/>
  <c r="V2836" i="1" s="1"/>
  <c r="X2836" i="1" s="1"/>
  <c r="D2838" i="1"/>
  <c r="F2837" i="1"/>
  <c r="E2837" i="1"/>
  <c r="H2837" i="1" s="1"/>
  <c r="O2837" i="1" s="1"/>
  <c r="AE2834" i="1" l="1"/>
  <c r="Y2835" i="1"/>
  <c r="AB2835" i="1"/>
  <c r="I2836" i="1"/>
  <c r="K2836" i="1" s="1"/>
  <c r="W2836" i="1"/>
  <c r="Z2836" i="1"/>
  <c r="D2839" i="1"/>
  <c r="E2838" i="1"/>
  <c r="H2838" i="1" s="1"/>
  <c r="O2838" i="1" s="1"/>
  <c r="F2838" i="1"/>
  <c r="U2837" i="1"/>
  <c r="V2837" i="1" s="1"/>
  <c r="X2837" i="1" s="1"/>
  <c r="AA2835" i="1"/>
  <c r="K2835" i="1"/>
  <c r="J2835" i="1"/>
  <c r="M2835" i="1" s="1"/>
  <c r="AE2835" i="1" l="1"/>
  <c r="Y2836" i="1"/>
  <c r="AB2836" i="1"/>
  <c r="J2836" i="1"/>
  <c r="M2836" i="1" s="1"/>
  <c r="N2836" i="1" s="1"/>
  <c r="R2836" i="1" s="1"/>
  <c r="W2837" i="1"/>
  <c r="Z2837" i="1"/>
  <c r="N2835" i="1"/>
  <c r="R2835" i="1" s="1"/>
  <c r="U2838" i="1"/>
  <c r="V2838" i="1" s="1"/>
  <c r="X2838" i="1" s="1"/>
  <c r="D2840" i="1"/>
  <c r="E2839" i="1"/>
  <c r="F2839" i="1"/>
  <c r="I2837" i="1"/>
  <c r="AA2836" i="1"/>
  <c r="AE2836" i="1" s="1"/>
  <c r="Y2837" i="1" l="1"/>
  <c r="AA2837" i="1" s="1"/>
  <c r="AB2837" i="1"/>
  <c r="H2839" i="1"/>
  <c r="O2839" i="1" s="1"/>
  <c r="Z2838" i="1"/>
  <c r="W2838" i="1"/>
  <c r="U2839" i="1"/>
  <c r="V2839" i="1" s="1"/>
  <c r="X2839" i="1" s="1"/>
  <c r="D2841" i="1"/>
  <c r="E2840" i="1"/>
  <c r="H2840" i="1" s="1"/>
  <c r="O2840" i="1" s="1"/>
  <c r="F2840" i="1"/>
  <c r="J2837" i="1"/>
  <c r="M2837" i="1" s="1"/>
  <c r="K2837" i="1"/>
  <c r="I2838" i="1"/>
  <c r="AE2837" i="1" l="1"/>
  <c r="Y2838" i="1"/>
  <c r="AA2838" i="1" s="1"/>
  <c r="AB2838" i="1"/>
  <c r="I2839" i="1"/>
  <c r="N2837" i="1"/>
  <c r="R2837" i="1" s="1"/>
  <c r="W2839" i="1"/>
  <c r="Z2839" i="1"/>
  <c r="U2840" i="1"/>
  <c r="V2840" i="1" s="1"/>
  <c r="W2840" i="1" s="1"/>
  <c r="D2842" i="1"/>
  <c r="F2841" i="1"/>
  <c r="E2841" i="1"/>
  <c r="K2838" i="1"/>
  <c r="J2838" i="1"/>
  <c r="M2838" i="1" s="1"/>
  <c r="Y2840" i="1" l="1"/>
  <c r="AB2840" i="1"/>
  <c r="AE2838" i="1"/>
  <c r="Y2839" i="1"/>
  <c r="AA2839" i="1" s="1"/>
  <c r="AB2839" i="1"/>
  <c r="J2839" i="1"/>
  <c r="M2839" i="1" s="1"/>
  <c r="K2839" i="1"/>
  <c r="H2841" i="1"/>
  <c r="O2841" i="1" s="1"/>
  <c r="X2840" i="1"/>
  <c r="N2838" i="1"/>
  <c r="R2838" i="1" s="1"/>
  <c r="Z2840" i="1"/>
  <c r="I2840" i="1"/>
  <c r="D2843" i="1"/>
  <c r="E2842" i="1"/>
  <c r="H2842" i="1" s="1"/>
  <c r="O2842" i="1" s="1"/>
  <c r="F2842" i="1"/>
  <c r="U2841" i="1"/>
  <c r="V2841" i="1" s="1"/>
  <c r="X2841" i="1" s="1"/>
  <c r="AA2840" i="1" l="1"/>
  <c r="AE2840" i="1" s="1"/>
  <c r="AE2839" i="1"/>
  <c r="I2841" i="1"/>
  <c r="K2841" i="1" s="1"/>
  <c r="N2839" i="1"/>
  <c r="R2839" i="1" s="1"/>
  <c r="W2841" i="1"/>
  <c r="Z2841" i="1"/>
  <c r="U2842" i="1"/>
  <c r="V2842" i="1" s="1"/>
  <c r="X2842" i="1" s="1"/>
  <c r="D2844" i="1"/>
  <c r="F2843" i="1"/>
  <c r="E2843" i="1"/>
  <c r="J2840" i="1"/>
  <c r="M2840" i="1" s="1"/>
  <c r="K2840" i="1"/>
  <c r="Y2841" i="1" l="1"/>
  <c r="AA2841" i="1" s="1"/>
  <c r="AB2841" i="1"/>
  <c r="J2841" i="1"/>
  <c r="M2841" i="1" s="1"/>
  <c r="N2841" i="1" s="1"/>
  <c r="R2841" i="1" s="1"/>
  <c r="H2843" i="1"/>
  <c r="O2843" i="1" s="1"/>
  <c r="N2840" i="1"/>
  <c r="R2840" i="1" s="1"/>
  <c r="I2843" i="1"/>
  <c r="K2843" i="1" s="1"/>
  <c r="W2842" i="1"/>
  <c r="Z2842" i="1"/>
  <c r="D2845" i="1"/>
  <c r="E2844" i="1"/>
  <c r="F2844" i="1"/>
  <c r="U2843" i="1"/>
  <c r="V2843" i="1" s="1"/>
  <c r="X2843" i="1" s="1"/>
  <c r="I2842" i="1"/>
  <c r="Y2842" i="1" l="1"/>
  <c r="AA2842" i="1" s="1"/>
  <c r="AB2842" i="1"/>
  <c r="AE2841" i="1"/>
  <c r="H2844" i="1"/>
  <c r="O2844" i="1" s="1"/>
  <c r="J2843" i="1"/>
  <c r="M2843" i="1" s="1"/>
  <c r="N2843" i="1" s="1"/>
  <c r="R2843" i="1" s="1"/>
  <c r="W2843" i="1"/>
  <c r="Z2843" i="1"/>
  <c r="J2842" i="1"/>
  <c r="M2842" i="1" s="1"/>
  <c r="K2842" i="1"/>
  <c r="U2844" i="1"/>
  <c r="V2844" i="1" s="1"/>
  <c r="X2844" i="1" s="1"/>
  <c r="D2846" i="1"/>
  <c r="F2845" i="1"/>
  <c r="E2845" i="1"/>
  <c r="Y2843" i="1" l="1"/>
  <c r="AB2843" i="1"/>
  <c r="AE2842" i="1"/>
  <c r="I2844" i="1"/>
  <c r="K2844" i="1" s="1"/>
  <c r="H2845" i="1"/>
  <c r="O2845" i="1" s="1"/>
  <c r="N2842" i="1"/>
  <c r="R2842" i="1" s="1"/>
  <c r="W2844" i="1"/>
  <c r="Z2844" i="1"/>
  <c r="D2847" i="1"/>
  <c r="E2846" i="1"/>
  <c r="H2846" i="1" s="1"/>
  <c r="O2846" i="1" s="1"/>
  <c r="F2846" i="1"/>
  <c r="U2845" i="1"/>
  <c r="V2845" i="1" s="1"/>
  <c r="X2845" i="1" s="1"/>
  <c r="AA2843" i="1"/>
  <c r="Y2844" i="1" l="1"/>
  <c r="AA2844" i="1" s="1"/>
  <c r="AB2844" i="1"/>
  <c r="AE2843" i="1"/>
  <c r="J2844" i="1"/>
  <c r="M2844" i="1" s="1"/>
  <c r="N2844" i="1" s="1"/>
  <c r="R2844" i="1" s="1"/>
  <c r="I2845" i="1"/>
  <c r="K2845" i="1" s="1"/>
  <c r="W2845" i="1"/>
  <c r="Z2845" i="1"/>
  <c r="U2846" i="1"/>
  <c r="V2846" i="1" s="1"/>
  <c r="X2846" i="1" s="1"/>
  <c r="D2848" i="1"/>
  <c r="E2847" i="1"/>
  <c r="H2847" i="1" s="1"/>
  <c r="O2847" i="1" s="1"/>
  <c r="F2847" i="1"/>
  <c r="J2845" i="1" l="1"/>
  <c r="M2845" i="1" s="1"/>
  <c r="N2845" i="1" s="1"/>
  <c r="R2845" i="1" s="1"/>
  <c r="AE2844" i="1"/>
  <c r="Y2845" i="1"/>
  <c r="AA2845" i="1" s="1"/>
  <c r="AB2845" i="1"/>
  <c r="W2846" i="1"/>
  <c r="Z2846" i="1"/>
  <c r="U2847" i="1"/>
  <c r="V2847" i="1" s="1"/>
  <c r="X2847" i="1" s="1"/>
  <c r="D2849" i="1"/>
  <c r="E2848" i="1"/>
  <c r="F2848" i="1"/>
  <c r="I2846" i="1"/>
  <c r="AE2845" i="1" l="1"/>
  <c r="Y2846" i="1"/>
  <c r="AA2846" i="1" s="1"/>
  <c r="AB2846" i="1"/>
  <c r="H2848" i="1"/>
  <c r="O2848" i="1" s="1"/>
  <c r="W2847" i="1"/>
  <c r="Z2847" i="1"/>
  <c r="K2846" i="1"/>
  <c r="J2846" i="1"/>
  <c r="M2846" i="1" s="1"/>
  <c r="D2850" i="1"/>
  <c r="E2849" i="1"/>
  <c r="H2849" i="1" s="1"/>
  <c r="O2849" i="1" s="1"/>
  <c r="F2849" i="1"/>
  <c r="I2847" i="1"/>
  <c r="U2848" i="1"/>
  <c r="V2848" i="1" s="1"/>
  <c r="X2848" i="1" s="1"/>
  <c r="AE2846" i="1" l="1"/>
  <c r="Y2847" i="1"/>
  <c r="AA2847" i="1" s="1"/>
  <c r="AB2847" i="1"/>
  <c r="I2848" i="1"/>
  <c r="J2848" i="1" s="1"/>
  <c r="M2848" i="1" s="1"/>
  <c r="W2848" i="1"/>
  <c r="Z2848" i="1"/>
  <c r="U2849" i="1"/>
  <c r="V2849" i="1" s="1"/>
  <c r="W2849" i="1" s="1"/>
  <c r="N2846" i="1"/>
  <c r="R2846" i="1" s="1"/>
  <c r="J2847" i="1"/>
  <c r="M2847" i="1" s="1"/>
  <c r="K2847" i="1"/>
  <c r="D2851" i="1"/>
  <c r="F2850" i="1"/>
  <c r="E2850" i="1"/>
  <c r="H2850" i="1" s="1"/>
  <c r="O2850" i="1" s="1"/>
  <c r="Y2849" i="1" l="1"/>
  <c r="AB2849" i="1"/>
  <c r="Y2848" i="1"/>
  <c r="AB2848" i="1"/>
  <c r="AE2847" i="1"/>
  <c r="K2848" i="1"/>
  <c r="N2848" i="1" s="1"/>
  <c r="R2848" i="1" s="1"/>
  <c r="X2849" i="1"/>
  <c r="AA2848" i="1"/>
  <c r="N2847" i="1"/>
  <c r="R2847" i="1" s="1"/>
  <c r="I2849" i="1"/>
  <c r="U2850" i="1"/>
  <c r="V2850" i="1" s="1"/>
  <c r="W2850" i="1" s="1"/>
  <c r="Z2849" i="1"/>
  <c r="D2852" i="1"/>
  <c r="E2851" i="1"/>
  <c r="F2851" i="1"/>
  <c r="AA2849" i="1" l="1"/>
  <c r="AE2849" i="1" s="1"/>
  <c r="AE2848" i="1"/>
  <c r="Y2850" i="1"/>
  <c r="AB2850" i="1"/>
  <c r="H2851" i="1"/>
  <c r="O2851" i="1" s="1"/>
  <c r="X2850" i="1"/>
  <c r="I2850" i="1"/>
  <c r="J2849" i="1"/>
  <c r="M2849" i="1" s="1"/>
  <c r="K2849" i="1"/>
  <c r="D2853" i="1"/>
  <c r="E2852" i="1"/>
  <c r="H2852" i="1" s="1"/>
  <c r="O2852" i="1" s="1"/>
  <c r="F2852" i="1"/>
  <c r="Z2850" i="1"/>
  <c r="U2851" i="1"/>
  <c r="V2851" i="1" s="1"/>
  <c r="X2851" i="1" s="1"/>
  <c r="AA2850" i="1" l="1"/>
  <c r="AE2850" i="1" s="1"/>
  <c r="I2851" i="1"/>
  <c r="J2851" i="1" s="1"/>
  <c r="M2851" i="1" s="1"/>
  <c r="N2849" i="1"/>
  <c r="R2849" i="1" s="1"/>
  <c r="W2851" i="1"/>
  <c r="Z2851" i="1"/>
  <c r="U2852" i="1"/>
  <c r="V2852" i="1" s="1"/>
  <c r="X2852" i="1" s="1"/>
  <c r="J2850" i="1"/>
  <c r="M2850" i="1" s="1"/>
  <c r="K2850" i="1"/>
  <c r="D2854" i="1"/>
  <c r="E2853" i="1"/>
  <c r="F2853" i="1"/>
  <c r="Y2851" i="1" l="1"/>
  <c r="AA2851" i="1" s="1"/>
  <c r="AB2851" i="1"/>
  <c r="K2851" i="1"/>
  <c r="N2851" i="1" s="1"/>
  <c r="R2851" i="1" s="1"/>
  <c r="H2853" i="1"/>
  <c r="O2853" i="1" s="1"/>
  <c r="N2850" i="1"/>
  <c r="R2850" i="1" s="1"/>
  <c r="W2852" i="1"/>
  <c r="Z2852" i="1"/>
  <c r="D2855" i="1"/>
  <c r="E2854" i="1"/>
  <c r="F2854" i="1"/>
  <c r="I2852" i="1"/>
  <c r="I2853" i="1"/>
  <c r="K2853" i="1" s="1"/>
  <c r="U2853" i="1"/>
  <c r="V2853" i="1" s="1"/>
  <c r="X2853" i="1" s="1"/>
  <c r="Y2852" i="1" l="1"/>
  <c r="AA2852" i="1" s="1"/>
  <c r="AB2852" i="1"/>
  <c r="AE2851" i="1"/>
  <c r="H2854" i="1"/>
  <c r="O2854" i="1" s="1"/>
  <c r="W2853" i="1"/>
  <c r="Z2853" i="1"/>
  <c r="J2853" i="1"/>
  <c r="M2853" i="1" s="1"/>
  <c r="N2853" i="1" s="1"/>
  <c r="R2853" i="1" s="1"/>
  <c r="K2852" i="1"/>
  <c r="J2852" i="1"/>
  <c r="M2852" i="1" s="1"/>
  <c r="D2856" i="1"/>
  <c r="F2855" i="1"/>
  <c r="E2855" i="1"/>
  <c r="U2854" i="1"/>
  <c r="V2854" i="1" s="1"/>
  <c r="X2854" i="1" s="1"/>
  <c r="Y2853" i="1" l="1"/>
  <c r="AA2853" i="1" s="1"/>
  <c r="AB2853" i="1"/>
  <c r="AE2852" i="1"/>
  <c r="I2854" i="1"/>
  <c r="K2854" i="1" s="1"/>
  <c r="H2855" i="1"/>
  <c r="O2855" i="1" s="1"/>
  <c r="W2854" i="1"/>
  <c r="Z2854" i="1"/>
  <c r="N2852" i="1"/>
  <c r="R2852" i="1" s="1"/>
  <c r="D2857" i="1"/>
  <c r="F2856" i="1"/>
  <c r="E2856" i="1"/>
  <c r="H2856" i="1" s="1"/>
  <c r="O2856" i="1" s="1"/>
  <c r="U2855" i="1"/>
  <c r="V2855" i="1" s="1"/>
  <c r="X2855" i="1" s="1"/>
  <c r="AE2853" i="1" l="1"/>
  <c r="Y2854" i="1"/>
  <c r="AB2854" i="1"/>
  <c r="J2854" i="1"/>
  <c r="M2854" i="1" s="1"/>
  <c r="N2854" i="1" s="1"/>
  <c r="R2854" i="1" s="1"/>
  <c r="I2855" i="1"/>
  <c r="K2855" i="1" s="1"/>
  <c r="Z2855" i="1"/>
  <c r="W2855" i="1"/>
  <c r="U2856" i="1"/>
  <c r="V2856" i="1" s="1"/>
  <c r="X2856" i="1" s="1"/>
  <c r="D2858" i="1"/>
  <c r="E2857" i="1"/>
  <c r="F2857" i="1"/>
  <c r="AA2854" i="1"/>
  <c r="AE2854" i="1" s="1"/>
  <c r="Y2855" i="1" l="1"/>
  <c r="AB2855" i="1"/>
  <c r="J2855" i="1"/>
  <c r="M2855" i="1" s="1"/>
  <c r="N2855" i="1" s="1"/>
  <c r="R2855" i="1" s="1"/>
  <c r="H2857" i="1"/>
  <c r="O2857" i="1" s="1"/>
  <c r="AA2855" i="1"/>
  <c r="I2857" i="1"/>
  <c r="K2857" i="1" s="1"/>
  <c r="W2856" i="1"/>
  <c r="Z2856" i="1"/>
  <c r="I2856" i="1"/>
  <c r="U2857" i="1"/>
  <c r="V2857" i="1" s="1"/>
  <c r="X2857" i="1" s="1"/>
  <c r="D2859" i="1"/>
  <c r="E2858" i="1"/>
  <c r="F2858" i="1"/>
  <c r="Y2856" i="1" l="1"/>
  <c r="AA2856" i="1" s="1"/>
  <c r="AB2856" i="1"/>
  <c r="AE2855" i="1"/>
  <c r="H2858" i="1"/>
  <c r="O2858" i="1" s="1"/>
  <c r="J2857" i="1"/>
  <c r="M2857" i="1" s="1"/>
  <c r="N2857" i="1" s="1"/>
  <c r="R2857" i="1" s="1"/>
  <c r="Z2857" i="1"/>
  <c r="W2857" i="1"/>
  <c r="K2856" i="1"/>
  <c r="J2856" i="1"/>
  <c r="M2856" i="1" s="1"/>
  <c r="D2860" i="1"/>
  <c r="F2859" i="1"/>
  <c r="E2859" i="1"/>
  <c r="H2859" i="1" s="1"/>
  <c r="O2859" i="1" s="1"/>
  <c r="I2858" i="1"/>
  <c r="J2858" i="1" s="1"/>
  <c r="M2858" i="1" s="1"/>
  <c r="U2858" i="1"/>
  <c r="V2858" i="1" s="1"/>
  <c r="X2858" i="1" s="1"/>
  <c r="Y2857" i="1" l="1"/>
  <c r="AA2857" i="1" s="1"/>
  <c r="AB2857" i="1"/>
  <c r="AE2856" i="1"/>
  <c r="W2858" i="1"/>
  <c r="Z2858" i="1"/>
  <c r="D2861" i="1"/>
  <c r="E2860" i="1"/>
  <c r="F2860" i="1"/>
  <c r="U2859" i="1"/>
  <c r="V2859" i="1" s="1"/>
  <c r="X2859" i="1" s="1"/>
  <c r="N2856" i="1"/>
  <c r="R2856" i="1" s="1"/>
  <c r="K2858" i="1"/>
  <c r="N2858" i="1" s="1"/>
  <c r="R2858" i="1" s="1"/>
  <c r="Y2858" i="1" l="1"/>
  <c r="AA2858" i="1" s="1"/>
  <c r="AB2858" i="1"/>
  <c r="AE2857" i="1"/>
  <c r="H2860" i="1"/>
  <c r="O2860" i="1" s="1"/>
  <c r="W2859" i="1"/>
  <c r="Z2859" i="1"/>
  <c r="I2859" i="1"/>
  <c r="D2862" i="1"/>
  <c r="F2861" i="1"/>
  <c r="E2861" i="1"/>
  <c r="H2861" i="1" s="1"/>
  <c r="O2861" i="1" s="1"/>
  <c r="U2860" i="1"/>
  <c r="V2860" i="1" s="1"/>
  <c r="X2860" i="1" s="1"/>
  <c r="AE2858" i="1" l="1"/>
  <c r="Y2859" i="1"/>
  <c r="AA2859" i="1" s="1"/>
  <c r="AB2859" i="1"/>
  <c r="I2860" i="1"/>
  <c r="J2860" i="1" s="1"/>
  <c r="M2860" i="1" s="1"/>
  <c r="W2860" i="1"/>
  <c r="Z2860" i="1"/>
  <c r="U2861" i="1"/>
  <c r="V2861" i="1" s="1"/>
  <c r="X2861" i="1" s="1"/>
  <c r="K2859" i="1"/>
  <c r="J2859" i="1"/>
  <c r="M2859" i="1" s="1"/>
  <c r="D2863" i="1"/>
  <c r="E2862" i="1"/>
  <c r="F2862" i="1"/>
  <c r="Y2860" i="1" l="1"/>
  <c r="AA2860" i="1" s="1"/>
  <c r="AB2860" i="1"/>
  <c r="AE2859" i="1"/>
  <c r="K2860" i="1"/>
  <c r="N2860" i="1" s="1"/>
  <c r="R2860" i="1" s="1"/>
  <c r="H2862" i="1"/>
  <c r="O2862" i="1" s="1"/>
  <c r="N2859" i="1"/>
  <c r="R2859" i="1" s="1"/>
  <c r="W2861" i="1"/>
  <c r="Z2861" i="1"/>
  <c r="D2864" i="1"/>
  <c r="E2863" i="1"/>
  <c r="H2863" i="1" s="1"/>
  <c r="O2863" i="1" s="1"/>
  <c r="F2863" i="1"/>
  <c r="U2862" i="1"/>
  <c r="V2862" i="1" s="1"/>
  <c r="X2862" i="1" s="1"/>
  <c r="I2861" i="1"/>
  <c r="I2862" i="1"/>
  <c r="K2862" i="1" s="1"/>
  <c r="AE2860" i="1" l="1"/>
  <c r="Y2861" i="1"/>
  <c r="AB2861" i="1"/>
  <c r="W2862" i="1"/>
  <c r="Z2862" i="1"/>
  <c r="D2865" i="1"/>
  <c r="F2864" i="1"/>
  <c r="E2864" i="1"/>
  <c r="U2863" i="1"/>
  <c r="V2863" i="1" s="1"/>
  <c r="X2863" i="1" s="1"/>
  <c r="J2861" i="1"/>
  <c r="M2861" i="1" s="1"/>
  <c r="K2861" i="1"/>
  <c r="J2862" i="1"/>
  <c r="M2862" i="1" s="1"/>
  <c r="N2862" i="1" s="1"/>
  <c r="R2862" i="1" s="1"/>
  <c r="AA2861" i="1"/>
  <c r="Y2862" i="1" l="1"/>
  <c r="AA2862" i="1" s="1"/>
  <c r="AB2862" i="1"/>
  <c r="AE2861" i="1"/>
  <c r="H2864" i="1"/>
  <c r="O2864" i="1" s="1"/>
  <c r="N2861" i="1"/>
  <c r="R2861" i="1" s="1"/>
  <c r="W2863" i="1"/>
  <c r="Z2863" i="1"/>
  <c r="I2863" i="1"/>
  <c r="D2866" i="1"/>
  <c r="E2865" i="1"/>
  <c r="H2865" i="1" s="1"/>
  <c r="O2865" i="1" s="1"/>
  <c r="F2865" i="1"/>
  <c r="U2864" i="1"/>
  <c r="V2864" i="1" s="1"/>
  <c r="X2864" i="1" s="1"/>
  <c r="AE2862" i="1" l="1"/>
  <c r="Y2863" i="1"/>
  <c r="AB2863" i="1"/>
  <c r="I2864" i="1"/>
  <c r="J2864" i="1" s="1"/>
  <c r="M2864" i="1" s="1"/>
  <c r="W2864" i="1"/>
  <c r="Z2864" i="1"/>
  <c r="D2867" i="1"/>
  <c r="E2866" i="1"/>
  <c r="H2866" i="1" s="1"/>
  <c r="O2866" i="1" s="1"/>
  <c r="F2866" i="1"/>
  <c r="U2865" i="1"/>
  <c r="V2865" i="1" s="1"/>
  <c r="X2865" i="1" s="1"/>
  <c r="J2863" i="1"/>
  <c r="M2863" i="1" s="1"/>
  <c r="K2863" i="1"/>
  <c r="AA2863" i="1"/>
  <c r="Y2864" i="1" l="1"/>
  <c r="AA2864" i="1" s="1"/>
  <c r="AB2864" i="1"/>
  <c r="AE2863" i="1"/>
  <c r="K2864" i="1"/>
  <c r="N2864" i="1" s="1"/>
  <c r="R2864" i="1" s="1"/>
  <c r="N2863" i="1"/>
  <c r="R2863" i="1" s="1"/>
  <c r="W2865" i="1"/>
  <c r="Z2865" i="1"/>
  <c r="I2865" i="1"/>
  <c r="U2866" i="1"/>
  <c r="V2866" i="1" s="1"/>
  <c r="W2866" i="1" s="1"/>
  <c r="D2868" i="1"/>
  <c r="E2867" i="1"/>
  <c r="F2867" i="1"/>
  <c r="Y2865" i="1" l="1"/>
  <c r="AA2865" i="1" s="1"/>
  <c r="AB2865" i="1"/>
  <c r="AE2864" i="1"/>
  <c r="Y2866" i="1"/>
  <c r="AB2866" i="1"/>
  <c r="H2867" i="1"/>
  <c r="O2867" i="1" s="1"/>
  <c r="X2866" i="1"/>
  <c r="J2865" i="1"/>
  <c r="M2865" i="1" s="1"/>
  <c r="K2865" i="1"/>
  <c r="I2866" i="1"/>
  <c r="D2869" i="1"/>
  <c r="E2868" i="1"/>
  <c r="H2868" i="1" s="1"/>
  <c r="O2868" i="1" s="1"/>
  <c r="F2868" i="1"/>
  <c r="U2867" i="1"/>
  <c r="V2867" i="1" s="1"/>
  <c r="X2867" i="1" s="1"/>
  <c r="Z2866" i="1"/>
  <c r="AA2866" i="1" s="1"/>
  <c r="AE2866" i="1" l="1"/>
  <c r="AE2865" i="1"/>
  <c r="I2867" i="1"/>
  <c r="K2867" i="1" s="1"/>
  <c r="N2865" i="1"/>
  <c r="R2865" i="1" s="1"/>
  <c r="W2867" i="1"/>
  <c r="Z2867" i="1"/>
  <c r="U2868" i="1"/>
  <c r="V2868" i="1" s="1"/>
  <c r="X2868" i="1" s="1"/>
  <c r="J2866" i="1"/>
  <c r="M2866" i="1" s="1"/>
  <c r="K2866" i="1"/>
  <c r="D2870" i="1"/>
  <c r="E2869" i="1"/>
  <c r="F2869" i="1"/>
  <c r="Y2867" i="1" l="1"/>
  <c r="AA2867" i="1" s="1"/>
  <c r="AB2867" i="1"/>
  <c r="J2867" i="1"/>
  <c r="M2867" i="1" s="1"/>
  <c r="N2867" i="1" s="1"/>
  <c r="R2867" i="1" s="1"/>
  <c r="H2869" i="1"/>
  <c r="O2869" i="1" s="1"/>
  <c r="W2868" i="1"/>
  <c r="Z2868" i="1"/>
  <c r="I2868" i="1"/>
  <c r="D2871" i="1"/>
  <c r="F2870" i="1"/>
  <c r="E2870" i="1"/>
  <c r="U2869" i="1"/>
  <c r="V2869" i="1" s="1"/>
  <c r="X2869" i="1" s="1"/>
  <c r="N2866" i="1"/>
  <c r="R2866" i="1" s="1"/>
  <c r="Y2868" i="1" l="1"/>
  <c r="AA2868" i="1" s="1"/>
  <c r="AB2868" i="1"/>
  <c r="AE2867" i="1"/>
  <c r="I2869" i="1"/>
  <c r="K2869" i="1" s="1"/>
  <c r="H2870" i="1"/>
  <c r="O2870" i="1" s="1"/>
  <c r="W2869" i="1"/>
  <c r="Z2869" i="1"/>
  <c r="J2868" i="1"/>
  <c r="M2868" i="1" s="1"/>
  <c r="K2868" i="1"/>
  <c r="D2872" i="1"/>
  <c r="E2871" i="1"/>
  <c r="H2871" i="1" s="1"/>
  <c r="O2871" i="1" s="1"/>
  <c r="F2871" i="1"/>
  <c r="U2870" i="1"/>
  <c r="V2870" i="1" s="1"/>
  <c r="X2870" i="1" s="1"/>
  <c r="AE2868" i="1" l="1"/>
  <c r="Y2869" i="1"/>
  <c r="AA2869" i="1" s="1"/>
  <c r="AB2869" i="1"/>
  <c r="J2869" i="1"/>
  <c r="M2869" i="1" s="1"/>
  <c r="N2869" i="1" s="1"/>
  <c r="R2869" i="1" s="1"/>
  <c r="I2870" i="1"/>
  <c r="K2870" i="1" s="1"/>
  <c r="N2868" i="1"/>
  <c r="R2868" i="1" s="1"/>
  <c r="Z2870" i="1"/>
  <c r="W2870" i="1"/>
  <c r="D2873" i="1"/>
  <c r="E2872" i="1"/>
  <c r="F2872" i="1"/>
  <c r="U2871" i="1"/>
  <c r="V2871" i="1" s="1"/>
  <c r="X2871" i="1" s="1"/>
  <c r="AE2869" i="1" l="1"/>
  <c r="Y2870" i="1"/>
  <c r="AA2870" i="1" s="1"/>
  <c r="AB2870" i="1"/>
  <c r="J2870" i="1"/>
  <c r="M2870" i="1" s="1"/>
  <c r="N2870" i="1" s="1"/>
  <c r="R2870" i="1" s="1"/>
  <c r="H2872" i="1"/>
  <c r="O2872" i="1" s="1"/>
  <c r="I2871" i="1"/>
  <c r="U2872" i="1"/>
  <c r="V2872" i="1" s="1"/>
  <c r="X2872" i="1" s="1"/>
  <c r="D2874" i="1"/>
  <c r="E2873" i="1"/>
  <c r="H2873" i="1" s="1"/>
  <c r="O2873" i="1" s="1"/>
  <c r="F2873" i="1"/>
  <c r="Z2871" i="1"/>
  <c r="W2871" i="1"/>
  <c r="Y2871" i="1" l="1"/>
  <c r="AA2871" i="1" s="1"/>
  <c r="AB2871" i="1"/>
  <c r="AE2870" i="1"/>
  <c r="I2872" i="1"/>
  <c r="J2872" i="1" s="1"/>
  <c r="M2872" i="1" s="1"/>
  <c r="W2872" i="1"/>
  <c r="Z2872" i="1"/>
  <c r="D2875" i="1"/>
  <c r="F2874" i="1"/>
  <c r="E2874" i="1"/>
  <c r="H2874" i="1" s="1"/>
  <c r="O2874" i="1" s="1"/>
  <c r="U2873" i="1"/>
  <c r="V2873" i="1" s="1"/>
  <c r="X2873" i="1" s="1"/>
  <c r="K2871" i="1"/>
  <c r="J2871" i="1"/>
  <c r="M2871" i="1" s="1"/>
  <c r="AE2871" i="1" l="1"/>
  <c r="Y2872" i="1"/>
  <c r="AA2872" i="1" s="1"/>
  <c r="AB2872" i="1"/>
  <c r="K2872" i="1"/>
  <c r="N2872" i="1" s="1"/>
  <c r="R2872" i="1" s="1"/>
  <c r="W2873" i="1"/>
  <c r="Z2873" i="1"/>
  <c r="U2874" i="1"/>
  <c r="V2874" i="1" s="1"/>
  <c r="X2874" i="1" s="1"/>
  <c r="N2871" i="1"/>
  <c r="R2871" i="1" s="1"/>
  <c r="I2873" i="1"/>
  <c r="D2876" i="1"/>
  <c r="E2875" i="1"/>
  <c r="H2875" i="1" s="1"/>
  <c r="O2875" i="1" s="1"/>
  <c r="F2875" i="1"/>
  <c r="AE2872" i="1" l="1"/>
  <c r="Y2873" i="1"/>
  <c r="AA2873" i="1" s="1"/>
  <c r="AB2873" i="1"/>
  <c r="W2874" i="1"/>
  <c r="Z2874" i="1"/>
  <c r="U2875" i="1"/>
  <c r="V2875" i="1" s="1"/>
  <c r="X2875" i="1" s="1"/>
  <c r="D2877" i="1"/>
  <c r="E2876" i="1"/>
  <c r="F2876" i="1"/>
  <c r="I2874" i="1"/>
  <c r="J2873" i="1"/>
  <c r="M2873" i="1" s="1"/>
  <c r="K2873" i="1"/>
  <c r="Y2874" i="1" l="1"/>
  <c r="AA2874" i="1" s="1"/>
  <c r="AB2874" i="1"/>
  <c r="AE2873" i="1"/>
  <c r="H2876" i="1"/>
  <c r="O2876" i="1" s="1"/>
  <c r="W2875" i="1"/>
  <c r="Z2875" i="1"/>
  <c r="I2875" i="1"/>
  <c r="N2873" i="1"/>
  <c r="R2873" i="1" s="1"/>
  <c r="K2874" i="1"/>
  <c r="J2874" i="1"/>
  <c r="M2874" i="1" s="1"/>
  <c r="U2876" i="1"/>
  <c r="V2876" i="1" s="1"/>
  <c r="X2876" i="1" s="1"/>
  <c r="D2878" i="1"/>
  <c r="E2877" i="1"/>
  <c r="F2877" i="1"/>
  <c r="Y2875" i="1" l="1"/>
  <c r="AA2875" i="1" s="1"/>
  <c r="AB2875" i="1"/>
  <c r="AE2874" i="1"/>
  <c r="I2876" i="1"/>
  <c r="K2876" i="1" s="1"/>
  <c r="H2877" i="1"/>
  <c r="O2877" i="1" s="1"/>
  <c r="Z2876" i="1"/>
  <c r="W2876" i="1"/>
  <c r="J2875" i="1"/>
  <c r="M2875" i="1" s="1"/>
  <c r="K2875" i="1"/>
  <c r="N2874" i="1"/>
  <c r="R2874" i="1" s="1"/>
  <c r="U2877" i="1"/>
  <c r="V2877" i="1" s="1"/>
  <c r="W2877" i="1" s="1"/>
  <c r="J2876" i="1"/>
  <c r="M2876" i="1" s="1"/>
  <c r="D2879" i="1"/>
  <c r="E2878" i="1"/>
  <c r="H2878" i="1" s="1"/>
  <c r="O2878" i="1" s="1"/>
  <c r="F2878" i="1"/>
  <c r="N2876" i="1" l="1"/>
  <c r="R2876" i="1" s="1"/>
  <c r="Y2877" i="1"/>
  <c r="AB2877" i="1"/>
  <c r="Y2876" i="1"/>
  <c r="AB2876" i="1"/>
  <c r="AE2875" i="1"/>
  <c r="I2877" i="1"/>
  <c r="J2877" i="1" s="1"/>
  <c r="M2877" i="1" s="1"/>
  <c r="AA2876" i="1"/>
  <c r="X2877" i="1"/>
  <c r="U2878" i="1"/>
  <c r="V2878" i="1" s="1"/>
  <c r="X2878" i="1" s="1"/>
  <c r="Z2877" i="1"/>
  <c r="AA2877" i="1" s="1"/>
  <c r="N2875" i="1"/>
  <c r="R2875" i="1" s="1"/>
  <c r="D2880" i="1"/>
  <c r="E2879" i="1"/>
  <c r="H2879" i="1" s="1"/>
  <c r="O2879" i="1" s="1"/>
  <c r="F2879" i="1"/>
  <c r="AE2877" i="1" l="1"/>
  <c r="AE2876" i="1"/>
  <c r="K2877" i="1"/>
  <c r="N2877" i="1" s="1"/>
  <c r="R2877" i="1" s="1"/>
  <c r="W2878" i="1"/>
  <c r="Z2878" i="1"/>
  <c r="I2878" i="1"/>
  <c r="D2881" i="1"/>
  <c r="E2880" i="1"/>
  <c r="F2880" i="1"/>
  <c r="U2879" i="1"/>
  <c r="V2879" i="1" s="1"/>
  <c r="W2879" i="1" s="1"/>
  <c r="Y2879" i="1" l="1"/>
  <c r="AB2879" i="1"/>
  <c r="Y2878" i="1"/>
  <c r="AB2878" i="1"/>
  <c r="H2880" i="1"/>
  <c r="O2880" i="1" s="1"/>
  <c r="X2879" i="1"/>
  <c r="AA2878" i="1"/>
  <c r="I2880" i="1"/>
  <c r="J2880" i="1" s="1"/>
  <c r="M2880" i="1" s="1"/>
  <c r="K2878" i="1"/>
  <c r="J2878" i="1"/>
  <c r="M2878" i="1" s="1"/>
  <c r="I2879" i="1"/>
  <c r="D2882" i="1"/>
  <c r="E2881" i="1"/>
  <c r="H2881" i="1" s="1"/>
  <c r="O2881" i="1" s="1"/>
  <c r="F2881" i="1"/>
  <c r="Z2879" i="1"/>
  <c r="U2880" i="1"/>
  <c r="V2880" i="1" s="1"/>
  <c r="X2880" i="1" s="1"/>
  <c r="AA2879" i="1" l="1"/>
  <c r="AE2879" i="1" s="1"/>
  <c r="AE2878" i="1"/>
  <c r="K2880" i="1"/>
  <c r="N2880" i="1" s="1"/>
  <c r="R2880" i="1" s="1"/>
  <c r="W2880" i="1"/>
  <c r="Z2880" i="1"/>
  <c r="U2881" i="1"/>
  <c r="V2881" i="1" s="1"/>
  <c r="W2881" i="1" s="1"/>
  <c r="K2879" i="1"/>
  <c r="J2879" i="1"/>
  <c r="M2879" i="1" s="1"/>
  <c r="D2883" i="1"/>
  <c r="E2882" i="1"/>
  <c r="H2882" i="1" s="1"/>
  <c r="O2882" i="1" s="1"/>
  <c r="F2882" i="1"/>
  <c r="N2878" i="1"/>
  <c r="R2878" i="1" s="1"/>
  <c r="Y2881" i="1" l="1"/>
  <c r="AB2881" i="1"/>
  <c r="Y2880" i="1"/>
  <c r="AB2880" i="1"/>
  <c r="X2881" i="1"/>
  <c r="D2884" i="1"/>
  <c r="E2883" i="1"/>
  <c r="H2883" i="1" s="1"/>
  <c r="O2883" i="1" s="1"/>
  <c r="F2883" i="1"/>
  <c r="U2882" i="1"/>
  <c r="V2882" i="1" s="1"/>
  <c r="X2882" i="1" s="1"/>
  <c r="I2881" i="1"/>
  <c r="N2879" i="1"/>
  <c r="R2879" i="1" s="1"/>
  <c r="Z2881" i="1"/>
  <c r="AA2880" i="1"/>
  <c r="AE2880" i="1" l="1"/>
  <c r="AA2881" i="1"/>
  <c r="AE2881" i="1" s="1"/>
  <c r="W2882" i="1"/>
  <c r="Z2882" i="1"/>
  <c r="U2883" i="1"/>
  <c r="V2883" i="1" s="1"/>
  <c r="X2883" i="1" s="1"/>
  <c r="I2882" i="1"/>
  <c r="D2885" i="1"/>
  <c r="E2884" i="1"/>
  <c r="F2884" i="1"/>
  <c r="J2881" i="1"/>
  <c r="M2881" i="1" s="1"/>
  <c r="K2881" i="1"/>
  <c r="Y2882" i="1" l="1"/>
  <c r="AA2882" i="1" s="1"/>
  <c r="AB2882" i="1"/>
  <c r="H2884" i="1"/>
  <c r="O2884" i="1" s="1"/>
  <c r="N2881" i="1"/>
  <c r="R2881" i="1" s="1"/>
  <c r="W2883" i="1"/>
  <c r="Z2883" i="1"/>
  <c r="I2883" i="1"/>
  <c r="K2882" i="1"/>
  <c r="J2882" i="1"/>
  <c r="M2882" i="1" s="1"/>
  <c r="D2886" i="1"/>
  <c r="E2885" i="1"/>
  <c r="F2885" i="1"/>
  <c r="U2884" i="1"/>
  <c r="V2884" i="1" s="1"/>
  <c r="X2884" i="1" s="1"/>
  <c r="Y2883" i="1" l="1"/>
  <c r="AA2883" i="1" s="1"/>
  <c r="AB2883" i="1"/>
  <c r="AE2882" i="1"/>
  <c r="I2884" i="1"/>
  <c r="J2884" i="1" s="1"/>
  <c r="M2884" i="1" s="1"/>
  <c r="H2885" i="1"/>
  <c r="O2885" i="1" s="1"/>
  <c r="Z2884" i="1"/>
  <c r="W2884" i="1"/>
  <c r="N2882" i="1"/>
  <c r="R2882" i="1" s="1"/>
  <c r="D2887" i="1"/>
  <c r="E2886" i="1"/>
  <c r="H2886" i="1" s="1"/>
  <c r="O2886" i="1" s="1"/>
  <c r="F2886" i="1"/>
  <c r="J2883" i="1"/>
  <c r="M2883" i="1" s="1"/>
  <c r="K2883" i="1"/>
  <c r="U2885" i="1"/>
  <c r="V2885" i="1" s="1"/>
  <c r="X2885" i="1" s="1"/>
  <c r="I2885" i="1" l="1"/>
  <c r="Y2884" i="1"/>
  <c r="AA2884" i="1" s="1"/>
  <c r="AB2884" i="1"/>
  <c r="AE2883" i="1"/>
  <c r="K2884" i="1"/>
  <c r="N2884" i="1" s="1"/>
  <c r="R2884" i="1" s="1"/>
  <c r="N2883" i="1"/>
  <c r="R2883" i="1" s="1"/>
  <c r="W2885" i="1"/>
  <c r="Z2885" i="1"/>
  <c r="U2886" i="1"/>
  <c r="V2886" i="1" s="1"/>
  <c r="X2886" i="1" s="1"/>
  <c r="D2888" i="1"/>
  <c r="E2887" i="1"/>
  <c r="H2887" i="1" s="1"/>
  <c r="O2887" i="1" s="1"/>
  <c r="F2887" i="1"/>
  <c r="J2885" i="1" l="1"/>
  <c r="M2885" i="1" s="1"/>
  <c r="K2885" i="1"/>
  <c r="AE2884" i="1"/>
  <c r="Y2885" i="1"/>
  <c r="AA2885" i="1" s="1"/>
  <c r="AB2885" i="1"/>
  <c r="Z2886" i="1"/>
  <c r="W2886" i="1"/>
  <c r="D2889" i="1"/>
  <c r="F2888" i="1"/>
  <c r="E2888" i="1"/>
  <c r="U2887" i="1"/>
  <c r="V2887" i="1" s="1"/>
  <c r="X2887" i="1" s="1"/>
  <c r="I2886" i="1"/>
  <c r="N2885" i="1" l="1"/>
  <c r="R2885" i="1" s="1"/>
  <c r="AE2885" i="1"/>
  <c r="Y2886" i="1"/>
  <c r="AA2886" i="1" s="1"/>
  <c r="AB2886" i="1"/>
  <c r="H2888" i="1"/>
  <c r="O2888" i="1" s="1"/>
  <c r="W2887" i="1"/>
  <c r="Z2887" i="1"/>
  <c r="U2888" i="1"/>
  <c r="V2888" i="1" s="1"/>
  <c r="X2888" i="1" s="1"/>
  <c r="I2887" i="1"/>
  <c r="D2890" i="1"/>
  <c r="F2889" i="1"/>
  <c r="E2889" i="1"/>
  <c r="H2889" i="1" s="1"/>
  <c r="O2889" i="1" s="1"/>
  <c r="J2886" i="1"/>
  <c r="M2886" i="1" s="1"/>
  <c r="K2886" i="1"/>
  <c r="AE2886" i="1" l="1"/>
  <c r="Y2887" i="1"/>
  <c r="AB2887" i="1"/>
  <c r="I2888" i="1"/>
  <c r="N2886" i="1"/>
  <c r="R2886" i="1" s="1"/>
  <c r="W2888" i="1"/>
  <c r="Z2888" i="1"/>
  <c r="U2889" i="1"/>
  <c r="V2889" i="1" s="1"/>
  <c r="X2889" i="1" s="1"/>
  <c r="D2891" i="1"/>
  <c r="E2890" i="1"/>
  <c r="H2890" i="1" s="1"/>
  <c r="O2890" i="1" s="1"/>
  <c r="F2890" i="1"/>
  <c r="K2887" i="1"/>
  <c r="J2887" i="1"/>
  <c r="M2887" i="1" s="1"/>
  <c r="AA2887" i="1"/>
  <c r="Y2888" i="1" l="1"/>
  <c r="AA2888" i="1" s="1"/>
  <c r="AB2888" i="1"/>
  <c r="AE2887" i="1"/>
  <c r="J2888" i="1"/>
  <c r="M2888" i="1" s="1"/>
  <c r="K2888" i="1"/>
  <c r="W2889" i="1"/>
  <c r="Z2889" i="1"/>
  <c r="I2889" i="1"/>
  <c r="N2887" i="1"/>
  <c r="R2887" i="1" s="1"/>
  <c r="U2890" i="1"/>
  <c r="V2890" i="1" s="1"/>
  <c r="X2890" i="1" s="1"/>
  <c r="D2892" i="1"/>
  <c r="F2891" i="1"/>
  <c r="E2891" i="1"/>
  <c r="H2891" i="1" s="1"/>
  <c r="O2891" i="1" s="1"/>
  <c r="AE2888" i="1" l="1"/>
  <c r="Y2889" i="1"/>
  <c r="AB2889" i="1"/>
  <c r="N2888" i="1"/>
  <c r="R2888" i="1" s="1"/>
  <c r="W2890" i="1"/>
  <c r="Z2890" i="1"/>
  <c r="U2891" i="1"/>
  <c r="V2891" i="1" s="1"/>
  <c r="X2891" i="1" s="1"/>
  <c r="J2889" i="1"/>
  <c r="M2889" i="1" s="1"/>
  <c r="K2889" i="1"/>
  <c r="D2893" i="1"/>
  <c r="E2892" i="1"/>
  <c r="H2892" i="1" s="1"/>
  <c r="O2892" i="1" s="1"/>
  <c r="F2892" i="1"/>
  <c r="I2890" i="1"/>
  <c r="AA2889" i="1"/>
  <c r="Y2890" i="1" l="1"/>
  <c r="AA2890" i="1" s="1"/>
  <c r="AB2890" i="1"/>
  <c r="AE2889" i="1"/>
  <c r="N2889" i="1"/>
  <c r="R2889" i="1" s="1"/>
  <c r="W2891" i="1"/>
  <c r="Z2891" i="1"/>
  <c r="U2892" i="1"/>
  <c r="V2892" i="1" s="1"/>
  <c r="X2892" i="1" s="1"/>
  <c r="D2894" i="1"/>
  <c r="F2893" i="1"/>
  <c r="E2893" i="1"/>
  <c r="K2890" i="1"/>
  <c r="J2890" i="1"/>
  <c r="M2890" i="1" s="1"/>
  <c r="I2891" i="1"/>
  <c r="AE2890" i="1" l="1"/>
  <c r="Y2891" i="1"/>
  <c r="AA2891" i="1" s="1"/>
  <c r="AB2891" i="1"/>
  <c r="H2893" i="1"/>
  <c r="O2893" i="1" s="1"/>
  <c r="N2890" i="1"/>
  <c r="R2890" i="1" s="1"/>
  <c r="Z2892" i="1"/>
  <c r="W2892" i="1"/>
  <c r="D2895" i="1"/>
  <c r="E2894" i="1"/>
  <c r="H2894" i="1" s="1"/>
  <c r="O2894" i="1" s="1"/>
  <c r="F2894" i="1"/>
  <c r="I2892" i="1"/>
  <c r="J2891" i="1"/>
  <c r="M2891" i="1" s="1"/>
  <c r="K2891" i="1"/>
  <c r="U2893" i="1"/>
  <c r="V2893" i="1" s="1"/>
  <c r="X2893" i="1" s="1"/>
  <c r="Y2892" i="1" l="1"/>
  <c r="AA2892" i="1" s="1"/>
  <c r="AB2892" i="1"/>
  <c r="AE2891" i="1"/>
  <c r="I2893" i="1"/>
  <c r="K2893" i="1" s="1"/>
  <c r="W2893" i="1"/>
  <c r="Z2893" i="1"/>
  <c r="K2892" i="1"/>
  <c r="J2892" i="1"/>
  <c r="M2892" i="1" s="1"/>
  <c r="D2896" i="1"/>
  <c r="F2895" i="1"/>
  <c r="E2895" i="1"/>
  <c r="H2895" i="1" s="1"/>
  <c r="O2895" i="1" s="1"/>
  <c r="U2894" i="1"/>
  <c r="V2894" i="1" s="1"/>
  <c r="X2894" i="1" s="1"/>
  <c r="N2891" i="1"/>
  <c r="R2891" i="1" s="1"/>
  <c r="AE2892" i="1" l="1"/>
  <c r="J2893" i="1"/>
  <c r="M2893" i="1" s="1"/>
  <c r="N2893" i="1" s="1"/>
  <c r="R2893" i="1" s="1"/>
  <c r="Y2893" i="1"/>
  <c r="AA2893" i="1" s="1"/>
  <c r="AB2893" i="1"/>
  <c r="Z2894" i="1"/>
  <c r="W2894" i="1"/>
  <c r="D2897" i="1"/>
  <c r="E2896" i="1"/>
  <c r="F2896" i="1"/>
  <c r="U2895" i="1"/>
  <c r="V2895" i="1" s="1"/>
  <c r="W2895" i="1" s="1"/>
  <c r="N2892" i="1"/>
  <c r="R2892" i="1" s="1"/>
  <c r="I2894" i="1"/>
  <c r="AE2893" i="1" l="1"/>
  <c r="Y2895" i="1"/>
  <c r="AB2895" i="1"/>
  <c r="Y2894" i="1"/>
  <c r="AB2894" i="1"/>
  <c r="H2896" i="1"/>
  <c r="O2896" i="1" s="1"/>
  <c r="X2895" i="1"/>
  <c r="AA2894" i="1"/>
  <c r="U2896" i="1"/>
  <c r="V2896" i="1" s="1"/>
  <c r="X2896" i="1" s="1"/>
  <c r="D2898" i="1"/>
  <c r="E2897" i="1"/>
  <c r="H2897" i="1" s="1"/>
  <c r="O2897" i="1" s="1"/>
  <c r="F2897" i="1"/>
  <c r="Z2895" i="1"/>
  <c r="AA2895" i="1" s="1"/>
  <c r="I2895" i="1"/>
  <c r="J2894" i="1"/>
  <c r="M2894" i="1" s="1"/>
  <c r="K2894" i="1"/>
  <c r="AE2894" i="1" l="1"/>
  <c r="AE2895" i="1"/>
  <c r="I2896" i="1"/>
  <c r="J2896" i="1" s="1"/>
  <c r="M2896" i="1" s="1"/>
  <c r="N2894" i="1"/>
  <c r="R2894" i="1" s="1"/>
  <c r="W2896" i="1"/>
  <c r="Z2896" i="1"/>
  <c r="U2897" i="1"/>
  <c r="V2897" i="1" s="1"/>
  <c r="W2897" i="1" s="1"/>
  <c r="D2899" i="1"/>
  <c r="E2898" i="1"/>
  <c r="H2898" i="1" s="1"/>
  <c r="O2898" i="1" s="1"/>
  <c r="F2898" i="1"/>
  <c r="J2895" i="1"/>
  <c r="M2895" i="1" s="1"/>
  <c r="K2895" i="1"/>
  <c r="Y2896" i="1" l="1"/>
  <c r="AA2896" i="1" s="1"/>
  <c r="AB2896" i="1"/>
  <c r="Y2897" i="1"/>
  <c r="AB2897" i="1"/>
  <c r="K2896" i="1"/>
  <c r="N2896" i="1" s="1"/>
  <c r="R2896" i="1" s="1"/>
  <c r="X2897" i="1"/>
  <c r="U2898" i="1"/>
  <c r="V2898" i="1" s="1"/>
  <c r="X2898" i="1" s="1"/>
  <c r="D2900" i="1"/>
  <c r="F2899" i="1"/>
  <c r="E2899" i="1"/>
  <c r="H2899" i="1" s="1"/>
  <c r="O2899" i="1" s="1"/>
  <c r="N2895" i="1"/>
  <c r="R2895" i="1" s="1"/>
  <c r="Z2897" i="1"/>
  <c r="I2897" i="1"/>
  <c r="AA2897" i="1" l="1"/>
  <c r="AE2897" i="1" s="1"/>
  <c r="AE2896" i="1"/>
  <c r="W2898" i="1"/>
  <c r="Z2898" i="1"/>
  <c r="J2897" i="1"/>
  <c r="M2897" i="1" s="1"/>
  <c r="K2897" i="1"/>
  <c r="I2898" i="1"/>
  <c r="D2901" i="1"/>
  <c r="E2900" i="1"/>
  <c r="H2900" i="1" s="1"/>
  <c r="O2900" i="1" s="1"/>
  <c r="F2900" i="1"/>
  <c r="U2899" i="1"/>
  <c r="V2899" i="1" s="1"/>
  <c r="X2899" i="1" s="1"/>
  <c r="Y2898" i="1" l="1"/>
  <c r="AA2898" i="1" s="1"/>
  <c r="AB2898" i="1"/>
  <c r="W2899" i="1"/>
  <c r="Z2899" i="1"/>
  <c r="I2899" i="1"/>
  <c r="U2900" i="1"/>
  <c r="V2900" i="1" s="1"/>
  <c r="X2900" i="1" s="1"/>
  <c r="D2902" i="1"/>
  <c r="E2901" i="1"/>
  <c r="H2901" i="1" s="1"/>
  <c r="O2901" i="1" s="1"/>
  <c r="F2901" i="1"/>
  <c r="K2898" i="1"/>
  <c r="J2898" i="1"/>
  <c r="M2898" i="1" s="1"/>
  <c r="N2897" i="1"/>
  <c r="R2897" i="1" s="1"/>
  <c r="Y2899" i="1" l="1"/>
  <c r="AA2899" i="1" s="1"/>
  <c r="AB2899" i="1"/>
  <c r="AE2898" i="1"/>
  <c r="W2900" i="1"/>
  <c r="Z2900" i="1"/>
  <c r="J2899" i="1"/>
  <c r="M2899" i="1" s="1"/>
  <c r="K2899" i="1"/>
  <c r="D2903" i="1"/>
  <c r="E2902" i="1"/>
  <c r="H2902" i="1" s="1"/>
  <c r="O2902" i="1" s="1"/>
  <c r="F2902" i="1"/>
  <c r="U2901" i="1"/>
  <c r="V2901" i="1" s="1"/>
  <c r="X2901" i="1" s="1"/>
  <c r="I2900" i="1"/>
  <c r="N2898" i="1"/>
  <c r="R2898" i="1" s="1"/>
  <c r="Y2900" i="1" l="1"/>
  <c r="AA2900" i="1" s="1"/>
  <c r="AB2900" i="1"/>
  <c r="AE2899" i="1"/>
  <c r="N2899" i="1"/>
  <c r="R2899" i="1" s="1"/>
  <c r="W2901" i="1"/>
  <c r="Z2901" i="1"/>
  <c r="J2900" i="1"/>
  <c r="M2900" i="1" s="1"/>
  <c r="K2900" i="1"/>
  <c r="I2901" i="1"/>
  <c r="U2902" i="1"/>
  <c r="V2902" i="1" s="1"/>
  <c r="X2902" i="1" s="1"/>
  <c r="D2904" i="1"/>
  <c r="E2903" i="1"/>
  <c r="H2903" i="1" s="1"/>
  <c r="O2903" i="1" s="1"/>
  <c r="F2903" i="1"/>
  <c r="AE2900" i="1" l="1"/>
  <c r="Y2901" i="1"/>
  <c r="AA2901" i="1" s="1"/>
  <c r="AB2901" i="1"/>
  <c r="N2900" i="1"/>
  <c r="R2900" i="1" s="1"/>
  <c r="Z2902" i="1"/>
  <c r="W2902" i="1"/>
  <c r="U2903" i="1"/>
  <c r="V2903" i="1" s="1"/>
  <c r="X2903" i="1" s="1"/>
  <c r="I2902" i="1"/>
  <c r="K2901" i="1"/>
  <c r="J2901" i="1"/>
  <c r="M2901" i="1" s="1"/>
  <c r="D2905" i="1"/>
  <c r="E2904" i="1"/>
  <c r="F2904" i="1"/>
  <c r="AE2901" i="1" l="1"/>
  <c r="Y2902" i="1"/>
  <c r="AA2902" i="1" s="1"/>
  <c r="AB2902" i="1"/>
  <c r="H2904" i="1"/>
  <c r="O2904" i="1" s="1"/>
  <c r="N2901" i="1"/>
  <c r="R2901" i="1" s="1"/>
  <c r="I2903" i="1"/>
  <c r="D2906" i="1"/>
  <c r="E2905" i="1"/>
  <c r="H2905" i="1" s="1"/>
  <c r="O2905" i="1" s="1"/>
  <c r="F2905" i="1"/>
  <c r="Z2903" i="1"/>
  <c r="W2903" i="1"/>
  <c r="U2904" i="1"/>
  <c r="V2904" i="1" s="1"/>
  <c r="X2904" i="1" s="1"/>
  <c r="K2902" i="1"/>
  <c r="J2902" i="1"/>
  <c r="M2902" i="1" s="1"/>
  <c r="I2904" i="1" l="1"/>
  <c r="Y2903" i="1"/>
  <c r="AA2903" i="1" s="1"/>
  <c r="AB2903" i="1"/>
  <c r="AE2902" i="1"/>
  <c r="W2904" i="1"/>
  <c r="Z2904" i="1"/>
  <c r="U2905" i="1"/>
  <c r="V2905" i="1" s="1"/>
  <c r="X2905" i="1" s="1"/>
  <c r="N2902" i="1"/>
  <c r="R2902" i="1" s="1"/>
  <c r="D2907" i="1"/>
  <c r="E2906" i="1"/>
  <c r="H2906" i="1" s="1"/>
  <c r="O2906" i="1" s="1"/>
  <c r="F2906" i="1"/>
  <c r="J2903" i="1"/>
  <c r="M2903" i="1" s="1"/>
  <c r="K2903" i="1"/>
  <c r="J2904" i="1" l="1"/>
  <c r="M2904" i="1" s="1"/>
  <c r="K2904" i="1"/>
  <c r="Y2904" i="1"/>
  <c r="AA2904" i="1" s="1"/>
  <c r="AB2904" i="1"/>
  <c r="AE2903" i="1"/>
  <c r="W2905" i="1"/>
  <c r="Z2905" i="1"/>
  <c r="U2906" i="1"/>
  <c r="V2906" i="1" s="1"/>
  <c r="X2906" i="1" s="1"/>
  <c r="D2908" i="1"/>
  <c r="E2907" i="1"/>
  <c r="H2907" i="1" s="1"/>
  <c r="O2907" i="1" s="1"/>
  <c r="F2907" i="1"/>
  <c r="I2905" i="1"/>
  <c r="N2903" i="1"/>
  <c r="R2903" i="1" s="1"/>
  <c r="N2904" i="1" l="1"/>
  <c r="R2904" i="1" s="1"/>
  <c r="AE2904" i="1"/>
  <c r="Y2905" i="1"/>
  <c r="AA2905" i="1" s="1"/>
  <c r="AB2905" i="1"/>
  <c r="W2906" i="1"/>
  <c r="Z2906" i="1"/>
  <c r="J2905" i="1"/>
  <c r="M2905" i="1" s="1"/>
  <c r="K2905" i="1"/>
  <c r="I2906" i="1"/>
  <c r="U2907" i="1"/>
  <c r="V2907" i="1" s="1"/>
  <c r="W2907" i="1" s="1"/>
  <c r="D2909" i="1"/>
  <c r="E2908" i="1"/>
  <c r="F2908" i="1"/>
  <c r="Y2906" i="1" l="1"/>
  <c r="AA2906" i="1" s="1"/>
  <c r="AB2906" i="1"/>
  <c r="Y2907" i="1"/>
  <c r="AB2907" i="1"/>
  <c r="AE2905" i="1"/>
  <c r="H2908" i="1"/>
  <c r="O2908" i="1" s="1"/>
  <c r="X2907" i="1"/>
  <c r="N2905" i="1"/>
  <c r="R2905" i="1" s="1"/>
  <c r="D2910" i="1"/>
  <c r="E2909" i="1"/>
  <c r="F2909" i="1"/>
  <c r="J2906" i="1"/>
  <c r="M2906" i="1" s="1"/>
  <c r="K2906" i="1"/>
  <c r="I2907" i="1"/>
  <c r="Z2907" i="1"/>
  <c r="AA2907" i="1" s="1"/>
  <c r="U2908" i="1"/>
  <c r="V2908" i="1" s="1"/>
  <c r="X2908" i="1" s="1"/>
  <c r="I2908" i="1" l="1"/>
  <c r="AE2907" i="1"/>
  <c r="AE2906" i="1"/>
  <c r="H2909" i="1"/>
  <c r="O2909" i="1" s="1"/>
  <c r="N2906" i="1"/>
  <c r="R2906" i="1" s="1"/>
  <c r="W2908" i="1"/>
  <c r="Z2908" i="1"/>
  <c r="J2907" i="1"/>
  <c r="M2907" i="1" s="1"/>
  <c r="K2907" i="1"/>
  <c r="U2909" i="1"/>
  <c r="V2909" i="1" s="1"/>
  <c r="W2909" i="1" s="1"/>
  <c r="D2911" i="1"/>
  <c r="E2910" i="1"/>
  <c r="F2910" i="1"/>
  <c r="J2908" i="1" l="1"/>
  <c r="M2908" i="1" s="1"/>
  <c r="K2908" i="1"/>
  <c r="Y2908" i="1"/>
  <c r="AB2908" i="1"/>
  <c r="Y2909" i="1"/>
  <c r="AB2909" i="1"/>
  <c r="I2909" i="1"/>
  <c r="K2909" i="1" s="1"/>
  <c r="H2910" i="1"/>
  <c r="O2910" i="1" s="1"/>
  <c r="X2909" i="1"/>
  <c r="N2907" i="1"/>
  <c r="R2907" i="1" s="1"/>
  <c r="AA2908" i="1"/>
  <c r="D2912" i="1"/>
  <c r="E2911" i="1"/>
  <c r="H2911" i="1" s="1"/>
  <c r="O2911" i="1" s="1"/>
  <c r="F2911" i="1"/>
  <c r="Z2909" i="1"/>
  <c r="U2910" i="1"/>
  <c r="V2910" i="1" s="1"/>
  <c r="X2910" i="1" s="1"/>
  <c r="N2908" i="1" l="1"/>
  <c r="R2908" i="1" s="1"/>
  <c r="J2909" i="1"/>
  <c r="M2909" i="1" s="1"/>
  <c r="N2909" i="1" s="1"/>
  <c r="R2909" i="1" s="1"/>
  <c r="I2910" i="1"/>
  <c r="K2910" i="1" s="1"/>
  <c r="AA2909" i="1"/>
  <c r="AE2909" i="1" s="1"/>
  <c r="AE2908" i="1"/>
  <c r="Z2910" i="1"/>
  <c r="W2910" i="1"/>
  <c r="U2911" i="1"/>
  <c r="V2911" i="1" s="1"/>
  <c r="X2911" i="1" s="1"/>
  <c r="D2913" i="1"/>
  <c r="E2912" i="1"/>
  <c r="H2912" i="1" s="1"/>
  <c r="O2912" i="1" s="1"/>
  <c r="F2912" i="1"/>
  <c r="J2910" i="1"/>
  <c r="M2910" i="1" s="1"/>
  <c r="N2910" i="1" s="1"/>
  <c r="R2910" i="1" s="1"/>
  <c r="Y2910" i="1" l="1"/>
  <c r="AA2910" i="1" s="1"/>
  <c r="AB2910" i="1"/>
  <c r="W2911" i="1"/>
  <c r="Z2911" i="1"/>
  <c r="U2912" i="1"/>
  <c r="V2912" i="1" s="1"/>
  <c r="X2912" i="1" s="1"/>
  <c r="D2914" i="1"/>
  <c r="F2913" i="1"/>
  <c r="E2913" i="1"/>
  <c r="H2913" i="1" s="1"/>
  <c r="O2913" i="1" s="1"/>
  <c r="I2911" i="1"/>
  <c r="AE2910" i="1" l="1"/>
  <c r="Y2911" i="1"/>
  <c r="AA2911" i="1" s="1"/>
  <c r="AB2911" i="1"/>
  <c r="Z2912" i="1"/>
  <c r="W2912" i="1"/>
  <c r="D2915" i="1"/>
  <c r="F2914" i="1"/>
  <c r="E2914" i="1"/>
  <c r="H2914" i="1" s="1"/>
  <c r="O2914" i="1" s="1"/>
  <c r="I2912" i="1"/>
  <c r="J2911" i="1"/>
  <c r="M2911" i="1" s="1"/>
  <c r="K2911" i="1"/>
  <c r="U2913" i="1"/>
  <c r="V2913" i="1" s="1"/>
  <c r="W2913" i="1" s="1"/>
  <c r="Y2913" i="1" l="1"/>
  <c r="AB2913" i="1"/>
  <c r="Y2912" i="1"/>
  <c r="AB2912" i="1"/>
  <c r="AE2911" i="1"/>
  <c r="X2913" i="1"/>
  <c r="AA2912" i="1"/>
  <c r="N2911" i="1"/>
  <c r="R2911" i="1" s="1"/>
  <c r="I2913" i="1"/>
  <c r="J2912" i="1"/>
  <c r="M2912" i="1" s="1"/>
  <c r="K2912" i="1"/>
  <c r="U2914" i="1"/>
  <c r="V2914" i="1" s="1"/>
  <c r="X2914" i="1" s="1"/>
  <c r="D2916" i="1"/>
  <c r="E2915" i="1"/>
  <c r="H2915" i="1" s="1"/>
  <c r="O2915" i="1" s="1"/>
  <c r="F2915" i="1"/>
  <c r="Z2913" i="1"/>
  <c r="AA2913" i="1" s="1"/>
  <c r="AE2913" i="1" s="1"/>
  <c r="AE2912" i="1" l="1"/>
  <c r="N2912" i="1"/>
  <c r="R2912" i="1" s="1"/>
  <c r="W2914" i="1"/>
  <c r="Z2914" i="1"/>
  <c r="U2915" i="1"/>
  <c r="V2915" i="1" s="1"/>
  <c r="X2915" i="1" s="1"/>
  <c r="D2917" i="1"/>
  <c r="E2916" i="1"/>
  <c r="H2916" i="1" s="1"/>
  <c r="O2916" i="1" s="1"/>
  <c r="F2916" i="1"/>
  <c r="J2913" i="1"/>
  <c r="M2913" i="1" s="1"/>
  <c r="K2913" i="1"/>
  <c r="I2914" i="1"/>
  <c r="Y2914" i="1" l="1"/>
  <c r="AA2914" i="1" s="1"/>
  <c r="AB2914" i="1"/>
  <c r="N2913" i="1"/>
  <c r="R2913" i="1" s="1"/>
  <c r="W2915" i="1"/>
  <c r="Z2915" i="1"/>
  <c r="D2918" i="1"/>
  <c r="E2917" i="1"/>
  <c r="F2917" i="1"/>
  <c r="U2916" i="1"/>
  <c r="V2916" i="1" s="1"/>
  <c r="X2916" i="1" s="1"/>
  <c r="J2914" i="1"/>
  <c r="M2914" i="1" s="1"/>
  <c r="K2914" i="1"/>
  <c r="I2915" i="1"/>
  <c r="AE2914" i="1" l="1"/>
  <c r="Y2915" i="1"/>
  <c r="AA2915" i="1" s="1"/>
  <c r="AB2915" i="1"/>
  <c r="H2917" i="1"/>
  <c r="O2917" i="1" s="1"/>
  <c r="N2914" i="1"/>
  <c r="R2914" i="1" s="1"/>
  <c r="W2916" i="1"/>
  <c r="Z2916" i="1"/>
  <c r="J2915" i="1"/>
  <c r="M2915" i="1" s="1"/>
  <c r="K2915" i="1"/>
  <c r="U2917" i="1"/>
  <c r="V2917" i="1" s="1"/>
  <c r="X2917" i="1" s="1"/>
  <c r="I2916" i="1"/>
  <c r="D2919" i="1"/>
  <c r="E2918" i="1"/>
  <c r="H2918" i="1" s="1"/>
  <c r="O2918" i="1" s="1"/>
  <c r="F2918" i="1"/>
  <c r="AE2915" i="1" l="1"/>
  <c r="Y2916" i="1"/>
  <c r="AA2916" i="1" s="1"/>
  <c r="AB2916" i="1"/>
  <c r="I2917" i="1"/>
  <c r="J2917" i="1" s="1"/>
  <c r="M2917" i="1" s="1"/>
  <c r="N2915" i="1"/>
  <c r="R2915" i="1" s="1"/>
  <c r="W2917" i="1"/>
  <c r="Z2917" i="1"/>
  <c r="K2916" i="1"/>
  <c r="J2916" i="1"/>
  <c r="M2916" i="1" s="1"/>
  <c r="U2918" i="1"/>
  <c r="V2918" i="1" s="1"/>
  <c r="X2918" i="1" s="1"/>
  <c r="D2920" i="1"/>
  <c r="E2919" i="1"/>
  <c r="H2919" i="1" s="1"/>
  <c r="O2919" i="1" s="1"/>
  <c r="F2919" i="1"/>
  <c r="Y2917" i="1" l="1"/>
  <c r="AA2917" i="1" s="1"/>
  <c r="AB2917" i="1"/>
  <c r="AE2916" i="1"/>
  <c r="K2917" i="1"/>
  <c r="N2917" i="1" s="1"/>
  <c r="R2917" i="1" s="1"/>
  <c r="Z2918" i="1"/>
  <c r="W2918" i="1"/>
  <c r="N2916" i="1"/>
  <c r="R2916" i="1" s="1"/>
  <c r="I2918" i="1"/>
  <c r="U2919" i="1"/>
  <c r="V2919" i="1" s="1"/>
  <c r="X2919" i="1" s="1"/>
  <c r="D2921" i="1"/>
  <c r="F2920" i="1"/>
  <c r="E2920" i="1"/>
  <c r="H2920" i="1" s="1"/>
  <c r="O2920" i="1" s="1"/>
  <c r="AE2917" i="1" l="1"/>
  <c r="Y2918" i="1"/>
  <c r="AB2918" i="1"/>
  <c r="AA2918" i="1"/>
  <c r="W2919" i="1"/>
  <c r="Z2919" i="1"/>
  <c r="D2922" i="1"/>
  <c r="E2921" i="1"/>
  <c r="H2921" i="1" s="1"/>
  <c r="O2921" i="1" s="1"/>
  <c r="F2921" i="1"/>
  <c r="K2918" i="1"/>
  <c r="J2918" i="1"/>
  <c r="M2918" i="1" s="1"/>
  <c r="U2920" i="1"/>
  <c r="V2920" i="1" s="1"/>
  <c r="W2920" i="1" s="1"/>
  <c r="I2920" i="1"/>
  <c r="J2920" i="1" s="1"/>
  <c r="M2920" i="1" s="1"/>
  <c r="I2919" i="1"/>
  <c r="Y2919" i="1" l="1"/>
  <c r="AA2919" i="1" s="1"/>
  <c r="AB2919" i="1"/>
  <c r="Y2920" i="1"/>
  <c r="AB2920" i="1"/>
  <c r="AE2918" i="1"/>
  <c r="X2920" i="1"/>
  <c r="U2921" i="1"/>
  <c r="V2921" i="1" s="1"/>
  <c r="X2921" i="1" s="1"/>
  <c r="K2919" i="1"/>
  <c r="J2919" i="1"/>
  <c r="M2919" i="1" s="1"/>
  <c r="D2923" i="1"/>
  <c r="E2922" i="1"/>
  <c r="H2922" i="1" s="1"/>
  <c r="O2922" i="1" s="1"/>
  <c r="F2922" i="1"/>
  <c r="K2920" i="1"/>
  <c r="N2920" i="1" s="1"/>
  <c r="R2920" i="1" s="1"/>
  <c r="Z2920" i="1"/>
  <c r="AA2920" i="1" s="1"/>
  <c r="N2918" i="1"/>
  <c r="R2918" i="1" s="1"/>
  <c r="AE2920" i="1" l="1"/>
  <c r="AE2919" i="1"/>
  <c r="N2919" i="1"/>
  <c r="R2919" i="1" s="1"/>
  <c r="W2921" i="1"/>
  <c r="Z2921" i="1"/>
  <c r="D2924" i="1"/>
  <c r="E2923" i="1"/>
  <c r="H2923" i="1" s="1"/>
  <c r="O2923" i="1" s="1"/>
  <c r="F2923" i="1"/>
  <c r="U2922" i="1"/>
  <c r="V2922" i="1" s="1"/>
  <c r="X2922" i="1" s="1"/>
  <c r="I2921" i="1"/>
  <c r="Y2921" i="1" l="1"/>
  <c r="AA2921" i="1" s="1"/>
  <c r="AB2921" i="1"/>
  <c r="W2922" i="1"/>
  <c r="Z2922" i="1"/>
  <c r="J2921" i="1"/>
  <c r="M2921" i="1" s="1"/>
  <c r="K2921" i="1"/>
  <c r="U2923" i="1"/>
  <c r="V2923" i="1" s="1"/>
  <c r="W2923" i="1" s="1"/>
  <c r="D2925" i="1"/>
  <c r="E2924" i="1"/>
  <c r="F2924" i="1"/>
  <c r="I2922" i="1"/>
  <c r="Y2922" i="1" l="1"/>
  <c r="AB2922" i="1"/>
  <c r="Y2923" i="1"/>
  <c r="AB2923" i="1"/>
  <c r="AE2921" i="1"/>
  <c r="H2924" i="1"/>
  <c r="O2924" i="1" s="1"/>
  <c r="X2923" i="1"/>
  <c r="N2921" i="1"/>
  <c r="R2921" i="1" s="1"/>
  <c r="D2926" i="1"/>
  <c r="F2925" i="1"/>
  <c r="E2925" i="1"/>
  <c r="U2924" i="1"/>
  <c r="V2924" i="1" s="1"/>
  <c r="X2924" i="1" s="1"/>
  <c r="K2922" i="1"/>
  <c r="J2922" i="1"/>
  <c r="M2922" i="1" s="1"/>
  <c r="I2923" i="1"/>
  <c r="Z2923" i="1"/>
  <c r="AA2923" i="1" s="1"/>
  <c r="AA2922" i="1"/>
  <c r="AE2922" i="1" l="1"/>
  <c r="AE2923" i="1"/>
  <c r="I2924" i="1"/>
  <c r="K2924" i="1" s="1"/>
  <c r="H2925" i="1"/>
  <c r="O2925" i="1" s="1"/>
  <c r="N2922" i="1"/>
  <c r="R2922" i="1" s="1"/>
  <c r="W2924" i="1"/>
  <c r="Z2924" i="1"/>
  <c r="D2927" i="1"/>
  <c r="E2926" i="1"/>
  <c r="F2926" i="1"/>
  <c r="U2925" i="1"/>
  <c r="V2925" i="1" s="1"/>
  <c r="X2925" i="1" s="1"/>
  <c r="J2923" i="1"/>
  <c r="M2923" i="1" s="1"/>
  <c r="K2923" i="1"/>
  <c r="Y2924" i="1" l="1"/>
  <c r="AA2924" i="1" s="1"/>
  <c r="AB2924" i="1"/>
  <c r="J2924" i="1"/>
  <c r="M2924" i="1" s="1"/>
  <c r="N2924" i="1" s="1"/>
  <c r="R2924" i="1" s="1"/>
  <c r="I2925" i="1"/>
  <c r="K2925" i="1" s="1"/>
  <c r="H2926" i="1"/>
  <c r="O2926" i="1" s="1"/>
  <c r="J2925" i="1"/>
  <c r="M2925" i="1" s="1"/>
  <c r="N2925" i="1" s="1"/>
  <c r="R2925" i="1" s="1"/>
  <c r="N2923" i="1"/>
  <c r="R2923" i="1" s="1"/>
  <c r="W2925" i="1"/>
  <c r="Z2925" i="1"/>
  <c r="U2926" i="1"/>
  <c r="V2926" i="1" s="1"/>
  <c r="X2926" i="1" s="1"/>
  <c r="D2928" i="1"/>
  <c r="E2927" i="1"/>
  <c r="H2927" i="1" s="1"/>
  <c r="O2927" i="1" s="1"/>
  <c r="F2927" i="1"/>
  <c r="I2926" i="1" l="1"/>
  <c r="K2926" i="1" s="1"/>
  <c r="AE2924" i="1"/>
  <c r="Y2925" i="1"/>
  <c r="AA2925" i="1" s="1"/>
  <c r="AB2925" i="1"/>
  <c r="J2926" i="1"/>
  <c r="M2926" i="1" s="1"/>
  <c r="N2926" i="1" s="1"/>
  <c r="R2926" i="1" s="1"/>
  <c r="Z2926" i="1"/>
  <c r="W2926" i="1"/>
  <c r="U2927" i="1"/>
  <c r="V2927" i="1" s="1"/>
  <c r="X2927" i="1" s="1"/>
  <c r="D2929" i="1"/>
  <c r="F2928" i="1"/>
  <c r="E2928" i="1"/>
  <c r="Y2926" i="1" l="1"/>
  <c r="AA2926" i="1" s="1"/>
  <c r="AB2926" i="1"/>
  <c r="AE2925" i="1"/>
  <c r="H2928" i="1"/>
  <c r="O2928" i="1" s="1"/>
  <c r="W2927" i="1"/>
  <c r="Z2927" i="1"/>
  <c r="I2927" i="1"/>
  <c r="U2928" i="1"/>
  <c r="V2928" i="1" s="1"/>
  <c r="X2928" i="1" s="1"/>
  <c r="D2930" i="1"/>
  <c r="E2929" i="1"/>
  <c r="H2929" i="1" s="1"/>
  <c r="O2929" i="1" s="1"/>
  <c r="F2929" i="1"/>
  <c r="AE2926" i="1" l="1"/>
  <c r="Y2927" i="1"/>
  <c r="AA2927" i="1" s="1"/>
  <c r="AB2927" i="1"/>
  <c r="I2928" i="1"/>
  <c r="J2928" i="1" s="1"/>
  <c r="M2928" i="1" s="1"/>
  <c r="W2928" i="1"/>
  <c r="Z2928" i="1"/>
  <c r="D2931" i="1"/>
  <c r="E2930" i="1"/>
  <c r="F2930" i="1"/>
  <c r="K2927" i="1"/>
  <c r="J2927" i="1"/>
  <c r="M2927" i="1" s="1"/>
  <c r="U2929" i="1"/>
  <c r="V2929" i="1" s="1"/>
  <c r="W2929" i="1" s="1"/>
  <c r="Y2928" i="1" l="1"/>
  <c r="AA2928" i="1" s="1"/>
  <c r="AB2928" i="1"/>
  <c r="Y2929" i="1"/>
  <c r="AB2929" i="1"/>
  <c r="AE2927" i="1"/>
  <c r="K2928" i="1"/>
  <c r="N2928" i="1" s="1"/>
  <c r="R2928" i="1" s="1"/>
  <c r="H2930" i="1"/>
  <c r="O2930" i="1" s="1"/>
  <c r="X2929" i="1"/>
  <c r="I2929" i="1"/>
  <c r="U2930" i="1"/>
  <c r="V2930" i="1" s="1"/>
  <c r="X2930" i="1" s="1"/>
  <c r="D2932" i="1"/>
  <c r="E2931" i="1"/>
  <c r="F2931" i="1"/>
  <c r="Z2929" i="1"/>
  <c r="AA2929" i="1" s="1"/>
  <c r="N2927" i="1"/>
  <c r="R2927" i="1" s="1"/>
  <c r="AE2929" i="1" l="1"/>
  <c r="AE2928" i="1"/>
  <c r="I2930" i="1"/>
  <c r="J2930" i="1" s="1"/>
  <c r="M2930" i="1" s="1"/>
  <c r="H2931" i="1"/>
  <c r="O2931" i="1" s="1"/>
  <c r="W2930" i="1"/>
  <c r="J2929" i="1"/>
  <c r="M2929" i="1" s="1"/>
  <c r="K2929" i="1"/>
  <c r="D2933" i="1"/>
  <c r="E2932" i="1"/>
  <c r="F2932" i="1"/>
  <c r="U2931" i="1"/>
  <c r="V2931" i="1" s="1"/>
  <c r="X2931" i="1" s="1"/>
  <c r="Z2930" i="1"/>
  <c r="I2931" i="1" l="1"/>
  <c r="K2931" i="1" s="1"/>
  <c r="Y2930" i="1"/>
  <c r="AA2930" i="1" s="1"/>
  <c r="AB2930" i="1"/>
  <c r="K2930" i="1"/>
  <c r="N2930" i="1" s="1"/>
  <c r="R2930" i="1" s="1"/>
  <c r="H2932" i="1"/>
  <c r="O2932" i="1" s="1"/>
  <c r="N2929" i="1"/>
  <c r="R2929" i="1" s="1"/>
  <c r="J2931" i="1"/>
  <c r="M2931" i="1" s="1"/>
  <c r="N2931" i="1" s="1"/>
  <c r="R2931" i="1" s="1"/>
  <c r="W2931" i="1"/>
  <c r="Z2931" i="1"/>
  <c r="U2932" i="1"/>
  <c r="V2932" i="1" s="1"/>
  <c r="W2932" i="1" s="1"/>
  <c r="D2934" i="1"/>
  <c r="F2933" i="1"/>
  <c r="E2933" i="1"/>
  <c r="I2932" i="1"/>
  <c r="J2932" i="1" s="1"/>
  <c r="M2932" i="1" s="1"/>
  <c r="Y2931" i="1" l="1"/>
  <c r="AB2931" i="1"/>
  <c r="AE2930" i="1"/>
  <c r="Y2932" i="1"/>
  <c r="AB2932" i="1"/>
  <c r="H2933" i="1"/>
  <c r="O2933" i="1" s="1"/>
  <c r="X2932" i="1"/>
  <c r="K2932" i="1"/>
  <c r="N2932" i="1" s="1"/>
  <c r="R2932" i="1" s="1"/>
  <c r="AA2931" i="1"/>
  <c r="Z2932" i="1"/>
  <c r="D2935" i="1"/>
  <c r="E2934" i="1"/>
  <c r="H2934" i="1" s="1"/>
  <c r="O2934" i="1" s="1"/>
  <c r="F2934" i="1"/>
  <c r="U2933" i="1"/>
  <c r="V2933" i="1" s="1"/>
  <c r="X2933" i="1" s="1"/>
  <c r="AE2931" i="1" l="1"/>
  <c r="AA2932" i="1"/>
  <c r="AE2932" i="1" s="1"/>
  <c r="I2933" i="1"/>
  <c r="J2933" i="1" s="1"/>
  <c r="M2933" i="1" s="1"/>
  <c r="W2933" i="1"/>
  <c r="Z2933" i="1"/>
  <c r="U2934" i="1"/>
  <c r="V2934" i="1" s="1"/>
  <c r="X2934" i="1" s="1"/>
  <c r="D2936" i="1"/>
  <c r="E2935" i="1"/>
  <c r="H2935" i="1" s="1"/>
  <c r="O2935" i="1" s="1"/>
  <c r="F2935" i="1"/>
  <c r="K2933" i="1" l="1"/>
  <c r="Y2933" i="1"/>
  <c r="AA2933" i="1" s="1"/>
  <c r="AB2933" i="1"/>
  <c r="N2933" i="1"/>
  <c r="R2933" i="1" s="1"/>
  <c r="Z2934" i="1"/>
  <c r="W2934" i="1"/>
  <c r="U2935" i="1"/>
  <c r="V2935" i="1" s="1"/>
  <c r="X2935" i="1" s="1"/>
  <c r="D2937" i="1"/>
  <c r="F2936" i="1"/>
  <c r="E2936" i="1"/>
  <c r="I2934" i="1"/>
  <c r="AE2933" i="1" l="1"/>
  <c r="Y2934" i="1"/>
  <c r="AA2934" i="1" s="1"/>
  <c r="AB2934" i="1"/>
  <c r="H2936" i="1"/>
  <c r="O2936" i="1" s="1"/>
  <c r="W2935" i="1"/>
  <c r="Z2935" i="1"/>
  <c r="D2938" i="1"/>
  <c r="E2937" i="1"/>
  <c r="H2937" i="1" s="1"/>
  <c r="O2937" i="1" s="1"/>
  <c r="F2937" i="1"/>
  <c r="K2934" i="1"/>
  <c r="J2934" i="1"/>
  <c r="M2934" i="1" s="1"/>
  <c r="I2935" i="1"/>
  <c r="U2936" i="1"/>
  <c r="V2936" i="1" s="1"/>
  <c r="X2936" i="1" s="1"/>
  <c r="Y2935" i="1" l="1"/>
  <c r="AA2935" i="1" s="1"/>
  <c r="AB2935" i="1"/>
  <c r="AE2934" i="1"/>
  <c r="I2936" i="1"/>
  <c r="W2936" i="1"/>
  <c r="Z2936" i="1"/>
  <c r="D2939" i="1"/>
  <c r="E2938" i="1"/>
  <c r="F2938" i="1"/>
  <c r="U2937" i="1"/>
  <c r="V2937" i="1" s="1"/>
  <c r="X2937" i="1" s="1"/>
  <c r="K2935" i="1"/>
  <c r="J2935" i="1"/>
  <c r="M2935" i="1" s="1"/>
  <c r="N2934" i="1"/>
  <c r="R2934" i="1" s="1"/>
  <c r="Y2936" i="1" l="1"/>
  <c r="AA2936" i="1" s="1"/>
  <c r="AB2936" i="1"/>
  <c r="AE2935" i="1"/>
  <c r="K2936" i="1"/>
  <c r="J2936" i="1"/>
  <c r="M2936" i="1" s="1"/>
  <c r="H2938" i="1"/>
  <c r="O2938" i="1" s="1"/>
  <c r="W2937" i="1"/>
  <c r="Z2937" i="1"/>
  <c r="N2935" i="1"/>
  <c r="R2935" i="1" s="1"/>
  <c r="D2940" i="1"/>
  <c r="E2939" i="1"/>
  <c r="F2939" i="1"/>
  <c r="I2937" i="1"/>
  <c r="U2938" i="1"/>
  <c r="V2938" i="1" s="1"/>
  <c r="X2938" i="1" s="1"/>
  <c r="I2938" i="1" l="1"/>
  <c r="K2938" i="1" s="1"/>
  <c r="Y2937" i="1"/>
  <c r="AB2937" i="1"/>
  <c r="AE2936" i="1"/>
  <c r="N2936" i="1"/>
  <c r="R2936" i="1" s="1"/>
  <c r="H2939" i="1"/>
  <c r="O2939" i="1" s="1"/>
  <c r="J2938" i="1"/>
  <c r="M2938" i="1" s="1"/>
  <c r="N2938" i="1" s="1"/>
  <c r="R2938" i="1" s="1"/>
  <c r="W2938" i="1"/>
  <c r="Z2938" i="1"/>
  <c r="D2941" i="1"/>
  <c r="E2940" i="1"/>
  <c r="F2940" i="1"/>
  <c r="J2937" i="1"/>
  <c r="M2937" i="1" s="1"/>
  <c r="K2937" i="1"/>
  <c r="U2939" i="1"/>
  <c r="V2939" i="1" s="1"/>
  <c r="X2939" i="1" s="1"/>
  <c r="AA2937" i="1"/>
  <c r="Y2938" i="1" l="1"/>
  <c r="AA2938" i="1" s="1"/>
  <c r="AB2938" i="1"/>
  <c r="AE2937" i="1"/>
  <c r="I2939" i="1"/>
  <c r="K2939" i="1" s="1"/>
  <c r="H2940" i="1"/>
  <c r="O2940" i="1" s="1"/>
  <c r="J2939" i="1"/>
  <c r="M2939" i="1" s="1"/>
  <c r="N2939" i="1" s="1"/>
  <c r="R2939" i="1" s="1"/>
  <c r="N2937" i="1"/>
  <c r="R2937" i="1" s="1"/>
  <c r="W2939" i="1"/>
  <c r="Z2939" i="1"/>
  <c r="U2940" i="1"/>
  <c r="V2940" i="1" s="1"/>
  <c r="X2940" i="1" s="1"/>
  <c r="D2942" i="1"/>
  <c r="F2941" i="1"/>
  <c r="E2941" i="1"/>
  <c r="Y2939" i="1" l="1"/>
  <c r="AA2939" i="1" s="1"/>
  <c r="AB2939" i="1"/>
  <c r="AE2938" i="1"/>
  <c r="I2940" i="1"/>
  <c r="K2940" i="1" s="1"/>
  <c r="H2941" i="1"/>
  <c r="O2941" i="1" s="1"/>
  <c r="J2940" i="1"/>
  <c r="M2940" i="1" s="1"/>
  <c r="N2940" i="1" s="1"/>
  <c r="R2940" i="1" s="1"/>
  <c r="W2940" i="1"/>
  <c r="Z2940" i="1"/>
  <c r="U2941" i="1"/>
  <c r="V2941" i="1" s="1"/>
  <c r="X2941" i="1" s="1"/>
  <c r="D2943" i="1"/>
  <c r="E2942" i="1"/>
  <c r="F2942" i="1"/>
  <c r="I2941" i="1" l="1"/>
  <c r="J2941" i="1" s="1"/>
  <c r="M2941" i="1" s="1"/>
  <c r="Y2940" i="1"/>
  <c r="AA2940" i="1" s="1"/>
  <c r="AB2940" i="1"/>
  <c r="AE2939" i="1"/>
  <c r="H2942" i="1"/>
  <c r="O2942" i="1" s="1"/>
  <c r="W2941" i="1"/>
  <c r="Z2941" i="1"/>
  <c r="U2942" i="1"/>
  <c r="V2942" i="1" s="1"/>
  <c r="W2942" i="1" s="1"/>
  <c r="D2944" i="1"/>
  <c r="E2943" i="1"/>
  <c r="H2943" i="1" s="1"/>
  <c r="O2943" i="1" s="1"/>
  <c r="F2943" i="1"/>
  <c r="K2941" i="1" l="1"/>
  <c r="N2941" i="1" s="1"/>
  <c r="R2941" i="1" s="1"/>
  <c r="I2942" i="1"/>
  <c r="J2942" i="1" s="1"/>
  <c r="M2942" i="1" s="1"/>
  <c r="AE2940" i="1"/>
  <c r="Y2941" i="1"/>
  <c r="AB2941" i="1"/>
  <c r="Y2942" i="1"/>
  <c r="AB2942" i="1"/>
  <c r="X2942" i="1"/>
  <c r="K2942" i="1"/>
  <c r="N2942" i="1" s="1"/>
  <c r="R2942" i="1" s="1"/>
  <c r="U2943" i="1"/>
  <c r="V2943" i="1" s="1"/>
  <c r="X2943" i="1" s="1"/>
  <c r="D2945" i="1"/>
  <c r="E2944" i="1"/>
  <c r="F2944" i="1"/>
  <c r="Z2942" i="1"/>
  <c r="AA2941" i="1"/>
  <c r="AE2941" i="1" s="1"/>
  <c r="AA2942" i="1" l="1"/>
  <c r="AE2942" i="1" s="1"/>
  <c r="H2944" i="1"/>
  <c r="O2944" i="1" s="1"/>
  <c r="W2943" i="1"/>
  <c r="Z2943" i="1"/>
  <c r="D2946" i="1"/>
  <c r="E2945" i="1"/>
  <c r="H2945" i="1" s="1"/>
  <c r="O2945" i="1" s="1"/>
  <c r="F2945" i="1"/>
  <c r="I2943" i="1"/>
  <c r="U2944" i="1"/>
  <c r="V2944" i="1" s="1"/>
  <c r="X2944" i="1" s="1"/>
  <c r="Y2943" i="1" l="1"/>
  <c r="AA2943" i="1" s="1"/>
  <c r="AB2943" i="1"/>
  <c r="I2944" i="1"/>
  <c r="J2944" i="1" s="1"/>
  <c r="M2944" i="1" s="1"/>
  <c r="W2944" i="1"/>
  <c r="Z2944" i="1"/>
  <c r="J2943" i="1"/>
  <c r="M2943" i="1" s="1"/>
  <c r="K2943" i="1"/>
  <c r="U2945" i="1"/>
  <c r="V2945" i="1" s="1"/>
  <c r="X2945" i="1" s="1"/>
  <c r="D2947" i="1"/>
  <c r="E2946" i="1"/>
  <c r="F2946" i="1"/>
  <c r="Y2944" i="1" l="1"/>
  <c r="AA2944" i="1" s="1"/>
  <c r="AB2944" i="1"/>
  <c r="AE2943" i="1"/>
  <c r="K2944" i="1"/>
  <c r="N2944" i="1" s="1"/>
  <c r="R2944" i="1" s="1"/>
  <c r="H2946" i="1"/>
  <c r="O2946" i="1" s="1"/>
  <c r="W2945" i="1"/>
  <c r="Z2945" i="1"/>
  <c r="I2945" i="1"/>
  <c r="N2943" i="1"/>
  <c r="R2943" i="1" s="1"/>
  <c r="U2946" i="1"/>
  <c r="V2946" i="1" s="1"/>
  <c r="X2946" i="1" s="1"/>
  <c r="D2948" i="1"/>
  <c r="E2947" i="1"/>
  <c r="H2947" i="1" s="1"/>
  <c r="O2947" i="1" s="1"/>
  <c r="F2947" i="1"/>
  <c r="I2946" i="1" l="1"/>
  <c r="K2946" i="1" s="1"/>
  <c r="Y2945" i="1"/>
  <c r="AA2945" i="1" s="1"/>
  <c r="AB2945" i="1"/>
  <c r="AE2944" i="1"/>
  <c r="W2946" i="1"/>
  <c r="Z2946" i="1"/>
  <c r="J2945" i="1"/>
  <c r="M2945" i="1" s="1"/>
  <c r="K2945" i="1"/>
  <c r="U2947" i="1"/>
  <c r="V2947" i="1" s="1"/>
  <c r="Z2947" i="1" s="1"/>
  <c r="D2949" i="1"/>
  <c r="F2948" i="1"/>
  <c r="E2948" i="1"/>
  <c r="J2946" i="1" l="1"/>
  <c r="M2946" i="1" s="1"/>
  <c r="N2946" i="1" s="1"/>
  <c r="R2946" i="1" s="1"/>
  <c r="AE2945" i="1"/>
  <c r="Y2946" i="1"/>
  <c r="AB2946" i="1"/>
  <c r="H2948" i="1"/>
  <c r="O2948" i="1" s="1"/>
  <c r="X2947" i="1"/>
  <c r="N2945" i="1"/>
  <c r="R2945" i="1" s="1"/>
  <c r="I2948" i="1"/>
  <c r="K2948" i="1" s="1"/>
  <c r="I2947" i="1"/>
  <c r="W2947" i="1"/>
  <c r="U2948" i="1"/>
  <c r="V2948" i="1" s="1"/>
  <c r="X2948" i="1" s="1"/>
  <c r="D2950" i="1"/>
  <c r="E2949" i="1"/>
  <c r="H2949" i="1" s="1"/>
  <c r="O2949" i="1" s="1"/>
  <c r="F2949" i="1"/>
  <c r="AA2946" i="1"/>
  <c r="AE2946" i="1" l="1"/>
  <c r="Y2947" i="1"/>
  <c r="AA2947" i="1" s="1"/>
  <c r="AB2947" i="1"/>
  <c r="J2948" i="1"/>
  <c r="M2948" i="1" s="1"/>
  <c r="N2948" i="1" s="1"/>
  <c r="R2948" i="1" s="1"/>
  <c r="W2948" i="1"/>
  <c r="Z2948" i="1"/>
  <c r="U2949" i="1"/>
  <c r="V2949" i="1" s="1"/>
  <c r="X2949" i="1" s="1"/>
  <c r="D2951" i="1"/>
  <c r="F2950" i="1"/>
  <c r="E2950" i="1"/>
  <c r="J2947" i="1"/>
  <c r="M2947" i="1" s="1"/>
  <c r="K2947" i="1"/>
  <c r="Y2948" i="1" l="1"/>
  <c r="AA2948" i="1" s="1"/>
  <c r="AB2948" i="1"/>
  <c r="AE2947" i="1"/>
  <c r="H2950" i="1"/>
  <c r="O2950" i="1" s="1"/>
  <c r="N2947" i="1"/>
  <c r="R2947" i="1" s="1"/>
  <c r="W2949" i="1"/>
  <c r="Z2949" i="1"/>
  <c r="I2949" i="1"/>
  <c r="D2952" i="1"/>
  <c r="E2951" i="1"/>
  <c r="H2951" i="1" s="1"/>
  <c r="O2951" i="1" s="1"/>
  <c r="F2951" i="1"/>
  <c r="U2950" i="1"/>
  <c r="V2950" i="1" s="1"/>
  <c r="X2950" i="1" s="1"/>
  <c r="I2950" i="1" l="1"/>
  <c r="K2950" i="1" s="1"/>
  <c r="Y2949" i="1"/>
  <c r="AA2949" i="1" s="1"/>
  <c r="AB2949" i="1"/>
  <c r="AE2948" i="1"/>
  <c r="J2950" i="1"/>
  <c r="M2950" i="1" s="1"/>
  <c r="N2950" i="1" s="1"/>
  <c r="R2950" i="1" s="1"/>
  <c r="Z2950" i="1"/>
  <c r="W2950" i="1"/>
  <c r="D2953" i="1"/>
  <c r="E2952" i="1"/>
  <c r="F2952" i="1"/>
  <c r="K2949" i="1"/>
  <c r="J2949" i="1"/>
  <c r="M2949" i="1" s="1"/>
  <c r="U2951" i="1"/>
  <c r="V2951" i="1" s="1"/>
  <c r="X2951" i="1" s="1"/>
  <c r="AE2949" i="1" l="1"/>
  <c r="Y2950" i="1"/>
  <c r="AA2950" i="1" s="1"/>
  <c r="AB2950" i="1"/>
  <c r="H2952" i="1"/>
  <c r="O2952" i="1" s="1"/>
  <c r="W2951" i="1"/>
  <c r="Z2951" i="1"/>
  <c r="U2952" i="1"/>
  <c r="V2952" i="1" s="1"/>
  <c r="X2952" i="1" s="1"/>
  <c r="D2954" i="1"/>
  <c r="E2953" i="1"/>
  <c r="H2953" i="1" s="1"/>
  <c r="O2953" i="1" s="1"/>
  <c r="F2953" i="1"/>
  <c r="I2951" i="1"/>
  <c r="N2949" i="1"/>
  <c r="R2949" i="1" s="1"/>
  <c r="AE2950" i="1" l="1"/>
  <c r="Y2951" i="1"/>
  <c r="AB2951" i="1"/>
  <c r="I2952" i="1"/>
  <c r="K2952" i="1" s="1"/>
  <c r="W2952" i="1"/>
  <c r="Z2952" i="1"/>
  <c r="J2951" i="1"/>
  <c r="M2951" i="1" s="1"/>
  <c r="K2951" i="1"/>
  <c r="D2955" i="1"/>
  <c r="F2954" i="1"/>
  <c r="E2954" i="1"/>
  <c r="U2953" i="1"/>
  <c r="V2953" i="1" s="1"/>
  <c r="X2953" i="1" s="1"/>
  <c r="AA2951" i="1"/>
  <c r="Y2952" i="1" l="1"/>
  <c r="AA2952" i="1" s="1"/>
  <c r="AB2952" i="1"/>
  <c r="AE2951" i="1"/>
  <c r="J2952" i="1"/>
  <c r="M2952" i="1" s="1"/>
  <c r="N2952" i="1" s="1"/>
  <c r="R2952" i="1" s="1"/>
  <c r="H2954" i="1"/>
  <c r="O2954" i="1" s="1"/>
  <c r="N2951" i="1"/>
  <c r="R2951" i="1" s="1"/>
  <c r="W2953" i="1"/>
  <c r="Z2953" i="1"/>
  <c r="D2956" i="1"/>
  <c r="E2955" i="1"/>
  <c r="F2955" i="1"/>
  <c r="U2954" i="1"/>
  <c r="V2954" i="1" s="1"/>
  <c r="X2954" i="1" s="1"/>
  <c r="I2953" i="1"/>
  <c r="I2954" i="1"/>
  <c r="K2954" i="1" s="1"/>
  <c r="AE2952" i="1" l="1"/>
  <c r="Y2953" i="1"/>
  <c r="AA2953" i="1" s="1"/>
  <c r="AB2953" i="1"/>
  <c r="H2955" i="1"/>
  <c r="O2955" i="1" s="1"/>
  <c r="J2954" i="1"/>
  <c r="M2954" i="1" s="1"/>
  <c r="N2954" i="1" s="1"/>
  <c r="R2954" i="1" s="1"/>
  <c r="W2954" i="1"/>
  <c r="Z2954" i="1"/>
  <c r="I2955" i="1"/>
  <c r="J2955" i="1" s="1"/>
  <c r="M2955" i="1" s="1"/>
  <c r="D2957" i="1"/>
  <c r="E2956" i="1"/>
  <c r="F2956" i="1"/>
  <c r="U2955" i="1"/>
  <c r="V2955" i="1" s="1"/>
  <c r="X2955" i="1" s="1"/>
  <c r="J2953" i="1"/>
  <c r="M2953" i="1" s="1"/>
  <c r="K2953" i="1"/>
  <c r="Y2954" i="1" l="1"/>
  <c r="AA2954" i="1" s="1"/>
  <c r="AB2954" i="1"/>
  <c r="AE2953" i="1"/>
  <c r="H2956" i="1"/>
  <c r="O2956" i="1" s="1"/>
  <c r="N2953" i="1"/>
  <c r="R2953" i="1" s="1"/>
  <c r="W2955" i="1"/>
  <c r="Z2955" i="1"/>
  <c r="K2955" i="1"/>
  <c r="N2955" i="1" s="1"/>
  <c r="R2955" i="1" s="1"/>
  <c r="D2958" i="1"/>
  <c r="E2957" i="1"/>
  <c r="F2957" i="1"/>
  <c r="U2956" i="1"/>
  <c r="V2956" i="1" s="1"/>
  <c r="X2956" i="1" s="1"/>
  <c r="I2956" i="1" l="1"/>
  <c r="K2956" i="1" s="1"/>
  <c r="AE2954" i="1"/>
  <c r="Y2955" i="1"/>
  <c r="AA2955" i="1" s="1"/>
  <c r="AB2955" i="1"/>
  <c r="H2957" i="1"/>
  <c r="O2957" i="1" s="1"/>
  <c r="J2956" i="1"/>
  <c r="M2956" i="1" s="1"/>
  <c r="N2956" i="1" s="1"/>
  <c r="R2956" i="1" s="1"/>
  <c r="W2956" i="1"/>
  <c r="Z2956" i="1"/>
  <c r="D2959" i="1"/>
  <c r="F2958" i="1"/>
  <c r="E2958" i="1"/>
  <c r="U2957" i="1"/>
  <c r="V2957" i="1" s="1"/>
  <c r="X2957" i="1" s="1"/>
  <c r="Y2956" i="1" l="1"/>
  <c r="AA2956" i="1" s="1"/>
  <c r="AB2956" i="1"/>
  <c r="AE2955" i="1"/>
  <c r="I2957" i="1"/>
  <c r="J2957" i="1" s="1"/>
  <c r="M2957" i="1" s="1"/>
  <c r="H2958" i="1"/>
  <c r="O2958" i="1" s="1"/>
  <c r="W2957" i="1"/>
  <c r="Z2957" i="1"/>
  <c r="U2958" i="1"/>
  <c r="V2958" i="1" s="1"/>
  <c r="X2958" i="1" s="1"/>
  <c r="D2960" i="1"/>
  <c r="E2959" i="1"/>
  <c r="H2959" i="1" s="1"/>
  <c r="O2959" i="1" s="1"/>
  <c r="F2959" i="1"/>
  <c r="AE2956" i="1" l="1"/>
  <c r="Y2957" i="1"/>
  <c r="AA2957" i="1" s="1"/>
  <c r="AB2957" i="1"/>
  <c r="K2957" i="1"/>
  <c r="N2957" i="1" s="1"/>
  <c r="R2957" i="1" s="1"/>
  <c r="I2958" i="1"/>
  <c r="K2958" i="1" s="1"/>
  <c r="Z2958" i="1"/>
  <c r="W2958" i="1"/>
  <c r="U2959" i="1"/>
  <c r="V2959" i="1" s="1"/>
  <c r="X2959" i="1" s="1"/>
  <c r="D2961" i="1"/>
  <c r="E2960" i="1"/>
  <c r="F2960" i="1"/>
  <c r="J2958" i="1" l="1"/>
  <c r="M2958" i="1" s="1"/>
  <c r="AE2957" i="1"/>
  <c r="Y2958" i="1"/>
  <c r="AB2958" i="1"/>
  <c r="N2958" i="1"/>
  <c r="R2958" i="1" s="1"/>
  <c r="H2960" i="1"/>
  <c r="O2960" i="1" s="1"/>
  <c r="AA2958" i="1"/>
  <c r="W2959" i="1"/>
  <c r="Z2959" i="1"/>
  <c r="U2960" i="1"/>
  <c r="V2960" i="1" s="1"/>
  <c r="X2960" i="1" s="1"/>
  <c r="I2959" i="1"/>
  <c r="D2962" i="1"/>
  <c r="E2961" i="1"/>
  <c r="H2961" i="1" s="1"/>
  <c r="O2961" i="1" s="1"/>
  <c r="F2961" i="1"/>
  <c r="AE2958" i="1" l="1"/>
  <c r="Y2959" i="1"/>
  <c r="AA2959" i="1" s="1"/>
  <c r="AB2959" i="1"/>
  <c r="I2960" i="1"/>
  <c r="W2960" i="1"/>
  <c r="Z2960" i="1"/>
  <c r="D2963" i="1"/>
  <c r="F2962" i="1"/>
  <c r="E2962" i="1"/>
  <c r="J2959" i="1"/>
  <c r="M2959" i="1" s="1"/>
  <c r="K2959" i="1"/>
  <c r="U2961" i="1"/>
  <c r="V2961" i="1" s="1"/>
  <c r="X2961" i="1" s="1"/>
  <c r="Y2960" i="1" l="1"/>
  <c r="AA2960" i="1" s="1"/>
  <c r="AB2960" i="1"/>
  <c r="AE2959" i="1"/>
  <c r="J2960" i="1"/>
  <c r="M2960" i="1" s="1"/>
  <c r="K2960" i="1"/>
  <c r="H2962" i="1"/>
  <c r="O2962" i="1" s="1"/>
  <c r="N2959" i="1"/>
  <c r="R2959" i="1" s="1"/>
  <c r="W2961" i="1"/>
  <c r="Z2961" i="1"/>
  <c r="D2964" i="1"/>
  <c r="E2963" i="1"/>
  <c r="F2963" i="1"/>
  <c r="I2961" i="1"/>
  <c r="U2962" i="1"/>
  <c r="V2962" i="1" s="1"/>
  <c r="X2962" i="1" s="1"/>
  <c r="Y2961" i="1" l="1"/>
  <c r="AB2961" i="1"/>
  <c r="AE2960" i="1"/>
  <c r="N2960" i="1"/>
  <c r="R2960" i="1" s="1"/>
  <c r="I2962" i="1"/>
  <c r="H2963" i="1"/>
  <c r="O2963" i="1" s="1"/>
  <c r="W2962" i="1"/>
  <c r="Z2962" i="1"/>
  <c r="D2965" i="1"/>
  <c r="F2964" i="1"/>
  <c r="E2964" i="1"/>
  <c r="J2961" i="1"/>
  <c r="M2961" i="1" s="1"/>
  <c r="K2961" i="1"/>
  <c r="U2963" i="1"/>
  <c r="V2963" i="1" s="1"/>
  <c r="X2963" i="1" s="1"/>
  <c r="AA2961" i="1"/>
  <c r="AE2961" i="1" s="1"/>
  <c r="Y2962" i="1" l="1"/>
  <c r="AA2962" i="1" s="1"/>
  <c r="AB2962" i="1"/>
  <c r="I2963" i="1"/>
  <c r="J2963" i="1" s="1"/>
  <c r="M2963" i="1" s="1"/>
  <c r="J2962" i="1"/>
  <c r="M2962" i="1" s="1"/>
  <c r="K2962" i="1"/>
  <c r="H2964" i="1"/>
  <c r="O2964" i="1" s="1"/>
  <c r="N2961" i="1"/>
  <c r="R2961" i="1" s="1"/>
  <c r="K2963" i="1"/>
  <c r="W2963" i="1"/>
  <c r="Z2963" i="1"/>
  <c r="D2966" i="1"/>
  <c r="E2965" i="1"/>
  <c r="F2965" i="1"/>
  <c r="U2964" i="1"/>
  <c r="V2964" i="1" s="1"/>
  <c r="X2964" i="1" s="1"/>
  <c r="N2962" i="1" l="1"/>
  <c r="R2962" i="1" s="1"/>
  <c r="AE2962" i="1"/>
  <c r="Y2963" i="1"/>
  <c r="AA2963" i="1" s="1"/>
  <c r="AB2963" i="1"/>
  <c r="N2963" i="1"/>
  <c r="R2963" i="1" s="1"/>
  <c r="I2964" i="1"/>
  <c r="J2964" i="1" s="1"/>
  <c r="M2964" i="1" s="1"/>
  <c r="H2965" i="1"/>
  <c r="O2965" i="1" s="1"/>
  <c r="W2964" i="1"/>
  <c r="Z2964" i="1"/>
  <c r="D2967" i="1"/>
  <c r="E2966" i="1"/>
  <c r="F2966" i="1"/>
  <c r="U2965" i="1"/>
  <c r="V2965" i="1" s="1"/>
  <c r="X2965" i="1" s="1"/>
  <c r="AE2963" i="1" l="1"/>
  <c r="Y2964" i="1"/>
  <c r="AB2964" i="1"/>
  <c r="K2964" i="1"/>
  <c r="N2964" i="1" s="1"/>
  <c r="R2964" i="1" s="1"/>
  <c r="I2965" i="1"/>
  <c r="K2965" i="1" s="1"/>
  <c r="H2966" i="1"/>
  <c r="O2966" i="1" s="1"/>
  <c r="AA2964" i="1"/>
  <c r="W2965" i="1"/>
  <c r="Z2965" i="1"/>
  <c r="D2968" i="1"/>
  <c r="E2967" i="1"/>
  <c r="H2967" i="1" s="1"/>
  <c r="O2967" i="1" s="1"/>
  <c r="F2967" i="1"/>
  <c r="U2966" i="1"/>
  <c r="V2966" i="1" s="1"/>
  <c r="X2966" i="1" s="1"/>
  <c r="Y2965" i="1" l="1"/>
  <c r="AA2965" i="1" s="1"/>
  <c r="AB2965" i="1"/>
  <c r="AE2964" i="1"/>
  <c r="J2965" i="1"/>
  <c r="M2965" i="1" s="1"/>
  <c r="N2965" i="1" s="1"/>
  <c r="R2965" i="1" s="1"/>
  <c r="I2966" i="1"/>
  <c r="K2966" i="1" s="1"/>
  <c r="W2966" i="1"/>
  <c r="Z2966" i="1"/>
  <c r="D2969" i="1"/>
  <c r="E2968" i="1"/>
  <c r="F2968" i="1"/>
  <c r="U2967" i="1"/>
  <c r="V2967" i="1" s="1"/>
  <c r="X2967" i="1" s="1"/>
  <c r="AE2965" i="1" l="1"/>
  <c r="Y2966" i="1"/>
  <c r="AB2966" i="1"/>
  <c r="J2966" i="1"/>
  <c r="M2966" i="1" s="1"/>
  <c r="N2966" i="1" s="1"/>
  <c r="R2966" i="1" s="1"/>
  <c r="H2968" i="1"/>
  <c r="O2968" i="1" s="1"/>
  <c r="W2967" i="1"/>
  <c r="Z2967" i="1"/>
  <c r="U2968" i="1"/>
  <c r="V2968" i="1" s="1"/>
  <c r="X2968" i="1" s="1"/>
  <c r="D2970" i="1"/>
  <c r="E2969" i="1"/>
  <c r="H2969" i="1" s="1"/>
  <c r="O2969" i="1" s="1"/>
  <c r="F2969" i="1"/>
  <c r="I2967" i="1"/>
  <c r="AA2966" i="1"/>
  <c r="Y2967" i="1" l="1"/>
  <c r="AB2967" i="1"/>
  <c r="AE2966" i="1"/>
  <c r="I2968" i="1"/>
  <c r="K2968" i="1" s="1"/>
  <c r="J2968" i="1"/>
  <c r="M2968" i="1" s="1"/>
  <c r="W2968" i="1"/>
  <c r="Z2968" i="1"/>
  <c r="K2967" i="1"/>
  <c r="J2967" i="1"/>
  <c r="M2967" i="1" s="1"/>
  <c r="U2969" i="1"/>
  <c r="V2969" i="1" s="1"/>
  <c r="X2969" i="1" s="1"/>
  <c r="D2971" i="1"/>
  <c r="E2970" i="1"/>
  <c r="H2970" i="1" s="1"/>
  <c r="O2970" i="1" s="1"/>
  <c r="F2970" i="1"/>
  <c r="AA2967" i="1"/>
  <c r="N2968" i="1" l="1"/>
  <c r="R2968" i="1" s="1"/>
  <c r="Y2968" i="1"/>
  <c r="AA2968" i="1" s="1"/>
  <c r="AB2968" i="1"/>
  <c r="AE2967" i="1"/>
  <c r="W2969" i="1"/>
  <c r="Z2969" i="1"/>
  <c r="U2970" i="1"/>
  <c r="V2970" i="1" s="1"/>
  <c r="X2970" i="1" s="1"/>
  <c r="N2967" i="1"/>
  <c r="R2967" i="1" s="1"/>
  <c r="I2969" i="1"/>
  <c r="D2972" i="1"/>
  <c r="E2971" i="1"/>
  <c r="H2971" i="1" s="1"/>
  <c r="O2971" i="1" s="1"/>
  <c r="F2971" i="1"/>
  <c r="AE2968" i="1" l="1"/>
  <c r="Y2969" i="1"/>
  <c r="AA2969" i="1" s="1"/>
  <c r="AB2969" i="1"/>
  <c r="W2970" i="1"/>
  <c r="Z2970" i="1"/>
  <c r="U2971" i="1"/>
  <c r="V2971" i="1" s="1"/>
  <c r="X2971" i="1" s="1"/>
  <c r="D2973" i="1"/>
  <c r="E2972" i="1"/>
  <c r="F2972" i="1"/>
  <c r="J2969" i="1"/>
  <c r="M2969" i="1" s="1"/>
  <c r="K2969" i="1"/>
  <c r="I2970" i="1"/>
  <c r="Y2970" i="1" l="1"/>
  <c r="AA2970" i="1" s="1"/>
  <c r="AB2970" i="1"/>
  <c r="AE2969" i="1"/>
  <c r="H2972" i="1"/>
  <c r="O2972" i="1" s="1"/>
  <c r="N2969" i="1"/>
  <c r="R2969" i="1" s="1"/>
  <c r="W2971" i="1"/>
  <c r="Z2971" i="1"/>
  <c r="U2972" i="1"/>
  <c r="V2972" i="1" s="1"/>
  <c r="X2972" i="1" s="1"/>
  <c r="I2971" i="1"/>
  <c r="J2970" i="1"/>
  <c r="M2970" i="1" s="1"/>
  <c r="K2970" i="1"/>
  <c r="D2974" i="1"/>
  <c r="F2973" i="1"/>
  <c r="E2973" i="1"/>
  <c r="AE2970" i="1" l="1"/>
  <c r="Y2971" i="1"/>
  <c r="AA2971" i="1" s="1"/>
  <c r="AB2971" i="1"/>
  <c r="I2972" i="1"/>
  <c r="K2972" i="1" s="1"/>
  <c r="H2973" i="1"/>
  <c r="O2973" i="1" s="1"/>
  <c r="J2972" i="1"/>
  <c r="M2972" i="1" s="1"/>
  <c r="N2972" i="1" s="1"/>
  <c r="R2972" i="1" s="1"/>
  <c r="N2970" i="1"/>
  <c r="R2970" i="1" s="1"/>
  <c r="W2972" i="1"/>
  <c r="Z2972" i="1"/>
  <c r="D2975" i="1"/>
  <c r="E2974" i="1"/>
  <c r="F2974" i="1"/>
  <c r="J2971" i="1"/>
  <c r="M2971" i="1" s="1"/>
  <c r="K2971" i="1"/>
  <c r="U2973" i="1"/>
  <c r="V2973" i="1" s="1"/>
  <c r="X2973" i="1" s="1"/>
  <c r="Y2972" i="1" l="1"/>
  <c r="AA2972" i="1" s="1"/>
  <c r="AB2972" i="1"/>
  <c r="AE2971" i="1"/>
  <c r="I2973" i="1"/>
  <c r="H2974" i="1"/>
  <c r="O2974" i="1" s="1"/>
  <c r="N2971" i="1"/>
  <c r="R2971" i="1" s="1"/>
  <c r="W2973" i="1"/>
  <c r="Z2973" i="1"/>
  <c r="U2974" i="1"/>
  <c r="V2974" i="1" s="1"/>
  <c r="X2974" i="1" s="1"/>
  <c r="D2976" i="1"/>
  <c r="E2975" i="1"/>
  <c r="H2975" i="1" s="1"/>
  <c r="O2975" i="1" s="1"/>
  <c r="F2975" i="1"/>
  <c r="I2974" i="1"/>
  <c r="K2974" i="1" s="1"/>
  <c r="AE2972" i="1" l="1"/>
  <c r="Y2973" i="1"/>
  <c r="AB2973" i="1"/>
  <c r="J2973" i="1"/>
  <c r="M2973" i="1" s="1"/>
  <c r="K2973" i="1"/>
  <c r="W2974" i="1"/>
  <c r="Z2974" i="1"/>
  <c r="J2974" i="1"/>
  <c r="M2974" i="1" s="1"/>
  <c r="N2974" i="1" s="1"/>
  <c r="R2974" i="1" s="1"/>
  <c r="D2977" i="1"/>
  <c r="E2976" i="1"/>
  <c r="F2976" i="1"/>
  <c r="U2975" i="1"/>
  <c r="V2975" i="1" s="1"/>
  <c r="X2975" i="1" s="1"/>
  <c r="AA2973" i="1"/>
  <c r="AE2973" i="1" l="1"/>
  <c r="Y2974" i="1"/>
  <c r="AB2974" i="1"/>
  <c r="N2973" i="1"/>
  <c r="R2973" i="1" s="1"/>
  <c r="H2976" i="1"/>
  <c r="O2976" i="1" s="1"/>
  <c r="W2975" i="1"/>
  <c r="Z2975" i="1"/>
  <c r="AA2974" i="1"/>
  <c r="AE2974" i="1" s="1"/>
  <c r="D2978" i="1"/>
  <c r="E2977" i="1"/>
  <c r="F2977" i="1"/>
  <c r="I2975" i="1"/>
  <c r="U2976" i="1"/>
  <c r="V2976" i="1" s="1"/>
  <c r="X2976" i="1" s="1"/>
  <c r="Y2975" i="1" l="1"/>
  <c r="AA2975" i="1" s="1"/>
  <c r="AB2975" i="1"/>
  <c r="I2976" i="1"/>
  <c r="K2976" i="1" s="1"/>
  <c r="H2977" i="1"/>
  <c r="O2977" i="1" s="1"/>
  <c r="J2976" i="1"/>
  <c r="M2976" i="1" s="1"/>
  <c r="N2976" i="1" s="1"/>
  <c r="R2976" i="1" s="1"/>
  <c r="W2976" i="1"/>
  <c r="Z2976" i="1"/>
  <c r="U2977" i="1"/>
  <c r="V2977" i="1" s="1"/>
  <c r="W2977" i="1" s="1"/>
  <c r="K2975" i="1"/>
  <c r="J2975" i="1"/>
  <c r="M2975" i="1" s="1"/>
  <c r="D2979" i="1"/>
  <c r="E2978" i="1"/>
  <c r="H2978" i="1" s="1"/>
  <c r="O2978" i="1" s="1"/>
  <c r="F2978" i="1"/>
  <c r="Y2976" i="1" l="1"/>
  <c r="AA2976" i="1" s="1"/>
  <c r="AB2976" i="1"/>
  <c r="Y2977" i="1"/>
  <c r="AB2977" i="1"/>
  <c r="AE2975" i="1"/>
  <c r="I2977" i="1"/>
  <c r="X2977" i="1"/>
  <c r="U2978" i="1"/>
  <c r="V2978" i="1" s="1"/>
  <c r="X2978" i="1" s="1"/>
  <c r="D2980" i="1"/>
  <c r="E2979" i="1"/>
  <c r="F2979" i="1"/>
  <c r="Z2977" i="1"/>
  <c r="N2975" i="1"/>
  <c r="R2975" i="1" s="1"/>
  <c r="AA2977" i="1" l="1"/>
  <c r="AE2977" i="1" s="1"/>
  <c r="AE2976" i="1"/>
  <c r="K2977" i="1"/>
  <c r="J2977" i="1"/>
  <c r="M2977" i="1" s="1"/>
  <c r="H2979" i="1"/>
  <c r="O2979" i="1" s="1"/>
  <c r="W2978" i="1"/>
  <c r="Z2978" i="1"/>
  <c r="D2981" i="1"/>
  <c r="F2980" i="1"/>
  <c r="E2980" i="1"/>
  <c r="I2978" i="1"/>
  <c r="U2979" i="1"/>
  <c r="V2979" i="1" s="1"/>
  <c r="X2979" i="1" s="1"/>
  <c r="I2979" i="1" l="1"/>
  <c r="K2979" i="1" s="1"/>
  <c r="Y2978" i="1"/>
  <c r="AB2978" i="1"/>
  <c r="N2977" i="1"/>
  <c r="R2977" i="1" s="1"/>
  <c r="H2980" i="1"/>
  <c r="O2980" i="1" s="1"/>
  <c r="AA2978" i="1"/>
  <c r="J2979" i="1"/>
  <c r="M2979" i="1" s="1"/>
  <c r="N2979" i="1" s="1"/>
  <c r="R2979" i="1" s="1"/>
  <c r="W2979" i="1"/>
  <c r="Z2979" i="1"/>
  <c r="D2982" i="1"/>
  <c r="E2981" i="1"/>
  <c r="F2981" i="1"/>
  <c r="J2978" i="1"/>
  <c r="M2978" i="1" s="1"/>
  <c r="K2978" i="1"/>
  <c r="U2980" i="1"/>
  <c r="V2980" i="1" s="1"/>
  <c r="W2980" i="1" s="1"/>
  <c r="Y2980" i="1" l="1"/>
  <c r="AB2980" i="1"/>
  <c r="Y2979" i="1"/>
  <c r="AB2979" i="1"/>
  <c r="AE2978" i="1"/>
  <c r="I2980" i="1"/>
  <c r="J2980" i="1" s="1"/>
  <c r="M2980" i="1" s="1"/>
  <c r="H2981" i="1"/>
  <c r="O2981" i="1" s="1"/>
  <c r="X2980" i="1"/>
  <c r="N2978" i="1"/>
  <c r="R2978" i="1" s="1"/>
  <c r="U2981" i="1"/>
  <c r="V2981" i="1" s="1"/>
  <c r="X2981" i="1" s="1"/>
  <c r="Z2980" i="1"/>
  <c r="D2983" i="1"/>
  <c r="E2982" i="1"/>
  <c r="H2982" i="1" s="1"/>
  <c r="O2982" i="1" s="1"/>
  <c r="F2982" i="1"/>
  <c r="AA2979" i="1"/>
  <c r="AA2980" i="1" l="1"/>
  <c r="I2981" i="1"/>
  <c r="J2981" i="1" s="1"/>
  <c r="M2981" i="1" s="1"/>
  <c r="AE2979" i="1"/>
  <c r="AE2980" i="1"/>
  <c r="K2980" i="1"/>
  <c r="N2980" i="1" s="1"/>
  <c r="R2980" i="1" s="1"/>
  <c r="W2981" i="1"/>
  <c r="Z2981" i="1"/>
  <c r="K2981" i="1"/>
  <c r="N2981" i="1" s="1"/>
  <c r="R2981" i="1" s="1"/>
  <c r="U2982" i="1"/>
  <c r="V2982" i="1" s="1"/>
  <c r="X2982" i="1" s="1"/>
  <c r="D2984" i="1"/>
  <c r="E2983" i="1"/>
  <c r="H2983" i="1" s="1"/>
  <c r="O2983" i="1" s="1"/>
  <c r="F2983" i="1"/>
  <c r="Y2981" i="1" l="1"/>
  <c r="AA2981" i="1" s="1"/>
  <c r="AB2981" i="1"/>
  <c r="W2982" i="1"/>
  <c r="Z2982" i="1"/>
  <c r="U2983" i="1"/>
  <c r="V2983" i="1" s="1"/>
  <c r="X2983" i="1" s="1"/>
  <c r="D2985" i="1"/>
  <c r="E2984" i="1"/>
  <c r="F2984" i="1"/>
  <c r="I2982" i="1"/>
  <c r="AE2981" i="1" l="1"/>
  <c r="Y2982" i="1"/>
  <c r="AA2982" i="1" s="1"/>
  <c r="AB2982" i="1"/>
  <c r="H2984" i="1"/>
  <c r="O2984" i="1" s="1"/>
  <c r="W2983" i="1"/>
  <c r="Z2983" i="1"/>
  <c r="I2983" i="1"/>
  <c r="U2984" i="1"/>
  <c r="V2984" i="1" s="1"/>
  <c r="X2984" i="1" s="1"/>
  <c r="D2986" i="1"/>
  <c r="E2985" i="1"/>
  <c r="H2985" i="1" s="1"/>
  <c r="O2985" i="1" s="1"/>
  <c r="F2985" i="1"/>
  <c r="K2982" i="1"/>
  <c r="J2982" i="1"/>
  <c r="M2982" i="1" s="1"/>
  <c r="Y2983" i="1" l="1"/>
  <c r="AA2983" i="1" s="1"/>
  <c r="AB2983" i="1"/>
  <c r="AE2982" i="1"/>
  <c r="I2984" i="1"/>
  <c r="K2984" i="1" s="1"/>
  <c r="W2984" i="1"/>
  <c r="Z2984" i="1"/>
  <c r="K2983" i="1"/>
  <c r="J2983" i="1"/>
  <c r="M2983" i="1" s="1"/>
  <c r="U2985" i="1"/>
  <c r="V2985" i="1" s="1"/>
  <c r="W2985" i="1" s="1"/>
  <c r="N2982" i="1"/>
  <c r="R2982" i="1" s="1"/>
  <c r="D2987" i="1"/>
  <c r="E2986" i="1"/>
  <c r="F2986" i="1"/>
  <c r="Y2984" i="1" l="1"/>
  <c r="AA2984" i="1" s="1"/>
  <c r="AB2984" i="1"/>
  <c r="Y2985" i="1"/>
  <c r="AB2985" i="1"/>
  <c r="AE2983" i="1"/>
  <c r="J2984" i="1"/>
  <c r="M2984" i="1" s="1"/>
  <c r="N2984" i="1" s="1"/>
  <c r="R2984" i="1" s="1"/>
  <c r="H2986" i="1"/>
  <c r="O2986" i="1" s="1"/>
  <c r="X2985" i="1"/>
  <c r="I2985" i="1"/>
  <c r="D2988" i="1"/>
  <c r="E2987" i="1"/>
  <c r="H2987" i="1" s="1"/>
  <c r="O2987" i="1" s="1"/>
  <c r="F2987" i="1"/>
  <c r="N2983" i="1"/>
  <c r="R2983" i="1" s="1"/>
  <c r="Z2985" i="1"/>
  <c r="AA2985" i="1" s="1"/>
  <c r="U2986" i="1"/>
  <c r="V2986" i="1" s="1"/>
  <c r="X2986" i="1" s="1"/>
  <c r="AE2984" i="1" l="1"/>
  <c r="AE2985" i="1"/>
  <c r="I2986" i="1"/>
  <c r="K2986" i="1" s="1"/>
  <c r="W2986" i="1"/>
  <c r="Z2986" i="1"/>
  <c r="U2987" i="1"/>
  <c r="V2987" i="1" s="1"/>
  <c r="W2987" i="1" s="1"/>
  <c r="J2986" i="1"/>
  <c r="M2986" i="1" s="1"/>
  <c r="N2986" i="1" s="1"/>
  <c r="R2986" i="1" s="1"/>
  <c r="K2985" i="1"/>
  <c r="J2985" i="1"/>
  <c r="M2985" i="1" s="1"/>
  <c r="D2989" i="1"/>
  <c r="E2988" i="1"/>
  <c r="H2988" i="1" s="1"/>
  <c r="O2988" i="1" s="1"/>
  <c r="F2988" i="1"/>
  <c r="Y2987" i="1" l="1"/>
  <c r="AB2987" i="1"/>
  <c r="Y2986" i="1"/>
  <c r="AB2986" i="1"/>
  <c r="X2987" i="1"/>
  <c r="N2985" i="1"/>
  <c r="R2985" i="1" s="1"/>
  <c r="U2988" i="1"/>
  <c r="V2988" i="1" s="1"/>
  <c r="X2988" i="1" s="1"/>
  <c r="AA2986" i="1"/>
  <c r="AE2986" i="1" s="1"/>
  <c r="I2987" i="1"/>
  <c r="D2990" i="1"/>
  <c r="E2989" i="1"/>
  <c r="H2989" i="1" s="1"/>
  <c r="O2989" i="1" s="1"/>
  <c r="F2989" i="1"/>
  <c r="Z2987" i="1"/>
  <c r="AA2987" i="1" l="1"/>
  <c r="AE2987" i="1" s="1"/>
  <c r="W2988" i="1"/>
  <c r="Z2988" i="1"/>
  <c r="U2989" i="1"/>
  <c r="V2989" i="1" s="1"/>
  <c r="X2989" i="1" s="1"/>
  <c r="J2987" i="1"/>
  <c r="M2987" i="1" s="1"/>
  <c r="K2987" i="1"/>
  <c r="D2991" i="1"/>
  <c r="E2990" i="1"/>
  <c r="F2990" i="1"/>
  <c r="I2988" i="1"/>
  <c r="Y2988" i="1" l="1"/>
  <c r="AA2988" i="1" s="1"/>
  <c r="AB2988" i="1"/>
  <c r="H2990" i="1"/>
  <c r="O2990" i="1" s="1"/>
  <c r="N2987" i="1"/>
  <c r="R2987" i="1" s="1"/>
  <c r="W2989" i="1"/>
  <c r="Z2989" i="1"/>
  <c r="K2988" i="1"/>
  <c r="J2988" i="1"/>
  <c r="M2988" i="1" s="1"/>
  <c r="D2992" i="1"/>
  <c r="E2991" i="1"/>
  <c r="H2991" i="1" s="1"/>
  <c r="O2991" i="1" s="1"/>
  <c r="F2991" i="1"/>
  <c r="I2989" i="1"/>
  <c r="U2990" i="1"/>
  <c r="V2990" i="1" s="1"/>
  <c r="X2990" i="1" s="1"/>
  <c r="AE2988" i="1" l="1"/>
  <c r="Y2989" i="1"/>
  <c r="AA2989" i="1" s="1"/>
  <c r="AB2989" i="1"/>
  <c r="I2990" i="1"/>
  <c r="K2990" i="1" s="1"/>
  <c r="W2990" i="1"/>
  <c r="Z2990" i="1"/>
  <c r="N2988" i="1"/>
  <c r="R2988" i="1" s="1"/>
  <c r="U2991" i="1"/>
  <c r="V2991" i="1" s="1"/>
  <c r="X2991" i="1" s="1"/>
  <c r="D2993" i="1"/>
  <c r="E2992" i="1"/>
  <c r="F2992" i="1"/>
  <c r="K2989" i="1"/>
  <c r="J2989" i="1"/>
  <c r="M2989" i="1" s="1"/>
  <c r="Y2990" i="1" l="1"/>
  <c r="AA2990" i="1" s="1"/>
  <c r="AB2990" i="1"/>
  <c r="AE2989" i="1"/>
  <c r="J2990" i="1"/>
  <c r="M2990" i="1" s="1"/>
  <c r="N2990" i="1" s="1"/>
  <c r="R2990" i="1" s="1"/>
  <c r="H2992" i="1"/>
  <c r="O2992" i="1" s="1"/>
  <c r="W2991" i="1"/>
  <c r="Z2991" i="1"/>
  <c r="I2991" i="1"/>
  <c r="U2992" i="1"/>
  <c r="V2992" i="1" s="1"/>
  <c r="W2992" i="1" s="1"/>
  <c r="N2989" i="1"/>
  <c r="R2989" i="1" s="1"/>
  <c r="D2994" i="1"/>
  <c r="E2993" i="1"/>
  <c r="F2993" i="1"/>
  <c r="AE2990" i="1" l="1"/>
  <c r="Y2991" i="1"/>
  <c r="AB2991" i="1"/>
  <c r="Y2992" i="1"/>
  <c r="AB2992" i="1"/>
  <c r="I2992" i="1"/>
  <c r="K2992" i="1" s="1"/>
  <c r="H2993" i="1"/>
  <c r="O2993" i="1" s="1"/>
  <c r="X2992" i="1"/>
  <c r="D2995" i="1"/>
  <c r="F2994" i="1"/>
  <c r="E2994" i="1"/>
  <c r="Z2992" i="1"/>
  <c r="U2993" i="1"/>
  <c r="V2993" i="1" s="1"/>
  <c r="X2993" i="1" s="1"/>
  <c r="K2991" i="1"/>
  <c r="J2991" i="1"/>
  <c r="M2991" i="1" s="1"/>
  <c r="AA2991" i="1"/>
  <c r="AA2992" i="1" l="1"/>
  <c r="I2993" i="1"/>
  <c r="K2993" i="1" s="1"/>
  <c r="J2992" i="1"/>
  <c r="M2992" i="1" s="1"/>
  <c r="N2992" i="1" s="1"/>
  <c r="R2992" i="1" s="1"/>
  <c r="AE2991" i="1"/>
  <c r="AE2992" i="1"/>
  <c r="H2994" i="1"/>
  <c r="O2994" i="1" s="1"/>
  <c r="J2993" i="1"/>
  <c r="M2993" i="1" s="1"/>
  <c r="N2993" i="1" s="1"/>
  <c r="R2993" i="1" s="1"/>
  <c r="I2994" i="1"/>
  <c r="J2994" i="1" s="1"/>
  <c r="M2994" i="1" s="1"/>
  <c r="W2993" i="1"/>
  <c r="Z2993" i="1"/>
  <c r="D2996" i="1"/>
  <c r="F2995" i="1"/>
  <c r="E2995" i="1"/>
  <c r="N2991" i="1"/>
  <c r="R2991" i="1" s="1"/>
  <c r="U2994" i="1"/>
  <c r="V2994" i="1" s="1"/>
  <c r="W2994" i="1" s="1"/>
  <c r="Y2993" i="1" l="1"/>
  <c r="AA2993" i="1" s="1"/>
  <c r="AB2993" i="1"/>
  <c r="Y2994" i="1"/>
  <c r="AB2994" i="1"/>
  <c r="H2995" i="1"/>
  <c r="O2995" i="1" s="1"/>
  <c r="X2994" i="1"/>
  <c r="K2994" i="1"/>
  <c r="N2994" i="1" s="1"/>
  <c r="R2994" i="1" s="1"/>
  <c r="D2997" i="1"/>
  <c r="E2996" i="1"/>
  <c r="H2996" i="1" s="1"/>
  <c r="O2996" i="1" s="1"/>
  <c r="F2996" i="1"/>
  <c r="U2995" i="1"/>
  <c r="V2995" i="1" s="1"/>
  <c r="X2995" i="1" s="1"/>
  <c r="Z2994" i="1"/>
  <c r="AA2994" i="1" s="1"/>
  <c r="AE2994" i="1" l="1"/>
  <c r="AE2993" i="1"/>
  <c r="I2995" i="1"/>
  <c r="K2995" i="1" s="1"/>
  <c r="W2995" i="1"/>
  <c r="Z2995" i="1"/>
  <c r="U2996" i="1"/>
  <c r="V2996" i="1" s="1"/>
  <c r="X2996" i="1" s="1"/>
  <c r="D2998" i="1"/>
  <c r="E2997" i="1"/>
  <c r="F2997" i="1"/>
  <c r="Y2995" i="1" l="1"/>
  <c r="AA2995" i="1" s="1"/>
  <c r="AB2995" i="1"/>
  <c r="J2995" i="1"/>
  <c r="M2995" i="1" s="1"/>
  <c r="N2995" i="1" s="1"/>
  <c r="R2995" i="1" s="1"/>
  <c r="H2997" i="1"/>
  <c r="O2997" i="1" s="1"/>
  <c r="Z2996" i="1"/>
  <c r="W2996" i="1"/>
  <c r="U2997" i="1"/>
  <c r="V2997" i="1" s="1"/>
  <c r="X2997" i="1" s="1"/>
  <c r="D2999" i="1"/>
  <c r="E2998" i="1"/>
  <c r="H2998" i="1" s="1"/>
  <c r="O2998" i="1" s="1"/>
  <c r="F2998" i="1"/>
  <c r="I2996" i="1"/>
  <c r="I2997" i="1" l="1"/>
  <c r="J2997" i="1" s="1"/>
  <c r="M2997" i="1" s="1"/>
  <c r="AE2995" i="1"/>
  <c r="Y2996" i="1"/>
  <c r="AA2996" i="1" s="1"/>
  <c r="AB2996" i="1"/>
  <c r="K2997" i="1"/>
  <c r="W2997" i="1"/>
  <c r="Z2997" i="1"/>
  <c r="D3000" i="1"/>
  <c r="E2999" i="1"/>
  <c r="H2999" i="1" s="1"/>
  <c r="O2999" i="1" s="1"/>
  <c r="F2999" i="1"/>
  <c r="K2996" i="1"/>
  <c r="J2996" i="1"/>
  <c r="M2996" i="1" s="1"/>
  <c r="U2998" i="1"/>
  <c r="V2998" i="1" s="1"/>
  <c r="W2998" i="1" s="1"/>
  <c r="N2997" i="1" l="1"/>
  <c r="R2997" i="1" s="1"/>
  <c r="AE2996" i="1"/>
  <c r="Y2998" i="1"/>
  <c r="AB2998" i="1"/>
  <c r="Y2997" i="1"/>
  <c r="AB2997" i="1"/>
  <c r="X2998" i="1"/>
  <c r="I2998" i="1"/>
  <c r="N2996" i="1"/>
  <c r="R2996" i="1" s="1"/>
  <c r="D3001" i="1"/>
  <c r="E3000" i="1"/>
  <c r="F3000" i="1"/>
  <c r="Z2998" i="1"/>
  <c r="AA2998" i="1" s="1"/>
  <c r="U2999" i="1"/>
  <c r="V2999" i="1" s="1"/>
  <c r="W2999" i="1" s="1"/>
  <c r="AA2997" i="1"/>
  <c r="AE2997" i="1" l="1"/>
  <c r="Y2999" i="1"/>
  <c r="AB2999" i="1"/>
  <c r="AE2998" i="1"/>
  <c r="H3000" i="1"/>
  <c r="O3000" i="1" s="1"/>
  <c r="X2999" i="1"/>
  <c r="U3000" i="1"/>
  <c r="V3000" i="1" s="1"/>
  <c r="X3000" i="1" s="1"/>
  <c r="D3002" i="1"/>
  <c r="E3001" i="1"/>
  <c r="H3001" i="1" s="1"/>
  <c r="O3001" i="1" s="1"/>
  <c r="F3001" i="1"/>
  <c r="Z2999" i="1"/>
  <c r="AA2999" i="1" s="1"/>
  <c r="K2998" i="1"/>
  <c r="J2998" i="1"/>
  <c r="M2998" i="1" s="1"/>
  <c r="I2999" i="1"/>
  <c r="AE2999" i="1" l="1"/>
  <c r="I3000" i="1"/>
  <c r="K3000" i="1" s="1"/>
  <c r="W3000" i="1"/>
  <c r="Z3000" i="1"/>
  <c r="U3001" i="1"/>
  <c r="V3001" i="1" s="1"/>
  <c r="X3001" i="1" s="1"/>
  <c r="N2998" i="1"/>
  <c r="R2998" i="1" s="1"/>
  <c r="J2999" i="1"/>
  <c r="M2999" i="1" s="1"/>
  <c r="K2999" i="1"/>
  <c r="D3003" i="1"/>
  <c r="E3002" i="1"/>
  <c r="H3002" i="1" s="1"/>
  <c r="O3002" i="1" s="1"/>
  <c r="F3002" i="1"/>
  <c r="Y3000" i="1" l="1"/>
  <c r="AA3000" i="1" s="1"/>
  <c r="AB3000" i="1"/>
  <c r="J3000" i="1"/>
  <c r="M3000" i="1" s="1"/>
  <c r="N3000" i="1" s="1"/>
  <c r="R3000" i="1" s="1"/>
  <c r="N2999" i="1"/>
  <c r="R2999" i="1" s="1"/>
  <c r="Z3001" i="1"/>
  <c r="W3001" i="1"/>
  <c r="U3002" i="1"/>
  <c r="V3002" i="1" s="1"/>
  <c r="W3002" i="1" s="1"/>
  <c r="I3001" i="1"/>
  <c r="D3004" i="1"/>
  <c r="E3003" i="1"/>
  <c r="F3003" i="1"/>
  <c r="AE3000" i="1" l="1"/>
  <c r="Y3002" i="1"/>
  <c r="AB3002" i="1"/>
  <c r="Y3001" i="1"/>
  <c r="AA3001" i="1" s="1"/>
  <c r="AB3001" i="1"/>
  <c r="H3003" i="1"/>
  <c r="O3003" i="1" s="1"/>
  <c r="X3002" i="1"/>
  <c r="U3003" i="1"/>
  <c r="V3003" i="1" s="1"/>
  <c r="X3003" i="1" s="1"/>
  <c r="Z3002" i="1"/>
  <c r="D3005" i="1"/>
  <c r="E3004" i="1"/>
  <c r="F3004" i="1"/>
  <c r="K3001" i="1"/>
  <c r="J3001" i="1"/>
  <c r="M3001" i="1" s="1"/>
  <c r="I3002" i="1"/>
  <c r="AA3002" i="1" l="1"/>
  <c r="AE3002" i="1" s="1"/>
  <c r="AE3001" i="1"/>
  <c r="I3003" i="1"/>
  <c r="J3003" i="1" s="1"/>
  <c r="M3003" i="1" s="1"/>
  <c r="H3004" i="1"/>
  <c r="O3004" i="1" s="1"/>
  <c r="W3003" i="1"/>
  <c r="Z3003" i="1"/>
  <c r="I3004" i="1"/>
  <c r="K3004" i="1" s="1"/>
  <c r="D3006" i="1"/>
  <c r="E3005" i="1"/>
  <c r="H3005" i="1" s="1"/>
  <c r="O3005" i="1" s="1"/>
  <c r="F3005" i="1"/>
  <c r="K3002" i="1"/>
  <c r="J3002" i="1"/>
  <c r="M3002" i="1" s="1"/>
  <c r="N3001" i="1"/>
  <c r="R3001" i="1" s="1"/>
  <c r="U3004" i="1"/>
  <c r="V3004" i="1" s="1"/>
  <c r="X3004" i="1" s="1"/>
  <c r="Y3003" i="1" l="1"/>
  <c r="AA3003" i="1" s="1"/>
  <c r="AB3003" i="1"/>
  <c r="K3003" i="1"/>
  <c r="N3003" i="1" s="1"/>
  <c r="R3003" i="1" s="1"/>
  <c r="Z3004" i="1"/>
  <c r="W3004" i="1"/>
  <c r="N3002" i="1"/>
  <c r="R3002" i="1" s="1"/>
  <c r="J3004" i="1"/>
  <c r="M3004" i="1" s="1"/>
  <c r="N3004" i="1" s="1"/>
  <c r="R3004" i="1" s="1"/>
  <c r="U3005" i="1"/>
  <c r="V3005" i="1" s="1"/>
  <c r="X3005" i="1" s="1"/>
  <c r="D3007" i="1"/>
  <c r="E3006" i="1"/>
  <c r="H3006" i="1" s="1"/>
  <c r="O3006" i="1" s="1"/>
  <c r="F3006" i="1"/>
  <c r="Y3004" i="1" l="1"/>
  <c r="AB3004" i="1"/>
  <c r="AE3003" i="1"/>
  <c r="AA3004" i="1"/>
  <c r="AE3004" i="1" s="1"/>
  <c r="W3005" i="1"/>
  <c r="Z3005" i="1"/>
  <c r="U3006" i="1"/>
  <c r="V3006" i="1" s="1"/>
  <c r="X3006" i="1" s="1"/>
  <c r="I3005" i="1"/>
  <c r="D3008" i="1"/>
  <c r="E3007" i="1"/>
  <c r="H3007" i="1" s="1"/>
  <c r="O3007" i="1" s="1"/>
  <c r="F3007" i="1"/>
  <c r="Y3005" i="1" l="1"/>
  <c r="AA3005" i="1" s="1"/>
  <c r="AB3005" i="1"/>
  <c r="W3006" i="1"/>
  <c r="Z3006" i="1"/>
  <c r="U3007" i="1"/>
  <c r="V3007" i="1" s="1"/>
  <c r="X3007" i="1" s="1"/>
  <c r="I3006" i="1"/>
  <c r="D3009" i="1"/>
  <c r="E3008" i="1"/>
  <c r="F3008" i="1"/>
  <c r="K3005" i="1"/>
  <c r="J3005" i="1"/>
  <c r="M3005" i="1" s="1"/>
  <c r="AE3005" i="1" l="1"/>
  <c r="Y3006" i="1"/>
  <c r="AA3006" i="1" s="1"/>
  <c r="AB3006" i="1"/>
  <c r="H3008" i="1"/>
  <c r="O3008" i="1" s="1"/>
  <c r="N3005" i="1"/>
  <c r="R3005" i="1" s="1"/>
  <c r="W3007" i="1"/>
  <c r="Z3007" i="1"/>
  <c r="I3007" i="1"/>
  <c r="U3008" i="1"/>
  <c r="V3008" i="1" s="1"/>
  <c r="X3008" i="1" s="1"/>
  <c r="D3010" i="1"/>
  <c r="E3009" i="1"/>
  <c r="F3009" i="1"/>
  <c r="J3006" i="1"/>
  <c r="M3006" i="1" s="1"/>
  <c r="K3006" i="1"/>
  <c r="AE3006" i="1" l="1"/>
  <c r="Y3007" i="1"/>
  <c r="AA3007" i="1" s="1"/>
  <c r="AB3007" i="1"/>
  <c r="I3008" i="1"/>
  <c r="K3008" i="1" s="1"/>
  <c r="H3009" i="1"/>
  <c r="O3009" i="1" s="1"/>
  <c r="J3008" i="1"/>
  <c r="M3008" i="1" s="1"/>
  <c r="N3008" i="1" s="1"/>
  <c r="R3008" i="1" s="1"/>
  <c r="I3009" i="1"/>
  <c r="J3009" i="1" s="1"/>
  <c r="M3009" i="1" s="1"/>
  <c r="N3006" i="1"/>
  <c r="R3006" i="1" s="1"/>
  <c r="W3008" i="1"/>
  <c r="Z3008" i="1"/>
  <c r="K3007" i="1"/>
  <c r="J3007" i="1"/>
  <c r="M3007" i="1" s="1"/>
  <c r="U3009" i="1"/>
  <c r="V3009" i="1" s="1"/>
  <c r="X3009" i="1" s="1"/>
  <c r="D3011" i="1"/>
  <c r="F3010" i="1"/>
  <c r="E3010" i="1"/>
  <c r="H3010" i="1" s="1"/>
  <c r="O3010" i="1" s="1"/>
  <c r="Y3008" i="1" l="1"/>
  <c r="AA3008" i="1" s="1"/>
  <c r="AB3008" i="1"/>
  <c r="AE3007" i="1"/>
  <c r="K3009" i="1"/>
  <c r="N3009" i="1" s="1"/>
  <c r="R3009" i="1" s="1"/>
  <c r="N3007" i="1"/>
  <c r="R3007" i="1" s="1"/>
  <c r="W3009" i="1"/>
  <c r="Z3009" i="1"/>
  <c r="D3012" i="1"/>
  <c r="E3011" i="1"/>
  <c r="F3011" i="1"/>
  <c r="U3010" i="1"/>
  <c r="V3010" i="1" s="1"/>
  <c r="X3010" i="1" s="1"/>
  <c r="Y3009" i="1" l="1"/>
  <c r="AA3009" i="1" s="1"/>
  <c r="AB3009" i="1"/>
  <c r="AE3008" i="1"/>
  <c r="H3011" i="1"/>
  <c r="O3011" i="1" s="1"/>
  <c r="W3010" i="1"/>
  <c r="Z3010" i="1"/>
  <c r="D3013" i="1"/>
  <c r="F3012" i="1"/>
  <c r="E3012" i="1"/>
  <c r="H3012" i="1" s="1"/>
  <c r="O3012" i="1" s="1"/>
  <c r="U3011" i="1"/>
  <c r="V3011" i="1" s="1"/>
  <c r="X3011" i="1" s="1"/>
  <c r="I3010" i="1"/>
  <c r="Y3010" i="1" l="1"/>
  <c r="AA3010" i="1" s="1"/>
  <c r="AB3010" i="1"/>
  <c r="AE3009" i="1"/>
  <c r="I3011" i="1"/>
  <c r="K3011" i="1" s="1"/>
  <c r="W3011" i="1"/>
  <c r="Z3011" i="1"/>
  <c r="U3012" i="1"/>
  <c r="V3012" i="1" s="1"/>
  <c r="X3012" i="1" s="1"/>
  <c r="D3014" i="1"/>
  <c r="E3013" i="1"/>
  <c r="H3013" i="1" s="1"/>
  <c r="O3013" i="1" s="1"/>
  <c r="F3013" i="1"/>
  <c r="K3010" i="1"/>
  <c r="J3010" i="1"/>
  <c r="M3010" i="1" s="1"/>
  <c r="Y3011" i="1" l="1"/>
  <c r="AA3011" i="1" s="1"/>
  <c r="AB3011" i="1"/>
  <c r="AE3010" i="1"/>
  <c r="J3011" i="1"/>
  <c r="M3011" i="1" s="1"/>
  <c r="N3011" i="1" s="1"/>
  <c r="R3011" i="1" s="1"/>
  <c r="W3012" i="1"/>
  <c r="Z3012" i="1"/>
  <c r="U3013" i="1"/>
  <c r="V3013" i="1" s="1"/>
  <c r="W3013" i="1" s="1"/>
  <c r="I3012" i="1"/>
  <c r="D3015" i="1"/>
  <c r="F3014" i="1"/>
  <c r="E3014" i="1"/>
  <c r="H3014" i="1" s="1"/>
  <c r="O3014" i="1" s="1"/>
  <c r="N3010" i="1"/>
  <c r="R3010" i="1" s="1"/>
  <c r="Y3012" i="1" l="1"/>
  <c r="AA3012" i="1" s="1"/>
  <c r="AB3012" i="1"/>
  <c r="Y3013" i="1"/>
  <c r="AB3013" i="1"/>
  <c r="AE3011" i="1"/>
  <c r="X3013" i="1"/>
  <c r="D3016" i="1"/>
  <c r="E3015" i="1"/>
  <c r="H3015" i="1" s="1"/>
  <c r="O3015" i="1" s="1"/>
  <c r="F3015" i="1"/>
  <c r="U3014" i="1"/>
  <c r="V3014" i="1" s="1"/>
  <c r="X3014" i="1" s="1"/>
  <c r="Z3013" i="1"/>
  <c r="I3013" i="1"/>
  <c r="K3012" i="1"/>
  <c r="J3012" i="1"/>
  <c r="M3012" i="1" s="1"/>
  <c r="AA3013" i="1" l="1"/>
  <c r="AE3013" i="1" s="1"/>
  <c r="AE3012" i="1"/>
  <c r="W3014" i="1"/>
  <c r="Z3014" i="1"/>
  <c r="D3017" i="1"/>
  <c r="E3016" i="1"/>
  <c r="F3016" i="1"/>
  <c r="I3014" i="1"/>
  <c r="N3012" i="1"/>
  <c r="R3012" i="1" s="1"/>
  <c r="I3015" i="1"/>
  <c r="J3015" i="1" s="1"/>
  <c r="M3015" i="1" s="1"/>
  <c r="U3015" i="1"/>
  <c r="V3015" i="1" s="1"/>
  <c r="X3015" i="1" s="1"/>
  <c r="K3013" i="1"/>
  <c r="J3013" i="1"/>
  <c r="M3013" i="1" s="1"/>
  <c r="Y3014" i="1" l="1"/>
  <c r="AA3014" i="1" s="1"/>
  <c r="AB3014" i="1"/>
  <c r="H3016" i="1"/>
  <c r="O3016" i="1" s="1"/>
  <c r="N3013" i="1"/>
  <c r="R3013" i="1" s="1"/>
  <c r="K3015" i="1"/>
  <c r="N3015" i="1" s="1"/>
  <c r="R3015" i="1" s="1"/>
  <c r="Z3015" i="1"/>
  <c r="W3015" i="1"/>
  <c r="U3016" i="1"/>
  <c r="V3016" i="1" s="1"/>
  <c r="X3016" i="1" s="1"/>
  <c r="D3018" i="1"/>
  <c r="E3017" i="1"/>
  <c r="F3017" i="1"/>
  <c r="K3014" i="1"/>
  <c r="J3014" i="1"/>
  <c r="M3014" i="1" s="1"/>
  <c r="AE3014" i="1" l="1"/>
  <c r="Y3015" i="1"/>
  <c r="AA3015" i="1" s="1"/>
  <c r="AB3015" i="1"/>
  <c r="I3016" i="1"/>
  <c r="K3016" i="1" s="1"/>
  <c r="H3017" i="1"/>
  <c r="O3017" i="1" s="1"/>
  <c r="W3016" i="1"/>
  <c r="Z3016" i="1"/>
  <c r="U3017" i="1"/>
  <c r="V3017" i="1" s="1"/>
  <c r="X3017" i="1" s="1"/>
  <c r="D3019" i="1"/>
  <c r="F3018" i="1"/>
  <c r="E3018" i="1"/>
  <c r="N3014" i="1"/>
  <c r="R3014" i="1" s="1"/>
  <c r="Y3016" i="1" l="1"/>
  <c r="AA3016" i="1" s="1"/>
  <c r="AB3016" i="1"/>
  <c r="AE3015" i="1"/>
  <c r="I3017" i="1"/>
  <c r="K3017" i="1" s="1"/>
  <c r="J3016" i="1"/>
  <c r="M3016" i="1" s="1"/>
  <c r="N3016" i="1" s="1"/>
  <c r="R3016" i="1" s="1"/>
  <c r="H3018" i="1"/>
  <c r="O3018" i="1" s="1"/>
  <c r="W3017" i="1"/>
  <c r="Z3017" i="1"/>
  <c r="D3020" i="1"/>
  <c r="F3019" i="1"/>
  <c r="E3019" i="1"/>
  <c r="U3018" i="1"/>
  <c r="V3018" i="1" s="1"/>
  <c r="X3018" i="1" s="1"/>
  <c r="AE3016" i="1" l="1"/>
  <c r="Y3017" i="1"/>
  <c r="AA3017" i="1" s="1"/>
  <c r="AB3017" i="1"/>
  <c r="J3017" i="1"/>
  <c r="M3017" i="1" s="1"/>
  <c r="N3017" i="1" s="1"/>
  <c r="R3017" i="1" s="1"/>
  <c r="I3018" i="1"/>
  <c r="K3018" i="1" s="1"/>
  <c r="H3019" i="1"/>
  <c r="O3019" i="1" s="1"/>
  <c r="W3018" i="1"/>
  <c r="Z3018" i="1"/>
  <c r="U3019" i="1"/>
  <c r="V3019" i="1" s="1"/>
  <c r="X3019" i="1" s="1"/>
  <c r="D3021" i="1"/>
  <c r="E3020" i="1"/>
  <c r="H3020" i="1" s="1"/>
  <c r="O3020" i="1" s="1"/>
  <c r="F3020" i="1"/>
  <c r="J3018" i="1" l="1"/>
  <c r="M3018" i="1" s="1"/>
  <c r="N3018" i="1" s="1"/>
  <c r="R3018" i="1" s="1"/>
  <c r="Y3018" i="1"/>
  <c r="AB3018" i="1"/>
  <c r="AE3017" i="1"/>
  <c r="I3019" i="1"/>
  <c r="W3019" i="1"/>
  <c r="Z3019" i="1"/>
  <c r="D3022" i="1"/>
  <c r="F3021" i="1"/>
  <c r="E3021" i="1"/>
  <c r="H3021" i="1" s="1"/>
  <c r="O3021" i="1" s="1"/>
  <c r="AA3018" i="1"/>
  <c r="U3020" i="1"/>
  <c r="V3020" i="1" s="1"/>
  <c r="W3020" i="1" s="1"/>
  <c r="Y3020" i="1" l="1"/>
  <c r="AB3020" i="1"/>
  <c r="Y3019" i="1"/>
  <c r="AA3019" i="1" s="1"/>
  <c r="AB3019" i="1"/>
  <c r="AE3018" i="1"/>
  <c r="K3019" i="1"/>
  <c r="J3019" i="1"/>
  <c r="M3019" i="1" s="1"/>
  <c r="X3020" i="1"/>
  <c r="Z3020" i="1"/>
  <c r="AA3020" i="1" s="1"/>
  <c r="U3021" i="1"/>
  <c r="V3021" i="1" s="1"/>
  <c r="X3021" i="1" s="1"/>
  <c r="I3020" i="1"/>
  <c r="D3023" i="1"/>
  <c r="F3022" i="1"/>
  <c r="E3022" i="1"/>
  <c r="H3022" i="1" s="1"/>
  <c r="O3022" i="1" s="1"/>
  <c r="AE3020" i="1" l="1"/>
  <c r="AE3019" i="1"/>
  <c r="N3019" i="1"/>
  <c r="R3019" i="1" s="1"/>
  <c r="W3021" i="1"/>
  <c r="Z3021" i="1"/>
  <c r="I3021" i="1"/>
  <c r="J3020" i="1"/>
  <c r="M3020" i="1" s="1"/>
  <c r="K3020" i="1"/>
  <c r="U3022" i="1"/>
  <c r="V3022" i="1" s="1"/>
  <c r="X3022" i="1" s="1"/>
  <c r="D3024" i="1"/>
  <c r="F3023" i="1"/>
  <c r="E3023" i="1"/>
  <c r="Y3021" i="1" l="1"/>
  <c r="AA3021" i="1" s="1"/>
  <c r="AB3021" i="1"/>
  <c r="H3023" i="1"/>
  <c r="O3023" i="1" s="1"/>
  <c r="N3020" i="1"/>
  <c r="R3020" i="1" s="1"/>
  <c r="W3022" i="1"/>
  <c r="Z3022" i="1"/>
  <c r="I3022" i="1"/>
  <c r="J3021" i="1"/>
  <c r="M3021" i="1" s="1"/>
  <c r="K3021" i="1"/>
  <c r="U3023" i="1"/>
  <c r="V3023" i="1" s="1"/>
  <c r="X3023" i="1" s="1"/>
  <c r="D3025" i="1"/>
  <c r="E3024" i="1"/>
  <c r="F3024" i="1"/>
  <c r="Y3022" i="1" l="1"/>
  <c r="AA3022" i="1" s="1"/>
  <c r="AB3022" i="1"/>
  <c r="AE3021" i="1"/>
  <c r="I3023" i="1"/>
  <c r="J3023" i="1" s="1"/>
  <c r="M3023" i="1" s="1"/>
  <c r="H3024" i="1"/>
  <c r="O3024" i="1" s="1"/>
  <c r="N3021" i="1"/>
  <c r="R3021" i="1" s="1"/>
  <c r="W3023" i="1"/>
  <c r="Z3023" i="1"/>
  <c r="D3026" i="1"/>
  <c r="E3025" i="1"/>
  <c r="F3025" i="1"/>
  <c r="K3022" i="1"/>
  <c r="J3022" i="1"/>
  <c r="M3022" i="1" s="1"/>
  <c r="U3024" i="1"/>
  <c r="V3024" i="1" s="1"/>
  <c r="W3024" i="1" s="1"/>
  <c r="AE3022" i="1" l="1"/>
  <c r="Y3023" i="1"/>
  <c r="AA3023" i="1" s="1"/>
  <c r="AB3023" i="1"/>
  <c r="Y3024" i="1"/>
  <c r="AB3024" i="1"/>
  <c r="I3024" i="1"/>
  <c r="J3024" i="1" s="1"/>
  <c r="M3024" i="1" s="1"/>
  <c r="K3023" i="1"/>
  <c r="N3023" i="1" s="1"/>
  <c r="R3023" i="1" s="1"/>
  <c r="H3025" i="1"/>
  <c r="O3025" i="1" s="1"/>
  <c r="X3024" i="1"/>
  <c r="D3027" i="1"/>
  <c r="E3026" i="1"/>
  <c r="F3026" i="1"/>
  <c r="Z3024" i="1"/>
  <c r="U3025" i="1"/>
  <c r="V3025" i="1" s="1"/>
  <c r="X3025" i="1" s="1"/>
  <c r="N3022" i="1"/>
  <c r="R3022" i="1" s="1"/>
  <c r="AA3024" i="1" l="1"/>
  <c r="AE3024" i="1" s="1"/>
  <c r="I3025" i="1"/>
  <c r="K3025" i="1" s="1"/>
  <c r="AE3023" i="1"/>
  <c r="K3024" i="1"/>
  <c r="N3024" i="1" s="1"/>
  <c r="R3024" i="1" s="1"/>
  <c r="H3026" i="1"/>
  <c r="O3026" i="1" s="1"/>
  <c r="J3025" i="1"/>
  <c r="M3025" i="1" s="1"/>
  <c r="N3025" i="1" s="1"/>
  <c r="R3025" i="1" s="1"/>
  <c r="W3025" i="1"/>
  <c r="Z3025" i="1"/>
  <c r="U3026" i="1"/>
  <c r="V3026" i="1" s="1"/>
  <c r="X3026" i="1" s="1"/>
  <c r="D3028" i="1"/>
  <c r="F3027" i="1"/>
  <c r="E3027" i="1"/>
  <c r="H3027" i="1" s="1"/>
  <c r="O3027" i="1" s="1"/>
  <c r="I3026" i="1" l="1"/>
  <c r="K3026" i="1" s="1"/>
  <c r="Y3025" i="1"/>
  <c r="AA3025" i="1" s="1"/>
  <c r="AB3025" i="1"/>
  <c r="J3026" i="1"/>
  <c r="M3026" i="1" s="1"/>
  <c r="N3026" i="1" s="1"/>
  <c r="R3026" i="1" s="1"/>
  <c r="W3026" i="1"/>
  <c r="Z3026" i="1"/>
  <c r="U3027" i="1"/>
  <c r="V3027" i="1" s="1"/>
  <c r="X3027" i="1" s="1"/>
  <c r="D3029" i="1"/>
  <c r="E3028" i="1"/>
  <c r="H3028" i="1" s="1"/>
  <c r="O3028" i="1" s="1"/>
  <c r="F3028" i="1"/>
  <c r="AE3025" i="1" l="1"/>
  <c r="Y3026" i="1"/>
  <c r="AA3026" i="1" s="1"/>
  <c r="AB3026" i="1"/>
  <c r="W3027" i="1"/>
  <c r="Z3027" i="1"/>
  <c r="U3028" i="1"/>
  <c r="V3028" i="1" s="1"/>
  <c r="X3028" i="1" s="1"/>
  <c r="D3030" i="1"/>
  <c r="E3029" i="1"/>
  <c r="F3029" i="1"/>
  <c r="I3027" i="1"/>
  <c r="Y3027" i="1" l="1"/>
  <c r="AA3027" i="1" s="1"/>
  <c r="AB3027" i="1"/>
  <c r="AE3026" i="1"/>
  <c r="H3029" i="1"/>
  <c r="O3029" i="1" s="1"/>
  <c r="W3028" i="1"/>
  <c r="Z3028" i="1"/>
  <c r="J3027" i="1"/>
  <c r="M3027" i="1" s="1"/>
  <c r="K3027" i="1"/>
  <c r="I3028" i="1"/>
  <c r="U3029" i="1"/>
  <c r="V3029" i="1" s="1"/>
  <c r="W3029" i="1" s="1"/>
  <c r="D3031" i="1"/>
  <c r="E3030" i="1"/>
  <c r="H3030" i="1" s="1"/>
  <c r="O3030" i="1" s="1"/>
  <c r="F3030" i="1"/>
  <c r="Y3028" i="1" l="1"/>
  <c r="AA3028" i="1" s="1"/>
  <c r="AB3028" i="1"/>
  <c r="AE3027" i="1"/>
  <c r="Y3029" i="1"/>
  <c r="AB3029" i="1"/>
  <c r="I3029" i="1"/>
  <c r="K3029" i="1" s="1"/>
  <c r="X3029" i="1"/>
  <c r="N3027" i="1"/>
  <c r="R3027" i="1" s="1"/>
  <c r="Z3029" i="1"/>
  <c r="U3030" i="1"/>
  <c r="V3030" i="1" s="1"/>
  <c r="X3030" i="1" s="1"/>
  <c r="D3032" i="1"/>
  <c r="E3031" i="1"/>
  <c r="H3031" i="1" s="1"/>
  <c r="O3031" i="1" s="1"/>
  <c r="F3031" i="1"/>
  <c r="K3028" i="1"/>
  <c r="J3028" i="1"/>
  <c r="M3028" i="1" s="1"/>
  <c r="AE3028" i="1" l="1"/>
  <c r="AA3029" i="1"/>
  <c r="AE3029" i="1" s="1"/>
  <c r="J3029" i="1"/>
  <c r="M3029" i="1" s="1"/>
  <c r="N3029" i="1" s="1"/>
  <c r="R3029" i="1" s="1"/>
  <c r="W3030" i="1"/>
  <c r="Z3030" i="1"/>
  <c r="I3030" i="1"/>
  <c r="U3031" i="1"/>
  <c r="V3031" i="1" s="1"/>
  <c r="W3031" i="1" s="1"/>
  <c r="D3033" i="1"/>
  <c r="E3032" i="1"/>
  <c r="H3032" i="1" s="1"/>
  <c r="O3032" i="1" s="1"/>
  <c r="F3032" i="1"/>
  <c r="N3028" i="1"/>
  <c r="R3028" i="1" s="1"/>
  <c r="Y3031" i="1" l="1"/>
  <c r="AB3031" i="1"/>
  <c r="Y3030" i="1"/>
  <c r="AB3030" i="1"/>
  <c r="X3031" i="1"/>
  <c r="J3030" i="1"/>
  <c r="M3030" i="1" s="1"/>
  <c r="K3030" i="1"/>
  <c r="Z3031" i="1"/>
  <c r="D3034" i="1"/>
  <c r="E3033" i="1"/>
  <c r="F3033" i="1"/>
  <c r="I3031" i="1"/>
  <c r="U3032" i="1"/>
  <c r="V3032" i="1" s="1"/>
  <c r="W3032" i="1" s="1"/>
  <c r="AA3030" i="1"/>
  <c r="AA3031" i="1" l="1"/>
  <c r="AE3031" i="1" s="1"/>
  <c r="Y3032" i="1"/>
  <c r="AB3032" i="1"/>
  <c r="AE3030" i="1"/>
  <c r="H3033" i="1"/>
  <c r="O3033" i="1" s="1"/>
  <c r="X3032" i="1"/>
  <c r="N3030" i="1"/>
  <c r="R3030" i="1" s="1"/>
  <c r="U3033" i="1"/>
  <c r="V3033" i="1" s="1"/>
  <c r="X3033" i="1" s="1"/>
  <c r="J3031" i="1"/>
  <c r="M3031" i="1" s="1"/>
  <c r="K3031" i="1"/>
  <c r="D3035" i="1"/>
  <c r="F3034" i="1"/>
  <c r="E3034" i="1"/>
  <c r="I3032" i="1"/>
  <c r="Z3032" i="1"/>
  <c r="AA3032" i="1" s="1"/>
  <c r="AE3032" i="1" s="1"/>
  <c r="I3033" i="1" l="1"/>
  <c r="K3033" i="1" s="1"/>
  <c r="H3034" i="1"/>
  <c r="O3034" i="1" s="1"/>
  <c r="N3031" i="1"/>
  <c r="R3031" i="1" s="1"/>
  <c r="Z3033" i="1"/>
  <c r="W3033" i="1"/>
  <c r="I3034" i="1"/>
  <c r="K3034" i="1" s="1"/>
  <c r="D3036" i="1"/>
  <c r="E3035" i="1"/>
  <c r="F3035" i="1"/>
  <c r="U3034" i="1"/>
  <c r="V3034" i="1" s="1"/>
  <c r="X3034" i="1" s="1"/>
  <c r="J3032" i="1"/>
  <c r="M3032" i="1" s="1"/>
  <c r="K3032" i="1"/>
  <c r="Y3033" i="1" l="1"/>
  <c r="AA3033" i="1" s="1"/>
  <c r="AB3033" i="1"/>
  <c r="J3033" i="1"/>
  <c r="M3033" i="1" s="1"/>
  <c r="N3033" i="1" s="1"/>
  <c r="R3033" i="1" s="1"/>
  <c r="H3035" i="1"/>
  <c r="O3035" i="1" s="1"/>
  <c r="J3034" i="1"/>
  <c r="M3034" i="1" s="1"/>
  <c r="N3034" i="1" s="1"/>
  <c r="R3034" i="1" s="1"/>
  <c r="N3032" i="1"/>
  <c r="R3032" i="1" s="1"/>
  <c r="W3034" i="1"/>
  <c r="Z3034" i="1"/>
  <c r="D3037" i="1"/>
  <c r="E3036" i="1"/>
  <c r="H3036" i="1" s="1"/>
  <c r="O3036" i="1" s="1"/>
  <c r="F3036" i="1"/>
  <c r="U3035" i="1"/>
  <c r="V3035" i="1" s="1"/>
  <c r="X3035" i="1" s="1"/>
  <c r="Y3034" i="1" l="1"/>
  <c r="AA3034" i="1" s="1"/>
  <c r="AB3034" i="1"/>
  <c r="AE3033" i="1"/>
  <c r="I3035" i="1"/>
  <c r="J3035" i="1" s="1"/>
  <c r="M3035" i="1" s="1"/>
  <c r="K3035" i="1"/>
  <c r="Z3035" i="1"/>
  <c r="W3035" i="1"/>
  <c r="U3036" i="1"/>
  <c r="V3036" i="1" s="1"/>
  <c r="X3036" i="1" s="1"/>
  <c r="D3038" i="1"/>
  <c r="E3037" i="1"/>
  <c r="F3037" i="1"/>
  <c r="AE3034" i="1" l="1"/>
  <c r="Y3035" i="1"/>
  <c r="AB3035" i="1"/>
  <c r="N3035" i="1"/>
  <c r="R3035" i="1" s="1"/>
  <c r="H3037" i="1"/>
  <c r="O3037" i="1" s="1"/>
  <c r="AA3035" i="1"/>
  <c r="W3036" i="1"/>
  <c r="Z3036" i="1"/>
  <c r="I3036" i="1"/>
  <c r="D3039" i="1"/>
  <c r="F3038" i="1"/>
  <c r="E3038" i="1"/>
  <c r="H3038" i="1" s="1"/>
  <c r="O3038" i="1" s="1"/>
  <c r="U3037" i="1"/>
  <c r="V3037" i="1" s="1"/>
  <c r="W3037" i="1" s="1"/>
  <c r="Y3036" i="1" l="1"/>
  <c r="AA3036" i="1" s="1"/>
  <c r="AB3036" i="1"/>
  <c r="Y3037" i="1"/>
  <c r="AB3037" i="1"/>
  <c r="AE3035" i="1"/>
  <c r="I3037" i="1"/>
  <c r="J3037" i="1" s="1"/>
  <c r="M3037" i="1" s="1"/>
  <c r="X3037" i="1"/>
  <c r="D3040" i="1"/>
  <c r="E3039" i="1"/>
  <c r="F3039" i="1"/>
  <c r="U3038" i="1"/>
  <c r="V3038" i="1" s="1"/>
  <c r="X3038" i="1" s="1"/>
  <c r="Z3037" i="1"/>
  <c r="K3036" i="1"/>
  <c r="J3036" i="1"/>
  <c r="M3036" i="1" s="1"/>
  <c r="AA3037" i="1" l="1"/>
  <c r="AE3037" i="1" s="1"/>
  <c r="K3037" i="1"/>
  <c r="AE3036" i="1"/>
  <c r="N3037" i="1"/>
  <c r="R3037" i="1" s="1"/>
  <c r="H3039" i="1"/>
  <c r="O3039" i="1" s="1"/>
  <c r="N3036" i="1"/>
  <c r="R3036" i="1" s="1"/>
  <c r="U3039" i="1"/>
  <c r="V3039" i="1" s="1"/>
  <c r="X3039" i="1" s="1"/>
  <c r="I3039" i="1"/>
  <c r="J3039" i="1" s="1"/>
  <c r="M3039" i="1" s="1"/>
  <c r="Z3038" i="1"/>
  <c r="W3038" i="1"/>
  <c r="I3038" i="1"/>
  <c r="D3041" i="1"/>
  <c r="E3040" i="1"/>
  <c r="H3040" i="1" s="1"/>
  <c r="O3040" i="1" s="1"/>
  <c r="F3040" i="1"/>
  <c r="Y3038" i="1" l="1"/>
  <c r="AA3038" i="1" s="1"/>
  <c r="AB3038" i="1"/>
  <c r="K3039" i="1"/>
  <c r="N3039" i="1" s="1"/>
  <c r="R3039" i="1" s="1"/>
  <c r="W3039" i="1"/>
  <c r="Z3039" i="1"/>
  <c r="J3038" i="1"/>
  <c r="M3038" i="1" s="1"/>
  <c r="K3038" i="1"/>
  <c r="D3042" i="1"/>
  <c r="E3041" i="1"/>
  <c r="H3041" i="1" s="1"/>
  <c r="O3041" i="1" s="1"/>
  <c r="F3041" i="1"/>
  <c r="U3040" i="1"/>
  <c r="V3040" i="1" s="1"/>
  <c r="W3040" i="1" s="1"/>
  <c r="AE3038" i="1" l="1"/>
  <c r="Y3039" i="1"/>
  <c r="AB3039" i="1"/>
  <c r="Y3040" i="1"/>
  <c r="AB3040" i="1"/>
  <c r="X3040" i="1"/>
  <c r="N3038" i="1"/>
  <c r="R3038" i="1" s="1"/>
  <c r="U3041" i="1"/>
  <c r="V3041" i="1" s="1"/>
  <c r="X3041" i="1" s="1"/>
  <c r="D3043" i="1"/>
  <c r="F3042" i="1"/>
  <c r="E3042" i="1"/>
  <c r="I3040" i="1"/>
  <c r="Z3040" i="1"/>
  <c r="AA3039" i="1"/>
  <c r="AA3040" i="1" l="1"/>
  <c r="AE3040" i="1" s="1"/>
  <c r="AE3039" i="1"/>
  <c r="H3042" i="1"/>
  <c r="O3042" i="1" s="1"/>
  <c r="W3041" i="1"/>
  <c r="Z3041" i="1"/>
  <c r="K3040" i="1"/>
  <c r="J3040" i="1"/>
  <c r="M3040" i="1" s="1"/>
  <c r="D3044" i="1"/>
  <c r="E3043" i="1"/>
  <c r="F3043" i="1"/>
  <c r="U3042" i="1"/>
  <c r="V3042" i="1" s="1"/>
  <c r="X3042" i="1" s="1"/>
  <c r="I3041" i="1"/>
  <c r="Y3041" i="1" l="1"/>
  <c r="AA3041" i="1" s="1"/>
  <c r="AB3041" i="1"/>
  <c r="I3042" i="1"/>
  <c r="H3043" i="1"/>
  <c r="O3043" i="1" s="1"/>
  <c r="W3042" i="1"/>
  <c r="Z3042" i="1"/>
  <c r="N3040" i="1"/>
  <c r="R3040" i="1" s="1"/>
  <c r="U3043" i="1"/>
  <c r="V3043" i="1" s="1"/>
  <c r="X3043" i="1" s="1"/>
  <c r="J3041" i="1"/>
  <c r="M3041" i="1" s="1"/>
  <c r="K3041" i="1"/>
  <c r="D3045" i="1"/>
  <c r="F3044" i="1"/>
  <c r="E3044" i="1"/>
  <c r="H3044" i="1" s="1"/>
  <c r="O3044" i="1" s="1"/>
  <c r="AE3041" i="1" l="1"/>
  <c r="Y3042" i="1"/>
  <c r="AB3042" i="1"/>
  <c r="I3043" i="1"/>
  <c r="J3043" i="1" s="1"/>
  <c r="M3043" i="1" s="1"/>
  <c r="K3042" i="1"/>
  <c r="J3042" i="1"/>
  <c r="M3042" i="1" s="1"/>
  <c r="K3043" i="1"/>
  <c r="N3041" i="1"/>
  <c r="R3041" i="1" s="1"/>
  <c r="W3043" i="1"/>
  <c r="Z3043" i="1"/>
  <c r="D3046" i="1"/>
  <c r="E3045" i="1"/>
  <c r="H3045" i="1" s="1"/>
  <c r="O3045" i="1" s="1"/>
  <c r="F3045" i="1"/>
  <c r="AA3042" i="1"/>
  <c r="U3044" i="1"/>
  <c r="V3044" i="1" s="1"/>
  <c r="W3044" i="1" s="1"/>
  <c r="Y3043" i="1" l="1"/>
  <c r="AB3043" i="1"/>
  <c r="Y3044" i="1"/>
  <c r="AB3044" i="1"/>
  <c r="AE3042" i="1"/>
  <c r="N3043" i="1"/>
  <c r="R3043" i="1" s="1"/>
  <c r="N3042" i="1"/>
  <c r="R3042" i="1" s="1"/>
  <c r="X3044" i="1"/>
  <c r="Z3044" i="1"/>
  <c r="I3044" i="1"/>
  <c r="U3045" i="1"/>
  <c r="V3045" i="1" s="1"/>
  <c r="W3045" i="1" s="1"/>
  <c r="D3047" i="1"/>
  <c r="E3046" i="1"/>
  <c r="H3046" i="1" s="1"/>
  <c r="O3046" i="1" s="1"/>
  <c r="F3046" i="1"/>
  <c r="AA3043" i="1"/>
  <c r="AE3043" i="1" l="1"/>
  <c r="Y3045" i="1"/>
  <c r="AB3045" i="1"/>
  <c r="AA3044" i="1"/>
  <c r="AE3044" i="1" s="1"/>
  <c r="X3045" i="1"/>
  <c r="D3048" i="1"/>
  <c r="E3047" i="1"/>
  <c r="F3047" i="1"/>
  <c r="U3046" i="1"/>
  <c r="V3046" i="1" s="1"/>
  <c r="X3046" i="1" s="1"/>
  <c r="K3044" i="1"/>
  <c r="J3044" i="1"/>
  <c r="M3044" i="1" s="1"/>
  <c r="I3045" i="1"/>
  <c r="Z3045" i="1"/>
  <c r="AA3045" i="1" l="1"/>
  <c r="AE3045" i="1" s="1"/>
  <c r="H3047" i="1"/>
  <c r="O3047" i="1" s="1"/>
  <c r="U3047" i="1"/>
  <c r="V3047" i="1" s="1"/>
  <c r="W3047" i="1" s="1"/>
  <c r="J3045" i="1"/>
  <c r="M3045" i="1" s="1"/>
  <c r="K3045" i="1"/>
  <c r="D3049" i="1"/>
  <c r="F3048" i="1"/>
  <c r="E3048" i="1"/>
  <c r="I3046" i="1"/>
  <c r="N3044" i="1"/>
  <c r="R3044" i="1" s="1"/>
  <c r="Z3046" i="1"/>
  <c r="W3046" i="1"/>
  <c r="Y3046" i="1" l="1"/>
  <c r="AB3046" i="1"/>
  <c r="Y3047" i="1"/>
  <c r="AB3047" i="1"/>
  <c r="I3047" i="1"/>
  <c r="K3047" i="1" s="1"/>
  <c r="H3048" i="1"/>
  <c r="O3048" i="1" s="1"/>
  <c r="X3047" i="1"/>
  <c r="AA3046" i="1"/>
  <c r="AE3046" i="1" s="1"/>
  <c r="N3045" i="1"/>
  <c r="R3045" i="1" s="1"/>
  <c r="D3050" i="1"/>
  <c r="E3049" i="1"/>
  <c r="H3049" i="1" s="1"/>
  <c r="O3049" i="1" s="1"/>
  <c r="F3049" i="1"/>
  <c r="J3046" i="1"/>
  <c r="M3046" i="1" s="1"/>
  <c r="K3046" i="1"/>
  <c r="Z3047" i="1"/>
  <c r="AA3047" i="1" s="1"/>
  <c r="U3048" i="1"/>
  <c r="V3048" i="1" s="1"/>
  <c r="X3048" i="1" s="1"/>
  <c r="AE3047" i="1" l="1"/>
  <c r="I3048" i="1"/>
  <c r="J3048" i="1" s="1"/>
  <c r="M3048" i="1" s="1"/>
  <c r="J3047" i="1"/>
  <c r="M3047" i="1" s="1"/>
  <c r="N3047" i="1" s="1"/>
  <c r="R3047" i="1" s="1"/>
  <c r="K3048" i="1"/>
  <c r="N3046" i="1"/>
  <c r="R3046" i="1" s="1"/>
  <c r="W3048" i="1"/>
  <c r="Z3048" i="1"/>
  <c r="U3049" i="1"/>
  <c r="V3049" i="1" s="1"/>
  <c r="X3049" i="1" s="1"/>
  <c r="D3051" i="1"/>
  <c r="E3050" i="1"/>
  <c r="F3050" i="1"/>
  <c r="N3048" i="1" l="1"/>
  <c r="R3048" i="1" s="1"/>
  <c r="Y3048" i="1"/>
  <c r="AA3048" i="1" s="1"/>
  <c r="AB3048" i="1"/>
  <c r="H3050" i="1"/>
  <c r="O3050" i="1" s="1"/>
  <c r="W3049" i="1"/>
  <c r="Z3049" i="1"/>
  <c r="D3052" i="1"/>
  <c r="E3051" i="1"/>
  <c r="H3051" i="1" s="1"/>
  <c r="O3051" i="1" s="1"/>
  <c r="F3051" i="1"/>
  <c r="I3049" i="1"/>
  <c r="U3050" i="1"/>
  <c r="V3050" i="1" s="1"/>
  <c r="X3050" i="1" s="1"/>
  <c r="AE3048" i="1" l="1"/>
  <c r="I3050" i="1"/>
  <c r="J3050" i="1" s="1"/>
  <c r="M3050" i="1" s="1"/>
  <c r="Y3049" i="1"/>
  <c r="AB3049" i="1"/>
  <c r="K3050" i="1"/>
  <c r="N3050" i="1" s="1"/>
  <c r="R3050" i="1" s="1"/>
  <c r="W3050" i="1"/>
  <c r="Z3050" i="1"/>
  <c r="U3051" i="1"/>
  <c r="V3051" i="1" s="1"/>
  <c r="X3051" i="1" s="1"/>
  <c r="J3049" i="1"/>
  <c r="M3049" i="1" s="1"/>
  <c r="K3049" i="1"/>
  <c r="D3053" i="1"/>
  <c r="F3052" i="1"/>
  <c r="E3052" i="1"/>
  <c r="H3052" i="1" s="1"/>
  <c r="O3052" i="1" s="1"/>
  <c r="AA3049" i="1"/>
  <c r="Y3050" i="1" l="1"/>
  <c r="AA3050" i="1" s="1"/>
  <c r="AB3050" i="1"/>
  <c r="AE3049" i="1"/>
  <c r="N3049" i="1"/>
  <c r="R3049" i="1" s="1"/>
  <c r="W3051" i="1"/>
  <c r="Z3051" i="1"/>
  <c r="I3051" i="1"/>
  <c r="D3054" i="1"/>
  <c r="E3053" i="1"/>
  <c r="F3053" i="1"/>
  <c r="U3052" i="1"/>
  <c r="V3052" i="1" s="1"/>
  <c r="X3052" i="1" s="1"/>
  <c r="AE3050" i="1" l="1"/>
  <c r="Y3051" i="1"/>
  <c r="AB3051" i="1"/>
  <c r="H3053" i="1"/>
  <c r="O3053" i="1" s="1"/>
  <c r="AA3051" i="1"/>
  <c r="I3053" i="1"/>
  <c r="J3053" i="1" s="1"/>
  <c r="M3053" i="1" s="1"/>
  <c r="W3052" i="1"/>
  <c r="Z3052" i="1"/>
  <c r="U3053" i="1"/>
  <c r="V3053" i="1" s="1"/>
  <c r="X3053" i="1" s="1"/>
  <c r="I3052" i="1"/>
  <c r="D3055" i="1"/>
  <c r="E3054" i="1"/>
  <c r="H3054" i="1" s="1"/>
  <c r="O3054" i="1" s="1"/>
  <c r="F3054" i="1"/>
  <c r="J3051" i="1"/>
  <c r="M3051" i="1" s="1"/>
  <c r="K3051" i="1"/>
  <c r="K3053" i="1" l="1"/>
  <c r="Y3052" i="1"/>
  <c r="AA3052" i="1" s="1"/>
  <c r="AB3052" i="1"/>
  <c r="AE3051" i="1"/>
  <c r="N3051" i="1"/>
  <c r="R3051" i="1" s="1"/>
  <c r="W3053" i="1"/>
  <c r="Z3053" i="1"/>
  <c r="D3056" i="1"/>
  <c r="E3055" i="1"/>
  <c r="H3055" i="1" s="1"/>
  <c r="O3055" i="1" s="1"/>
  <c r="F3055" i="1"/>
  <c r="N3053" i="1"/>
  <c r="R3053" i="1" s="1"/>
  <c r="U3054" i="1"/>
  <c r="V3054" i="1" s="1"/>
  <c r="X3054" i="1" s="1"/>
  <c r="K3052" i="1"/>
  <c r="J3052" i="1"/>
  <c r="M3052" i="1" s="1"/>
  <c r="AE3052" i="1" l="1"/>
  <c r="Y3053" i="1"/>
  <c r="AA3053" i="1" s="1"/>
  <c r="AB3053" i="1"/>
  <c r="N3052" i="1"/>
  <c r="R3052" i="1" s="1"/>
  <c r="U3055" i="1"/>
  <c r="V3055" i="1" s="1"/>
  <c r="X3055" i="1" s="1"/>
  <c r="D3057" i="1"/>
  <c r="E3056" i="1"/>
  <c r="F3056" i="1"/>
  <c r="I3054" i="1"/>
  <c r="Z3054" i="1"/>
  <c r="W3054" i="1"/>
  <c r="Y3054" i="1" l="1"/>
  <c r="AA3054" i="1" s="1"/>
  <c r="AB3054" i="1"/>
  <c r="AE3053" i="1"/>
  <c r="H3056" i="1"/>
  <c r="O3056" i="1" s="1"/>
  <c r="I3056" i="1"/>
  <c r="J3056" i="1" s="1"/>
  <c r="M3056" i="1" s="1"/>
  <c r="W3055" i="1"/>
  <c r="Z3055" i="1"/>
  <c r="K3054" i="1"/>
  <c r="J3054" i="1"/>
  <c r="M3054" i="1" s="1"/>
  <c r="U3056" i="1"/>
  <c r="V3056" i="1" s="1"/>
  <c r="W3056" i="1" s="1"/>
  <c r="D3058" i="1"/>
  <c r="E3057" i="1"/>
  <c r="H3057" i="1" s="1"/>
  <c r="O3057" i="1" s="1"/>
  <c r="F3057" i="1"/>
  <c r="I3055" i="1"/>
  <c r="AE3054" i="1" l="1"/>
  <c r="Y3055" i="1"/>
  <c r="AA3055" i="1" s="1"/>
  <c r="AB3055" i="1"/>
  <c r="Y3056" i="1"/>
  <c r="AB3056" i="1"/>
  <c r="X3056" i="1"/>
  <c r="K3056" i="1"/>
  <c r="N3056" i="1" s="1"/>
  <c r="R3056" i="1" s="1"/>
  <c r="N3054" i="1"/>
  <c r="R3054" i="1" s="1"/>
  <c r="D3059" i="1"/>
  <c r="E3058" i="1"/>
  <c r="F3058" i="1"/>
  <c r="K3055" i="1"/>
  <c r="J3055" i="1"/>
  <c r="M3055" i="1" s="1"/>
  <c r="U3057" i="1"/>
  <c r="V3057" i="1" s="1"/>
  <c r="X3057" i="1" s="1"/>
  <c r="Z3056" i="1"/>
  <c r="AA3056" i="1" s="1"/>
  <c r="AE3056" i="1" l="1"/>
  <c r="AE3055" i="1"/>
  <c r="H3058" i="1"/>
  <c r="O3058" i="1" s="1"/>
  <c r="I3058" i="1"/>
  <c r="J3058" i="1" s="1"/>
  <c r="M3058" i="1" s="1"/>
  <c r="D3060" i="1"/>
  <c r="E3059" i="1"/>
  <c r="H3059" i="1" s="1"/>
  <c r="O3059" i="1" s="1"/>
  <c r="F3059" i="1"/>
  <c r="K3058" i="1"/>
  <c r="U3058" i="1"/>
  <c r="V3058" i="1" s="1"/>
  <c r="X3058" i="1" s="1"/>
  <c r="W3057" i="1"/>
  <c r="I3057" i="1"/>
  <c r="Z3057" i="1"/>
  <c r="N3055" i="1"/>
  <c r="R3055" i="1" s="1"/>
  <c r="Y3057" i="1" l="1"/>
  <c r="AA3057" i="1" s="1"/>
  <c r="AB3057" i="1"/>
  <c r="W3058" i="1"/>
  <c r="Z3058" i="1"/>
  <c r="U3059" i="1"/>
  <c r="V3059" i="1" s="1"/>
  <c r="X3059" i="1" s="1"/>
  <c r="N3058" i="1"/>
  <c r="R3058" i="1" s="1"/>
  <c r="D3061" i="1"/>
  <c r="E3060" i="1"/>
  <c r="H3060" i="1" s="1"/>
  <c r="O3060" i="1" s="1"/>
  <c r="F3060" i="1"/>
  <c r="J3057" i="1"/>
  <c r="M3057" i="1" s="1"/>
  <c r="K3057" i="1"/>
  <c r="AE3057" i="1" l="1"/>
  <c r="Y3058" i="1"/>
  <c r="AB3058" i="1"/>
  <c r="N3057" i="1"/>
  <c r="R3057" i="1" s="1"/>
  <c r="Z3059" i="1"/>
  <c r="W3059" i="1"/>
  <c r="I3059" i="1"/>
  <c r="AA3058" i="1"/>
  <c r="U3060" i="1"/>
  <c r="V3060" i="1" s="1"/>
  <c r="X3060" i="1" s="1"/>
  <c r="D3062" i="1"/>
  <c r="E3061" i="1"/>
  <c r="F3061" i="1"/>
  <c r="Y3059" i="1" l="1"/>
  <c r="AA3059" i="1" s="1"/>
  <c r="AB3059" i="1"/>
  <c r="AE3058" i="1"/>
  <c r="H3061" i="1"/>
  <c r="O3061" i="1" s="1"/>
  <c r="W3060" i="1"/>
  <c r="Z3060" i="1"/>
  <c r="J3059" i="1"/>
  <c r="M3059" i="1" s="1"/>
  <c r="K3059" i="1"/>
  <c r="D3063" i="1"/>
  <c r="E3062" i="1"/>
  <c r="H3062" i="1" s="1"/>
  <c r="O3062" i="1" s="1"/>
  <c r="F3062" i="1"/>
  <c r="U3061" i="1"/>
  <c r="V3061" i="1" s="1"/>
  <c r="W3061" i="1" s="1"/>
  <c r="I3061" i="1"/>
  <c r="J3061" i="1" s="1"/>
  <c r="M3061" i="1" s="1"/>
  <c r="I3060" i="1"/>
  <c r="Y3060" i="1" l="1"/>
  <c r="AA3060" i="1" s="1"/>
  <c r="AB3060" i="1"/>
  <c r="Y3061" i="1"/>
  <c r="AB3061" i="1"/>
  <c r="AE3059" i="1"/>
  <c r="X3061" i="1"/>
  <c r="N3059" i="1"/>
  <c r="R3059" i="1" s="1"/>
  <c r="K3061" i="1"/>
  <c r="N3061" i="1" s="1"/>
  <c r="R3061" i="1" s="1"/>
  <c r="U3062" i="1"/>
  <c r="V3062" i="1" s="1"/>
  <c r="X3062" i="1" s="1"/>
  <c r="Z3061" i="1"/>
  <c r="D3064" i="1"/>
  <c r="E3063" i="1"/>
  <c r="H3063" i="1" s="1"/>
  <c r="O3063" i="1" s="1"/>
  <c r="F3063" i="1"/>
  <c r="K3060" i="1"/>
  <c r="J3060" i="1"/>
  <c r="M3060" i="1" s="1"/>
  <c r="AE3060" i="1" l="1"/>
  <c r="AA3061" i="1"/>
  <c r="AE3061" i="1" s="1"/>
  <c r="N3060" i="1"/>
  <c r="R3060" i="1" s="1"/>
  <c r="Z3062" i="1"/>
  <c r="W3062" i="1"/>
  <c r="D3065" i="1"/>
  <c r="E3064" i="1"/>
  <c r="H3064" i="1" s="1"/>
  <c r="O3064" i="1" s="1"/>
  <c r="F3064" i="1"/>
  <c r="U3063" i="1"/>
  <c r="V3063" i="1" s="1"/>
  <c r="X3063" i="1" s="1"/>
  <c r="I3062" i="1"/>
  <c r="Y3062" i="1" l="1"/>
  <c r="AA3062" i="1" s="1"/>
  <c r="AB3062" i="1"/>
  <c r="W3063" i="1"/>
  <c r="Z3063" i="1"/>
  <c r="D3066" i="1"/>
  <c r="E3065" i="1"/>
  <c r="H3065" i="1" s="1"/>
  <c r="O3065" i="1" s="1"/>
  <c r="F3065" i="1"/>
  <c r="U3064" i="1"/>
  <c r="V3064" i="1" s="1"/>
  <c r="X3064" i="1" s="1"/>
  <c r="K3062" i="1"/>
  <c r="J3062" i="1"/>
  <c r="M3062" i="1" s="1"/>
  <c r="I3063" i="1"/>
  <c r="Y3063" i="1" l="1"/>
  <c r="AA3063" i="1" s="1"/>
  <c r="AB3063" i="1"/>
  <c r="AE3062" i="1"/>
  <c r="W3064" i="1"/>
  <c r="Z3064" i="1"/>
  <c r="U3065" i="1"/>
  <c r="V3065" i="1" s="1"/>
  <c r="X3065" i="1" s="1"/>
  <c r="D3067" i="1"/>
  <c r="F3066" i="1"/>
  <c r="E3066" i="1"/>
  <c r="N3062" i="1"/>
  <c r="R3062" i="1" s="1"/>
  <c r="K3063" i="1"/>
  <c r="J3063" i="1"/>
  <c r="M3063" i="1" s="1"/>
  <c r="I3064" i="1"/>
  <c r="Y3064" i="1" l="1"/>
  <c r="AA3064" i="1" s="1"/>
  <c r="AB3064" i="1"/>
  <c r="AE3063" i="1"/>
  <c r="H3066" i="1"/>
  <c r="O3066" i="1" s="1"/>
  <c r="N3063" i="1"/>
  <c r="R3063" i="1" s="1"/>
  <c r="I3066" i="1"/>
  <c r="J3066" i="1" s="1"/>
  <c r="M3066" i="1" s="1"/>
  <c r="W3065" i="1"/>
  <c r="Z3065" i="1"/>
  <c r="I3065" i="1"/>
  <c r="K3064" i="1"/>
  <c r="J3064" i="1"/>
  <c r="M3064" i="1" s="1"/>
  <c r="U3066" i="1"/>
  <c r="V3066" i="1" s="1"/>
  <c r="X3066" i="1" s="1"/>
  <c r="D3068" i="1"/>
  <c r="E3067" i="1"/>
  <c r="F3067" i="1"/>
  <c r="Y3065" i="1" l="1"/>
  <c r="AB3065" i="1"/>
  <c r="AE3064" i="1"/>
  <c r="H3067" i="1"/>
  <c r="O3067" i="1" s="1"/>
  <c r="K3066" i="1"/>
  <c r="N3066" i="1" s="1"/>
  <c r="R3066" i="1" s="1"/>
  <c r="AA3065" i="1"/>
  <c r="D3069" i="1"/>
  <c r="E3068" i="1"/>
  <c r="H3068" i="1" s="1"/>
  <c r="O3068" i="1" s="1"/>
  <c r="F3068" i="1"/>
  <c r="W3066" i="1"/>
  <c r="K3065" i="1"/>
  <c r="J3065" i="1"/>
  <c r="M3065" i="1" s="1"/>
  <c r="Z3066" i="1"/>
  <c r="U3067" i="1"/>
  <c r="V3067" i="1" s="1"/>
  <c r="X3067" i="1" s="1"/>
  <c r="N3064" i="1"/>
  <c r="R3064" i="1" s="1"/>
  <c r="Y3066" i="1" l="1"/>
  <c r="AB3066" i="1"/>
  <c r="AE3065" i="1"/>
  <c r="I3067" i="1"/>
  <c r="J3067" i="1" s="1"/>
  <c r="M3067" i="1" s="1"/>
  <c r="W3067" i="1"/>
  <c r="Z3067" i="1"/>
  <c r="AA3066" i="1"/>
  <c r="AE3066" i="1" s="1"/>
  <c r="U3068" i="1"/>
  <c r="V3068" i="1" s="1"/>
  <c r="X3068" i="1" s="1"/>
  <c r="D3070" i="1"/>
  <c r="F3069" i="1"/>
  <c r="E3069" i="1"/>
  <c r="N3065" i="1"/>
  <c r="R3065" i="1" s="1"/>
  <c r="Y3067" i="1" l="1"/>
  <c r="AA3067" i="1" s="1"/>
  <c r="AB3067" i="1"/>
  <c r="K3067" i="1"/>
  <c r="N3067" i="1" s="1"/>
  <c r="R3067" i="1" s="1"/>
  <c r="H3069" i="1"/>
  <c r="O3069" i="1" s="1"/>
  <c r="W3068" i="1"/>
  <c r="Z3068" i="1"/>
  <c r="I3068" i="1"/>
  <c r="U3069" i="1"/>
  <c r="V3069" i="1" s="1"/>
  <c r="W3069" i="1" s="1"/>
  <c r="D3071" i="1"/>
  <c r="F3070" i="1"/>
  <c r="E3070" i="1"/>
  <c r="H3070" i="1" s="1"/>
  <c r="O3070" i="1" s="1"/>
  <c r="Y3069" i="1" l="1"/>
  <c r="AB3069" i="1"/>
  <c r="Y3068" i="1"/>
  <c r="AB3068" i="1"/>
  <c r="AE3067" i="1"/>
  <c r="I3069" i="1"/>
  <c r="K3069" i="1" s="1"/>
  <c r="X3069" i="1"/>
  <c r="U3070" i="1"/>
  <c r="V3070" i="1" s="1"/>
  <c r="X3070" i="1" s="1"/>
  <c r="D3072" i="1"/>
  <c r="E3071" i="1"/>
  <c r="F3071" i="1"/>
  <c r="K3068" i="1"/>
  <c r="J3068" i="1"/>
  <c r="M3068" i="1" s="1"/>
  <c r="Z3069" i="1"/>
  <c r="AA3068" i="1"/>
  <c r="AE3068" i="1" s="1"/>
  <c r="AA3069" i="1" l="1"/>
  <c r="AE3069" i="1" s="1"/>
  <c r="J3069" i="1"/>
  <c r="M3069" i="1" s="1"/>
  <c r="N3069" i="1" s="1"/>
  <c r="R3069" i="1" s="1"/>
  <c r="H3071" i="1"/>
  <c r="O3071" i="1" s="1"/>
  <c r="N3068" i="1"/>
  <c r="R3068" i="1" s="1"/>
  <c r="Z3070" i="1"/>
  <c r="W3070" i="1"/>
  <c r="D3073" i="1"/>
  <c r="E3072" i="1"/>
  <c r="F3072" i="1"/>
  <c r="U3071" i="1"/>
  <c r="V3071" i="1" s="1"/>
  <c r="X3071" i="1" s="1"/>
  <c r="I3070" i="1"/>
  <c r="Y3070" i="1" l="1"/>
  <c r="AA3070" i="1" s="1"/>
  <c r="AB3070" i="1"/>
  <c r="I3071" i="1"/>
  <c r="J3071" i="1" s="1"/>
  <c r="M3071" i="1" s="1"/>
  <c r="H3072" i="1"/>
  <c r="O3072" i="1" s="1"/>
  <c r="I3072" i="1"/>
  <c r="K3072" i="1" s="1"/>
  <c r="W3071" i="1"/>
  <c r="Z3071" i="1"/>
  <c r="K3070" i="1"/>
  <c r="J3070" i="1"/>
  <c r="M3070" i="1" s="1"/>
  <c r="U3072" i="1"/>
  <c r="V3072" i="1" s="1"/>
  <c r="X3072" i="1" s="1"/>
  <c r="D3074" i="1"/>
  <c r="E3073" i="1"/>
  <c r="H3073" i="1" s="1"/>
  <c r="O3073" i="1" s="1"/>
  <c r="F3073" i="1"/>
  <c r="K3071" i="1" l="1"/>
  <c r="AE3070" i="1"/>
  <c r="Y3071" i="1"/>
  <c r="AB3071" i="1"/>
  <c r="N3071" i="1"/>
  <c r="R3071" i="1" s="1"/>
  <c r="J3072" i="1"/>
  <c r="M3072" i="1" s="1"/>
  <c r="N3072" i="1" s="1"/>
  <c r="R3072" i="1" s="1"/>
  <c r="N3070" i="1"/>
  <c r="R3070" i="1" s="1"/>
  <c r="W3072" i="1"/>
  <c r="Z3072" i="1"/>
  <c r="D3075" i="1"/>
  <c r="F3074" i="1"/>
  <c r="E3074" i="1"/>
  <c r="H3074" i="1" s="1"/>
  <c r="O3074" i="1" s="1"/>
  <c r="AA3071" i="1"/>
  <c r="U3073" i="1"/>
  <c r="V3073" i="1" s="1"/>
  <c r="X3073" i="1" s="1"/>
  <c r="Y3072" i="1" l="1"/>
  <c r="AA3072" i="1" s="1"/>
  <c r="AB3072" i="1"/>
  <c r="AE3071" i="1"/>
  <c r="W3073" i="1"/>
  <c r="Z3073" i="1"/>
  <c r="I3073" i="1"/>
  <c r="D3076" i="1"/>
  <c r="E3075" i="1"/>
  <c r="H3075" i="1" s="1"/>
  <c r="O3075" i="1" s="1"/>
  <c r="F3075" i="1"/>
  <c r="U3074" i="1"/>
  <c r="V3074" i="1" s="1"/>
  <c r="X3074" i="1" s="1"/>
  <c r="Y3073" i="1" l="1"/>
  <c r="AA3073" i="1" s="1"/>
  <c r="AB3073" i="1"/>
  <c r="AE3072" i="1"/>
  <c r="W3074" i="1"/>
  <c r="Z3074" i="1"/>
  <c r="I3074" i="1"/>
  <c r="D3077" i="1"/>
  <c r="E3076" i="1"/>
  <c r="H3076" i="1" s="1"/>
  <c r="O3076" i="1" s="1"/>
  <c r="F3076" i="1"/>
  <c r="J3073" i="1"/>
  <c r="M3073" i="1" s="1"/>
  <c r="K3073" i="1"/>
  <c r="U3075" i="1"/>
  <c r="V3075" i="1" s="1"/>
  <c r="X3075" i="1" s="1"/>
  <c r="AE3073" i="1" l="1"/>
  <c r="Y3074" i="1"/>
  <c r="AA3074" i="1" s="1"/>
  <c r="AB3074" i="1"/>
  <c r="N3073" i="1"/>
  <c r="R3073" i="1" s="1"/>
  <c r="W3075" i="1"/>
  <c r="Z3075" i="1"/>
  <c r="D3078" i="1"/>
  <c r="F3077" i="1"/>
  <c r="E3077" i="1"/>
  <c r="U3076" i="1"/>
  <c r="V3076" i="1" s="1"/>
  <c r="X3076" i="1" s="1"/>
  <c r="J3074" i="1"/>
  <c r="M3074" i="1" s="1"/>
  <c r="K3074" i="1"/>
  <c r="I3075" i="1"/>
  <c r="AE3074" i="1" l="1"/>
  <c r="Y3075" i="1"/>
  <c r="AB3075" i="1"/>
  <c r="H3077" i="1"/>
  <c r="O3077" i="1" s="1"/>
  <c r="N3074" i="1"/>
  <c r="R3074" i="1" s="1"/>
  <c r="W3076" i="1"/>
  <c r="Z3076" i="1"/>
  <c r="D3079" i="1"/>
  <c r="F3078" i="1"/>
  <c r="E3078" i="1"/>
  <c r="H3078" i="1" s="1"/>
  <c r="O3078" i="1" s="1"/>
  <c r="J3075" i="1"/>
  <c r="M3075" i="1" s="1"/>
  <c r="K3075" i="1"/>
  <c r="I3076" i="1"/>
  <c r="U3077" i="1"/>
  <c r="V3077" i="1" s="1"/>
  <c r="X3077" i="1" s="1"/>
  <c r="AA3075" i="1"/>
  <c r="AE3075" i="1" s="1"/>
  <c r="Y3076" i="1" l="1"/>
  <c r="AB3076" i="1"/>
  <c r="I3077" i="1"/>
  <c r="J3077" i="1" s="1"/>
  <c r="M3077" i="1" s="1"/>
  <c r="K3077" i="1"/>
  <c r="N3075" i="1"/>
  <c r="R3075" i="1" s="1"/>
  <c r="W3077" i="1"/>
  <c r="Z3077" i="1"/>
  <c r="D3080" i="1"/>
  <c r="E3079" i="1"/>
  <c r="F3079" i="1"/>
  <c r="K3076" i="1"/>
  <c r="J3076" i="1"/>
  <c r="M3076" i="1" s="1"/>
  <c r="U3078" i="1"/>
  <c r="V3078" i="1" s="1"/>
  <c r="X3078" i="1" s="1"/>
  <c r="AA3076" i="1"/>
  <c r="Y3077" i="1" l="1"/>
  <c r="AB3077" i="1"/>
  <c r="AE3076" i="1"/>
  <c r="N3077" i="1"/>
  <c r="R3077" i="1" s="1"/>
  <c r="H3079" i="1"/>
  <c r="O3079" i="1" s="1"/>
  <c r="I3078" i="1"/>
  <c r="U3079" i="1"/>
  <c r="V3079" i="1" s="1"/>
  <c r="X3079" i="1" s="1"/>
  <c r="N3076" i="1"/>
  <c r="R3076" i="1" s="1"/>
  <c r="D3081" i="1"/>
  <c r="E3080" i="1"/>
  <c r="F3080" i="1"/>
  <c r="Z3078" i="1"/>
  <c r="W3078" i="1"/>
  <c r="AA3077" i="1"/>
  <c r="AE3077" i="1" s="1"/>
  <c r="Y3078" i="1" l="1"/>
  <c r="AA3078" i="1" s="1"/>
  <c r="AB3078" i="1"/>
  <c r="I3079" i="1"/>
  <c r="J3079" i="1" s="1"/>
  <c r="M3079" i="1" s="1"/>
  <c r="H3080" i="1"/>
  <c r="O3080" i="1" s="1"/>
  <c r="W3079" i="1"/>
  <c r="Z3079" i="1"/>
  <c r="U3080" i="1"/>
  <c r="V3080" i="1" s="1"/>
  <c r="W3080" i="1" s="1"/>
  <c r="D3082" i="1"/>
  <c r="E3081" i="1"/>
  <c r="H3081" i="1" s="1"/>
  <c r="O3081" i="1" s="1"/>
  <c r="F3081" i="1"/>
  <c r="J3078" i="1"/>
  <c r="M3078" i="1" s="1"/>
  <c r="K3078" i="1"/>
  <c r="I3080" i="1"/>
  <c r="K3080" i="1" s="1"/>
  <c r="K3079" i="1" l="1"/>
  <c r="Y3080" i="1"/>
  <c r="AB3080" i="1"/>
  <c r="Y3079" i="1"/>
  <c r="AA3079" i="1" s="1"/>
  <c r="AB3079" i="1"/>
  <c r="AE3078" i="1"/>
  <c r="N3079" i="1"/>
  <c r="R3079" i="1" s="1"/>
  <c r="X3080" i="1"/>
  <c r="N3078" i="1"/>
  <c r="R3078" i="1" s="1"/>
  <c r="U3081" i="1"/>
  <c r="V3081" i="1" s="1"/>
  <c r="X3081" i="1" s="1"/>
  <c r="J3080" i="1"/>
  <c r="M3080" i="1" s="1"/>
  <c r="N3080" i="1" s="1"/>
  <c r="R3080" i="1" s="1"/>
  <c r="Z3080" i="1"/>
  <c r="AA3080" i="1" s="1"/>
  <c r="D3083" i="1"/>
  <c r="F3082" i="1"/>
  <c r="E3082" i="1"/>
  <c r="AE3079" i="1" l="1"/>
  <c r="AE3080" i="1"/>
  <c r="H3082" i="1"/>
  <c r="O3082" i="1" s="1"/>
  <c r="W3081" i="1"/>
  <c r="Z3081" i="1"/>
  <c r="I3082" i="1"/>
  <c r="K3082" i="1" s="1"/>
  <c r="D3084" i="1"/>
  <c r="E3083" i="1"/>
  <c r="H3083" i="1" s="1"/>
  <c r="O3083" i="1" s="1"/>
  <c r="F3083" i="1"/>
  <c r="I3081" i="1"/>
  <c r="U3082" i="1"/>
  <c r="V3082" i="1" s="1"/>
  <c r="X3082" i="1" s="1"/>
  <c r="Y3081" i="1" l="1"/>
  <c r="AA3081" i="1" s="1"/>
  <c r="AB3081" i="1"/>
  <c r="W3082" i="1"/>
  <c r="Z3082" i="1"/>
  <c r="U3083" i="1"/>
  <c r="V3083" i="1" s="1"/>
  <c r="X3083" i="1" s="1"/>
  <c r="J3082" i="1"/>
  <c r="M3082" i="1" s="1"/>
  <c r="N3082" i="1" s="1"/>
  <c r="R3082" i="1" s="1"/>
  <c r="D3085" i="1"/>
  <c r="E3084" i="1"/>
  <c r="H3084" i="1" s="1"/>
  <c r="O3084" i="1" s="1"/>
  <c r="F3084" i="1"/>
  <c r="J3081" i="1"/>
  <c r="M3081" i="1" s="1"/>
  <c r="K3081" i="1"/>
  <c r="AE3081" i="1" l="1"/>
  <c r="Y3082" i="1"/>
  <c r="AA3082" i="1" s="1"/>
  <c r="AB3082" i="1"/>
  <c r="N3081" i="1"/>
  <c r="R3081" i="1" s="1"/>
  <c r="W3083" i="1"/>
  <c r="Z3083" i="1"/>
  <c r="U3084" i="1"/>
  <c r="V3084" i="1" s="1"/>
  <c r="X3084" i="1" s="1"/>
  <c r="D3086" i="1"/>
  <c r="F3085" i="1"/>
  <c r="E3085" i="1"/>
  <c r="I3083" i="1"/>
  <c r="AE3082" i="1" l="1"/>
  <c r="Y3083" i="1"/>
  <c r="AA3083" i="1" s="1"/>
  <c r="AB3083" i="1"/>
  <c r="H3085" i="1"/>
  <c r="O3085" i="1" s="1"/>
  <c r="I3085" i="1"/>
  <c r="J3085" i="1" s="1"/>
  <c r="M3085" i="1" s="1"/>
  <c r="W3084" i="1"/>
  <c r="Z3084" i="1"/>
  <c r="J3083" i="1"/>
  <c r="M3083" i="1" s="1"/>
  <c r="K3083" i="1"/>
  <c r="D3087" i="1"/>
  <c r="F3086" i="1"/>
  <c r="E3086" i="1"/>
  <c r="H3086" i="1" s="1"/>
  <c r="O3086" i="1" s="1"/>
  <c r="U3085" i="1"/>
  <c r="V3085" i="1" s="1"/>
  <c r="W3085" i="1" s="1"/>
  <c r="I3084" i="1"/>
  <c r="AE3083" i="1" l="1"/>
  <c r="Y3084" i="1"/>
  <c r="AA3084" i="1" s="1"/>
  <c r="AB3084" i="1"/>
  <c r="Y3085" i="1"/>
  <c r="AB3085" i="1"/>
  <c r="K3085" i="1"/>
  <c r="N3085" i="1" s="1"/>
  <c r="R3085" i="1" s="1"/>
  <c r="X3085" i="1"/>
  <c r="N3083" i="1"/>
  <c r="R3083" i="1" s="1"/>
  <c r="K3084" i="1"/>
  <c r="J3084" i="1"/>
  <c r="M3084" i="1" s="1"/>
  <c r="D3088" i="1"/>
  <c r="E3087" i="1"/>
  <c r="F3087" i="1"/>
  <c r="Z3085" i="1"/>
  <c r="AA3085" i="1" s="1"/>
  <c r="U3086" i="1"/>
  <c r="V3086" i="1" s="1"/>
  <c r="X3086" i="1" s="1"/>
  <c r="AE3085" i="1" l="1"/>
  <c r="AE3084" i="1"/>
  <c r="H3087" i="1"/>
  <c r="O3087" i="1" s="1"/>
  <c r="N3084" i="1"/>
  <c r="R3084" i="1" s="1"/>
  <c r="D3089" i="1"/>
  <c r="E3088" i="1"/>
  <c r="F3088" i="1"/>
  <c r="I3087" i="1"/>
  <c r="J3087" i="1" s="1"/>
  <c r="M3087" i="1" s="1"/>
  <c r="Z3086" i="1"/>
  <c r="W3086" i="1"/>
  <c r="I3086" i="1"/>
  <c r="U3087" i="1"/>
  <c r="V3087" i="1" s="1"/>
  <c r="X3087" i="1" s="1"/>
  <c r="Y3086" i="1" l="1"/>
  <c r="AA3086" i="1" s="1"/>
  <c r="AB3086" i="1"/>
  <c r="H3088" i="1"/>
  <c r="O3088" i="1" s="1"/>
  <c r="K3087" i="1"/>
  <c r="W3087" i="1"/>
  <c r="Z3087" i="1"/>
  <c r="U3088" i="1"/>
  <c r="V3088" i="1" s="1"/>
  <c r="X3088" i="1" s="1"/>
  <c r="K3086" i="1"/>
  <c r="J3086" i="1"/>
  <c r="M3086" i="1" s="1"/>
  <c r="D3090" i="1"/>
  <c r="E3089" i="1"/>
  <c r="H3089" i="1" s="1"/>
  <c r="O3089" i="1" s="1"/>
  <c r="F3089" i="1"/>
  <c r="N3087" i="1"/>
  <c r="R3087" i="1" s="1"/>
  <c r="I3088" i="1" l="1"/>
  <c r="J3088" i="1" s="1"/>
  <c r="M3088" i="1" s="1"/>
  <c r="AE3086" i="1"/>
  <c r="Y3087" i="1"/>
  <c r="AA3087" i="1" s="1"/>
  <c r="AB3087" i="1"/>
  <c r="K3088" i="1"/>
  <c r="N3086" i="1"/>
  <c r="R3086" i="1" s="1"/>
  <c r="W3088" i="1"/>
  <c r="Z3088" i="1"/>
  <c r="D3091" i="1"/>
  <c r="F3090" i="1"/>
  <c r="E3090" i="1"/>
  <c r="H3090" i="1" s="1"/>
  <c r="O3090" i="1" s="1"/>
  <c r="U3089" i="1"/>
  <c r="V3089" i="1" s="1"/>
  <c r="X3089" i="1" s="1"/>
  <c r="N3088" i="1" l="1"/>
  <c r="R3088" i="1" s="1"/>
  <c r="Y3088" i="1"/>
  <c r="AA3088" i="1" s="1"/>
  <c r="AB3088" i="1"/>
  <c r="AE3087" i="1"/>
  <c r="W3089" i="1"/>
  <c r="Z3089" i="1"/>
  <c r="U3090" i="1"/>
  <c r="V3090" i="1" s="1"/>
  <c r="X3090" i="1" s="1"/>
  <c r="D3092" i="1"/>
  <c r="E3091" i="1"/>
  <c r="F3091" i="1"/>
  <c r="I3089" i="1"/>
  <c r="Y3089" i="1" l="1"/>
  <c r="AA3089" i="1" s="1"/>
  <c r="AB3089" i="1"/>
  <c r="AE3088" i="1"/>
  <c r="H3091" i="1"/>
  <c r="O3091" i="1" s="1"/>
  <c r="W3090" i="1"/>
  <c r="Z3090" i="1"/>
  <c r="D3093" i="1"/>
  <c r="E3092" i="1"/>
  <c r="F3092" i="1"/>
  <c r="J3089" i="1"/>
  <c r="M3089" i="1" s="1"/>
  <c r="K3089" i="1"/>
  <c r="I3090" i="1"/>
  <c r="U3091" i="1"/>
  <c r="V3091" i="1" s="1"/>
  <c r="W3091" i="1" s="1"/>
  <c r="Y3091" i="1" l="1"/>
  <c r="AB3091" i="1"/>
  <c r="Y3090" i="1"/>
  <c r="AB3090" i="1"/>
  <c r="AE3089" i="1"/>
  <c r="I3091" i="1"/>
  <c r="J3091" i="1" s="1"/>
  <c r="M3091" i="1" s="1"/>
  <c r="H3092" i="1"/>
  <c r="O3092" i="1" s="1"/>
  <c r="X3091" i="1"/>
  <c r="N3089" i="1"/>
  <c r="R3089" i="1" s="1"/>
  <c r="K3090" i="1"/>
  <c r="J3090" i="1"/>
  <c r="M3090" i="1" s="1"/>
  <c r="D3094" i="1"/>
  <c r="F3093" i="1"/>
  <c r="E3093" i="1"/>
  <c r="AA3090" i="1"/>
  <c r="AE3090" i="1" s="1"/>
  <c r="Z3091" i="1"/>
  <c r="U3092" i="1"/>
  <c r="V3092" i="1" s="1"/>
  <c r="X3092" i="1" s="1"/>
  <c r="AA3091" i="1" l="1"/>
  <c r="AE3091" i="1" s="1"/>
  <c r="K3091" i="1"/>
  <c r="N3091" i="1" s="1"/>
  <c r="R3091" i="1" s="1"/>
  <c r="I3092" i="1"/>
  <c r="K3092" i="1" s="1"/>
  <c r="H3093" i="1"/>
  <c r="O3093" i="1" s="1"/>
  <c r="W3092" i="1"/>
  <c r="Z3092" i="1"/>
  <c r="D3095" i="1"/>
  <c r="F3094" i="1"/>
  <c r="E3094" i="1"/>
  <c r="H3094" i="1" s="1"/>
  <c r="O3094" i="1" s="1"/>
  <c r="U3093" i="1"/>
  <c r="V3093" i="1" s="1"/>
  <c r="X3093" i="1" s="1"/>
  <c r="N3090" i="1"/>
  <c r="R3090" i="1" s="1"/>
  <c r="Y3092" i="1" l="1"/>
  <c r="AA3092" i="1" s="1"/>
  <c r="AB3092" i="1"/>
  <c r="J3092" i="1"/>
  <c r="M3092" i="1" s="1"/>
  <c r="N3092" i="1" s="1"/>
  <c r="R3092" i="1" s="1"/>
  <c r="I3093" i="1"/>
  <c r="W3093" i="1"/>
  <c r="Z3093" i="1"/>
  <c r="D3096" i="1"/>
  <c r="E3095" i="1"/>
  <c r="H3095" i="1" s="1"/>
  <c r="O3095" i="1" s="1"/>
  <c r="F3095" i="1"/>
  <c r="U3094" i="1"/>
  <c r="V3094" i="1" s="1"/>
  <c r="W3094" i="1" s="1"/>
  <c r="Y3093" i="1" l="1"/>
  <c r="AB3093" i="1"/>
  <c r="Y3094" i="1"/>
  <c r="AB3094" i="1"/>
  <c r="AE3092" i="1"/>
  <c r="K3093" i="1"/>
  <c r="J3093" i="1"/>
  <c r="M3093" i="1" s="1"/>
  <c r="X3094" i="1"/>
  <c r="AA3093" i="1"/>
  <c r="D3097" i="1"/>
  <c r="E3096" i="1"/>
  <c r="H3096" i="1" s="1"/>
  <c r="O3096" i="1" s="1"/>
  <c r="F3096" i="1"/>
  <c r="U3095" i="1"/>
  <c r="V3095" i="1" s="1"/>
  <c r="X3095" i="1" s="1"/>
  <c r="Z3094" i="1"/>
  <c r="AA3094" i="1" s="1"/>
  <c r="AE3094" i="1" s="1"/>
  <c r="I3094" i="1"/>
  <c r="AE3093" i="1" l="1"/>
  <c r="N3093" i="1"/>
  <c r="R3093" i="1" s="1"/>
  <c r="W3095" i="1"/>
  <c r="Z3095" i="1"/>
  <c r="U3096" i="1"/>
  <c r="V3096" i="1" s="1"/>
  <c r="X3096" i="1" s="1"/>
  <c r="K3094" i="1"/>
  <c r="J3094" i="1"/>
  <c r="M3094" i="1" s="1"/>
  <c r="I3095" i="1"/>
  <c r="D3098" i="1"/>
  <c r="F3097" i="1"/>
  <c r="E3097" i="1"/>
  <c r="H3097" i="1" s="1"/>
  <c r="O3097" i="1" s="1"/>
  <c r="Y3095" i="1" l="1"/>
  <c r="AA3095" i="1" s="1"/>
  <c r="AB3095" i="1"/>
  <c r="W3096" i="1"/>
  <c r="Z3096" i="1"/>
  <c r="K3095" i="1"/>
  <c r="J3095" i="1"/>
  <c r="M3095" i="1" s="1"/>
  <c r="I3096" i="1"/>
  <c r="U3097" i="1"/>
  <c r="V3097" i="1" s="1"/>
  <c r="X3097" i="1" s="1"/>
  <c r="N3094" i="1"/>
  <c r="R3094" i="1" s="1"/>
  <c r="D3099" i="1"/>
  <c r="E3098" i="1"/>
  <c r="F3098" i="1"/>
  <c r="AE3095" i="1" l="1"/>
  <c r="Y3096" i="1"/>
  <c r="AA3096" i="1" s="1"/>
  <c r="AB3096" i="1"/>
  <c r="H3098" i="1"/>
  <c r="O3098" i="1" s="1"/>
  <c r="W3097" i="1"/>
  <c r="Z3097" i="1"/>
  <c r="I3097" i="1"/>
  <c r="J3096" i="1"/>
  <c r="M3096" i="1" s="1"/>
  <c r="K3096" i="1"/>
  <c r="N3095" i="1"/>
  <c r="R3095" i="1" s="1"/>
  <c r="D3100" i="1"/>
  <c r="E3099" i="1"/>
  <c r="F3099" i="1"/>
  <c r="U3098" i="1"/>
  <c r="V3098" i="1" s="1"/>
  <c r="X3098" i="1" s="1"/>
  <c r="I3098" i="1" l="1"/>
  <c r="J3098" i="1" s="1"/>
  <c r="M3098" i="1" s="1"/>
  <c r="Y3097" i="1"/>
  <c r="AA3097" i="1" s="1"/>
  <c r="AB3097" i="1"/>
  <c r="AE3096" i="1"/>
  <c r="H3099" i="1"/>
  <c r="O3099" i="1" s="1"/>
  <c r="K3098" i="1"/>
  <c r="N3098" i="1" s="1"/>
  <c r="R3098" i="1" s="1"/>
  <c r="W3098" i="1"/>
  <c r="Z3098" i="1"/>
  <c r="U3099" i="1"/>
  <c r="V3099" i="1" s="1"/>
  <c r="X3099" i="1" s="1"/>
  <c r="J3097" i="1"/>
  <c r="M3097" i="1" s="1"/>
  <c r="K3097" i="1"/>
  <c r="D3101" i="1"/>
  <c r="E3100" i="1"/>
  <c r="F3100" i="1"/>
  <c r="N3096" i="1"/>
  <c r="R3096" i="1" s="1"/>
  <c r="AE3097" i="1" l="1"/>
  <c r="Y3098" i="1"/>
  <c r="AB3098" i="1"/>
  <c r="I3099" i="1"/>
  <c r="H3100" i="1"/>
  <c r="O3100" i="1" s="1"/>
  <c r="AA3098" i="1"/>
  <c r="I3100" i="1"/>
  <c r="J3100" i="1" s="1"/>
  <c r="M3100" i="1" s="1"/>
  <c r="N3097" i="1"/>
  <c r="R3097" i="1" s="1"/>
  <c r="W3099" i="1"/>
  <c r="Z3099" i="1"/>
  <c r="D3102" i="1"/>
  <c r="E3101" i="1"/>
  <c r="H3101" i="1" s="1"/>
  <c r="O3101" i="1" s="1"/>
  <c r="F3101" i="1"/>
  <c r="U3100" i="1"/>
  <c r="V3100" i="1" s="1"/>
  <c r="W3100" i="1" s="1"/>
  <c r="K3100" i="1" l="1"/>
  <c r="N3100" i="1" s="1"/>
  <c r="R3100" i="1" s="1"/>
  <c r="Y3099" i="1"/>
  <c r="AB3099" i="1"/>
  <c r="Y3100" i="1"/>
  <c r="AB3100" i="1"/>
  <c r="AE3098" i="1"/>
  <c r="J3099" i="1"/>
  <c r="M3099" i="1" s="1"/>
  <c r="K3099" i="1"/>
  <c r="X3100" i="1"/>
  <c r="U3101" i="1"/>
  <c r="V3101" i="1" s="1"/>
  <c r="X3101" i="1" s="1"/>
  <c r="D3103" i="1"/>
  <c r="E3102" i="1"/>
  <c r="H3102" i="1" s="1"/>
  <c r="O3102" i="1" s="1"/>
  <c r="F3102" i="1"/>
  <c r="Z3100" i="1"/>
  <c r="AA3100" i="1" s="1"/>
  <c r="AA3099" i="1"/>
  <c r="AE3099" i="1" s="1"/>
  <c r="AE3100" i="1" l="1"/>
  <c r="N3099" i="1"/>
  <c r="R3099" i="1" s="1"/>
  <c r="W3101" i="1"/>
  <c r="Z3101" i="1"/>
  <c r="I3101" i="1"/>
  <c r="U3102" i="1"/>
  <c r="V3102" i="1" s="1"/>
  <c r="X3102" i="1" s="1"/>
  <c r="D3104" i="1"/>
  <c r="E3103" i="1"/>
  <c r="F3103" i="1"/>
  <c r="Y3101" i="1" l="1"/>
  <c r="AA3101" i="1" s="1"/>
  <c r="AB3101" i="1"/>
  <c r="H3103" i="1"/>
  <c r="O3103" i="1" s="1"/>
  <c r="W3102" i="1"/>
  <c r="Z3102" i="1"/>
  <c r="J3101" i="1"/>
  <c r="M3101" i="1" s="1"/>
  <c r="K3101" i="1"/>
  <c r="D3105" i="1"/>
  <c r="E3104" i="1"/>
  <c r="H3104" i="1" s="1"/>
  <c r="O3104" i="1" s="1"/>
  <c r="F3104" i="1"/>
  <c r="I3102" i="1"/>
  <c r="U3103" i="1"/>
  <c r="V3103" i="1" s="1"/>
  <c r="X3103" i="1" s="1"/>
  <c r="Y3102" i="1" l="1"/>
  <c r="AA3102" i="1" s="1"/>
  <c r="AB3102" i="1"/>
  <c r="AE3101" i="1"/>
  <c r="I3103" i="1"/>
  <c r="N3101" i="1"/>
  <c r="R3101" i="1" s="1"/>
  <c r="W3103" i="1"/>
  <c r="Z3103" i="1"/>
  <c r="D3106" i="1"/>
  <c r="E3105" i="1"/>
  <c r="H3105" i="1" s="1"/>
  <c r="O3105" i="1" s="1"/>
  <c r="F3105" i="1"/>
  <c r="K3102" i="1"/>
  <c r="J3102" i="1"/>
  <c r="M3102" i="1" s="1"/>
  <c r="U3104" i="1"/>
  <c r="V3104" i="1" s="1"/>
  <c r="X3104" i="1" s="1"/>
  <c r="AE3102" i="1" l="1"/>
  <c r="Y3103" i="1"/>
  <c r="AA3103" i="1" s="1"/>
  <c r="AB3103" i="1"/>
  <c r="K3103" i="1"/>
  <c r="J3103" i="1"/>
  <c r="M3103" i="1" s="1"/>
  <c r="W3104" i="1"/>
  <c r="Z3104" i="1"/>
  <c r="D3107" i="1"/>
  <c r="E3106" i="1"/>
  <c r="H3106" i="1" s="1"/>
  <c r="O3106" i="1" s="1"/>
  <c r="F3106" i="1"/>
  <c r="N3102" i="1"/>
  <c r="R3102" i="1" s="1"/>
  <c r="U3105" i="1"/>
  <c r="V3105" i="1" s="1"/>
  <c r="X3105" i="1" s="1"/>
  <c r="I3104" i="1"/>
  <c r="AE3103" i="1" l="1"/>
  <c r="Y3104" i="1"/>
  <c r="AB3104" i="1"/>
  <c r="N3103" i="1"/>
  <c r="R3103" i="1" s="1"/>
  <c r="W3105" i="1"/>
  <c r="Z3105" i="1"/>
  <c r="U3106" i="1"/>
  <c r="V3106" i="1" s="1"/>
  <c r="X3106" i="1" s="1"/>
  <c r="I3105" i="1"/>
  <c r="K3104" i="1"/>
  <c r="J3104" i="1"/>
  <c r="M3104" i="1" s="1"/>
  <c r="D3108" i="1"/>
  <c r="E3107" i="1"/>
  <c r="H3107" i="1" s="1"/>
  <c r="O3107" i="1" s="1"/>
  <c r="F3107" i="1"/>
  <c r="AA3104" i="1"/>
  <c r="AE3104" i="1" l="1"/>
  <c r="Y3105" i="1"/>
  <c r="AB3105" i="1"/>
  <c r="W3106" i="1"/>
  <c r="Z3106" i="1"/>
  <c r="D3109" i="1"/>
  <c r="E3108" i="1"/>
  <c r="H3108" i="1" s="1"/>
  <c r="O3108" i="1" s="1"/>
  <c r="F3108" i="1"/>
  <c r="I3106" i="1"/>
  <c r="U3107" i="1"/>
  <c r="V3107" i="1" s="1"/>
  <c r="X3107" i="1" s="1"/>
  <c r="N3104" i="1"/>
  <c r="R3104" i="1" s="1"/>
  <c r="K3105" i="1"/>
  <c r="J3105" i="1"/>
  <c r="M3105" i="1" s="1"/>
  <c r="AA3105" i="1"/>
  <c r="AE3105" i="1" s="1"/>
  <c r="Y3106" i="1" l="1"/>
  <c r="AA3106" i="1" s="1"/>
  <c r="AB3106" i="1"/>
  <c r="W3107" i="1"/>
  <c r="Z3107" i="1"/>
  <c r="D3110" i="1"/>
  <c r="E3109" i="1"/>
  <c r="H3109" i="1" s="1"/>
  <c r="O3109" i="1" s="1"/>
  <c r="F3109" i="1"/>
  <c r="N3105" i="1"/>
  <c r="R3105" i="1" s="1"/>
  <c r="K3106" i="1"/>
  <c r="J3106" i="1"/>
  <c r="M3106" i="1" s="1"/>
  <c r="I3107" i="1"/>
  <c r="U3108" i="1"/>
  <c r="V3108" i="1" s="1"/>
  <c r="X3108" i="1" s="1"/>
  <c r="AE3106" i="1" l="1"/>
  <c r="Y3107" i="1"/>
  <c r="AA3107" i="1" s="1"/>
  <c r="AB3107" i="1"/>
  <c r="W3108" i="1"/>
  <c r="Z3108" i="1"/>
  <c r="N3106" i="1"/>
  <c r="R3106" i="1" s="1"/>
  <c r="U3109" i="1"/>
  <c r="V3109" i="1" s="1"/>
  <c r="X3109" i="1" s="1"/>
  <c r="I3108" i="1"/>
  <c r="J3107" i="1"/>
  <c r="M3107" i="1" s="1"/>
  <c r="K3107" i="1"/>
  <c r="D3111" i="1"/>
  <c r="E3110" i="1"/>
  <c r="H3110" i="1" s="1"/>
  <c r="O3110" i="1" s="1"/>
  <c r="F3110" i="1"/>
  <c r="AE3107" i="1" l="1"/>
  <c r="Y3108" i="1"/>
  <c r="AB3108" i="1"/>
  <c r="W3109" i="1"/>
  <c r="Z3109" i="1"/>
  <c r="I3109" i="1"/>
  <c r="K3108" i="1"/>
  <c r="J3108" i="1"/>
  <c r="M3108" i="1" s="1"/>
  <c r="U3110" i="1"/>
  <c r="V3110" i="1" s="1"/>
  <c r="W3110" i="1" s="1"/>
  <c r="D3112" i="1"/>
  <c r="E3111" i="1"/>
  <c r="H3111" i="1" s="1"/>
  <c r="O3111" i="1" s="1"/>
  <c r="F3111" i="1"/>
  <c r="N3107" i="1"/>
  <c r="R3107" i="1" s="1"/>
  <c r="AA3108" i="1"/>
  <c r="Y3110" i="1" l="1"/>
  <c r="AB3110" i="1"/>
  <c r="Y3109" i="1"/>
  <c r="AB3109" i="1"/>
  <c r="AE3108" i="1"/>
  <c r="X3110" i="1"/>
  <c r="AA3109" i="1"/>
  <c r="AE3109" i="1" s="1"/>
  <c r="U3111" i="1"/>
  <c r="V3111" i="1" s="1"/>
  <c r="X3111" i="1" s="1"/>
  <c r="Z3110" i="1"/>
  <c r="AA3110" i="1" s="1"/>
  <c r="I3110" i="1"/>
  <c r="N3108" i="1"/>
  <c r="R3108" i="1" s="1"/>
  <c r="D3113" i="1"/>
  <c r="E3112" i="1"/>
  <c r="H3112" i="1" s="1"/>
  <c r="O3112" i="1" s="1"/>
  <c r="F3112" i="1"/>
  <c r="J3109" i="1"/>
  <c r="M3109" i="1" s="1"/>
  <c r="K3109" i="1"/>
  <c r="AE3110" i="1" l="1"/>
  <c r="N3109" i="1"/>
  <c r="R3109" i="1" s="1"/>
  <c r="W3111" i="1"/>
  <c r="Z3111" i="1"/>
  <c r="I3111" i="1"/>
  <c r="U3112" i="1"/>
  <c r="V3112" i="1" s="1"/>
  <c r="X3112" i="1" s="1"/>
  <c r="K3110" i="1"/>
  <c r="J3110" i="1"/>
  <c r="M3110" i="1" s="1"/>
  <c r="D3114" i="1"/>
  <c r="E3113" i="1"/>
  <c r="F3113" i="1"/>
  <c r="Y3111" i="1" l="1"/>
  <c r="AA3111" i="1" s="1"/>
  <c r="AB3111" i="1"/>
  <c r="H3113" i="1"/>
  <c r="O3113" i="1" s="1"/>
  <c r="W3112" i="1"/>
  <c r="Z3112" i="1"/>
  <c r="I3112" i="1"/>
  <c r="K3111" i="1"/>
  <c r="J3111" i="1"/>
  <c r="M3111" i="1" s="1"/>
  <c r="N3110" i="1"/>
  <c r="R3110" i="1" s="1"/>
  <c r="U3113" i="1"/>
  <c r="V3113" i="1" s="1"/>
  <c r="X3113" i="1" s="1"/>
  <c r="D3115" i="1"/>
  <c r="E3114" i="1"/>
  <c r="H3114" i="1" s="1"/>
  <c r="O3114" i="1" s="1"/>
  <c r="F3114" i="1"/>
  <c r="AE3111" i="1" l="1"/>
  <c r="Y3112" i="1"/>
  <c r="AA3112" i="1" s="1"/>
  <c r="AB3112" i="1"/>
  <c r="I3113" i="1"/>
  <c r="K3113" i="1" s="1"/>
  <c r="W3113" i="1"/>
  <c r="Z3113" i="1"/>
  <c r="U3114" i="1"/>
  <c r="V3114" i="1" s="1"/>
  <c r="X3114" i="1" s="1"/>
  <c r="J3113" i="1"/>
  <c r="M3113" i="1" s="1"/>
  <c r="N3113" i="1" s="1"/>
  <c r="R3113" i="1" s="1"/>
  <c r="N3111" i="1"/>
  <c r="R3111" i="1" s="1"/>
  <c r="J3112" i="1"/>
  <c r="M3112" i="1" s="1"/>
  <c r="K3112" i="1"/>
  <c r="D3116" i="1"/>
  <c r="E3115" i="1"/>
  <c r="H3115" i="1" s="1"/>
  <c r="O3115" i="1" s="1"/>
  <c r="F3115" i="1"/>
  <c r="AE3112" i="1" l="1"/>
  <c r="Y3113" i="1"/>
  <c r="AA3113" i="1" s="1"/>
  <c r="AB3113" i="1"/>
  <c r="W3114" i="1"/>
  <c r="Z3114" i="1"/>
  <c r="U3115" i="1"/>
  <c r="V3115" i="1" s="1"/>
  <c r="X3115" i="1" s="1"/>
  <c r="D3117" i="1"/>
  <c r="E3116" i="1"/>
  <c r="H3116" i="1" s="1"/>
  <c r="O3116" i="1" s="1"/>
  <c r="F3116" i="1"/>
  <c r="I3114" i="1"/>
  <c r="N3112" i="1"/>
  <c r="R3112" i="1" s="1"/>
  <c r="AE3113" i="1" l="1"/>
  <c r="Y3114" i="1"/>
  <c r="AA3114" i="1" s="1"/>
  <c r="AB3114" i="1"/>
  <c r="W3115" i="1"/>
  <c r="Z3115" i="1"/>
  <c r="U3116" i="1"/>
  <c r="V3116" i="1" s="1"/>
  <c r="X3116" i="1" s="1"/>
  <c r="D3118" i="1"/>
  <c r="E3117" i="1"/>
  <c r="F3117" i="1"/>
  <c r="I3115" i="1"/>
  <c r="K3114" i="1"/>
  <c r="J3114" i="1"/>
  <c r="M3114" i="1" s="1"/>
  <c r="AE3114" i="1" l="1"/>
  <c r="Y3115" i="1"/>
  <c r="AA3115" i="1" s="1"/>
  <c r="AB3115" i="1"/>
  <c r="H3117" i="1"/>
  <c r="O3117" i="1" s="1"/>
  <c r="W3116" i="1"/>
  <c r="Z3116" i="1"/>
  <c r="D3119" i="1"/>
  <c r="E3118" i="1"/>
  <c r="H3118" i="1" s="1"/>
  <c r="O3118" i="1" s="1"/>
  <c r="F3118" i="1"/>
  <c r="I3116" i="1"/>
  <c r="N3114" i="1"/>
  <c r="R3114" i="1" s="1"/>
  <c r="J3115" i="1"/>
  <c r="M3115" i="1" s="1"/>
  <c r="K3115" i="1"/>
  <c r="U3117" i="1"/>
  <c r="V3117" i="1" s="1"/>
  <c r="X3117" i="1" s="1"/>
  <c r="AE3115" i="1" l="1"/>
  <c r="Y3116" i="1"/>
  <c r="AB3116" i="1"/>
  <c r="I3117" i="1"/>
  <c r="J3117" i="1" s="1"/>
  <c r="M3117" i="1" s="1"/>
  <c r="N3115" i="1"/>
  <c r="R3115" i="1" s="1"/>
  <c r="W3117" i="1"/>
  <c r="Z3117" i="1"/>
  <c r="U3118" i="1"/>
  <c r="V3118" i="1" s="1"/>
  <c r="W3118" i="1" s="1"/>
  <c r="K3116" i="1"/>
  <c r="J3116" i="1"/>
  <c r="M3116" i="1" s="1"/>
  <c r="D3120" i="1"/>
  <c r="F3119" i="1"/>
  <c r="E3119" i="1"/>
  <c r="AA3116" i="1"/>
  <c r="K3117" i="1" l="1"/>
  <c r="Y3117" i="1"/>
  <c r="AA3117" i="1" s="1"/>
  <c r="AB3117" i="1"/>
  <c r="Y3118" i="1"/>
  <c r="AB3118" i="1"/>
  <c r="AE3116" i="1"/>
  <c r="N3117" i="1"/>
  <c r="R3117" i="1" s="1"/>
  <c r="H3119" i="1"/>
  <c r="O3119" i="1" s="1"/>
  <c r="X3118" i="1"/>
  <c r="Z3118" i="1"/>
  <c r="I3118" i="1"/>
  <c r="U3119" i="1"/>
  <c r="V3119" i="1" s="1"/>
  <c r="X3119" i="1" s="1"/>
  <c r="N3116" i="1"/>
  <c r="R3116" i="1" s="1"/>
  <c r="D3121" i="1"/>
  <c r="E3120" i="1"/>
  <c r="F3120" i="1"/>
  <c r="AE3117" i="1" l="1"/>
  <c r="AA3118" i="1"/>
  <c r="AE3118" i="1" s="1"/>
  <c r="I3119" i="1"/>
  <c r="K3119" i="1" s="1"/>
  <c r="H3120" i="1"/>
  <c r="O3120" i="1" s="1"/>
  <c r="W3119" i="1"/>
  <c r="Z3119" i="1"/>
  <c r="D3122" i="1"/>
  <c r="E3121" i="1"/>
  <c r="F3121" i="1"/>
  <c r="K3118" i="1"/>
  <c r="J3118" i="1"/>
  <c r="M3118" i="1" s="1"/>
  <c r="U3120" i="1"/>
  <c r="V3120" i="1" s="1"/>
  <c r="X3120" i="1" s="1"/>
  <c r="I3120" i="1" l="1"/>
  <c r="K3120" i="1" s="1"/>
  <c r="Y3119" i="1"/>
  <c r="AA3119" i="1" s="1"/>
  <c r="AB3119" i="1"/>
  <c r="J3119" i="1"/>
  <c r="M3119" i="1" s="1"/>
  <c r="N3119" i="1" s="1"/>
  <c r="R3119" i="1" s="1"/>
  <c r="H3121" i="1"/>
  <c r="O3121" i="1" s="1"/>
  <c r="J3120" i="1"/>
  <c r="M3120" i="1" s="1"/>
  <c r="N3120" i="1" s="1"/>
  <c r="R3120" i="1" s="1"/>
  <c r="I3121" i="1"/>
  <c r="J3121" i="1" s="1"/>
  <c r="M3121" i="1" s="1"/>
  <c r="W3120" i="1"/>
  <c r="Z3120" i="1"/>
  <c r="D3123" i="1"/>
  <c r="E3122" i="1"/>
  <c r="H3122" i="1" s="1"/>
  <c r="O3122" i="1" s="1"/>
  <c r="F3122" i="1"/>
  <c r="U3121" i="1"/>
  <c r="V3121" i="1" s="1"/>
  <c r="X3121" i="1" s="1"/>
  <c r="N3118" i="1"/>
  <c r="R3118" i="1" s="1"/>
  <c r="Y3120" i="1" l="1"/>
  <c r="AA3120" i="1" s="1"/>
  <c r="AB3120" i="1"/>
  <c r="AE3119" i="1"/>
  <c r="K3121" i="1"/>
  <c r="N3121" i="1" s="1"/>
  <c r="R3121" i="1" s="1"/>
  <c r="W3121" i="1"/>
  <c r="Z3121" i="1"/>
  <c r="U3122" i="1"/>
  <c r="V3122" i="1" s="1"/>
  <c r="W3122" i="1" s="1"/>
  <c r="D3124" i="1"/>
  <c r="E3123" i="1"/>
  <c r="H3123" i="1" s="1"/>
  <c r="O3123" i="1" s="1"/>
  <c r="F3123" i="1"/>
  <c r="Y3122" i="1" l="1"/>
  <c r="AB3122" i="1"/>
  <c r="Y3121" i="1"/>
  <c r="AB3121" i="1"/>
  <c r="AE3120" i="1"/>
  <c r="X3122" i="1"/>
  <c r="AA3121" i="1"/>
  <c r="D3125" i="1"/>
  <c r="E3124" i="1"/>
  <c r="H3124" i="1" s="1"/>
  <c r="O3124" i="1" s="1"/>
  <c r="F3124" i="1"/>
  <c r="I3122" i="1"/>
  <c r="U3123" i="1"/>
  <c r="V3123" i="1" s="1"/>
  <c r="X3123" i="1" s="1"/>
  <c r="Z3122" i="1"/>
  <c r="AA3122" i="1" s="1"/>
  <c r="AE3122" i="1" s="1"/>
  <c r="AE3121" i="1" l="1"/>
  <c r="W3123" i="1"/>
  <c r="Z3123" i="1"/>
  <c r="I3123" i="1"/>
  <c r="U3124" i="1"/>
  <c r="V3124" i="1" s="1"/>
  <c r="X3124" i="1" s="1"/>
  <c r="K3122" i="1"/>
  <c r="J3122" i="1"/>
  <c r="M3122" i="1" s="1"/>
  <c r="D3126" i="1"/>
  <c r="E3125" i="1"/>
  <c r="F3125" i="1"/>
  <c r="Y3123" i="1" l="1"/>
  <c r="AB3123" i="1"/>
  <c r="H3125" i="1"/>
  <c r="O3125" i="1" s="1"/>
  <c r="W3124" i="1"/>
  <c r="Z3124" i="1"/>
  <c r="D3127" i="1"/>
  <c r="E3126" i="1"/>
  <c r="H3126" i="1" s="1"/>
  <c r="O3126" i="1" s="1"/>
  <c r="F3126" i="1"/>
  <c r="J3123" i="1"/>
  <c r="M3123" i="1" s="1"/>
  <c r="K3123" i="1"/>
  <c r="N3122" i="1"/>
  <c r="R3122" i="1" s="1"/>
  <c r="I3124" i="1"/>
  <c r="U3125" i="1"/>
  <c r="V3125" i="1" s="1"/>
  <c r="X3125" i="1" s="1"/>
  <c r="AA3123" i="1"/>
  <c r="AE3123" i="1" s="1"/>
  <c r="Y3124" i="1" l="1"/>
  <c r="AA3124" i="1" s="1"/>
  <c r="AB3124" i="1"/>
  <c r="I3125" i="1"/>
  <c r="J3125" i="1" s="1"/>
  <c r="M3125" i="1" s="1"/>
  <c r="N3123" i="1"/>
  <c r="R3123" i="1" s="1"/>
  <c r="W3125" i="1"/>
  <c r="Z3125" i="1"/>
  <c r="D3128" i="1"/>
  <c r="E3127" i="1"/>
  <c r="H3127" i="1" s="1"/>
  <c r="O3127" i="1" s="1"/>
  <c r="F3127" i="1"/>
  <c r="K3124" i="1"/>
  <c r="J3124" i="1"/>
  <c r="M3124" i="1" s="1"/>
  <c r="U3126" i="1"/>
  <c r="V3126" i="1" s="1"/>
  <c r="W3126" i="1" s="1"/>
  <c r="Y3126" i="1" l="1"/>
  <c r="AB3126" i="1"/>
  <c r="Y3125" i="1"/>
  <c r="AB3125" i="1"/>
  <c r="AE3124" i="1"/>
  <c r="K3125" i="1"/>
  <c r="N3125" i="1" s="1"/>
  <c r="R3125" i="1" s="1"/>
  <c r="X3126" i="1"/>
  <c r="U3127" i="1"/>
  <c r="V3127" i="1" s="1"/>
  <c r="X3127" i="1" s="1"/>
  <c r="D3129" i="1"/>
  <c r="E3128" i="1"/>
  <c r="F3128" i="1"/>
  <c r="I3126" i="1"/>
  <c r="N3124" i="1"/>
  <c r="R3124" i="1" s="1"/>
  <c r="Z3126" i="1"/>
  <c r="AA3125" i="1"/>
  <c r="AE3125" i="1" s="1"/>
  <c r="AA3126" i="1" l="1"/>
  <c r="AE3126" i="1" s="1"/>
  <c r="H3128" i="1"/>
  <c r="O3128" i="1" s="1"/>
  <c r="W3127" i="1"/>
  <c r="Z3127" i="1"/>
  <c r="U3128" i="1"/>
  <c r="V3128" i="1" s="1"/>
  <c r="X3128" i="1" s="1"/>
  <c r="K3126" i="1"/>
  <c r="J3126" i="1"/>
  <c r="M3126" i="1" s="1"/>
  <c r="D3130" i="1"/>
  <c r="E3129" i="1"/>
  <c r="F3129" i="1"/>
  <c r="I3127" i="1"/>
  <c r="I3128" i="1"/>
  <c r="J3128" i="1" s="1"/>
  <c r="M3128" i="1" s="1"/>
  <c r="Y3127" i="1" l="1"/>
  <c r="AA3127" i="1" s="1"/>
  <c r="AB3127" i="1"/>
  <c r="H3129" i="1"/>
  <c r="O3129" i="1" s="1"/>
  <c r="N3126" i="1"/>
  <c r="R3126" i="1" s="1"/>
  <c r="K3128" i="1"/>
  <c r="N3128" i="1" s="1"/>
  <c r="R3128" i="1" s="1"/>
  <c r="W3128" i="1"/>
  <c r="Z3128" i="1"/>
  <c r="K3127" i="1"/>
  <c r="J3127" i="1"/>
  <c r="M3127" i="1" s="1"/>
  <c r="U3129" i="1"/>
  <c r="V3129" i="1" s="1"/>
  <c r="X3129" i="1" s="1"/>
  <c r="D3131" i="1"/>
  <c r="E3130" i="1"/>
  <c r="H3130" i="1" s="1"/>
  <c r="O3130" i="1" s="1"/>
  <c r="F3130" i="1"/>
  <c r="AE3127" i="1" l="1"/>
  <c r="Y3128" i="1"/>
  <c r="AA3128" i="1" s="1"/>
  <c r="AB3128" i="1"/>
  <c r="I3129" i="1"/>
  <c r="K3129" i="1" s="1"/>
  <c r="W3129" i="1"/>
  <c r="Z3129" i="1"/>
  <c r="U3130" i="1"/>
  <c r="V3130" i="1" s="1"/>
  <c r="X3130" i="1" s="1"/>
  <c r="D3132" i="1"/>
  <c r="E3131" i="1"/>
  <c r="H3131" i="1" s="1"/>
  <c r="O3131" i="1" s="1"/>
  <c r="F3131" i="1"/>
  <c r="N3127" i="1"/>
  <c r="R3127" i="1" s="1"/>
  <c r="Y3129" i="1" l="1"/>
  <c r="AA3129" i="1" s="1"/>
  <c r="AB3129" i="1"/>
  <c r="AE3128" i="1"/>
  <c r="J3129" i="1"/>
  <c r="M3129" i="1" s="1"/>
  <c r="N3129" i="1" s="1"/>
  <c r="R3129" i="1" s="1"/>
  <c r="W3130" i="1"/>
  <c r="Z3130" i="1"/>
  <c r="U3131" i="1"/>
  <c r="V3131" i="1" s="1"/>
  <c r="X3131" i="1" s="1"/>
  <c r="D3133" i="1"/>
  <c r="F3132" i="1"/>
  <c r="E3132" i="1"/>
  <c r="I3130" i="1"/>
  <c r="AE3129" i="1" l="1"/>
  <c r="Y3130" i="1"/>
  <c r="AA3130" i="1" s="1"/>
  <c r="AB3130" i="1"/>
  <c r="H3132" i="1"/>
  <c r="O3132" i="1" s="1"/>
  <c r="W3131" i="1"/>
  <c r="Z3131" i="1"/>
  <c r="U3132" i="1"/>
  <c r="V3132" i="1" s="1"/>
  <c r="X3132" i="1" s="1"/>
  <c r="I3131" i="1"/>
  <c r="D3134" i="1"/>
  <c r="E3133" i="1"/>
  <c r="F3133" i="1"/>
  <c r="K3130" i="1"/>
  <c r="J3130" i="1"/>
  <c r="M3130" i="1" s="1"/>
  <c r="I3132" i="1" l="1"/>
  <c r="K3132" i="1" s="1"/>
  <c r="AE3130" i="1"/>
  <c r="Y3131" i="1"/>
  <c r="AB3131" i="1"/>
  <c r="H3133" i="1"/>
  <c r="O3133" i="1" s="1"/>
  <c r="J3132" i="1"/>
  <c r="M3132" i="1" s="1"/>
  <c r="N3132" i="1" s="1"/>
  <c r="R3132" i="1" s="1"/>
  <c r="W3132" i="1"/>
  <c r="Z3132" i="1"/>
  <c r="N3130" i="1"/>
  <c r="R3130" i="1" s="1"/>
  <c r="J3131" i="1"/>
  <c r="M3131" i="1" s="1"/>
  <c r="K3131" i="1"/>
  <c r="U3133" i="1"/>
  <c r="V3133" i="1" s="1"/>
  <c r="W3133" i="1" s="1"/>
  <c r="AA3131" i="1"/>
  <c r="D3135" i="1"/>
  <c r="E3134" i="1"/>
  <c r="H3134" i="1" s="1"/>
  <c r="O3134" i="1" s="1"/>
  <c r="F3134" i="1"/>
  <c r="AE3131" i="1" l="1"/>
  <c r="Y3132" i="1"/>
  <c r="AA3132" i="1" s="1"/>
  <c r="AB3132" i="1"/>
  <c r="Y3133" i="1"/>
  <c r="AB3133" i="1"/>
  <c r="I3133" i="1"/>
  <c r="J3133" i="1" s="1"/>
  <c r="M3133" i="1" s="1"/>
  <c r="X3133" i="1"/>
  <c r="N3131" i="1"/>
  <c r="R3131" i="1" s="1"/>
  <c r="D3136" i="1"/>
  <c r="E3135" i="1"/>
  <c r="H3135" i="1" s="1"/>
  <c r="O3135" i="1" s="1"/>
  <c r="F3135" i="1"/>
  <c r="Z3133" i="1"/>
  <c r="U3134" i="1"/>
  <c r="V3134" i="1" s="1"/>
  <c r="W3134" i="1" s="1"/>
  <c r="K3133" i="1" l="1"/>
  <c r="AA3133" i="1"/>
  <c r="Y3134" i="1"/>
  <c r="AB3134" i="1"/>
  <c r="AE3132" i="1"/>
  <c r="AE3133" i="1"/>
  <c r="N3133" i="1"/>
  <c r="R3133" i="1" s="1"/>
  <c r="X3134" i="1"/>
  <c r="Z3134" i="1"/>
  <c r="D3137" i="1"/>
  <c r="F3136" i="1"/>
  <c r="E3136" i="1"/>
  <c r="H3136" i="1" s="1"/>
  <c r="O3136" i="1" s="1"/>
  <c r="I3134" i="1"/>
  <c r="U3135" i="1"/>
  <c r="V3135" i="1" s="1"/>
  <c r="X3135" i="1" s="1"/>
  <c r="AA3134" i="1" l="1"/>
  <c r="AE3134" i="1" s="1"/>
  <c r="W3135" i="1"/>
  <c r="Z3135" i="1"/>
  <c r="D3138" i="1"/>
  <c r="E3137" i="1"/>
  <c r="H3137" i="1" s="1"/>
  <c r="O3137" i="1" s="1"/>
  <c r="F3137" i="1"/>
  <c r="U3136" i="1"/>
  <c r="V3136" i="1" s="1"/>
  <c r="X3136" i="1" s="1"/>
  <c r="K3134" i="1"/>
  <c r="J3134" i="1"/>
  <c r="M3134" i="1" s="1"/>
  <c r="I3135" i="1"/>
  <c r="Y3135" i="1" l="1"/>
  <c r="AA3135" i="1" s="1"/>
  <c r="AB3135" i="1"/>
  <c r="Z3136" i="1"/>
  <c r="W3136" i="1"/>
  <c r="U3137" i="1"/>
  <c r="V3137" i="1" s="1"/>
  <c r="X3137" i="1" s="1"/>
  <c r="D3139" i="1"/>
  <c r="F3138" i="1"/>
  <c r="E3138" i="1"/>
  <c r="J3135" i="1"/>
  <c r="M3135" i="1" s="1"/>
  <c r="K3135" i="1"/>
  <c r="I3136" i="1"/>
  <c r="N3134" i="1"/>
  <c r="R3134" i="1" s="1"/>
  <c r="AE3135" i="1" l="1"/>
  <c r="Y3136" i="1"/>
  <c r="AA3136" i="1" s="1"/>
  <c r="AB3136" i="1"/>
  <c r="H3138" i="1"/>
  <c r="O3138" i="1" s="1"/>
  <c r="W3137" i="1"/>
  <c r="Z3137" i="1"/>
  <c r="J3136" i="1"/>
  <c r="M3136" i="1" s="1"/>
  <c r="K3136" i="1"/>
  <c r="D3140" i="1"/>
  <c r="E3139" i="1"/>
  <c r="F3139" i="1"/>
  <c r="N3135" i="1"/>
  <c r="R3135" i="1" s="1"/>
  <c r="U3138" i="1"/>
  <c r="V3138" i="1" s="1"/>
  <c r="X3138" i="1" s="1"/>
  <c r="I3137" i="1"/>
  <c r="I3138" i="1" l="1"/>
  <c r="J3138" i="1" s="1"/>
  <c r="M3138" i="1" s="1"/>
  <c r="AE3136" i="1"/>
  <c r="Y3137" i="1"/>
  <c r="AA3137" i="1" s="1"/>
  <c r="AB3137" i="1"/>
  <c r="H3139" i="1"/>
  <c r="O3139" i="1" s="1"/>
  <c r="N3136" i="1"/>
  <c r="R3136" i="1" s="1"/>
  <c r="W3138" i="1"/>
  <c r="Z3138" i="1"/>
  <c r="K3138" i="1"/>
  <c r="N3138" i="1" s="1"/>
  <c r="R3138" i="1" s="1"/>
  <c r="U3139" i="1"/>
  <c r="V3139" i="1" s="1"/>
  <c r="X3139" i="1" s="1"/>
  <c r="K3137" i="1"/>
  <c r="J3137" i="1"/>
  <c r="M3137" i="1" s="1"/>
  <c r="D3141" i="1"/>
  <c r="E3140" i="1"/>
  <c r="H3140" i="1" s="1"/>
  <c r="O3140" i="1" s="1"/>
  <c r="F3140" i="1"/>
  <c r="I3139" i="1" l="1"/>
  <c r="J3139" i="1" s="1"/>
  <c r="M3139" i="1" s="1"/>
  <c r="AE3137" i="1"/>
  <c r="Y3138" i="1"/>
  <c r="AA3138" i="1" s="1"/>
  <c r="AB3138" i="1"/>
  <c r="K3139" i="1"/>
  <c r="W3139" i="1"/>
  <c r="F3141" i="1"/>
  <c r="D3142" i="1"/>
  <c r="E3141" i="1"/>
  <c r="U3140" i="1"/>
  <c r="V3140" i="1" s="1"/>
  <c r="X3140" i="1" s="1"/>
  <c r="N3137" i="1"/>
  <c r="R3137" i="1" s="1"/>
  <c r="Z3139" i="1"/>
  <c r="N3139" i="1" l="1"/>
  <c r="R3139" i="1" s="1"/>
  <c r="AE3138" i="1"/>
  <c r="Y3139" i="1"/>
  <c r="AA3139" i="1" s="1"/>
  <c r="AB3139" i="1"/>
  <c r="H3141" i="1"/>
  <c r="O3141" i="1" s="1"/>
  <c r="Z3140" i="1"/>
  <c r="W3140" i="1"/>
  <c r="U3141" i="1"/>
  <c r="V3141" i="1" s="1"/>
  <c r="W3141" i="1" s="1"/>
  <c r="D3143" i="1"/>
  <c r="E3142" i="1"/>
  <c r="H3142" i="1" s="1"/>
  <c r="O3142" i="1" s="1"/>
  <c r="F3142" i="1"/>
  <c r="I3140" i="1"/>
  <c r="Y3141" i="1" l="1"/>
  <c r="AB3141" i="1"/>
  <c r="Y3140" i="1"/>
  <c r="AB3140" i="1"/>
  <c r="AE3139" i="1"/>
  <c r="I3141" i="1"/>
  <c r="K3141" i="1" s="1"/>
  <c r="X3141" i="1"/>
  <c r="AA3140" i="1"/>
  <c r="K3140" i="1"/>
  <c r="J3140" i="1"/>
  <c r="M3140" i="1" s="1"/>
  <c r="D3144" i="1"/>
  <c r="E3143" i="1"/>
  <c r="H3143" i="1" s="1"/>
  <c r="O3143" i="1" s="1"/>
  <c r="F3143" i="1"/>
  <c r="U3142" i="1"/>
  <c r="V3142" i="1" s="1"/>
  <c r="X3142" i="1" s="1"/>
  <c r="Z3141" i="1"/>
  <c r="AA3141" i="1" l="1"/>
  <c r="AE3141" i="1" s="1"/>
  <c r="AE3140" i="1"/>
  <c r="J3141" i="1"/>
  <c r="M3141" i="1" s="1"/>
  <c r="N3141" i="1" s="1"/>
  <c r="R3141" i="1" s="1"/>
  <c r="W3142" i="1"/>
  <c r="Z3142" i="1"/>
  <c r="U3143" i="1"/>
  <c r="V3143" i="1" s="1"/>
  <c r="W3143" i="1" s="1"/>
  <c r="D3145" i="1"/>
  <c r="E3144" i="1"/>
  <c r="F3144" i="1"/>
  <c r="I3142" i="1"/>
  <c r="N3140" i="1"/>
  <c r="R3140" i="1" s="1"/>
  <c r="Y3142" i="1" l="1"/>
  <c r="AA3142" i="1" s="1"/>
  <c r="AB3142" i="1"/>
  <c r="Y3143" i="1"/>
  <c r="AB3143" i="1"/>
  <c r="H3144" i="1"/>
  <c r="O3144" i="1" s="1"/>
  <c r="X3143" i="1"/>
  <c r="I3143" i="1"/>
  <c r="U3144" i="1"/>
  <c r="V3144" i="1" s="1"/>
  <c r="X3144" i="1" s="1"/>
  <c r="J3142" i="1"/>
  <c r="M3142" i="1" s="1"/>
  <c r="K3142" i="1"/>
  <c r="D3146" i="1"/>
  <c r="E3145" i="1"/>
  <c r="F3145" i="1"/>
  <c r="Z3143" i="1"/>
  <c r="AA3143" i="1" s="1"/>
  <c r="AE3143" i="1" s="1"/>
  <c r="AE3142" i="1" l="1"/>
  <c r="I3144" i="1"/>
  <c r="J3144" i="1" s="1"/>
  <c r="M3144" i="1" s="1"/>
  <c r="H3145" i="1"/>
  <c r="O3145" i="1" s="1"/>
  <c r="K3144" i="1"/>
  <c r="W3144" i="1"/>
  <c r="Z3144" i="1"/>
  <c r="I3145" i="1"/>
  <c r="K3145" i="1" s="1"/>
  <c r="D3147" i="1"/>
  <c r="E3146" i="1"/>
  <c r="F3146" i="1"/>
  <c r="N3142" i="1"/>
  <c r="R3142" i="1" s="1"/>
  <c r="U3145" i="1"/>
  <c r="V3145" i="1" s="1"/>
  <c r="W3145" i="1" s="1"/>
  <c r="J3143" i="1"/>
  <c r="M3143" i="1" s="1"/>
  <c r="K3143" i="1"/>
  <c r="N3144" i="1" l="1"/>
  <c r="R3144" i="1" s="1"/>
  <c r="Y3145" i="1"/>
  <c r="AB3145" i="1"/>
  <c r="Y3144" i="1"/>
  <c r="AB3144" i="1"/>
  <c r="H3146" i="1"/>
  <c r="O3146" i="1" s="1"/>
  <c r="X3145" i="1"/>
  <c r="J3145" i="1"/>
  <c r="M3145" i="1" s="1"/>
  <c r="N3145" i="1" s="1"/>
  <c r="R3145" i="1" s="1"/>
  <c r="N3143" i="1"/>
  <c r="R3143" i="1" s="1"/>
  <c r="Z3145" i="1"/>
  <c r="D3148" i="1"/>
  <c r="E3147" i="1"/>
  <c r="H3147" i="1" s="1"/>
  <c r="O3147" i="1" s="1"/>
  <c r="F3147" i="1"/>
  <c r="U3146" i="1"/>
  <c r="V3146" i="1" s="1"/>
  <c r="X3146" i="1" s="1"/>
  <c r="AA3144" i="1"/>
  <c r="AA3145" i="1" l="1"/>
  <c r="AE3145" i="1" s="1"/>
  <c r="AE3144" i="1"/>
  <c r="I3146" i="1"/>
  <c r="K3146" i="1" s="1"/>
  <c r="W3146" i="1"/>
  <c r="Z3146" i="1"/>
  <c r="U3147" i="1"/>
  <c r="V3147" i="1" s="1"/>
  <c r="X3147" i="1" s="1"/>
  <c r="D3149" i="1"/>
  <c r="E3148" i="1"/>
  <c r="H3148" i="1" s="1"/>
  <c r="O3148" i="1" s="1"/>
  <c r="F3148" i="1"/>
  <c r="Y3146" i="1" l="1"/>
  <c r="AA3146" i="1" s="1"/>
  <c r="AB3146" i="1"/>
  <c r="J3146" i="1"/>
  <c r="M3146" i="1" s="1"/>
  <c r="N3146" i="1" s="1"/>
  <c r="R3146" i="1" s="1"/>
  <c r="W3147" i="1"/>
  <c r="Z3147" i="1"/>
  <c r="U3148" i="1"/>
  <c r="V3148" i="1" s="1"/>
  <c r="W3148" i="1" s="1"/>
  <c r="D3150" i="1"/>
  <c r="E3149" i="1"/>
  <c r="F3149" i="1"/>
  <c r="I3147" i="1"/>
  <c r="AE3146" i="1" l="1"/>
  <c r="Y3147" i="1"/>
  <c r="AA3147" i="1" s="1"/>
  <c r="AB3147" i="1"/>
  <c r="Y3148" i="1"/>
  <c r="AB3148" i="1"/>
  <c r="H3149" i="1"/>
  <c r="O3149" i="1" s="1"/>
  <c r="X3148" i="1"/>
  <c r="I3148" i="1"/>
  <c r="Z3148" i="1"/>
  <c r="U3149" i="1"/>
  <c r="V3149" i="1" s="1"/>
  <c r="X3149" i="1" s="1"/>
  <c r="D3151" i="1"/>
  <c r="E3150" i="1"/>
  <c r="H3150" i="1" s="1"/>
  <c r="O3150" i="1" s="1"/>
  <c r="F3150" i="1"/>
  <c r="K3147" i="1"/>
  <c r="J3147" i="1"/>
  <c r="M3147" i="1" s="1"/>
  <c r="AE3147" i="1" l="1"/>
  <c r="AA3148" i="1"/>
  <c r="AE3148" i="1" s="1"/>
  <c r="I3149" i="1"/>
  <c r="K3149" i="1" s="1"/>
  <c r="W3149" i="1"/>
  <c r="D3152" i="1"/>
  <c r="E3151" i="1"/>
  <c r="H3151" i="1" s="1"/>
  <c r="O3151" i="1" s="1"/>
  <c r="F3151" i="1"/>
  <c r="N3147" i="1"/>
  <c r="R3147" i="1" s="1"/>
  <c r="U3150" i="1"/>
  <c r="V3150" i="1" s="1"/>
  <c r="X3150" i="1" s="1"/>
  <c r="K3148" i="1"/>
  <c r="J3148" i="1"/>
  <c r="M3148" i="1" s="1"/>
  <c r="Z3149" i="1"/>
  <c r="J3149" i="1" l="1"/>
  <c r="M3149" i="1" s="1"/>
  <c r="N3149" i="1" s="1"/>
  <c r="R3149" i="1" s="1"/>
  <c r="Y3149" i="1"/>
  <c r="AA3149" i="1" s="1"/>
  <c r="AB3149" i="1"/>
  <c r="N3148" i="1"/>
  <c r="R3148" i="1" s="1"/>
  <c r="W3150" i="1"/>
  <c r="Z3150" i="1"/>
  <c r="D3153" i="1"/>
  <c r="E3152" i="1"/>
  <c r="H3152" i="1" s="1"/>
  <c r="O3152" i="1" s="1"/>
  <c r="F3152" i="1"/>
  <c r="U3151" i="1"/>
  <c r="V3151" i="1" s="1"/>
  <c r="X3151" i="1" s="1"/>
  <c r="I3150" i="1"/>
  <c r="AE3149" i="1" l="1"/>
  <c r="Y3150" i="1"/>
  <c r="AB3150" i="1"/>
  <c r="W3151" i="1"/>
  <c r="Z3151" i="1"/>
  <c r="U3152" i="1"/>
  <c r="V3152" i="1" s="1"/>
  <c r="W3152" i="1" s="1"/>
  <c r="D3154" i="1"/>
  <c r="E3153" i="1"/>
  <c r="F3153" i="1"/>
  <c r="I3151" i="1"/>
  <c r="K3150" i="1"/>
  <c r="J3150" i="1"/>
  <c r="M3150" i="1" s="1"/>
  <c r="AA3150" i="1"/>
  <c r="Y3152" i="1" l="1"/>
  <c r="AB3152" i="1"/>
  <c r="AE3150" i="1"/>
  <c r="Y3151" i="1"/>
  <c r="AA3151" i="1" s="1"/>
  <c r="AB3151" i="1"/>
  <c r="H3153" i="1"/>
  <c r="O3153" i="1" s="1"/>
  <c r="X3152" i="1"/>
  <c r="Z3152" i="1"/>
  <c r="I3152" i="1"/>
  <c r="N3150" i="1"/>
  <c r="R3150" i="1" s="1"/>
  <c r="U3153" i="1"/>
  <c r="V3153" i="1" s="1"/>
  <c r="W3153" i="1" s="1"/>
  <c r="D3155" i="1"/>
  <c r="F3154" i="1"/>
  <c r="E3154" i="1"/>
  <c r="J3151" i="1"/>
  <c r="M3151" i="1" s="1"/>
  <c r="K3151" i="1"/>
  <c r="AA3152" i="1" l="1"/>
  <c r="AE3152" i="1" s="1"/>
  <c r="AE3151" i="1"/>
  <c r="Y3153" i="1"/>
  <c r="AB3153" i="1"/>
  <c r="I3153" i="1"/>
  <c r="J3153" i="1" s="1"/>
  <c r="M3153" i="1" s="1"/>
  <c r="H3154" i="1"/>
  <c r="O3154" i="1" s="1"/>
  <c r="X3153" i="1"/>
  <c r="N3151" i="1"/>
  <c r="R3151" i="1" s="1"/>
  <c r="Z3153" i="1"/>
  <c r="U3154" i="1"/>
  <c r="V3154" i="1" s="1"/>
  <c r="W3154" i="1" s="1"/>
  <c r="D3156" i="1"/>
  <c r="E3155" i="1"/>
  <c r="F3155" i="1"/>
  <c r="J3152" i="1"/>
  <c r="M3152" i="1" s="1"/>
  <c r="K3152" i="1"/>
  <c r="I3154" i="1" l="1"/>
  <c r="J3154" i="1" s="1"/>
  <c r="M3154" i="1" s="1"/>
  <c r="K3153" i="1"/>
  <c r="AA3153" i="1"/>
  <c r="AE3153" i="1" s="1"/>
  <c r="Y3154" i="1"/>
  <c r="AB3154" i="1"/>
  <c r="N3153" i="1"/>
  <c r="R3153" i="1" s="1"/>
  <c r="H3155" i="1"/>
  <c r="O3155" i="1" s="1"/>
  <c r="X3154" i="1"/>
  <c r="N3152" i="1"/>
  <c r="R3152" i="1" s="1"/>
  <c r="Z3154" i="1"/>
  <c r="U3155" i="1"/>
  <c r="V3155" i="1" s="1"/>
  <c r="X3155" i="1" s="1"/>
  <c r="D3157" i="1"/>
  <c r="E3156" i="1"/>
  <c r="H3156" i="1" s="1"/>
  <c r="O3156" i="1" s="1"/>
  <c r="F3156" i="1"/>
  <c r="K3154" i="1" l="1"/>
  <c r="N3154" i="1" s="1"/>
  <c r="R3154" i="1" s="1"/>
  <c r="I3155" i="1"/>
  <c r="K3155" i="1" s="1"/>
  <c r="AA3154" i="1"/>
  <c r="AE3154" i="1" s="1"/>
  <c r="J3155" i="1"/>
  <c r="M3155" i="1" s="1"/>
  <c r="N3155" i="1" s="1"/>
  <c r="R3155" i="1" s="1"/>
  <c r="W3155" i="1"/>
  <c r="Z3155" i="1"/>
  <c r="D3158" i="1"/>
  <c r="E3157" i="1"/>
  <c r="H3157" i="1" s="1"/>
  <c r="O3157" i="1" s="1"/>
  <c r="F3157" i="1"/>
  <c r="U3156" i="1"/>
  <c r="V3156" i="1" s="1"/>
  <c r="X3156" i="1" s="1"/>
  <c r="Y3155" i="1" l="1"/>
  <c r="AA3155" i="1" s="1"/>
  <c r="AB3155" i="1"/>
  <c r="W3156" i="1"/>
  <c r="Z3156" i="1"/>
  <c r="D3159" i="1"/>
  <c r="E3158" i="1"/>
  <c r="F3158" i="1"/>
  <c r="U3157" i="1"/>
  <c r="V3157" i="1" s="1"/>
  <c r="W3157" i="1" s="1"/>
  <c r="I3156" i="1"/>
  <c r="AE3155" i="1" l="1"/>
  <c r="Y3156" i="1"/>
  <c r="AA3156" i="1" s="1"/>
  <c r="AB3156" i="1"/>
  <c r="Y3157" i="1"/>
  <c r="AB3157" i="1"/>
  <c r="H3158" i="1"/>
  <c r="O3158" i="1" s="1"/>
  <c r="X3157" i="1"/>
  <c r="K3156" i="1"/>
  <c r="J3156" i="1"/>
  <c r="M3156" i="1" s="1"/>
  <c r="I3157" i="1"/>
  <c r="D3160" i="1"/>
  <c r="E3159" i="1"/>
  <c r="H3159" i="1" s="1"/>
  <c r="O3159" i="1" s="1"/>
  <c r="F3159" i="1"/>
  <c r="U3158" i="1"/>
  <c r="V3158" i="1" s="1"/>
  <c r="X3158" i="1" s="1"/>
  <c r="Z3157" i="1"/>
  <c r="AA3157" i="1" s="1"/>
  <c r="I3158" i="1"/>
  <c r="J3158" i="1" s="1"/>
  <c r="M3158" i="1" s="1"/>
  <c r="AE3157" i="1" l="1"/>
  <c r="AE3156" i="1"/>
  <c r="K3158" i="1"/>
  <c r="N3158" i="1" s="1"/>
  <c r="R3158" i="1" s="1"/>
  <c r="Z3158" i="1"/>
  <c r="W3158" i="1"/>
  <c r="U3159" i="1"/>
  <c r="V3159" i="1" s="1"/>
  <c r="X3159" i="1" s="1"/>
  <c r="D3161" i="1"/>
  <c r="E3160" i="1"/>
  <c r="H3160" i="1" s="1"/>
  <c r="O3160" i="1" s="1"/>
  <c r="F3160" i="1"/>
  <c r="K3157" i="1"/>
  <c r="J3157" i="1"/>
  <c r="M3157" i="1" s="1"/>
  <c r="N3156" i="1"/>
  <c r="R3156" i="1" s="1"/>
  <c r="Y3158" i="1" l="1"/>
  <c r="AA3158" i="1" s="1"/>
  <c r="AB3158" i="1"/>
  <c r="W3159" i="1"/>
  <c r="Z3159" i="1"/>
  <c r="N3157" i="1"/>
  <c r="R3157" i="1" s="1"/>
  <c r="D3162" i="1"/>
  <c r="F3161" i="1"/>
  <c r="E3161" i="1"/>
  <c r="I3159" i="1"/>
  <c r="U3160" i="1"/>
  <c r="V3160" i="1" s="1"/>
  <c r="X3160" i="1" s="1"/>
  <c r="AE3158" i="1" l="1"/>
  <c r="Y3159" i="1"/>
  <c r="AA3159" i="1" s="1"/>
  <c r="AB3159" i="1"/>
  <c r="H3161" i="1"/>
  <c r="O3161" i="1" s="1"/>
  <c r="W3160" i="1"/>
  <c r="I3160" i="1"/>
  <c r="J3159" i="1"/>
  <c r="M3159" i="1" s="1"/>
  <c r="K3159" i="1"/>
  <c r="D3163" i="1"/>
  <c r="E3162" i="1"/>
  <c r="H3162" i="1" s="1"/>
  <c r="O3162" i="1" s="1"/>
  <c r="F3162" i="1"/>
  <c r="U3161" i="1"/>
  <c r="V3161" i="1" s="1"/>
  <c r="W3161" i="1" s="1"/>
  <c r="Z3160" i="1"/>
  <c r="I3161" i="1" l="1"/>
  <c r="K3161" i="1" s="1"/>
  <c r="Y3160" i="1"/>
  <c r="AB3160" i="1"/>
  <c r="Y3161" i="1"/>
  <c r="AB3161" i="1"/>
  <c r="AE3159" i="1"/>
  <c r="J3161" i="1"/>
  <c r="M3161" i="1" s="1"/>
  <c r="N3161" i="1" s="1"/>
  <c r="R3161" i="1" s="1"/>
  <c r="X3161" i="1"/>
  <c r="N3159" i="1"/>
  <c r="R3159" i="1" s="1"/>
  <c r="J3160" i="1"/>
  <c r="M3160" i="1" s="1"/>
  <c r="K3160" i="1"/>
  <c r="AA3160" i="1"/>
  <c r="U3162" i="1"/>
  <c r="V3162" i="1" s="1"/>
  <c r="X3162" i="1" s="1"/>
  <c r="Z3161" i="1"/>
  <c r="AA3161" i="1" s="1"/>
  <c r="D3164" i="1"/>
  <c r="E3163" i="1"/>
  <c r="F3163" i="1"/>
  <c r="AE3161" i="1" l="1"/>
  <c r="AE3160" i="1"/>
  <c r="H3163" i="1"/>
  <c r="O3163" i="1" s="1"/>
  <c r="W3162" i="1"/>
  <c r="Z3162" i="1"/>
  <c r="I3163" i="1"/>
  <c r="J3163" i="1" s="1"/>
  <c r="M3163" i="1" s="1"/>
  <c r="I3162" i="1"/>
  <c r="U3163" i="1"/>
  <c r="V3163" i="1" s="1"/>
  <c r="X3163" i="1" s="1"/>
  <c r="N3160" i="1"/>
  <c r="R3160" i="1" s="1"/>
  <c r="D3165" i="1"/>
  <c r="E3164" i="1"/>
  <c r="H3164" i="1" s="1"/>
  <c r="O3164" i="1" s="1"/>
  <c r="F3164" i="1"/>
  <c r="Y3162" i="1" l="1"/>
  <c r="AA3162" i="1" s="1"/>
  <c r="AB3162" i="1"/>
  <c r="W3163" i="1"/>
  <c r="Z3163" i="1"/>
  <c r="K3163" i="1"/>
  <c r="N3163" i="1" s="1"/>
  <c r="R3163" i="1" s="1"/>
  <c r="J3162" i="1"/>
  <c r="M3162" i="1" s="1"/>
  <c r="K3162" i="1"/>
  <c r="U3164" i="1"/>
  <c r="V3164" i="1" s="1"/>
  <c r="X3164" i="1" s="1"/>
  <c r="D3166" i="1"/>
  <c r="E3165" i="1"/>
  <c r="H3165" i="1" s="1"/>
  <c r="O3165" i="1" s="1"/>
  <c r="F3165" i="1"/>
  <c r="AE3162" i="1" l="1"/>
  <c r="Y3163" i="1"/>
  <c r="AB3163" i="1"/>
  <c r="W3164" i="1"/>
  <c r="Z3164" i="1"/>
  <c r="D3167" i="1"/>
  <c r="F3166" i="1"/>
  <c r="E3166" i="1"/>
  <c r="U3165" i="1"/>
  <c r="V3165" i="1" s="1"/>
  <c r="X3165" i="1" s="1"/>
  <c r="I3164" i="1"/>
  <c r="N3162" i="1"/>
  <c r="R3162" i="1" s="1"/>
  <c r="AA3163" i="1"/>
  <c r="AE3163" i="1" l="1"/>
  <c r="Y3164" i="1"/>
  <c r="AA3164" i="1" s="1"/>
  <c r="AB3164" i="1"/>
  <c r="H3166" i="1"/>
  <c r="O3166" i="1" s="1"/>
  <c r="W3165" i="1"/>
  <c r="Z3165" i="1"/>
  <c r="D3168" i="1"/>
  <c r="F3167" i="1"/>
  <c r="E3167" i="1"/>
  <c r="H3167" i="1" s="1"/>
  <c r="O3167" i="1" s="1"/>
  <c r="U3166" i="1"/>
  <c r="V3166" i="1" s="1"/>
  <c r="X3166" i="1" s="1"/>
  <c r="I3165" i="1"/>
  <c r="K3164" i="1"/>
  <c r="J3164" i="1"/>
  <c r="M3164" i="1" s="1"/>
  <c r="I3166" i="1" l="1"/>
  <c r="K3166" i="1" s="1"/>
  <c r="Y3165" i="1"/>
  <c r="AA3165" i="1" s="1"/>
  <c r="AB3165" i="1"/>
  <c r="AE3164" i="1"/>
  <c r="J3166" i="1"/>
  <c r="M3166" i="1" s="1"/>
  <c r="N3166" i="1" s="1"/>
  <c r="R3166" i="1" s="1"/>
  <c r="Z3166" i="1"/>
  <c r="W3166" i="1"/>
  <c r="N3164" i="1"/>
  <c r="R3164" i="1" s="1"/>
  <c r="U3167" i="1"/>
  <c r="V3167" i="1" s="1"/>
  <c r="X3167" i="1" s="1"/>
  <c r="D3169" i="1"/>
  <c r="E3168" i="1"/>
  <c r="H3168" i="1" s="1"/>
  <c r="O3168" i="1" s="1"/>
  <c r="F3168" i="1"/>
  <c r="K3165" i="1"/>
  <c r="J3165" i="1"/>
  <c r="M3165" i="1" s="1"/>
  <c r="Y3166" i="1" l="1"/>
  <c r="AA3166" i="1" s="1"/>
  <c r="AB3166" i="1"/>
  <c r="AE3165" i="1"/>
  <c r="W3167" i="1"/>
  <c r="Z3167" i="1"/>
  <c r="U3168" i="1"/>
  <c r="V3168" i="1" s="1"/>
  <c r="X3168" i="1" s="1"/>
  <c r="I3167" i="1"/>
  <c r="N3165" i="1"/>
  <c r="R3165" i="1" s="1"/>
  <c r="D3170" i="1"/>
  <c r="F3169" i="1"/>
  <c r="E3169" i="1"/>
  <c r="H3169" i="1" s="1"/>
  <c r="O3169" i="1" s="1"/>
  <c r="AE3166" i="1" l="1"/>
  <c r="Y3167" i="1"/>
  <c r="AA3167" i="1" s="1"/>
  <c r="AB3167" i="1"/>
  <c r="W3168" i="1"/>
  <c r="Z3168" i="1"/>
  <c r="U3169" i="1"/>
  <c r="V3169" i="1" s="1"/>
  <c r="W3169" i="1" s="1"/>
  <c r="I3168" i="1"/>
  <c r="K3167" i="1"/>
  <c r="J3167" i="1"/>
  <c r="M3167" i="1" s="1"/>
  <c r="D3171" i="1"/>
  <c r="E3170" i="1"/>
  <c r="F3170" i="1"/>
  <c r="AE3167" i="1" l="1"/>
  <c r="Y3169" i="1"/>
  <c r="AB3169" i="1"/>
  <c r="Y3168" i="1"/>
  <c r="AA3168" i="1" s="1"/>
  <c r="AB3168" i="1"/>
  <c r="H3170" i="1"/>
  <c r="O3170" i="1" s="1"/>
  <c r="X3169" i="1"/>
  <c r="I3169" i="1"/>
  <c r="D3172" i="1"/>
  <c r="F3171" i="1"/>
  <c r="E3171" i="1"/>
  <c r="N3167" i="1"/>
  <c r="R3167" i="1" s="1"/>
  <c r="Z3169" i="1"/>
  <c r="AA3169" i="1" s="1"/>
  <c r="AE3169" i="1" s="1"/>
  <c r="U3170" i="1"/>
  <c r="V3170" i="1" s="1"/>
  <c r="X3170" i="1" s="1"/>
  <c r="J3168" i="1"/>
  <c r="M3168" i="1" s="1"/>
  <c r="K3168" i="1"/>
  <c r="I3170" i="1" l="1"/>
  <c r="K3170" i="1" s="1"/>
  <c r="AE3168" i="1"/>
  <c r="H3171" i="1"/>
  <c r="O3171" i="1" s="1"/>
  <c r="N3168" i="1"/>
  <c r="R3168" i="1" s="1"/>
  <c r="J3170" i="1"/>
  <c r="M3170" i="1" s="1"/>
  <c r="N3170" i="1" s="1"/>
  <c r="R3170" i="1" s="1"/>
  <c r="W3170" i="1"/>
  <c r="Z3170" i="1"/>
  <c r="J3169" i="1"/>
  <c r="M3169" i="1" s="1"/>
  <c r="K3169" i="1"/>
  <c r="D3173" i="1"/>
  <c r="E3172" i="1"/>
  <c r="H3172" i="1" s="1"/>
  <c r="O3172" i="1" s="1"/>
  <c r="F3172" i="1"/>
  <c r="U3171" i="1"/>
  <c r="V3171" i="1" s="1"/>
  <c r="X3171" i="1" s="1"/>
  <c r="Y3170" i="1" l="1"/>
  <c r="AA3170" i="1" s="1"/>
  <c r="AB3170" i="1"/>
  <c r="I3171" i="1"/>
  <c r="K3171" i="1" s="1"/>
  <c r="N3169" i="1"/>
  <c r="R3169" i="1" s="1"/>
  <c r="W3171" i="1"/>
  <c r="Z3171" i="1"/>
  <c r="U3172" i="1"/>
  <c r="V3172" i="1" s="1"/>
  <c r="W3172" i="1" s="1"/>
  <c r="D3174" i="1"/>
  <c r="F3173" i="1"/>
  <c r="E3173" i="1"/>
  <c r="H3173" i="1" s="1"/>
  <c r="O3173" i="1" s="1"/>
  <c r="AE3170" i="1" l="1"/>
  <c r="Y3172" i="1"/>
  <c r="AB3172" i="1"/>
  <c r="Y3171" i="1"/>
  <c r="AA3171" i="1" s="1"/>
  <c r="AB3171" i="1"/>
  <c r="J3171" i="1"/>
  <c r="M3171" i="1" s="1"/>
  <c r="N3171" i="1" s="1"/>
  <c r="R3171" i="1" s="1"/>
  <c r="X3172" i="1"/>
  <c r="U3173" i="1"/>
  <c r="V3173" i="1" s="1"/>
  <c r="W3173" i="1" s="1"/>
  <c r="D3175" i="1"/>
  <c r="E3174" i="1"/>
  <c r="H3174" i="1" s="1"/>
  <c r="O3174" i="1" s="1"/>
  <c r="F3174" i="1"/>
  <c r="Z3172" i="1"/>
  <c r="I3172" i="1"/>
  <c r="AA3172" i="1" l="1"/>
  <c r="AE3172" i="1" s="1"/>
  <c r="Y3173" i="1"/>
  <c r="AB3173" i="1"/>
  <c r="AE3171" i="1"/>
  <c r="X3173" i="1"/>
  <c r="Z3173" i="1"/>
  <c r="AA3173" i="1" s="1"/>
  <c r="U3174" i="1"/>
  <c r="V3174" i="1" s="1"/>
  <c r="X3174" i="1" s="1"/>
  <c r="K3172" i="1"/>
  <c r="J3172" i="1"/>
  <c r="M3172" i="1" s="1"/>
  <c r="D3176" i="1"/>
  <c r="E3175" i="1"/>
  <c r="H3175" i="1" s="1"/>
  <c r="O3175" i="1" s="1"/>
  <c r="F3175" i="1"/>
  <c r="I3173" i="1"/>
  <c r="AE3173" i="1" l="1"/>
  <c r="Z3174" i="1"/>
  <c r="W3174" i="1"/>
  <c r="I3174" i="1"/>
  <c r="K3173" i="1"/>
  <c r="J3173" i="1"/>
  <c r="M3173" i="1" s="1"/>
  <c r="U3175" i="1"/>
  <c r="V3175" i="1" s="1"/>
  <c r="X3175" i="1" s="1"/>
  <c r="D3177" i="1"/>
  <c r="E3176" i="1"/>
  <c r="H3176" i="1" s="1"/>
  <c r="O3176" i="1" s="1"/>
  <c r="F3176" i="1"/>
  <c r="N3172" i="1"/>
  <c r="R3172" i="1" s="1"/>
  <c r="Y3174" i="1" l="1"/>
  <c r="AA3174" i="1" s="1"/>
  <c r="AB3174" i="1"/>
  <c r="W3175" i="1"/>
  <c r="Z3175" i="1"/>
  <c r="I3175" i="1"/>
  <c r="N3173" i="1"/>
  <c r="R3173" i="1" s="1"/>
  <c r="J3174" i="1"/>
  <c r="M3174" i="1" s="1"/>
  <c r="K3174" i="1"/>
  <c r="U3176" i="1"/>
  <c r="V3176" i="1" s="1"/>
  <c r="X3176" i="1" s="1"/>
  <c r="D3178" i="1"/>
  <c r="E3177" i="1"/>
  <c r="H3177" i="1" s="1"/>
  <c r="O3177" i="1" s="1"/>
  <c r="F3177" i="1"/>
  <c r="Y3175" i="1" l="1"/>
  <c r="AA3175" i="1" s="1"/>
  <c r="AB3175" i="1"/>
  <c r="AE3174" i="1"/>
  <c r="N3174" i="1"/>
  <c r="R3174" i="1" s="1"/>
  <c r="W3176" i="1"/>
  <c r="Z3176" i="1"/>
  <c r="J3175" i="1"/>
  <c r="M3175" i="1" s="1"/>
  <c r="K3175" i="1"/>
  <c r="I3176" i="1"/>
  <c r="U3177" i="1"/>
  <c r="V3177" i="1" s="1"/>
  <c r="W3177" i="1" s="1"/>
  <c r="D3179" i="1"/>
  <c r="E3178" i="1"/>
  <c r="F3178" i="1"/>
  <c r="AE3175" i="1" l="1"/>
  <c r="Y3176" i="1"/>
  <c r="AA3176" i="1" s="1"/>
  <c r="AB3176" i="1"/>
  <c r="Y3177" i="1"/>
  <c r="AB3177" i="1"/>
  <c r="H3178" i="1"/>
  <c r="O3178" i="1" s="1"/>
  <c r="X3177" i="1"/>
  <c r="N3175" i="1"/>
  <c r="R3175" i="1" s="1"/>
  <c r="J3176" i="1"/>
  <c r="M3176" i="1" s="1"/>
  <c r="K3176" i="1"/>
  <c r="I3177" i="1"/>
  <c r="D3180" i="1"/>
  <c r="E3179" i="1"/>
  <c r="H3179" i="1" s="1"/>
  <c r="O3179" i="1" s="1"/>
  <c r="F3179" i="1"/>
  <c r="Z3177" i="1"/>
  <c r="U3178" i="1"/>
  <c r="V3178" i="1" s="1"/>
  <c r="X3178" i="1" s="1"/>
  <c r="AA3177" i="1" l="1"/>
  <c r="AE3177" i="1" s="1"/>
  <c r="I3178" i="1"/>
  <c r="J3178" i="1" s="1"/>
  <c r="M3178" i="1" s="1"/>
  <c r="AE3176" i="1"/>
  <c r="N3176" i="1"/>
  <c r="R3176" i="1" s="1"/>
  <c r="W3178" i="1"/>
  <c r="Z3178" i="1"/>
  <c r="K3178" i="1"/>
  <c r="N3178" i="1" s="1"/>
  <c r="R3178" i="1" s="1"/>
  <c r="J3177" i="1"/>
  <c r="M3177" i="1" s="1"/>
  <c r="K3177" i="1"/>
  <c r="U3179" i="1"/>
  <c r="V3179" i="1" s="1"/>
  <c r="X3179" i="1" s="1"/>
  <c r="D3181" i="1"/>
  <c r="E3180" i="1"/>
  <c r="H3180" i="1" s="1"/>
  <c r="O3180" i="1" s="1"/>
  <c r="F3180" i="1"/>
  <c r="Y3178" i="1" l="1"/>
  <c r="AB3178" i="1"/>
  <c r="N3177" i="1"/>
  <c r="R3177" i="1" s="1"/>
  <c r="W3179" i="1"/>
  <c r="Z3179" i="1"/>
  <c r="I3179" i="1"/>
  <c r="U3180" i="1"/>
  <c r="V3180" i="1" s="1"/>
  <c r="X3180" i="1" s="1"/>
  <c r="D3182" i="1"/>
  <c r="E3181" i="1"/>
  <c r="H3181" i="1" s="1"/>
  <c r="O3181" i="1" s="1"/>
  <c r="F3181" i="1"/>
  <c r="AA3178" i="1"/>
  <c r="AE3178" i="1" s="1"/>
  <c r="Y3179" i="1" l="1"/>
  <c r="AA3179" i="1" s="1"/>
  <c r="AB3179" i="1"/>
  <c r="W3180" i="1"/>
  <c r="Z3180" i="1"/>
  <c r="I3180" i="1"/>
  <c r="U3181" i="1"/>
  <c r="V3181" i="1" s="1"/>
  <c r="X3181" i="1" s="1"/>
  <c r="D3183" i="1"/>
  <c r="E3182" i="1"/>
  <c r="F3182" i="1"/>
  <c r="J3179" i="1"/>
  <c r="M3179" i="1" s="1"/>
  <c r="K3179" i="1"/>
  <c r="AE3179" i="1" l="1"/>
  <c r="Y3180" i="1"/>
  <c r="AA3180" i="1" s="1"/>
  <c r="AB3180" i="1"/>
  <c r="H3182" i="1"/>
  <c r="O3182" i="1" s="1"/>
  <c r="N3179" i="1"/>
  <c r="R3179" i="1" s="1"/>
  <c r="W3181" i="1"/>
  <c r="Z3181" i="1"/>
  <c r="K3180" i="1"/>
  <c r="J3180" i="1"/>
  <c r="M3180" i="1" s="1"/>
  <c r="U3182" i="1"/>
  <c r="V3182" i="1" s="1"/>
  <c r="X3182" i="1" s="1"/>
  <c r="I3181" i="1"/>
  <c r="D3184" i="1"/>
  <c r="E3183" i="1"/>
  <c r="H3183" i="1" s="1"/>
  <c r="O3183" i="1" s="1"/>
  <c r="F3183" i="1"/>
  <c r="Y3181" i="1" l="1"/>
  <c r="AA3181" i="1" s="1"/>
  <c r="AB3181" i="1"/>
  <c r="AE3180" i="1"/>
  <c r="I3182" i="1"/>
  <c r="J3182" i="1" s="1"/>
  <c r="M3182" i="1" s="1"/>
  <c r="W3182" i="1"/>
  <c r="Z3182" i="1"/>
  <c r="K3181" i="1"/>
  <c r="J3181" i="1"/>
  <c r="M3181" i="1" s="1"/>
  <c r="N3180" i="1"/>
  <c r="R3180" i="1" s="1"/>
  <c r="U3183" i="1"/>
  <c r="V3183" i="1" s="1"/>
  <c r="X3183" i="1" s="1"/>
  <c r="D3185" i="1"/>
  <c r="E3184" i="1"/>
  <c r="H3184" i="1" s="1"/>
  <c r="O3184" i="1" s="1"/>
  <c r="F3184" i="1"/>
  <c r="AE3181" i="1" l="1"/>
  <c r="Y3182" i="1"/>
  <c r="AB3182" i="1"/>
  <c r="K3182" i="1"/>
  <c r="N3182" i="1" s="1"/>
  <c r="R3182" i="1" s="1"/>
  <c r="W3183" i="1"/>
  <c r="Z3183" i="1"/>
  <c r="N3181" i="1"/>
  <c r="R3181" i="1" s="1"/>
  <c r="U3184" i="1"/>
  <c r="V3184" i="1" s="1"/>
  <c r="X3184" i="1" s="1"/>
  <c r="D3186" i="1"/>
  <c r="E3185" i="1"/>
  <c r="F3185" i="1"/>
  <c r="I3183" i="1"/>
  <c r="AA3182" i="1"/>
  <c r="Y3183" i="1" l="1"/>
  <c r="AA3183" i="1" s="1"/>
  <c r="AB3183" i="1"/>
  <c r="AE3182" i="1"/>
  <c r="H3185" i="1"/>
  <c r="O3185" i="1" s="1"/>
  <c r="W3184" i="1"/>
  <c r="Z3184" i="1"/>
  <c r="I3185" i="1"/>
  <c r="J3185" i="1" s="1"/>
  <c r="M3185" i="1" s="1"/>
  <c r="D3187" i="1"/>
  <c r="E3186" i="1"/>
  <c r="H3186" i="1" s="1"/>
  <c r="O3186" i="1" s="1"/>
  <c r="F3186" i="1"/>
  <c r="K3183" i="1"/>
  <c r="J3183" i="1"/>
  <c r="M3183" i="1" s="1"/>
  <c r="I3184" i="1"/>
  <c r="U3185" i="1"/>
  <c r="V3185" i="1" s="1"/>
  <c r="W3185" i="1" s="1"/>
  <c r="Y3185" i="1" l="1"/>
  <c r="AB3185" i="1"/>
  <c r="Y3184" i="1"/>
  <c r="AB3184" i="1"/>
  <c r="AE3183" i="1"/>
  <c r="X3185" i="1"/>
  <c r="K3185" i="1"/>
  <c r="N3185" i="1" s="1"/>
  <c r="R3185" i="1" s="1"/>
  <c r="U3186" i="1"/>
  <c r="V3186" i="1" s="1"/>
  <c r="X3186" i="1" s="1"/>
  <c r="D3188" i="1"/>
  <c r="E3187" i="1"/>
  <c r="H3187" i="1" s="1"/>
  <c r="O3187" i="1" s="1"/>
  <c r="F3187" i="1"/>
  <c r="Z3185" i="1"/>
  <c r="N3183" i="1"/>
  <c r="R3183" i="1" s="1"/>
  <c r="J3184" i="1"/>
  <c r="M3184" i="1" s="1"/>
  <c r="K3184" i="1"/>
  <c r="AA3184" i="1"/>
  <c r="AA3185" i="1" l="1"/>
  <c r="AE3185" i="1" s="1"/>
  <c r="AE3184" i="1"/>
  <c r="N3184" i="1"/>
  <c r="R3184" i="1" s="1"/>
  <c r="Z3186" i="1"/>
  <c r="W3186" i="1"/>
  <c r="U3187" i="1"/>
  <c r="V3187" i="1" s="1"/>
  <c r="X3187" i="1" s="1"/>
  <c r="I3186" i="1"/>
  <c r="D3189" i="1"/>
  <c r="E3188" i="1"/>
  <c r="H3188" i="1" s="1"/>
  <c r="O3188" i="1" s="1"/>
  <c r="F3188" i="1"/>
  <c r="Y3186" i="1" l="1"/>
  <c r="AA3186" i="1" s="1"/>
  <c r="AB3186" i="1"/>
  <c r="W3187" i="1"/>
  <c r="Z3187" i="1"/>
  <c r="U3188" i="1"/>
  <c r="V3188" i="1" s="1"/>
  <c r="X3188" i="1" s="1"/>
  <c r="J3186" i="1"/>
  <c r="M3186" i="1" s="1"/>
  <c r="K3186" i="1"/>
  <c r="D3190" i="1"/>
  <c r="E3189" i="1"/>
  <c r="H3189" i="1" s="1"/>
  <c r="O3189" i="1" s="1"/>
  <c r="F3189" i="1"/>
  <c r="I3187" i="1"/>
  <c r="AE3186" i="1" l="1"/>
  <c r="Y3187" i="1"/>
  <c r="AA3187" i="1" s="1"/>
  <c r="AB3187" i="1"/>
  <c r="W3188" i="1"/>
  <c r="Z3188" i="1"/>
  <c r="I3188" i="1"/>
  <c r="U3189" i="1"/>
  <c r="V3189" i="1" s="1"/>
  <c r="W3189" i="1" s="1"/>
  <c r="D3191" i="1"/>
  <c r="E3190" i="1"/>
  <c r="F3190" i="1"/>
  <c r="J3187" i="1"/>
  <c r="M3187" i="1" s="1"/>
  <c r="K3187" i="1"/>
  <c r="N3186" i="1"/>
  <c r="R3186" i="1" s="1"/>
  <c r="AE3187" i="1" l="1"/>
  <c r="Y3189" i="1"/>
  <c r="AB3189" i="1"/>
  <c r="Y3188" i="1"/>
  <c r="AA3188" i="1" s="1"/>
  <c r="AB3188" i="1"/>
  <c r="H3190" i="1"/>
  <c r="O3190" i="1" s="1"/>
  <c r="X3189" i="1"/>
  <c r="N3187" i="1"/>
  <c r="R3187" i="1" s="1"/>
  <c r="K3188" i="1"/>
  <c r="J3188" i="1"/>
  <c r="M3188" i="1" s="1"/>
  <c r="D3192" i="1"/>
  <c r="E3191" i="1"/>
  <c r="H3191" i="1" s="1"/>
  <c r="O3191" i="1" s="1"/>
  <c r="F3191" i="1"/>
  <c r="I3189" i="1"/>
  <c r="U3190" i="1"/>
  <c r="V3190" i="1" s="1"/>
  <c r="X3190" i="1" s="1"/>
  <c r="Z3189" i="1"/>
  <c r="AA3189" i="1" s="1"/>
  <c r="AE3189" i="1" s="1"/>
  <c r="I3190" i="1" l="1"/>
  <c r="K3190" i="1" s="1"/>
  <c r="AE3188" i="1"/>
  <c r="J3190" i="1"/>
  <c r="M3190" i="1" s="1"/>
  <c r="N3190" i="1" s="1"/>
  <c r="R3190" i="1" s="1"/>
  <c r="Z3190" i="1"/>
  <c r="W3190" i="1"/>
  <c r="K3189" i="1"/>
  <c r="J3189" i="1"/>
  <c r="M3189" i="1" s="1"/>
  <c r="D3193" i="1"/>
  <c r="E3192" i="1"/>
  <c r="H3192" i="1" s="1"/>
  <c r="O3192" i="1" s="1"/>
  <c r="F3192" i="1"/>
  <c r="U3191" i="1"/>
  <c r="V3191" i="1" s="1"/>
  <c r="W3191" i="1" s="1"/>
  <c r="N3188" i="1"/>
  <c r="R3188" i="1" s="1"/>
  <c r="Y3190" i="1" l="1"/>
  <c r="AA3190" i="1" s="1"/>
  <c r="AB3190" i="1"/>
  <c r="Y3191" i="1"/>
  <c r="AB3191" i="1"/>
  <c r="X3191" i="1"/>
  <c r="N3189" i="1"/>
  <c r="R3189" i="1" s="1"/>
  <c r="I3191" i="1"/>
  <c r="U3192" i="1"/>
  <c r="V3192" i="1" s="1"/>
  <c r="X3192" i="1" s="1"/>
  <c r="D3194" i="1"/>
  <c r="E3193" i="1"/>
  <c r="H3193" i="1" s="1"/>
  <c r="O3193" i="1" s="1"/>
  <c r="F3193" i="1"/>
  <c r="Z3191" i="1"/>
  <c r="AA3191" i="1" l="1"/>
  <c r="AE3191" i="1" s="1"/>
  <c r="AE3190" i="1"/>
  <c r="W3192" i="1"/>
  <c r="Z3192" i="1"/>
  <c r="I3192" i="1"/>
  <c r="U3193" i="1"/>
  <c r="V3193" i="1" s="1"/>
  <c r="W3193" i="1" s="1"/>
  <c r="D3195" i="1"/>
  <c r="E3194" i="1"/>
  <c r="F3194" i="1"/>
  <c r="K3191" i="1"/>
  <c r="J3191" i="1"/>
  <c r="M3191" i="1" s="1"/>
  <c r="Y3193" i="1" l="1"/>
  <c r="AB3193" i="1"/>
  <c r="Y3192" i="1"/>
  <c r="AA3192" i="1" s="1"/>
  <c r="AB3192" i="1"/>
  <c r="H3194" i="1"/>
  <c r="O3194" i="1" s="1"/>
  <c r="X3193" i="1"/>
  <c r="Z3193" i="1"/>
  <c r="J3192" i="1"/>
  <c r="M3192" i="1" s="1"/>
  <c r="K3192" i="1"/>
  <c r="N3191" i="1"/>
  <c r="R3191" i="1" s="1"/>
  <c r="I3193" i="1"/>
  <c r="D3196" i="1"/>
  <c r="E3195" i="1"/>
  <c r="H3195" i="1" s="1"/>
  <c r="O3195" i="1" s="1"/>
  <c r="F3195" i="1"/>
  <c r="U3194" i="1"/>
  <c r="V3194" i="1" s="1"/>
  <c r="X3194" i="1" s="1"/>
  <c r="AA3193" i="1" l="1"/>
  <c r="AE3193" i="1" s="1"/>
  <c r="I3194" i="1"/>
  <c r="K3194" i="1" s="1"/>
  <c r="AE3192" i="1"/>
  <c r="J3194" i="1"/>
  <c r="M3194" i="1" s="1"/>
  <c r="N3194" i="1" s="1"/>
  <c r="R3194" i="1" s="1"/>
  <c r="N3192" i="1"/>
  <c r="R3192" i="1" s="1"/>
  <c r="Z3194" i="1"/>
  <c r="W3194" i="1"/>
  <c r="J3193" i="1"/>
  <c r="M3193" i="1" s="1"/>
  <c r="K3193" i="1"/>
  <c r="U3195" i="1"/>
  <c r="V3195" i="1" s="1"/>
  <c r="X3195" i="1" s="1"/>
  <c r="D3197" i="1"/>
  <c r="E3196" i="1"/>
  <c r="H3196" i="1" s="1"/>
  <c r="O3196" i="1" s="1"/>
  <c r="F3196" i="1"/>
  <c r="Y3194" i="1" l="1"/>
  <c r="AA3194" i="1" s="1"/>
  <c r="AB3194" i="1"/>
  <c r="W3195" i="1"/>
  <c r="Z3195" i="1"/>
  <c r="I3195" i="1"/>
  <c r="N3193" i="1"/>
  <c r="R3193" i="1" s="1"/>
  <c r="U3196" i="1"/>
  <c r="V3196" i="1" s="1"/>
  <c r="X3196" i="1" s="1"/>
  <c r="D3198" i="1"/>
  <c r="E3197" i="1"/>
  <c r="F3197" i="1"/>
  <c r="AE3194" i="1" l="1"/>
  <c r="Y3195" i="1"/>
  <c r="AB3195" i="1"/>
  <c r="H3197" i="1"/>
  <c r="O3197" i="1" s="1"/>
  <c r="W3196" i="1"/>
  <c r="Z3196" i="1"/>
  <c r="I3196" i="1"/>
  <c r="D3199" i="1"/>
  <c r="E3198" i="1"/>
  <c r="H3198" i="1" s="1"/>
  <c r="O3198" i="1" s="1"/>
  <c r="F3198" i="1"/>
  <c r="J3195" i="1"/>
  <c r="M3195" i="1" s="1"/>
  <c r="K3195" i="1"/>
  <c r="U3197" i="1"/>
  <c r="V3197" i="1" s="1"/>
  <c r="X3197" i="1" s="1"/>
  <c r="AA3195" i="1"/>
  <c r="AE3195" i="1" s="1"/>
  <c r="Y3196" i="1" l="1"/>
  <c r="AB3196" i="1"/>
  <c r="I3197" i="1"/>
  <c r="K3197" i="1" s="1"/>
  <c r="N3195" i="1"/>
  <c r="R3195" i="1" s="1"/>
  <c r="Z3197" i="1"/>
  <c r="W3197" i="1"/>
  <c r="U3198" i="1"/>
  <c r="V3198" i="1" s="1"/>
  <c r="X3198" i="1" s="1"/>
  <c r="D3200" i="1"/>
  <c r="E3199" i="1"/>
  <c r="H3199" i="1" s="1"/>
  <c r="O3199" i="1" s="1"/>
  <c r="F3199" i="1"/>
  <c r="K3196" i="1"/>
  <c r="J3196" i="1"/>
  <c r="M3196" i="1" s="1"/>
  <c r="AA3196" i="1"/>
  <c r="J3197" i="1" l="1"/>
  <c r="M3197" i="1" s="1"/>
  <c r="N3197" i="1" s="1"/>
  <c r="R3197" i="1" s="1"/>
  <c r="Y3197" i="1"/>
  <c r="AA3197" i="1" s="1"/>
  <c r="AB3197" i="1"/>
  <c r="AE3196" i="1"/>
  <c r="W3198" i="1"/>
  <c r="Z3198" i="1"/>
  <c r="N3196" i="1"/>
  <c r="R3196" i="1" s="1"/>
  <c r="I3198" i="1"/>
  <c r="U3199" i="1"/>
  <c r="V3199" i="1" s="1"/>
  <c r="X3199" i="1" s="1"/>
  <c r="D3201" i="1"/>
  <c r="F3200" i="1"/>
  <c r="E3200" i="1"/>
  <c r="H3200" i="1" s="1"/>
  <c r="O3200" i="1" s="1"/>
  <c r="Y3198" i="1" l="1"/>
  <c r="AA3198" i="1" s="1"/>
  <c r="AB3198" i="1"/>
  <c r="AE3197" i="1"/>
  <c r="W3199" i="1"/>
  <c r="Z3199" i="1"/>
  <c r="K3198" i="1"/>
  <c r="J3198" i="1"/>
  <c r="M3198" i="1" s="1"/>
  <c r="I3199" i="1"/>
  <c r="U3200" i="1"/>
  <c r="V3200" i="1" s="1"/>
  <c r="X3200" i="1" s="1"/>
  <c r="D3202" i="1"/>
  <c r="E3201" i="1"/>
  <c r="H3201" i="1" s="1"/>
  <c r="O3201" i="1" s="1"/>
  <c r="F3201" i="1"/>
  <c r="AE3198" i="1" l="1"/>
  <c r="Y3199" i="1"/>
  <c r="AA3199" i="1" s="1"/>
  <c r="AB3199" i="1"/>
  <c r="W3200" i="1"/>
  <c r="Z3200" i="1"/>
  <c r="U3201" i="1"/>
  <c r="V3201" i="1" s="1"/>
  <c r="W3201" i="1" s="1"/>
  <c r="J3199" i="1"/>
  <c r="M3199" i="1" s="1"/>
  <c r="K3199" i="1"/>
  <c r="D3203" i="1"/>
  <c r="E3202" i="1"/>
  <c r="H3202" i="1" s="1"/>
  <c r="O3202" i="1" s="1"/>
  <c r="F3202" i="1"/>
  <c r="N3198" i="1"/>
  <c r="R3198" i="1" s="1"/>
  <c r="I3200" i="1"/>
  <c r="AE3199" i="1" l="1"/>
  <c r="Y3200" i="1"/>
  <c r="AB3200" i="1"/>
  <c r="Y3201" i="1"/>
  <c r="AB3201" i="1"/>
  <c r="X3201" i="1"/>
  <c r="N3199" i="1"/>
  <c r="R3199" i="1" s="1"/>
  <c r="Z3201" i="1"/>
  <c r="J3200" i="1"/>
  <c r="M3200" i="1" s="1"/>
  <c r="K3200" i="1"/>
  <c r="U3202" i="1"/>
  <c r="V3202" i="1" s="1"/>
  <c r="X3202" i="1" s="1"/>
  <c r="I3201" i="1"/>
  <c r="D3204" i="1"/>
  <c r="E3203" i="1"/>
  <c r="H3203" i="1" s="1"/>
  <c r="O3203" i="1" s="1"/>
  <c r="F3203" i="1"/>
  <c r="AA3200" i="1"/>
  <c r="AA3201" i="1" l="1"/>
  <c r="AE3201" i="1" s="1"/>
  <c r="AE3200" i="1"/>
  <c r="N3200" i="1"/>
  <c r="R3200" i="1" s="1"/>
  <c r="Z3202" i="1"/>
  <c r="W3202" i="1"/>
  <c r="I3202" i="1"/>
  <c r="K3201" i="1"/>
  <c r="J3201" i="1"/>
  <c r="M3201" i="1" s="1"/>
  <c r="U3203" i="1"/>
  <c r="V3203" i="1" s="1"/>
  <c r="X3203" i="1" s="1"/>
  <c r="D3205" i="1"/>
  <c r="F3204" i="1"/>
  <c r="E3204" i="1"/>
  <c r="H3204" i="1" s="1"/>
  <c r="O3204" i="1" s="1"/>
  <c r="Y3202" i="1" l="1"/>
  <c r="AA3202" i="1" s="1"/>
  <c r="AB3202" i="1"/>
  <c r="W3203" i="1"/>
  <c r="Z3203" i="1"/>
  <c r="U3204" i="1"/>
  <c r="V3204" i="1" s="1"/>
  <c r="X3204" i="1" s="1"/>
  <c r="K3202" i="1"/>
  <c r="J3202" i="1"/>
  <c r="M3202" i="1" s="1"/>
  <c r="I3203" i="1"/>
  <c r="D3206" i="1"/>
  <c r="E3205" i="1"/>
  <c r="F3205" i="1"/>
  <c r="N3201" i="1"/>
  <c r="R3201" i="1" s="1"/>
  <c r="AE3202" i="1" l="1"/>
  <c r="Y3203" i="1"/>
  <c r="AB3203" i="1"/>
  <c r="H3205" i="1"/>
  <c r="O3205" i="1" s="1"/>
  <c r="N3202" i="1"/>
  <c r="R3202" i="1" s="1"/>
  <c r="W3204" i="1"/>
  <c r="Z3204" i="1"/>
  <c r="I3204" i="1"/>
  <c r="U3205" i="1"/>
  <c r="V3205" i="1" s="1"/>
  <c r="X3205" i="1" s="1"/>
  <c r="K3203" i="1"/>
  <c r="J3203" i="1"/>
  <c r="M3203" i="1" s="1"/>
  <c r="D3207" i="1"/>
  <c r="E3206" i="1"/>
  <c r="H3206" i="1" s="1"/>
  <c r="O3206" i="1" s="1"/>
  <c r="F3206" i="1"/>
  <c r="AA3203" i="1"/>
  <c r="Y3204" i="1" l="1"/>
  <c r="AB3204" i="1"/>
  <c r="AE3203" i="1"/>
  <c r="I3205" i="1"/>
  <c r="K3205" i="1" s="1"/>
  <c r="J3205" i="1"/>
  <c r="M3205" i="1" s="1"/>
  <c r="N3205" i="1" s="1"/>
  <c r="R3205" i="1" s="1"/>
  <c r="Z3205" i="1"/>
  <c r="W3205" i="1"/>
  <c r="D3208" i="1"/>
  <c r="F3207" i="1"/>
  <c r="E3207" i="1"/>
  <c r="H3207" i="1" s="1"/>
  <c r="O3207" i="1" s="1"/>
  <c r="U3206" i="1"/>
  <c r="V3206" i="1" s="1"/>
  <c r="X3206" i="1" s="1"/>
  <c r="N3203" i="1"/>
  <c r="R3203" i="1" s="1"/>
  <c r="AA3204" i="1"/>
  <c r="K3204" i="1"/>
  <c r="J3204" i="1"/>
  <c r="M3204" i="1" s="1"/>
  <c r="Y3205" i="1" l="1"/>
  <c r="AA3205" i="1" s="1"/>
  <c r="AB3205" i="1"/>
  <c r="AE3204" i="1"/>
  <c r="N3204" i="1"/>
  <c r="R3204" i="1" s="1"/>
  <c r="Z3206" i="1"/>
  <c r="W3206" i="1"/>
  <c r="I3206" i="1"/>
  <c r="U3207" i="1"/>
  <c r="V3207" i="1" s="1"/>
  <c r="X3207" i="1" s="1"/>
  <c r="D3209" i="1"/>
  <c r="E3208" i="1"/>
  <c r="H3208" i="1" s="1"/>
  <c r="O3208" i="1" s="1"/>
  <c r="F3208" i="1"/>
  <c r="Y3206" i="1" l="1"/>
  <c r="AA3206" i="1" s="1"/>
  <c r="AB3206" i="1"/>
  <c r="AE3205" i="1"/>
  <c r="W3207" i="1"/>
  <c r="Z3207" i="1"/>
  <c r="I3207" i="1"/>
  <c r="D3210" i="1"/>
  <c r="E3209" i="1"/>
  <c r="H3209" i="1" s="1"/>
  <c r="O3209" i="1" s="1"/>
  <c r="F3209" i="1"/>
  <c r="U3208" i="1"/>
  <c r="V3208" i="1" s="1"/>
  <c r="X3208" i="1" s="1"/>
  <c r="J3206" i="1"/>
  <c r="M3206" i="1" s="1"/>
  <c r="K3206" i="1"/>
  <c r="AE3206" i="1" l="1"/>
  <c r="Y3207" i="1"/>
  <c r="AB3207" i="1"/>
  <c r="N3206" i="1"/>
  <c r="R3206" i="1" s="1"/>
  <c r="W3208" i="1"/>
  <c r="Z3208" i="1"/>
  <c r="U3209" i="1"/>
  <c r="V3209" i="1" s="1"/>
  <c r="W3209" i="1" s="1"/>
  <c r="I3208" i="1"/>
  <c r="K3207" i="1"/>
  <c r="J3207" i="1"/>
  <c r="M3207" i="1" s="1"/>
  <c r="D3211" i="1"/>
  <c r="E3210" i="1"/>
  <c r="H3210" i="1" s="1"/>
  <c r="O3210" i="1" s="1"/>
  <c r="F3210" i="1"/>
  <c r="AA3207" i="1"/>
  <c r="AE3207" i="1" s="1"/>
  <c r="Y3209" i="1" l="1"/>
  <c r="AB3209" i="1"/>
  <c r="Y3208" i="1"/>
  <c r="AB3208" i="1"/>
  <c r="X3209" i="1"/>
  <c r="J3208" i="1"/>
  <c r="M3208" i="1" s="1"/>
  <c r="K3208" i="1"/>
  <c r="U3210" i="1"/>
  <c r="V3210" i="1" s="1"/>
  <c r="X3210" i="1" s="1"/>
  <c r="I3209" i="1"/>
  <c r="D3212" i="1"/>
  <c r="F3211" i="1"/>
  <c r="E3211" i="1"/>
  <c r="Z3209" i="1"/>
  <c r="N3207" i="1"/>
  <c r="R3207" i="1" s="1"/>
  <c r="AA3208" i="1"/>
  <c r="AA3209" i="1" l="1"/>
  <c r="AE3209" i="1" s="1"/>
  <c r="AE3208" i="1"/>
  <c r="H3211" i="1"/>
  <c r="O3211" i="1" s="1"/>
  <c r="N3208" i="1"/>
  <c r="R3208" i="1" s="1"/>
  <c r="Z3210" i="1"/>
  <c r="W3210" i="1"/>
  <c r="D3213" i="1"/>
  <c r="E3212" i="1"/>
  <c r="H3212" i="1" s="1"/>
  <c r="O3212" i="1" s="1"/>
  <c r="F3212" i="1"/>
  <c r="I3210" i="1"/>
  <c r="J3209" i="1"/>
  <c r="M3209" i="1" s="1"/>
  <c r="K3209" i="1"/>
  <c r="U3211" i="1"/>
  <c r="V3211" i="1" s="1"/>
  <c r="X3211" i="1" s="1"/>
  <c r="Y3210" i="1" l="1"/>
  <c r="AA3210" i="1" s="1"/>
  <c r="AB3210" i="1"/>
  <c r="I3211" i="1"/>
  <c r="K3211" i="1" s="1"/>
  <c r="N3209" i="1"/>
  <c r="R3209" i="1" s="1"/>
  <c r="W3211" i="1"/>
  <c r="Z3211" i="1"/>
  <c r="K3210" i="1"/>
  <c r="J3210" i="1"/>
  <c r="M3210" i="1" s="1"/>
  <c r="D3214" i="1"/>
  <c r="F3213" i="1"/>
  <c r="E3213" i="1"/>
  <c r="U3212" i="1"/>
  <c r="V3212" i="1" s="1"/>
  <c r="X3212" i="1" s="1"/>
  <c r="AE3210" i="1" l="1"/>
  <c r="Y3211" i="1"/>
  <c r="AB3211" i="1"/>
  <c r="J3211" i="1"/>
  <c r="M3211" i="1" s="1"/>
  <c r="N3211" i="1" s="1"/>
  <c r="R3211" i="1" s="1"/>
  <c r="H3213" i="1"/>
  <c r="O3213" i="1" s="1"/>
  <c r="W3212" i="1"/>
  <c r="Z3212" i="1"/>
  <c r="AA3211" i="1"/>
  <c r="AE3211" i="1" s="1"/>
  <c r="D3215" i="1"/>
  <c r="E3214" i="1"/>
  <c r="H3214" i="1" s="1"/>
  <c r="O3214" i="1" s="1"/>
  <c r="F3214" i="1"/>
  <c r="I3212" i="1"/>
  <c r="N3210" i="1"/>
  <c r="R3210" i="1" s="1"/>
  <c r="U3213" i="1"/>
  <c r="V3213" i="1" s="1"/>
  <c r="X3213" i="1" s="1"/>
  <c r="I3213" i="1" l="1"/>
  <c r="K3213" i="1" s="1"/>
  <c r="Y3212" i="1"/>
  <c r="AB3212" i="1"/>
  <c r="W3213" i="1"/>
  <c r="Z3213" i="1"/>
  <c r="U3214" i="1"/>
  <c r="V3214" i="1" s="1"/>
  <c r="X3214" i="1" s="1"/>
  <c r="D3216" i="1"/>
  <c r="E3215" i="1"/>
  <c r="H3215" i="1" s="1"/>
  <c r="O3215" i="1" s="1"/>
  <c r="F3215" i="1"/>
  <c r="K3212" i="1"/>
  <c r="J3212" i="1"/>
  <c r="M3212" i="1" s="1"/>
  <c r="J3213" i="1"/>
  <c r="M3213" i="1" s="1"/>
  <c r="N3213" i="1" s="1"/>
  <c r="R3213" i="1" s="1"/>
  <c r="AA3212" i="1"/>
  <c r="AE3212" i="1" l="1"/>
  <c r="Y3213" i="1"/>
  <c r="AB3213" i="1"/>
  <c r="W3214" i="1"/>
  <c r="Z3214" i="1"/>
  <c r="D3217" i="1"/>
  <c r="E3216" i="1"/>
  <c r="H3216" i="1" s="1"/>
  <c r="O3216" i="1" s="1"/>
  <c r="F3216" i="1"/>
  <c r="I3214" i="1"/>
  <c r="U3215" i="1"/>
  <c r="V3215" i="1" s="1"/>
  <c r="X3215" i="1" s="1"/>
  <c r="N3212" i="1"/>
  <c r="R3212" i="1" s="1"/>
  <c r="AA3213" i="1"/>
  <c r="AE3213" i="1" l="1"/>
  <c r="Y3214" i="1"/>
  <c r="AB3214" i="1"/>
  <c r="W3215" i="1"/>
  <c r="Z3215" i="1"/>
  <c r="U3216" i="1"/>
  <c r="V3216" i="1" s="1"/>
  <c r="X3216" i="1" s="1"/>
  <c r="I3215" i="1"/>
  <c r="D3218" i="1"/>
  <c r="E3217" i="1"/>
  <c r="F3217" i="1"/>
  <c r="J3214" i="1"/>
  <c r="M3214" i="1" s="1"/>
  <c r="K3214" i="1"/>
  <c r="AA3214" i="1"/>
  <c r="Y3215" i="1" l="1"/>
  <c r="AB3215" i="1"/>
  <c r="AE3214" i="1"/>
  <c r="H3217" i="1"/>
  <c r="O3217" i="1" s="1"/>
  <c r="N3214" i="1"/>
  <c r="R3214" i="1" s="1"/>
  <c r="W3216" i="1"/>
  <c r="Z3216" i="1"/>
  <c r="I3217" i="1"/>
  <c r="K3217" i="1" s="1"/>
  <c r="D3219" i="1"/>
  <c r="E3218" i="1"/>
  <c r="F3218" i="1"/>
  <c r="J3215" i="1"/>
  <c r="M3215" i="1" s="1"/>
  <c r="K3215" i="1"/>
  <c r="U3217" i="1"/>
  <c r="V3217" i="1" s="1"/>
  <c r="W3217" i="1" s="1"/>
  <c r="I3216" i="1"/>
  <c r="AA3215" i="1"/>
  <c r="Y3217" i="1" l="1"/>
  <c r="AB3217" i="1"/>
  <c r="Y3216" i="1"/>
  <c r="AB3216" i="1"/>
  <c r="AE3215" i="1"/>
  <c r="H3218" i="1"/>
  <c r="O3218" i="1" s="1"/>
  <c r="X3217" i="1"/>
  <c r="N3215" i="1"/>
  <c r="R3215" i="1" s="1"/>
  <c r="J3217" i="1"/>
  <c r="M3217" i="1" s="1"/>
  <c r="N3217" i="1" s="1"/>
  <c r="R3217" i="1" s="1"/>
  <c r="D3220" i="1"/>
  <c r="E3219" i="1"/>
  <c r="H3219" i="1" s="1"/>
  <c r="O3219" i="1" s="1"/>
  <c r="F3219" i="1"/>
  <c r="J3216" i="1"/>
  <c r="M3216" i="1" s="1"/>
  <c r="K3216" i="1"/>
  <c r="Z3217" i="1"/>
  <c r="AA3216" i="1"/>
  <c r="U3218" i="1"/>
  <c r="V3218" i="1" s="1"/>
  <c r="X3218" i="1" s="1"/>
  <c r="I3218" i="1" l="1"/>
  <c r="K3218" i="1" s="1"/>
  <c r="AA3217" i="1"/>
  <c r="AE3217" i="1" s="1"/>
  <c r="AE3216" i="1"/>
  <c r="J3218" i="1"/>
  <c r="M3218" i="1" s="1"/>
  <c r="N3218" i="1" s="1"/>
  <c r="R3218" i="1" s="1"/>
  <c r="N3216" i="1"/>
  <c r="R3216" i="1" s="1"/>
  <c r="Z3218" i="1"/>
  <c r="W3218" i="1"/>
  <c r="U3219" i="1"/>
  <c r="V3219" i="1" s="1"/>
  <c r="X3219" i="1" s="1"/>
  <c r="D3221" i="1"/>
  <c r="E3220" i="1"/>
  <c r="H3220" i="1" s="1"/>
  <c r="O3220" i="1" s="1"/>
  <c r="F3220" i="1"/>
  <c r="Y3218" i="1" l="1"/>
  <c r="AB3218" i="1"/>
  <c r="AA3218" i="1"/>
  <c r="W3219" i="1"/>
  <c r="Z3219" i="1"/>
  <c r="I3219" i="1"/>
  <c r="U3220" i="1"/>
  <c r="V3220" i="1" s="1"/>
  <c r="X3220" i="1" s="1"/>
  <c r="D3222" i="1"/>
  <c r="F3221" i="1"/>
  <c r="E3221" i="1"/>
  <c r="H3221" i="1" s="1"/>
  <c r="O3221" i="1" s="1"/>
  <c r="AE3218" i="1" l="1"/>
  <c r="Y3219" i="1"/>
  <c r="AA3219" i="1" s="1"/>
  <c r="AB3219" i="1"/>
  <c r="W3220" i="1"/>
  <c r="Z3220" i="1"/>
  <c r="U3221" i="1"/>
  <c r="V3221" i="1" s="1"/>
  <c r="X3221" i="1" s="1"/>
  <c r="K3219" i="1"/>
  <c r="J3219" i="1"/>
  <c r="M3219" i="1" s="1"/>
  <c r="D3223" i="1"/>
  <c r="E3222" i="1"/>
  <c r="F3222" i="1"/>
  <c r="I3220" i="1"/>
  <c r="AE3219" i="1" l="1"/>
  <c r="Y3220" i="1"/>
  <c r="AB3220" i="1"/>
  <c r="H3222" i="1"/>
  <c r="O3222" i="1" s="1"/>
  <c r="Z3221" i="1"/>
  <c r="W3221" i="1"/>
  <c r="I3221" i="1"/>
  <c r="D3224" i="1"/>
  <c r="E3223" i="1"/>
  <c r="H3223" i="1" s="1"/>
  <c r="O3223" i="1" s="1"/>
  <c r="F3223" i="1"/>
  <c r="K3220" i="1"/>
  <c r="J3220" i="1"/>
  <c r="M3220" i="1" s="1"/>
  <c r="U3222" i="1"/>
  <c r="V3222" i="1" s="1"/>
  <c r="X3222" i="1" s="1"/>
  <c r="N3219" i="1"/>
  <c r="R3219" i="1" s="1"/>
  <c r="AA3220" i="1"/>
  <c r="Y3221" i="1" l="1"/>
  <c r="AA3221" i="1" s="1"/>
  <c r="AB3221" i="1"/>
  <c r="AE3220" i="1"/>
  <c r="I3222" i="1"/>
  <c r="Z3222" i="1"/>
  <c r="W3222" i="1"/>
  <c r="N3220" i="1"/>
  <c r="R3220" i="1" s="1"/>
  <c r="D3225" i="1"/>
  <c r="E3224" i="1"/>
  <c r="H3224" i="1" s="1"/>
  <c r="O3224" i="1" s="1"/>
  <c r="F3224" i="1"/>
  <c r="K3221" i="1"/>
  <c r="J3221" i="1"/>
  <c r="M3221" i="1" s="1"/>
  <c r="U3223" i="1"/>
  <c r="V3223" i="1" s="1"/>
  <c r="X3223" i="1" s="1"/>
  <c r="AE3221" i="1" l="1"/>
  <c r="Y3222" i="1"/>
  <c r="AB3222" i="1"/>
  <c r="K3222" i="1"/>
  <c r="J3222" i="1"/>
  <c r="M3222" i="1" s="1"/>
  <c r="AA3222" i="1"/>
  <c r="W3223" i="1"/>
  <c r="Z3223" i="1"/>
  <c r="D3226" i="1"/>
  <c r="E3225" i="1"/>
  <c r="H3225" i="1" s="1"/>
  <c r="O3225" i="1" s="1"/>
  <c r="F3225" i="1"/>
  <c r="I3223" i="1"/>
  <c r="U3224" i="1"/>
  <c r="V3224" i="1" s="1"/>
  <c r="W3224" i="1" s="1"/>
  <c r="N3221" i="1"/>
  <c r="R3221" i="1" s="1"/>
  <c r="AE3222" i="1" l="1"/>
  <c r="Y3223" i="1"/>
  <c r="AB3223" i="1"/>
  <c r="Y3224" i="1"/>
  <c r="AB3224" i="1"/>
  <c r="N3222" i="1"/>
  <c r="R3222" i="1" s="1"/>
  <c r="X3224" i="1"/>
  <c r="U3225" i="1"/>
  <c r="V3225" i="1" s="1"/>
  <c r="W3225" i="1" s="1"/>
  <c r="I3224" i="1"/>
  <c r="J3223" i="1"/>
  <c r="M3223" i="1" s="1"/>
  <c r="K3223" i="1"/>
  <c r="Z3224" i="1"/>
  <c r="D3227" i="1"/>
  <c r="E3226" i="1"/>
  <c r="F3226" i="1"/>
  <c r="AA3223" i="1"/>
  <c r="AA3224" i="1" l="1"/>
  <c r="AE3224" i="1" s="1"/>
  <c r="Y3225" i="1"/>
  <c r="AB3225" i="1"/>
  <c r="AE3223" i="1"/>
  <c r="H3226" i="1"/>
  <c r="O3226" i="1" s="1"/>
  <c r="X3225" i="1"/>
  <c r="N3223" i="1"/>
  <c r="R3223" i="1" s="1"/>
  <c r="I3225" i="1"/>
  <c r="J3224" i="1"/>
  <c r="M3224" i="1" s="1"/>
  <c r="K3224" i="1"/>
  <c r="D3228" i="1"/>
  <c r="E3227" i="1"/>
  <c r="H3227" i="1" s="1"/>
  <c r="O3227" i="1" s="1"/>
  <c r="F3227" i="1"/>
  <c r="U3226" i="1"/>
  <c r="V3226" i="1" s="1"/>
  <c r="X3226" i="1" s="1"/>
  <c r="Z3225" i="1"/>
  <c r="I3226" i="1" l="1"/>
  <c r="J3226" i="1" s="1"/>
  <c r="M3226" i="1" s="1"/>
  <c r="AA3225" i="1"/>
  <c r="AE3225" i="1" s="1"/>
  <c r="K3226" i="1"/>
  <c r="N3226" i="1" s="1"/>
  <c r="R3226" i="1" s="1"/>
  <c r="N3224" i="1"/>
  <c r="R3224" i="1" s="1"/>
  <c r="Z3226" i="1"/>
  <c r="W3226" i="1"/>
  <c r="U3227" i="1"/>
  <c r="V3227" i="1" s="1"/>
  <c r="X3227" i="1" s="1"/>
  <c r="D3229" i="1"/>
  <c r="F3228" i="1"/>
  <c r="E3228" i="1"/>
  <c r="H3228" i="1" s="1"/>
  <c r="O3228" i="1" s="1"/>
  <c r="K3225" i="1"/>
  <c r="J3225" i="1"/>
  <c r="M3225" i="1" s="1"/>
  <c r="Y3226" i="1" l="1"/>
  <c r="AA3226" i="1" s="1"/>
  <c r="AB3226" i="1"/>
  <c r="W3227" i="1"/>
  <c r="Z3227" i="1"/>
  <c r="U3228" i="1"/>
  <c r="V3228" i="1" s="1"/>
  <c r="X3228" i="1" s="1"/>
  <c r="D3230" i="1"/>
  <c r="E3229" i="1"/>
  <c r="F3229" i="1"/>
  <c r="N3225" i="1"/>
  <c r="R3225" i="1" s="1"/>
  <c r="I3227" i="1"/>
  <c r="Y3227" i="1" l="1"/>
  <c r="AA3227" i="1" s="1"/>
  <c r="AB3227" i="1"/>
  <c r="AE3226" i="1"/>
  <c r="H3229" i="1"/>
  <c r="O3229" i="1" s="1"/>
  <c r="W3228" i="1"/>
  <c r="Z3228" i="1"/>
  <c r="I3228" i="1"/>
  <c r="K3227" i="1"/>
  <c r="J3227" i="1"/>
  <c r="M3227" i="1" s="1"/>
  <c r="D3231" i="1"/>
  <c r="E3230" i="1"/>
  <c r="F3230" i="1"/>
  <c r="U3229" i="1"/>
  <c r="V3229" i="1" s="1"/>
  <c r="X3229" i="1" s="1"/>
  <c r="AE3227" i="1" l="1"/>
  <c r="Y3228" i="1"/>
  <c r="AB3228" i="1"/>
  <c r="I3229" i="1"/>
  <c r="K3229" i="1" s="1"/>
  <c r="H3230" i="1"/>
  <c r="O3230" i="1" s="1"/>
  <c r="Z3229" i="1"/>
  <c r="W3229" i="1"/>
  <c r="K3228" i="1"/>
  <c r="J3228" i="1"/>
  <c r="M3228" i="1" s="1"/>
  <c r="U3230" i="1"/>
  <c r="V3230" i="1" s="1"/>
  <c r="X3230" i="1" s="1"/>
  <c r="D3232" i="1"/>
  <c r="E3231" i="1"/>
  <c r="H3231" i="1" s="1"/>
  <c r="O3231" i="1" s="1"/>
  <c r="F3231" i="1"/>
  <c r="AA3228" i="1"/>
  <c r="N3227" i="1"/>
  <c r="R3227" i="1" s="1"/>
  <c r="I3230" i="1"/>
  <c r="K3230" i="1" s="1"/>
  <c r="Y3229" i="1" l="1"/>
  <c r="AA3229" i="1" s="1"/>
  <c r="AB3229" i="1"/>
  <c r="AE3228" i="1"/>
  <c r="J3229" i="1"/>
  <c r="M3229" i="1" s="1"/>
  <c r="N3229" i="1" s="1"/>
  <c r="R3229" i="1" s="1"/>
  <c r="J3230" i="1"/>
  <c r="M3230" i="1" s="1"/>
  <c r="N3230" i="1" s="1"/>
  <c r="R3230" i="1" s="1"/>
  <c r="W3230" i="1"/>
  <c r="Z3230" i="1"/>
  <c r="D3233" i="1"/>
  <c r="E3232" i="1"/>
  <c r="H3232" i="1" s="1"/>
  <c r="O3232" i="1" s="1"/>
  <c r="F3232" i="1"/>
  <c r="U3231" i="1"/>
  <c r="V3231" i="1" s="1"/>
  <c r="X3231" i="1" s="1"/>
  <c r="N3228" i="1"/>
  <c r="R3228" i="1" s="1"/>
  <c r="Y3230" i="1" l="1"/>
  <c r="AA3230" i="1" s="1"/>
  <c r="AB3230" i="1"/>
  <c r="AE3229" i="1"/>
  <c r="W3231" i="1"/>
  <c r="Z3231" i="1"/>
  <c r="U3232" i="1"/>
  <c r="V3232" i="1" s="1"/>
  <c r="X3232" i="1" s="1"/>
  <c r="D3234" i="1"/>
  <c r="E3233" i="1"/>
  <c r="H3233" i="1" s="1"/>
  <c r="O3233" i="1" s="1"/>
  <c r="F3233" i="1"/>
  <c r="I3231" i="1"/>
  <c r="AE3230" i="1" l="1"/>
  <c r="Y3231" i="1"/>
  <c r="AA3231" i="1" s="1"/>
  <c r="AB3231" i="1"/>
  <c r="W3232" i="1"/>
  <c r="Z3232" i="1"/>
  <c r="U3233" i="1"/>
  <c r="V3233" i="1" s="1"/>
  <c r="W3233" i="1" s="1"/>
  <c r="D3235" i="1"/>
  <c r="E3234" i="1"/>
  <c r="F3234" i="1"/>
  <c r="I3232" i="1"/>
  <c r="K3231" i="1"/>
  <c r="J3231" i="1"/>
  <c r="M3231" i="1" s="1"/>
  <c r="AE3231" i="1" l="1"/>
  <c r="Y3232" i="1"/>
  <c r="AB3232" i="1"/>
  <c r="Y3233" i="1"/>
  <c r="AB3233" i="1"/>
  <c r="H3234" i="1"/>
  <c r="O3234" i="1" s="1"/>
  <c r="X3233" i="1"/>
  <c r="I3233" i="1"/>
  <c r="N3231" i="1"/>
  <c r="R3231" i="1" s="1"/>
  <c r="D3236" i="1"/>
  <c r="E3235" i="1"/>
  <c r="H3235" i="1" s="1"/>
  <c r="O3235" i="1" s="1"/>
  <c r="F3235" i="1"/>
  <c r="Z3233" i="1"/>
  <c r="J3232" i="1"/>
  <c r="M3232" i="1" s="1"/>
  <c r="K3232" i="1"/>
  <c r="U3234" i="1"/>
  <c r="V3234" i="1" s="1"/>
  <c r="X3234" i="1" s="1"/>
  <c r="AA3232" i="1"/>
  <c r="I3234" i="1" l="1"/>
  <c r="J3234" i="1" s="1"/>
  <c r="M3234" i="1" s="1"/>
  <c r="AA3233" i="1"/>
  <c r="AE3233" i="1" s="1"/>
  <c r="AE3232" i="1"/>
  <c r="K3234" i="1"/>
  <c r="N3232" i="1"/>
  <c r="R3232" i="1" s="1"/>
  <c r="Z3234" i="1"/>
  <c r="W3234" i="1"/>
  <c r="N3234" i="1"/>
  <c r="R3234" i="1" s="1"/>
  <c r="U3235" i="1"/>
  <c r="V3235" i="1" s="1"/>
  <c r="X3235" i="1" s="1"/>
  <c r="J3233" i="1"/>
  <c r="M3233" i="1" s="1"/>
  <c r="K3233" i="1"/>
  <c r="D3237" i="1"/>
  <c r="E3236" i="1"/>
  <c r="H3236" i="1" s="1"/>
  <c r="O3236" i="1" s="1"/>
  <c r="F3236" i="1"/>
  <c r="Y3234" i="1" l="1"/>
  <c r="AA3234" i="1" s="1"/>
  <c r="AB3234" i="1"/>
  <c r="N3233" i="1"/>
  <c r="R3233" i="1" s="1"/>
  <c r="W3235" i="1"/>
  <c r="Z3235" i="1"/>
  <c r="D3238" i="1"/>
  <c r="E3237" i="1"/>
  <c r="H3237" i="1" s="1"/>
  <c r="O3237" i="1" s="1"/>
  <c r="F3237" i="1"/>
  <c r="I3235" i="1"/>
  <c r="U3236" i="1"/>
  <c r="V3236" i="1" s="1"/>
  <c r="X3236" i="1" s="1"/>
  <c r="AE3234" i="1" l="1"/>
  <c r="Y3235" i="1"/>
  <c r="AA3235" i="1" s="1"/>
  <c r="AB3235" i="1"/>
  <c r="W3236" i="1"/>
  <c r="Z3236" i="1"/>
  <c r="I3236" i="1"/>
  <c r="U3237" i="1"/>
  <c r="V3237" i="1" s="1"/>
  <c r="X3237" i="1" s="1"/>
  <c r="D3239" i="1"/>
  <c r="E3238" i="1"/>
  <c r="F3238" i="1"/>
  <c r="K3235" i="1"/>
  <c r="J3235" i="1"/>
  <c r="M3235" i="1" s="1"/>
  <c r="Y3236" i="1" l="1"/>
  <c r="AA3236" i="1" s="1"/>
  <c r="AB3236" i="1"/>
  <c r="AE3235" i="1"/>
  <c r="H3238" i="1"/>
  <c r="O3238" i="1" s="1"/>
  <c r="U3238" i="1"/>
  <c r="V3238" i="1" s="1"/>
  <c r="X3238" i="1" s="1"/>
  <c r="D3240" i="1"/>
  <c r="E3239" i="1"/>
  <c r="H3239" i="1" s="1"/>
  <c r="O3239" i="1" s="1"/>
  <c r="F3239" i="1"/>
  <c r="Z3237" i="1"/>
  <c r="W3237" i="1"/>
  <c r="K3236" i="1"/>
  <c r="J3236" i="1"/>
  <c r="M3236" i="1" s="1"/>
  <c r="I3237" i="1"/>
  <c r="N3235" i="1"/>
  <c r="R3235" i="1" s="1"/>
  <c r="Y3237" i="1" l="1"/>
  <c r="AA3237" i="1" s="1"/>
  <c r="AB3237" i="1"/>
  <c r="AE3236" i="1"/>
  <c r="I3238" i="1"/>
  <c r="Z3238" i="1"/>
  <c r="W3238" i="1"/>
  <c r="U3239" i="1"/>
  <c r="V3239" i="1" s="1"/>
  <c r="X3239" i="1" s="1"/>
  <c r="N3236" i="1"/>
  <c r="R3236" i="1" s="1"/>
  <c r="D3241" i="1"/>
  <c r="F3240" i="1"/>
  <c r="E3240" i="1"/>
  <c r="H3240" i="1" s="1"/>
  <c r="O3240" i="1" s="1"/>
  <c r="K3237" i="1"/>
  <c r="J3237" i="1"/>
  <c r="M3237" i="1" s="1"/>
  <c r="Y3238" i="1" l="1"/>
  <c r="AA3238" i="1" s="1"/>
  <c r="AB3238" i="1"/>
  <c r="AE3237" i="1"/>
  <c r="J3238" i="1"/>
  <c r="M3238" i="1" s="1"/>
  <c r="K3238" i="1"/>
  <c r="W3239" i="1"/>
  <c r="Z3239" i="1"/>
  <c r="I3239" i="1"/>
  <c r="D3242" i="1"/>
  <c r="E3241" i="1"/>
  <c r="F3241" i="1"/>
  <c r="U3240" i="1"/>
  <c r="V3240" i="1" s="1"/>
  <c r="X3240" i="1" s="1"/>
  <c r="N3237" i="1"/>
  <c r="R3237" i="1" s="1"/>
  <c r="Y3239" i="1" l="1"/>
  <c r="AB3239" i="1"/>
  <c r="AE3238" i="1"/>
  <c r="N3238" i="1"/>
  <c r="R3238" i="1" s="1"/>
  <c r="H3241" i="1"/>
  <c r="O3241" i="1" s="1"/>
  <c r="W3240" i="1"/>
  <c r="Z3240" i="1"/>
  <c r="D3243" i="1"/>
  <c r="F3242" i="1"/>
  <c r="E3242" i="1"/>
  <c r="H3242" i="1" s="1"/>
  <c r="O3242" i="1" s="1"/>
  <c r="K3239" i="1"/>
  <c r="J3239" i="1"/>
  <c r="M3239" i="1" s="1"/>
  <c r="I3240" i="1"/>
  <c r="U3241" i="1"/>
  <c r="V3241" i="1" s="1"/>
  <c r="W3241" i="1" s="1"/>
  <c r="AA3239" i="1"/>
  <c r="AE3239" i="1" s="1"/>
  <c r="Y3240" i="1" l="1"/>
  <c r="AA3240" i="1" s="1"/>
  <c r="AB3240" i="1"/>
  <c r="Y3241" i="1"/>
  <c r="AB3241" i="1"/>
  <c r="I3241" i="1"/>
  <c r="J3241" i="1" s="1"/>
  <c r="M3241" i="1" s="1"/>
  <c r="X3241" i="1"/>
  <c r="K3241" i="1"/>
  <c r="U3242" i="1"/>
  <c r="V3242" i="1" s="1"/>
  <c r="X3242" i="1" s="1"/>
  <c r="J3240" i="1"/>
  <c r="M3240" i="1" s="1"/>
  <c r="K3240" i="1"/>
  <c r="D3244" i="1"/>
  <c r="E3243" i="1"/>
  <c r="H3243" i="1" s="1"/>
  <c r="O3243" i="1" s="1"/>
  <c r="F3243" i="1"/>
  <c r="Z3241" i="1"/>
  <c r="AA3241" i="1" s="1"/>
  <c r="N3239" i="1"/>
  <c r="R3239" i="1" s="1"/>
  <c r="W38" i="1" l="1"/>
  <c r="AE3241" i="1"/>
  <c r="AE3240" i="1"/>
  <c r="N3241" i="1"/>
  <c r="R3241" i="1" s="1"/>
  <c r="N3240" i="1"/>
  <c r="R3240" i="1" s="1"/>
  <c r="Z3242" i="1"/>
  <c r="W3242" i="1"/>
  <c r="U3243" i="1"/>
  <c r="V3243" i="1" s="1"/>
  <c r="Z3243" i="1" s="1"/>
  <c r="D3245" i="1"/>
  <c r="F3244" i="1"/>
  <c r="E3244" i="1"/>
  <c r="H3244" i="1" s="1"/>
  <c r="O3244" i="1" s="1"/>
  <c r="I3242" i="1"/>
  <c r="Y3242" i="1" l="1"/>
  <c r="AA3242" i="1" s="1"/>
  <c r="AB3242" i="1"/>
  <c r="U38" i="1"/>
  <c r="AB38" i="1"/>
  <c r="AA38" i="1"/>
  <c r="AC38" i="1"/>
  <c r="X38" i="1"/>
  <c r="Y38" i="1"/>
  <c r="Z38" i="1"/>
  <c r="X3243" i="1"/>
  <c r="V38" i="1"/>
  <c r="W3243" i="1"/>
  <c r="U3244" i="1"/>
  <c r="V3244" i="1" s="1"/>
  <c r="X3244" i="1" s="1"/>
  <c r="K3242" i="1"/>
  <c r="J3242" i="1"/>
  <c r="M3242" i="1" s="1"/>
  <c r="D3246" i="1"/>
  <c r="E3245" i="1"/>
  <c r="F3245" i="1"/>
  <c r="I3243" i="1"/>
  <c r="AE3242" i="1" l="1"/>
  <c r="Y3243" i="1"/>
  <c r="AA3243" i="1" s="1"/>
  <c r="AB3243" i="1"/>
  <c r="H3245" i="1"/>
  <c r="O3245" i="1" s="1"/>
  <c r="N3242" i="1"/>
  <c r="R3242" i="1" s="1"/>
  <c r="W3244" i="1"/>
  <c r="Z3244" i="1"/>
  <c r="D3247" i="1"/>
  <c r="F3246" i="1"/>
  <c r="E3246" i="1"/>
  <c r="H3246" i="1" s="1"/>
  <c r="O3246" i="1" s="1"/>
  <c r="U3245" i="1"/>
  <c r="V3245" i="1" s="1"/>
  <c r="X3245" i="1" s="1"/>
  <c r="K3243" i="1"/>
  <c r="J3243" i="1"/>
  <c r="M3243" i="1" s="1"/>
  <c r="I3244" i="1"/>
  <c r="AE3243" i="1" l="1"/>
  <c r="Y3244" i="1"/>
  <c r="AB3244" i="1"/>
  <c r="I3245" i="1"/>
  <c r="K3245" i="1" s="1"/>
  <c r="W3245" i="1"/>
  <c r="Z3245" i="1"/>
  <c r="K3244" i="1"/>
  <c r="J3244" i="1"/>
  <c r="M3244" i="1" s="1"/>
  <c r="D3248" i="1"/>
  <c r="E3247" i="1"/>
  <c r="H3247" i="1" s="1"/>
  <c r="O3247" i="1" s="1"/>
  <c r="F3247" i="1"/>
  <c r="U3246" i="1"/>
  <c r="V3246" i="1" s="1"/>
  <c r="X3246" i="1" s="1"/>
  <c r="N3243" i="1"/>
  <c r="R3243" i="1" s="1"/>
  <c r="AA3244" i="1"/>
  <c r="Y3245" i="1" l="1"/>
  <c r="AA3245" i="1" s="1"/>
  <c r="AB3245" i="1"/>
  <c r="AE3244" i="1"/>
  <c r="J3245" i="1"/>
  <c r="M3245" i="1" s="1"/>
  <c r="N3245" i="1" s="1"/>
  <c r="R3245" i="1" s="1"/>
  <c r="W3246" i="1"/>
  <c r="Z3246" i="1"/>
  <c r="D3249" i="1"/>
  <c r="E3248" i="1"/>
  <c r="H3248" i="1" s="1"/>
  <c r="O3248" i="1" s="1"/>
  <c r="F3248" i="1"/>
  <c r="N3244" i="1"/>
  <c r="R3244" i="1" s="1"/>
  <c r="I3246" i="1"/>
  <c r="U3247" i="1"/>
  <c r="V3247" i="1" s="1"/>
  <c r="X3247" i="1" s="1"/>
  <c r="AE3245" i="1" l="1"/>
  <c r="Y3246" i="1"/>
  <c r="AA3246" i="1" s="1"/>
  <c r="AB3246" i="1"/>
  <c r="W3247" i="1"/>
  <c r="Z3247" i="1"/>
  <c r="I3247" i="1"/>
  <c r="D3250" i="1"/>
  <c r="E3249" i="1"/>
  <c r="H3249" i="1" s="1"/>
  <c r="O3249" i="1" s="1"/>
  <c r="F3249" i="1"/>
  <c r="J3246" i="1"/>
  <c r="M3246" i="1" s="1"/>
  <c r="K3246" i="1"/>
  <c r="U3248" i="1"/>
  <c r="V3248" i="1" s="1"/>
  <c r="X3248" i="1" s="1"/>
  <c r="Y3247" i="1" l="1"/>
  <c r="AB3247" i="1"/>
  <c r="AE3246" i="1"/>
  <c r="N3246" i="1"/>
  <c r="R3246" i="1" s="1"/>
  <c r="W3248" i="1"/>
  <c r="U3249" i="1"/>
  <c r="V3249" i="1" s="1"/>
  <c r="W3249" i="1" s="1"/>
  <c r="K3247" i="1"/>
  <c r="J3247" i="1"/>
  <c r="M3247" i="1" s="1"/>
  <c r="I3248" i="1"/>
  <c r="D3251" i="1"/>
  <c r="E3250" i="1"/>
  <c r="F3250" i="1"/>
  <c r="Z3248" i="1"/>
  <c r="AA3247" i="1"/>
  <c r="AE3247" i="1" l="1"/>
  <c r="Y3249" i="1"/>
  <c r="AB3249" i="1"/>
  <c r="Y3248" i="1"/>
  <c r="AA3248" i="1" s="1"/>
  <c r="AB3248" i="1"/>
  <c r="H3250" i="1"/>
  <c r="O3250" i="1" s="1"/>
  <c r="X3249" i="1"/>
  <c r="U3250" i="1"/>
  <c r="V3250" i="1" s="1"/>
  <c r="X3250" i="1" s="1"/>
  <c r="N3247" i="1"/>
  <c r="R3247" i="1" s="1"/>
  <c r="J3248" i="1"/>
  <c r="M3248" i="1" s="1"/>
  <c r="K3248" i="1"/>
  <c r="I3249" i="1"/>
  <c r="D3252" i="1"/>
  <c r="E3251" i="1"/>
  <c r="F3251" i="1"/>
  <c r="Z3249" i="1"/>
  <c r="AA3249" i="1" s="1"/>
  <c r="AE3248" i="1" l="1"/>
  <c r="AE3249" i="1"/>
  <c r="I3250" i="1"/>
  <c r="H3251" i="1"/>
  <c r="O3251" i="1" s="1"/>
  <c r="N3248" i="1"/>
  <c r="R3248" i="1" s="1"/>
  <c r="Z3250" i="1"/>
  <c r="W3250" i="1"/>
  <c r="D3253" i="1"/>
  <c r="E3252" i="1"/>
  <c r="H3252" i="1" s="1"/>
  <c r="O3252" i="1" s="1"/>
  <c r="F3252" i="1"/>
  <c r="J3249" i="1"/>
  <c r="M3249" i="1" s="1"/>
  <c r="K3249" i="1"/>
  <c r="I3251" i="1"/>
  <c r="K3251" i="1" s="1"/>
  <c r="U3251" i="1"/>
  <c r="V3251" i="1" s="1"/>
  <c r="X3251" i="1" s="1"/>
  <c r="Y3250" i="1" l="1"/>
  <c r="AB3250" i="1"/>
  <c r="K3250" i="1"/>
  <c r="J3250" i="1"/>
  <c r="M3250" i="1" s="1"/>
  <c r="AA3250" i="1"/>
  <c r="AE3250" i="1" s="1"/>
  <c r="J3251" i="1"/>
  <c r="M3251" i="1" s="1"/>
  <c r="N3251" i="1" s="1"/>
  <c r="R3251" i="1" s="1"/>
  <c r="N3249" i="1"/>
  <c r="R3249" i="1" s="1"/>
  <c r="W3251" i="1"/>
  <c r="Z3251" i="1"/>
  <c r="U3252" i="1"/>
  <c r="V3252" i="1" s="1"/>
  <c r="X3252" i="1" s="1"/>
  <c r="D3254" i="1"/>
  <c r="E3253" i="1"/>
  <c r="H3253" i="1" s="1"/>
  <c r="O3253" i="1" s="1"/>
  <c r="F3253" i="1"/>
  <c r="Y3251" i="1" l="1"/>
  <c r="AA3251" i="1" s="1"/>
  <c r="AB3251" i="1"/>
  <c r="N3250" i="1"/>
  <c r="R3250" i="1" s="1"/>
  <c r="W3252" i="1"/>
  <c r="Z3252" i="1"/>
  <c r="I3252" i="1"/>
  <c r="U3253" i="1"/>
  <c r="V3253" i="1" s="1"/>
  <c r="W3253" i="1" s="1"/>
  <c r="D3255" i="1"/>
  <c r="E3254" i="1"/>
  <c r="F3254" i="1"/>
  <c r="AE3251" i="1" l="1"/>
  <c r="Y3252" i="1"/>
  <c r="AA3252" i="1" s="1"/>
  <c r="AB3252" i="1"/>
  <c r="Y3253" i="1"/>
  <c r="AB3253" i="1"/>
  <c r="H3254" i="1"/>
  <c r="O3254" i="1" s="1"/>
  <c r="X3253" i="1"/>
  <c r="K3252" i="1"/>
  <c r="J3252" i="1"/>
  <c r="M3252" i="1" s="1"/>
  <c r="U3254" i="1"/>
  <c r="V3254" i="1" s="1"/>
  <c r="X3254" i="1" s="1"/>
  <c r="I3253" i="1"/>
  <c r="Z3253" i="1"/>
  <c r="D3256" i="1"/>
  <c r="F3255" i="1"/>
  <c r="E3255" i="1"/>
  <c r="H3255" i="1" s="1"/>
  <c r="O3255" i="1" s="1"/>
  <c r="AA3253" i="1" l="1"/>
  <c r="AE3253" i="1" s="1"/>
  <c r="AE3252" i="1"/>
  <c r="I3254" i="1"/>
  <c r="Z3254" i="1"/>
  <c r="W3254" i="1"/>
  <c r="D3257" i="1"/>
  <c r="E3256" i="1"/>
  <c r="H3256" i="1" s="1"/>
  <c r="O3256" i="1" s="1"/>
  <c r="F3256" i="1"/>
  <c r="U3255" i="1"/>
  <c r="V3255" i="1" s="1"/>
  <c r="X3255" i="1" s="1"/>
  <c r="K3253" i="1"/>
  <c r="J3253" i="1"/>
  <c r="M3253" i="1" s="1"/>
  <c r="N3252" i="1"/>
  <c r="R3252" i="1" s="1"/>
  <c r="Y3254" i="1" l="1"/>
  <c r="AA3254" i="1" s="1"/>
  <c r="AB3254" i="1"/>
  <c r="J3254" i="1"/>
  <c r="M3254" i="1" s="1"/>
  <c r="K3254" i="1"/>
  <c r="W3255" i="1"/>
  <c r="Z3255" i="1"/>
  <c r="N3253" i="1"/>
  <c r="R3253" i="1" s="1"/>
  <c r="I3255" i="1"/>
  <c r="U3256" i="1"/>
  <c r="V3256" i="1" s="1"/>
  <c r="X3256" i="1" s="1"/>
  <c r="D3258" i="1"/>
  <c r="F3257" i="1"/>
  <c r="E3257" i="1"/>
  <c r="AE3254" i="1" l="1"/>
  <c r="Y3255" i="1"/>
  <c r="AA3255" i="1" s="1"/>
  <c r="AB3255" i="1"/>
  <c r="N3254" i="1"/>
  <c r="R3254" i="1" s="1"/>
  <c r="H3257" i="1"/>
  <c r="O3257" i="1" s="1"/>
  <c r="I3257" i="1"/>
  <c r="J3257" i="1" s="1"/>
  <c r="M3257" i="1" s="1"/>
  <c r="W3256" i="1"/>
  <c r="Z3256" i="1"/>
  <c r="I3256" i="1"/>
  <c r="J3255" i="1"/>
  <c r="M3255" i="1" s="1"/>
  <c r="K3255" i="1"/>
  <c r="D3259" i="1"/>
  <c r="E3258" i="1"/>
  <c r="H3258" i="1" s="1"/>
  <c r="O3258" i="1" s="1"/>
  <c r="F3258" i="1"/>
  <c r="U3257" i="1"/>
  <c r="V3257" i="1" s="1"/>
  <c r="W3257" i="1" s="1"/>
  <c r="K3257" i="1"/>
  <c r="AE3255" i="1" l="1"/>
  <c r="Y3257" i="1"/>
  <c r="AB3257" i="1"/>
  <c r="Y3256" i="1"/>
  <c r="AB3256" i="1"/>
  <c r="X3257" i="1"/>
  <c r="N3255" i="1"/>
  <c r="R3255" i="1" s="1"/>
  <c r="N3257" i="1"/>
  <c r="R3257" i="1" s="1"/>
  <c r="U3258" i="1"/>
  <c r="V3258" i="1" s="1"/>
  <c r="X3258" i="1" s="1"/>
  <c r="J3256" i="1"/>
  <c r="M3256" i="1" s="1"/>
  <c r="K3256" i="1"/>
  <c r="D3260" i="1"/>
  <c r="F3259" i="1"/>
  <c r="E3259" i="1"/>
  <c r="H3259" i="1" s="1"/>
  <c r="O3259" i="1" s="1"/>
  <c r="Z3257" i="1"/>
  <c r="AA3256" i="1"/>
  <c r="AE3256" i="1" l="1"/>
  <c r="AA3257" i="1"/>
  <c r="AE3257" i="1" s="1"/>
  <c r="Z3258" i="1"/>
  <c r="W3258" i="1"/>
  <c r="U3259" i="1"/>
  <c r="V3259" i="1" s="1"/>
  <c r="X3259" i="1" s="1"/>
  <c r="D3261" i="1"/>
  <c r="E3260" i="1"/>
  <c r="H3260" i="1" s="1"/>
  <c r="O3260" i="1" s="1"/>
  <c r="F3260" i="1"/>
  <c r="I3258" i="1"/>
  <c r="N3256" i="1"/>
  <c r="R3256" i="1" s="1"/>
  <c r="Y3258" i="1" l="1"/>
  <c r="AA3258" i="1" s="1"/>
  <c r="AB3258" i="1"/>
  <c r="W3259" i="1"/>
  <c r="Z3259" i="1"/>
  <c r="U3260" i="1"/>
  <c r="V3260" i="1" s="1"/>
  <c r="X3260" i="1" s="1"/>
  <c r="D3262" i="1"/>
  <c r="F3261" i="1"/>
  <c r="E3261" i="1"/>
  <c r="H3261" i="1" s="1"/>
  <c r="O3261" i="1" s="1"/>
  <c r="I3259" i="1"/>
  <c r="K3258" i="1"/>
  <c r="J3258" i="1"/>
  <c r="M3258" i="1" s="1"/>
  <c r="AE3258" i="1" l="1"/>
  <c r="Y3259" i="1"/>
  <c r="AA3259" i="1" s="1"/>
  <c r="AB3259" i="1"/>
  <c r="W3260" i="1"/>
  <c r="Z3260" i="1"/>
  <c r="I3260" i="1"/>
  <c r="U3261" i="1"/>
  <c r="V3261" i="1" s="1"/>
  <c r="X3261" i="1" s="1"/>
  <c r="D3263" i="1"/>
  <c r="E3262" i="1"/>
  <c r="F3262" i="1"/>
  <c r="N3258" i="1"/>
  <c r="R3258" i="1" s="1"/>
  <c r="K3259" i="1"/>
  <c r="J3259" i="1"/>
  <c r="M3259" i="1" s="1"/>
  <c r="AE3259" i="1" l="1"/>
  <c r="Y3260" i="1"/>
  <c r="AB3260" i="1"/>
  <c r="H3262" i="1"/>
  <c r="O3262" i="1" s="1"/>
  <c r="W3261" i="1"/>
  <c r="Z3261" i="1"/>
  <c r="K3260" i="1"/>
  <c r="J3260" i="1"/>
  <c r="M3260" i="1" s="1"/>
  <c r="U3262" i="1"/>
  <c r="V3262" i="1" s="1"/>
  <c r="X3262" i="1" s="1"/>
  <c r="D3264" i="1"/>
  <c r="E3263" i="1"/>
  <c r="H3263" i="1" s="1"/>
  <c r="O3263" i="1" s="1"/>
  <c r="F3263" i="1"/>
  <c r="N3259" i="1"/>
  <c r="R3259" i="1" s="1"/>
  <c r="I3261" i="1"/>
  <c r="AA3260" i="1"/>
  <c r="AE3260" i="1" s="1"/>
  <c r="Y3261" i="1" l="1"/>
  <c r="AA3261" i="1" s="1"/>
  <c r="AB3261" i="1"/>
  <c r="I3262" i="1"/>
  <c r="K3262" i="1" s="1"/>
  <c r="W3262" i="1"/>
  <c r="Z3262" i="1"/>
  <c r="K3261" i="1"/>
  <c r="J3261" i="1"/>
  <c r="M3261" i="1" s="1"/>
  <c r="N3260" i="1"/>
  <c r="R3260" i="1" s="1"/>
  <c r="U3263" i="1"/>
  <c r="V3263" i="1" s="1"/>
  <c r="X3263" i="1" s="1"/>
  <c r="D3265" i="1"/>
  <c r="E3264" i="1"/>
  <c r="H3264" i="1" s="1"/>
  <c r="O3264" i="1" s="1"/>
  <c r="F3264" i="1"/>
  <c r="Y3262" i="1" l="1"/>
  <c r="AA3262" i="1" s="1"/>
  <c r="AB3262" i="1"/>
  <c r="AE3261" i="1"/>
  <c r="J3262" i="1"/>
  <c r="M3262" i="1" s="1"/>
  <c r="N3262" i="1" s="1"/>
  <c r="R3262" i="1" s="1"/>
  <c r="N3261" i="1"/>
  <c r="R3261" i="1" s="1"/>
  <c r="W3263" i="1"/>
  <c r="Z3263" i="1"/>
  <c r="U3264" i="1"/>
  <c r="V3264" i="1" s="1"/>
  <c r="X3264" i="1" s="1"/>
  <c r="D3266" i="1"/>
  <c r="E3265" i="1"/>
  <c r="H3265" i="1" s="1"/>
  <c r="O3265" i="1" s="1"/>
  <c r="F3265" i="1"/>
  <c r="I3263" i="1"/>
  <c r="AE3262" i="1" l="1"/>
  <c r="Y3263" i="1"/>
  <c r="AB3263" i="1"/>
  <c r="W3264" i="1"/>
  <c r="Z3264" i="1"/>
  <c r="U3265" i="1"/>
  <c r="V3265" i="1" s="1"/>
  <c r="W3265" i="1" s="1"/>
  <c r="I3264" i="1"/>
  <c r="D3267" i="1"/>
  <c r="E3266" i="1"/>
  <c r="H3266" i="1" s="1"/>
  <c r="O3266" i="1" s="1"/>
  <c r="F3266" i="1"/>
  <c r="J3263" i="1"/>
  <c r="M3263" i="1" s="1"/>
  <c r="K3263" i="1"/>
  <c r="AA3263" i="1"/>
  <c r="AE3263" i="1" l="1"/>
  <c r="N3263" i="1"/>
  <c r="R3263" i="1" s="1"/>
  <c r="Y3265" i="1"/>
  <c r="AB3265" i="1"/>
  <c r="Y3264" i="1"/>
  <c r="AB3264" i="1"/>
  <c r="X3265" i="1"/>
  <c r="Z3265" i="1"/>
  <c r="AA3265" i="1" s="1"/>
  <c r="D3268" i="1"/>
  <c r="E3267" i="1"/>
  <c r="H3267" i="1" s="1"/>
  <c r="O3267" i="1" s="1"/>
  <c r="F3267" i="1"/>
  <c r="U3266" i="1"/>
  <c r="V3266" i="1" s="1"/>
  <c r="X3266" i="1" s="1"/>
  <c r="J3264" i="1"/>
  <c r="M3264" i="1" s="1"/>
  <c r="K3264" i="1"/>
  <c r="AA3264" i="1"/>
  <c r="I3265" i="1"/>
  <c r="AE3264" i="1" l="1"/>
  <c r="AE3265" i="1"/>
  <c r="N3264" i="1"/>
  <c r="R3264" i="1" s="1"/>
  <c r="Z3266" i="1"/>
  <c r="W3266" i="1"/>
  <c r="I3266" i="1"/>
  <c r="U3267" i="1"/>
  <c r="V3267" i="1" s="1"/>
  <c r="W3267" i="1" s="1"/>
  <c r="K3265" i="1"/>
  <c r="J3265" i="1"/>
  <c r="M3265" i="1" s="1"/>
  <c r="D3269" i="1"/>
  <c r="E3268" i="1"/>
  <c r="H3268" i="1" s="1"/>
  <c r="O3268" i="1" s="1"/>
  <c r="F3268" i="1"/>
  <c r="Y3267" i="1" l="1"/>
  <c r="AB3267" i="1"/>
  <c r="Y3266" i="1"/>
  <c r="AA3266" i="1" s="1"/>
  <c r="AB3266" i="1"/>
  <c r="X3267" i="1"/>
  <c r="K3266" i="1"/>
  <c r="J3266" i="1"/>
  <c r="M3266" i="1" s="1"/>
  <c r="N3265" i="1"/>
  <c r="R3265" i="1" s="1"/>
  <c r="D3270" i="1"/>
  <c r="E3269" i="1"/>
  <c r="F3269" i="1"/>
  <c r="I3267" i="1"/>
  <c r="U3268" i="1"/>
  <c r="V3268" i="1" s="1"/>
  <c r="W3268" i="1" s="1"/>
  <c r="Z3267" i="1"/>
  <c r="AE3266" i="1" l="1"/>
  <c r="AA3267" i="1"/>
  <c r="AE3267" i="1" s="1"/>
  <c r="Y3268" i="1"/>
  <c r="AB3268" i="1"/>
  <c r="H3269" i="1"/>
  <c r="O3269" i="1" s="1"/>
  <c r="X3268" i="1"/>
  <c r="K3267" i="1"/>
  <c r="J3267" i="1"/>
  <c r="M3267" i="1" s="1"/>
  <c r="D3271" i="1"/>
  <c r="E3270" i="1"/>
  <c r="H3270" i="1" s="1"/>
  <c r="O3270" i="1" s="1"/>
  <c r="F3270" i="1"/>
  <c r="U3269" i="1"/>
  <c r="V3269" i="1" s="1"/>
  <c r="X3269" i="1" s="1"/>
  <c r="Z3268" i="1"/>
  <c r="I3268" i="1"/>
  <c r="N3266" i="1"/>
  <c r="R3266" i="1" s="1"/>
  <c r="AA3268" i="1" l="1"/>
  <c r="AE3268" i="1" s="1"/>
  <c r="I3269" i="1"/>
  <c r="K3269" i="1" s="1"/>
  <c r="Z3269" i="1"/>
  <c r="W3269" i="1"/>
  <c r="U3270" i="1"/>
  <c r="V3270" i="1" s="1"/>
  <c r="X3270" i="1" s="1"/>
  <c r="D3272" i="1"/>
  <c r="E3271" i="1"/>
  <c r="H3271" i="1" s="1"/>
  <c r="O3271" i="1" s="1"/>
  <c r="F3271" i="1"/>
  <c r="N3267" i="1"/>
  <c r="R3267" i="1" s="1"/>
  <c r="K3268" i="1"/>
  <c r="J3268" i="1"/>
  <c r="M3268" i="1" s="1"/>
  <c r="Y3269" i="1" l="1"/>
  <c r="AA3269" i="1" s="1"/>
  <c r="AB3269" i="1"/>
  <c r="J3269" i="1"/>
  <c r="M3269" i="1" s="1"/>
  <c r="N3269" i="1" s="1"/>
  <c r="R3269" i="1" s="1"/>
  <c r="Z3270" i="1"/>
  <c r="W3270" i="1"/>
  <c r="U3271" i="1"/>
  <c r="V3271" i="1" s="1"/>
  <c r="W3271" i="1" s="1"/>
  <c r="D3273" i="1"/>
  <c r="F3272" i="1"/>
  <c r="E3272" i="1"/>
  <c r="H3272" i="1" s="1"/>
  <c r="O3272" i="1" s="1"/>
  <c r="N3268" i="1"/>
  <c r="R3268" i="1" s="1"/>
  <c r="I3270" i="1"/>
  <c r="Y3270" i="1" l="1"/>
  <c r="AB3270" i="1"/>
  <c r="Y3271" i="1"/>
  <c r="AB3271" i="1"/>
  <c r="AE3269" i="1"/>
  <c r="X3271" i="1"/>
  <c r="AA3270" i="1"/>
  <c r="AE3270" i="1" s="1"/>
  <c r="I3271" i="1"/>
  <c r="J3270" i="1"/>
  <c r="M3270" i="1" s="1"/>
  <c r="K3270" i="1"/>
  <c r="Z3271" i="1"/>
  <c r="U3272" i="1"/>
  <c r="V3272" i="1" s="1"/>
  <c r="X3272" i="1" s="1"/>
  <c r="D3274" i="1"/>
  <c r="E3273" i="1"/>
  <c r="F3273" i="1"/>
  <c r="AA3271" i="1" l="1"/>
  <c r="AE3271" i="1" s="1"/>
  <c r="H3273" i="1"/>
  <c r="O3273" i="1" s="1"/>
  <c r="W3272" i="1"/>
  <c r="Z3272" i="1"/>
  <c r="N3270" i="1"/>
  <c r="R3270" i="1" s="1"/>
  <c r="I3272" i="1"/>
  <c r="J3271" i="1"/>
  <c r="M3271" i="1" s="1"/>
  <c r="K3271" i="1"/>
  <c r="U3273" i="1"/>
  <c r="V3273" i="1" s="1"/>
  <c r="W3273" i="1" s="1"/>
  <c r="D3275" i="1"/>
  <c r="F3274" i="1"/>
  <c r="E3274" i="1"/>
  <c r="Y3273" i="1" l="1"/>
  <c r="AB3273" i="1"/>
  <c r="Y3272" i="1"/>
  <c r="AB3272" i="1"/>
  <c r="I3273" i="1"/>
  <c r="J3273" i="1" s="1"/>
  <c r="M3273" i="1" s="1"/>
  <c r="H3274" i="1"/>
  <c r="O3274" i="1" s="1"/>
  <c r="X3273" i="1"/>
  <c r="N3271" i="1"/>
  <c r="R3271" i="1" s="1"/>
  <c r="U3274" i="1"/>
  <c r="V3274" i="1" s="1"/>
  <c r="X3274" i="1" s="1"/>
  <c r="Z3273" i="1"/>
  <c r="J3272" i="1"/>
  <c r="M3272" i="1" s="1"/>
  <c r="K3272" i="1"/>
  <c r="AA3272" i="1"/>
  <c r="D3276" i="1"/>
  <c r="E3275" i="1"/>
  <c r="H3275" i="1" s="1"/>
  <c r="O3275" i="1" s="1"/>
  <c r="F3275" i="1"/>
  <c r="AE3272" i="1" l="1"/>
  <c r="AA3273" i="1"/>
  <c r="AE3273" i="1" s="1"/>
  <c r="I3274" i="1"/>
  <c r="K3274" i="1" s="1"/>
  <c r="K3273" i="1"/>
  <c r="N3273" i="1" s="1"/>
  <c r="R3273" i="1" s="1"/>
  <c r="N3272" i="1"/>
  <c r="R3272" i="1" s="1"/>
  <c r="Z3274" i="1"/>
  <c r="W3274" i="1"/>
  <c r="U3275" i="1"/>
  <c r="V3275" i="1" s="1"/>
  <c r="X3275" i="1" s="1"/>
  <c r="D3277" i="1"/>
  <c r="F3276" i="1"/>
  <c r="E3276" i="1"/>
  <c r="H3276" i="1" s="1"/>
  <c r="O3276" i="1" s="1"/>
  <c r="J3274" i="1"/>
  <c r="M3274" i="1" s="1"/>
  <c r="N3274" i="1" s="1"/>
  <c r="R3274" i="1" s="1"/>
  <c r="Y3274" i="1" l="1"/>
  <c r="AA3274" i="1" s="1"/>
  <c r="AB3274" i="1"/>
  <c r="W3275" i="1"/>
  <c r="Z3275" i="1"/>
  <c r="U3276" i="1"/>
  <c r="V3276" i="1" s="1"/>
  <c r="W3276" i="1" s="1"/>
  <c r="D3278" i="1"/>
  <c r="E3277" i="1"/>
  <c r="H3277" i="1" s="1"/>
  <c r="O3277" i="1" s="1"/>
  <c r="F3277" i="1"/>
  <c r="I3275" i="1"/>
  <c r="AE3274" i="1" l="1"/>
  <c r="Y3276" i="1"/>
  <c r="AB3276" i="1"/>
  <c r="Y3275" i="1"/>
  <c r="AA3275" i="1" s="1"/>
  <c r="AB3275" i="1"/>
  <c r="X3276" i="1"/>
  <c r="U3277" i="1"/>
  <c r="V3277" i="1" s="1"/>
  <c r="X3277" i="1" s="1"/>
  <c r="Z3276" i="1"/>
  <c r="AA3276" i="1" s="1"/>
  <c r="AE3276" i="1" s="1"/>
  <c r="I3276" i="1"/>
  <c r="D3279" i="1"/>
  <c r="F3278" i="1"/>
  <c r="E3278" i="1"/>
  <c r="K3275" i="1"/>
  <c r="J3275" i="1"/>
  <c r="M3275" i="1" s="1"/>
  <c r="AE3275" i="1" l="1"/>
  <c r="H3278" i="1"/>
  <c r="O3278" i="1" s="1"/>
  <c r="Z3277" i="1"/>
  <c r="W3277" i="1"/>
  <c r="U3278" i="1"/>
  <c r="V3278" i="1" s="1"/>
  <c r="X3278" i="1" s="1"/>
  <c r="D3280" i="1"/>
  <c r="E3279" i="1"/>
  <c r="H3279" i="1" s="1"/>
  <c r="O3279" i="1" s="1"/>
  <c r="F3279" i="1"/>
  <c r="K3276" i="1"/>
  <c r="J3276" i="1"/>
  <c r="M3276" i="1" s="1"/>
  <c r="I3277" i="1"/>
  <c r="N3275" i="1"/>
  <c r="R3275" i="1" s="1"/>
  <c r="Y3277" i="1" l="1"/>
  <c r="AA3277" i="1" s="1"/>
  <c r="AB3277" i="1"/>
  <c r="I3278" i="1"/>
  <c r="W3278" i="1"/>
  <c r="Z3278" i="1"/>
  <c r="K3277" i="1"/>
  <c r="J3277" i="1"/>
  <c r="M3277" i="1" s="1"/>
  <c r="U3279" i="1"/>
  <c r="V3279" i="1" s="1"/>
  <c r="X3279" i="1" s="1"/>
  <c r="D3281" i="1"/>
  <c r="E3280" i="1"/>
  <c r="H3280" i="1" s="1"/>
  <c r="O3280" i="1" s="1"/>
  <c r="F3280" i="1"/>
  <c r="N3276" i="1"/>
  <c r="R3276" i="1" s="1"/>
  <c r="AE3277" i="1" l="1"/>
  <c r="Y3278" i="1"/>
  <c r="AB3278" i="1"/>
  <c r="K3278" i="1"/>
  <c r="J3278" i="1"/>
  <c r="M3278" i="1" s="1"/>
  <c r="W3279" i="1"/>
  <c r="Z3279" i="1"/>
  <c r="D3282" i="1"/>
  <c r="E3281" i="1"/>
  <c r="F3281" i="1"/>
  <c r="N3277" i="1"/>
  <c r="R3277" i="1" s="1"/>
  <c r="I3279" i="1"/>
  <c r="U3280" i="1"/>
  <c r="V3280" i="1" s="1"/>
  <c r="X3280" i="1" s="1"/>
  <c r="AA3278" i="1"/>
  <c r="AE3278" i="1" s="1"/>
  <c r="Y3279" i="1" l="1"/>
  <c r="AA3279" i="1" s="1"/>
  <c r="AB3279" i="1"/>
  <c r="N3278" i="1"/>
  <c r="R3278" i="1" s="1"/>
  <c r="H3281" i="1"/>
  <c r="O3281" i="1" s="1"/>
  <c r="W3280" i="1"/>
  <c r="Z3280" i="1"/>
  <c r="I3280" i="1"/>
  <c r="D3283" i="1"/>
  <c r="E3282" i="1"/>
  <c r="H3282" i="1" s="1"/>
  <c r="O3282" i="1" s="1"/>
  <c r="F3282" i="1"/>
  <c r="J3279" i="1"/>
  <c r="M3279" i="1" s="1"/>
  <c r="K3279" i="1"/>
  <c r="U3281" i="1"/>
  <c r="V3281" i="1" s="1"/>
  <c r="W3281" i="1" s="1"/>
  <c r="AE3279" i="1" l="1"/>
  <c r="Y3281" i="1"/>
  <c r="AB3281" i="1"/>
  <c r="Y3280" i="1"/>
  <c r="AB3280" i="1"/>
  <c r="I3281" i="1"/>
  <c r="K3281" i="1" s="1"/>
  <c r="X3281" i="1"/>
  <c r="N3279" i="1"/>
  <c r="R3279" i="1" s="1"/>
  <c r="Z3281" i="1"/>
  <c r="U3282" i="1"/>
  <c r="V3282" i="1" s="1"/>
  <c r="X3282" i="1" s="1"/>
  <c r="D3284" i="1"/>
  <c r="E3283" i="1"/>
  <c r="F3283" i="1"/>
  <c r="J3280" i="1"/>
  <c r="M3280" i="1" s="1"/>
  <c r="K3280" i="1"/>
  <c r="AA3280" i="1"/>
  <c r="AE3280" i="1" l="1"/>
  <c r="AA3281" i="1"/>
  <c r="AE3281" i="1" s="1"/>
  <c r="J3281" i="1"/>
  <c r="M3281" i="1" s="1"/>
  <c r="N3281" i="1" s="1"/>
  <c r="R3281" i="1" s="1"/>
  <c r="H3283" i="1"/>
  <c r="O3283" i="1" s="1"/>
  <c r="N3280" i="1"/>
  <c r="R3280" i="1" s="1"/>
  <c r="Z3282" i="1"/>
  <c r="W3282" i="1"/>
  <c r="U3283" i="1"/>
  <c r="V3283" i="1" s="1"/>
  <c r="X3283" i="1" s="1"/>
  <c r="D3285" i="1"/>
  <c r="E3284" i="1"/>
  <c r="H3284" i="1" s="1"/>
  <c r="O3284" i="1" s="1"/>
  <c r="F3284" i="1"/>
  <c r="I3282" i="1"/>
  <c r="Y3282" i="1" l="1"/>
  <c r="AA3282" i="1" s="1"/>
  <c r="AB3282" i="1"/>
  <c r="I3283" i="1"/>
  <c r="K3283" i="1" s="1"/>
  <c r="W3283" i="1"/>
  <c r="Z3283" i="1"/>
  <c r="U3284" i="1"/>
  <c r="V3284" i="1" s="1"/>
  <c r="X3284" i="1" s="1"/>
  <c r="J3282" i="1"/>
  <c r="M3282" i="1" s="1"/>
  <c r="K3282" i="1"/>
  <c r="D3286" i="1"/>
  <c r="E3285" i="1"/>
  <c r="F3285" i="1"/>
  <c r="AE3282" i="1" l="1"/>
  <c r="Y3283" i="1"/>
  <c r="AB3283" i="1"/>
  <c r="J3283" i="1"/>
  <c r="M3283" i="1" s="1"/>
  <c r="N3283" i="1" s="1"/>
  <c r="R3283" i="1" s="1"/>
  <c r="H3285" i="1"/>
  <c r="O3285" i="1" s="1"/>
  <c r="N3282" i="1"/>
  <c r="R3282" i="1" s="1"/>
  <c r="W3284" i="1"/>
  <c r="Z3284" i="1"/>
  <c r="D3287" i="1"/>
  <c r="E3286" i="1"/>
  <c r="F3286" i="1"/>
  <c r="AA3283" i="1"/>
  <c r="I3284" i="1"/>
  <c r="U3285" i="1"/>
  <c r="V3285" i="1" s="1"/>
  <c r="X3285" i="1" s="1"/>
  <c r="AE3283" i="1" l="1"/>
  <c r="Y3284" i="1"/>
  <c r="AA3284" i="1" s="1"/>
  <c r="AB3284" i="1"/>
  <c r="I3285" i="1"/>
  <c r="K3285" i="1" s="1"/>
  <c r="H3286" i="1"/>
  <c r="O3286" i="1" s="1"/>
  <c r="J3285" i="1"/>
  <c r="M3285" i="1" s="1"/>
  <c r="N3285" i="1" s="1"/>
  <c r="R3285" i="1" s="1"/>
  <c r="K3284" i="1"/>
  <c r="J3284" i="1"/>
  <c r="M3284" i="1" s="1"/>
  <c r="Z3285" i="1"/>
  <c r="W3285" i="1"/>
  <c r="U3286" i="1"/>
  <c r="V3286" i="1" s="1"/>
  <c r="X3286" i="1" s="1"/>
  <c r="D3288" i="1"/>
  <c r="F3287" i="1"/>
  <c r="E3287" i="1"/>
  <c r="H3287" i="1" s="1"/>
  <c r="O3287" i="1" s="1"/>
  <c r="I3286" i="1"/>
  <c r="J3286" i="1" s="1"/>
  <c r="M3286" i="1" s="1"/>
  <c r="AE3284" i="1" l="1"/>
  <c r="Y3285" i="1"/>
  <c r="AB3285" i="1"/>
  <c r="AA3285" i="1"/>
  <c r="Z3286" i="1"/>
  <c r="W3286" i="1"/>
  <c r="U3287" i="1"/>
  <c r="V3287" i="1" s="1"/>
  <c r="X3287" i="1" s="1"/>
  <c r="D3289" i="1"/>
  <c r="E3288" i="1"/>
  <c r="H3288" i="1" s="1"/>
  <c r="O3288" i="1" s="1"/>
  <c r="F3288" i="1"/>
  <c r="K3286" i="1"/>
  <c r="N3286" i="1" s="1"/>
  <c r="R3286" i="1" s="1"/>
  <c r="N3284" i="1"/>
  <c r="R3284" i="1" s="1"/>
  <c r="Y3286" i="1" l="1"/>
  <c r="AA3286" i="1" s="1"/>
  <c r="AB3286" i="1"/>
  <c r="AE3285" i="1"/>
  <c r="W3287" i="1"/>
  <c r="Z3287" i="1"/>
  <c r="U3288" i="1"/>
  <c r="V3288" i="1" s="1"/>
  <c r="W3288" i="1" s="1"/>
  <c r="I3287" i="1"/>
  <c r="D3290" i="1"/>
  <c r="F3289" i="1"/>
  <c r="E3289" i="1"/>
  <c r="AE3286" i="1" l="1"/>
  <c r="Y3288" i="1"/>
  <c r="AB3288" i="1"/>
  <c r="Y3287" i="1"/>
  <c r="AB3287" i="1"/>
  <c r="H3289" i="1"/>
  <c r="O3289" i="1" s="1"/>
  <c r="X3288" i="1"/>
  <c r="I3288" i="1"/>
  <c r="D3291" i="1"/>
  <c r="E3290" i="1"/>
  <c r="H3290" i="1" s="1"/>
  <c r="O3290" i="1" s="1"/>
  <c r="F3290" i="1"/>
  <c r="J3287" i="1"/>
  <c r="M3287" i="1" s="1"/>
  <c r="K3287" i="1"/>
  <c r="Z3288" i="1"/>
  <c r="AA3288" i="1" s="1"/>
  <c r="AE3288" i="1" s="1"/>
  <c r="U3289" i="1"/>
  <c r="V3289" i="1" s="1"/>
  <c r="W3289" i="1" s="1"/>
  <c r="AA3287" i="1"/>
  <c r="AE3287" i="1" s="1"/>
  <c r="Y3289" i="1" l="1"/>
  <c r="AB3289" i="1"/>
  <c r="I3289" i="1"/>
  <c r="J3289" i="1" s="1"/>
  <c r="M3289" i="1" s="1"/>
  <c r="X3289" i="1"/>
  <c r="N3287" i="1"/>
  <c r="R3287" i="1" s="1"/>
  <c r="U3290" i="1"/>
  <c r="V3290" i="1" s="1"/>
  <c r="X3290" i="1" s="1"/>
  <c r="D3292" i="1"/>
  <c r="F3291" i="1"/>
  <c r="E3291" i="1"/>
  <c r="H3291" i="1" s="1"/>
  <c r="O3291" i="1" s="1"/>
  <c r="J3288" i="1"/>
  <c r="M3288" i="1" s="1"/>
  <c r="K3288" i="1"/>
  <c r="Z3289" i="1"/>
  <c r="AA3289" i="1" s="1"/>
  <c r="AE3289" i="1" l="1"/>
  <c r="K3289" i="1"/>
  <c r="N3289" i="1" s="1"/>
  <c r="R3289" i="1" s="1"/>
  <c r="N3288" i="1"/>
  <c r="R3288" i="1" s="1"/>
  <c r="Z3290" i="1"/>
  <c r="W3290" i="1"/>
  <c r="U3291" i="1"/>
  <c r="V3291" i="1" s="1"/>
  <c r="X3291" i="1" s="1"/>
  <c r="D3293" i="1"/>
  <c r="E3292" i="1"/>
  <c r="H3292" i="1" s="1"/>
  <c r="O3292" i="1" s="1"/>
  <c r="F3292" i="1"/>
  <c r="I3290" i="1"/>
  <c r="Y3290" i="1" l="1"/>
  <c r="AA3290" i="1" s="1"/>
  <c r="AB3290" i="1"/>
  <c r="W3291" i="1"/>
  <c r="Z3291" i="1"/>
  <c r="K3290" i="1"/>
  <c r="J3290" i="1"/>
  <c r="M3290" i="1" s="1"/>
  <c r="U3292" i="1"/>
  <c r="V3292" i="1" s="1"/>
  <c r="W3292" i="1" s="1"/>
  <c r="D3294" i="1"/>
  <c r="F3293" i="1"/>
  <c r="E3293" i="1"/>
  <c r="I3291" i="1"/>
  <c r="AE3290" i="1" l="1"/>
  <c r="Y3291" i="1"/>
  <c r="AA3291" i="1" s="1"/>
  <c r="AB3291" i="1"/>
  <c r="Y3292" i="1"/>
  <c r="AB3292" i="1"/>
  <c r="H3293" i="1"/>
  <c r="O3293" i="1" s="1"/>
  <c r="X3292" i="1"/>
  <c r="I3292" i="1"/>
  <c r="U3293" i="1"/>
  <c r="V3293" i="1" s="1"/>
  <c r="X3293" i="1" s="1"/>
  <c r="K3291" i="1"/>
  <c r="J3291" i="1"/>
  <c r="M3291" i="1" s="1"/>
  <c r="N3290" i="1"/>
  <c r="R3290" i="1" s="1"/>
  <c r="D3295" i="1"/>
  <c r="E3294" i="1"/>
  <c r="H3294" i="1" s="1"/>
  <c r="O3294" i="1" s="1"/>
  <c r="F3294" i="1"/>
  <c r="Z3292" i="1"/>
  <c r="AA3292" i="1" l="1"/>
  <c r="AE3292" i="1" s="1"/>
  <c r="AE3291" i="1"/>
  <c r="I3293" i="1"/>
  <c r="K3293" i="1" s="1"/>
  <c r="N3291" i="1"/>
  <c r="R3291" i="1" s="1"/>
  <c r="W3293" i="1"/>
  <c r="Z3293" i="1"/>
  <c r="K3292" i="1"/>
  <c r="J3292" i="1"/>
  <c r="M3292" i="1" s="1"/>
  <c r="U3294" i="1"/>
  <c r="V3294" i="1" s="1"/>
  <c r="X3294" i="1" s="1"/>
  <c r="D3296" i="1"/>
  <c r="E3295" i="1"/>
  <c r="H3295" i="1" s="1"/>
  <c r="O3295" i="1" s="1"/>
  <c r="F3295" i="1"/>
  <c r="Y3293" i="1" l="1"/>
  <c r="AA3293" i="1" s="1"/>
  <c r="AB3293" i="1"/>
  <c r="J3293" i="1"/>
  <c r="M3293" i="1" s="1"/>
  <c r="N3293" i="1" s="1"/>
  <c r="R3293" i="1" s="1"/>
  <c r="N3292" i="1"/>
  <c r="R3292" i="1" s="1"/>
  <c r="W3294" i="1"/>
  <c r="Z3294" i="1"/>
  <c r="D3297" i="1"/>
  <c r="E3296" i="1"/>
  <c r="H3296" i="1" s="1"/>
  <c r="O3296" i="1" s="1"/>
  <c r="F3296" i="1"/>
  <c r="I3294" i="1"/>
  <c r="U3295" i="1"/>
  <c r="V3295" i="1" s="1"/>
  <c r="X3295" i="1" s="1"/>
  <c r="Y3294" i="1" l="1"/>
  <c r="AA3294" i="1" s="1"/>
  <c r="AB3294" i="1"/>
  <c r="AE3293" i="1"/>
  <c r="W3295" i="1"/>
  <c r="Z3295" i="1"/>
  <c r="J3294" i="1"/>
  <c r="M3294" i="1" s="1"/>
  <c r="K3294" i="1"/>
  <c r="I3295" i="1"/>
  <c r="U3296" i="1"/>
  <c r="V3296" i="1" s="1"/>
  <c r="X3296" i="1" s="1"/>
  <c r="D3298" i="1"/>
  <c r="E3297" i="1"/>
  <c r="H3297" i="1" s="1"/>
  <c r="O3297" i="1" s="1"/>
  <c r="F3297" i="1"/>
  <c r="AE3294" i="1" l="1"/>
  <c r="Y3295" i="1"/>
  <c r="AB3295" i="1"/>
  <c r="N3294" i="1"/>
  <c r="R3294" i="1" s="1"/>
  <c r="W3296" i="1"/>
  <c r="Z3296" i="1"/>
  <c r="D3299" i="1"/>
  <c r="E3298" i="1"/>
  <c r="H3298" i="1" s="1"/>
  <c r="O3298" i="1" s="1"/>
  <c r="F3298" i="1"/>
  <c r="I3296" i="1"/>
  <c r="J3295" i="1"/>
  <c r="M3295" i="1" s="1"/>
  <c r="K3295" i="1"/>
  <c r="U3297" i="1"/>
  <c r="V3297" i="1" s="1"/>
  <c r="W3297" i="1" s="1"/>
  <c r="AA3295" i="1"/>
  <c r="AE3295" i="1" s="1"/>
  <c r="Y3296" i="1" l="1"/>
  <c r="AA3296" i="1" s="1"/>
  <c r="AB3296" i="1"/>
  <c r="Y3297" i="1"/>
  <c r="AB3297" i="1"/>
  <c r="X3297" i="1"/>
  <c r="I3298" i="1"/>
  <c r="K3298" i="1" s="1"/>
  <c r="N3295" i="1"/>
  <c r="R3295" i="1" s="1"/>
  <c r="D3300" i="1"/>
  <c r="F3299" i="1"/>
  <c r="E3299" i="1"/>
  <c r="I3297" i="1"/>
  <c r="U3298" i="1"/>
  <c r="V3298" i="1" s="1"/>
  <c r="X3298" i="1" s="1"/>
  <c r="J3296" i="1"/>
  <c r="M3296" i="1" s="1"/>
  <c r="K3296" i="1"/>
  <c r="Z3297" i="1"/>
  <c r="AA3297" i="1" s="1"/>
  <c r="AE3296" i="1" l="1"/>
  <c r="AE3297" i="1"/>
  <c r="H3299" i="1"/>
  <c r="O3299" i="1" s="1"/>
  <c r="J3298" i="1"/>
  <c r="M3298" i="1" s="1"/>
  <c r="N3298" i="1" s="1"/>
  <c r="R3298" i="1" s="1"/>
  <c r="N3296" i="1"/>
  <c r="R3296" i="1" s="1"/>
  <c r="Z3298" i="1"/>
  <c r="W3298" i="1"/>
  <c r="D3301" i="1"/>
  <c r="E3300" i="1"/>
  <c r="H3300" i="1" s="1"/>
  <c r="O3300" i="1" s="1"/>
  <c r="F3300" i="1"/>
  <c r="J3297" i="1"/>
  <c r="M3297" i="1" s="1"/>
  <c r="K3297" i="1"/>
  <c r="U3299" i="1"/>
  <c r="V3299" i="1" s="1"/>
  <c r="X3299" i="1" s="1"/>
  <c r="Y3298" i="1" l="1"/>
  <c r="AA3298" i="1" s="1"/>
  <c r="AB3298" i="1"/>
  <c r="I3299" i="1"/>
  <c r="K3299" i="1" s="1"/>
  <c r="N3297" i="1"/>
  <c r="R3297" i="1" s="1"/>
  <c r="W3299" i="1"/>
  <c r="Z3299" i="1"/>
  <c r="D3302" i="1"/>
  <c r="E3301" i="1"/>
  <c r="H3301" i="1" s="1"/>
  <c r="O3301" i="1" s="1"/>
  <c r="F3301" i="1"/>
  <c r="U3300" i="1"/>
  <c r="V3300" i="1" s="1"/>
  <c r="X3300" i="1" s="1"/>
  <c r="J3299" i="1"/>
  <c r="M3299" i="1" s="1"/>
  <c r="N3299" i="1" s="1"/>
  <c r="R3299" i="1" s="1"/>
  <c r="AE3298" i="1" l="1"/>
  <c r="Y3299" i="1"/>
  <c r="AA3299" i="1" s="1"/>
  <c r="AB3299" i="1"/>
  <c r="W3300" i="1"/>
  <c r="Z3300" i="1"/>
  <c r="I3300" i="1"/>
  <c r="U3301" i="1"/>
  <c r="V3301" i="1" s="1"/>
  <c r="W3301" i="1" s="1"/>
  <c r="D3303" i="1"/>
  <c r="E3302" i="1"/>
  <c r="F3302" i="1"/>
  <c r="AE3299" i="1" l="1"/>
  <c r="Y3301" i="1"/>
  <c r="AB3301" i="1"/>
  <c r="Y3300" i="1"/>
  <c r="AA3300" i="1" s="1"/>
  <c r="AB3300" i="1"/>
  <c r="H3302" i="1"/>
  <c r="O3302" i="1" s="1"/>
  <c r="X3301" i="1"/>
  <c r="D3304" i="1"/>
  <c r="E3303" i="1"/>
  <c r="H3303" i="1" s="1"/>
  <c r="O3303" i="1" s="1"/>
  <c r="F3303" i="1"/>
  <c r="K3300" i="1"/>
  <c r="J3300" i="1"/>
  <c r="M3300" i="1" s="1"/>
  <c r="U3302" i="1"/>
  <c r="V3302" i="1" s="1"/>
  <c r="X3302" i="1" s="1"/>
  <c r="I3301" i="1"/>
  <c r="Z3301" i="1"/>
  <c r="AA3301" i="1" s="1"/>
  <c r="I3302" i="1" l="1"/>
  <c r="J3302" i="1" s="1"/>
  <c r="M3302" i="1" s="1"/>
  <c r="AE3300" i="1"/>
  <c r="AE3301" i="1"/>
  <c r="K3302" i="1"/>
  <c r="N3300" i="1"/>
  <c r="R3300" i="1" s="1"/>
  <c r="Z3302" i="1"/>
  <c r="W3302" i="1"/>
  <c r="K3301" i="1"/>
  <c r="J3301" i="1"/>
  <c r="M3301" i="1" s="1"/>
  <c r="U3303" i="1"/>
  <c r="V3303" i="1" s="1"/>
  <c r="X3303" i="1" s="1"/>
  <c r="D3305" i="1"/>
  <c r="F3304" i="1"/>
  <c r="E3304" i="1"/>
  <c r="H3304" i="1" s="1"/>
  <c r="O3304" i="1" s="1"/>
  <c r="N3302" i="1" l="1"/>
  <c r="R3302" i="1" s="1"/>
  <c r="Y3302" i="1"/>
  <c r="AA3302" i="1" s="1"/>
  <c r="AB3302" i="1"/>
  <c r="W3303" i="1"/>
  <c r="Z3303" i="1"/>
  <c r="N3301" i="1"/>
  <c r="R3301" i="1" s="1"/>
  <c r="I3303" i="1"/>
  <c r="U3304" i="1"/>
  <c r="V3304" i="1" s="1"/>
  <c r="W3304" i="1" s="1"/>
  <c r="D3306" i="1"/>
  <c r="E3305" i="1"/>
  <c r="F3305" i="1"/>
  <c r="AE3302" i="1" l="1"/>
  <c r="Y3304" i="1"/>
  <c r="AB3304" i="1"/>
  <c r="Y3303" i="1"/>
  <c r="AA3303" i="1" s="1"/>
  <c r="AB3303" i="1"/>
  <c r="H3305" i="1"/>
  <c r="O3305" i="1" s="1"/>
  <c r="X3304" i="1"/>
  <c r="I3305" i="1"/>
  <c r="J3305" i="1" s="1"/>
  <c r="M3305" i="1" s="1"/>
  <c r="U3305" i="1"/>
  <c r="V3305" i="1" s="1"/>
  <c r="W3305" i="1" s="1"/>
  <c r="D3307" i="1"/>
  <c r="F3306" i="1"/>
  <c r="E3306" i="1"/>
  <c r="H3306" i="1" s="1"/>
  <c r="O3306" i="1" s="1"/>
  <c r="J3303" i="1"/>
  <c r="M3303" i="1" s="1"/>
  <c r="K3303" i="1"/>
  <c r="I3304" i="1"/>
  <c r="Z3304" i="1"/>
  <c r="AA3304" i="1" s="1"/>
  <c r="AE3304" i="1" s="1"/>
  <c r="AE3303" i="1" l="1"/>
  <c r="Y3305" i="1"/>
  <c r="AB3305" i="1"/>
  <c r="K3305" i="1"/>
  <c r="N3305" i="1" s="1"/>
  <c r="R3305" i="1" s="1"/>
  <c r="X3305" i="1"/>
  <c r="D3308" i="1"/>
  <c r="E3307" i="1"/>
  <c r="F3307" i="1"/>
  <c r="Z3305" i="1"/>
  <c r="U3306" i="1"/>
  <c r="V3306" i="1" s="1"/>
  <c r="X3306" i="1" s="1"/>
  <c r="J3304" i="1"/>
  <c r="M3304" i="1" s="1"/>
  <c r="K3304" i="1"/>
  <c r="N3303" i="1"/>
  <c r="R3303" i="1" s="1"/>
  <c r="AA3305" i="1" l="1"/>
  <c r="AE3305" i="1" s="1"/>
  <c r="H3307" i="1"/>
  <c r="O3307" i="1" s="1"/>
  <c r="N3304" i="1"/>
  <c r="R3304" i="1" s="1"/>
  <c r="I3307" i="1"/>
  <c r="K3307" i="1" s="1"/>
  <c r="Z3306" i="1"/>
  <c r="W3306" i="1"/>
  <c r="D3309" i="1"/>
  <c r="F3308" i="1"/>
  <c r="E3308" i="1"/>
  <c r="H3308" i="1" s="1"/>
  <c r="O3308" i="1" s="1"/>
  <c r="U3307" i="1"/>
  <c r="V3307" i="1" s="1"/>
  <c r="X3307" i="1" s="1"/>
  <c r="I3306" i="1"/>
  <c r="Y3306" i="1" l="1"/>
  <c r="AA3306" i="1" s="1"/>
  <c r="AB3306" i="1"/>
  <c r="J3307" i="1"/>
  <c r="M3307" i="1" s="1"/>
  <c r="N3307" i="1" s="1"/>
  <c r="R3307" i="1" s="1"/>
  <c r="W3307" i="1"/>
  <c r="Z3307" i="1"/>
  <c r="U3308" i="1"/>
  <c r="V3308" i="1" s="1"/>
  <c r="W3308" i="1" s="1"/>
  <c r="D3310" i="1"/>
  <c r="E3309" i="1"/>
  <c r="H3309" i="1" s="1"/>
  <c r="O3309" i="1" s="1"/>
  <c r="F3309" i="1"/>
  <c r="J3306" i="1"/>
  <c r="M3306" i="1" s="1"/>
  <c r="K3306" i="1"/>
  <c r="AE3306" i="1" l="1"/>
  <c r="Y3307" i="1"/>
  <c r="AA3307" i="1" s="1"/>
  <c r="AB3307" i="1"/>
  <c r="Y3308" i="1"/>
  <c r="AB3308" i="1"/>
  <c r="X3308" i="1"/>
  <c r="N3306" i="1"/>
  <c r="R3306" i="1" s="1"/>
  <c r="U3309" i="1"/>
  <c r="V3309" i="1" s="1"/>
  <c r="X3309" i="1" s="1"/>
  <c r="Z3308" i="1"/>
  <c r="D3311" i="1"/>
  <c r="F3310" i="1"/>
  <c r="E3310" i="1"/>
  <c r="I3308" i="1"/>
  <c r="AE3307" i="1" l="1"/>
  <c r="AA3308" i="1"/>
  <c r="AE3308" i="1" s="1"/>
  <c r="H3310" i="1"/>
  <c r="O3310" i="1" s="1"/>
  <c r="Z3309" i="1"/>
  <c r="W3309" i="1"/>
  <c r="I3309" i="1"/>
  <c r="D3312" i="1"/>
  <c r="E3311" i="1"/>
  <c r="H3311" i="1" s="1"/>
  <c r="O3311" i="1" s="1"/>
  <c r="F3311" i="1"/>
  <c r="K3308" i="1"/>
  <c r="J3308" i="1"/>
  <c r="M3308" i="1" s="1"/>
  <c r="U3310" i="1"/>
  <c r="V3310" i="1" s="1"/>
  <c r="X3310" i="1" s="1"/>
  <c r="Y3309" i="1" l="1"/>
  <c r="AA3309" i="1" s="1"/>
  <c r="AB3309" i="1"/>
  <c r="I3310" i="1"/>
  <c r="J3310" i="1" s="1"/>
  <c r="M3310" i="1" s="1"/>
  <c r="W3310" i="1"/>
  <c r="Z3310" i="1"/>
  <c r="K3309" i="1"/>
  <c r="J3309" i="1"/>
  <c r="M3309" i="1" s="1"/>
  <c r="U3311" i="1"/>
  <c r="V3311" i="1" s="1"/>
  <c r="X3311" i="1" s="1"/>
  <c r="D3313" i="1"/>
  <c r="E3312" i="1"/>
  <c r="H3312" i="1" s="1"/>
  <c r="O3312" i="1" s="1"/>
  <c r="F3312" i="1"/>
  <c r="N3308" i="1"/>
  <c r="R3308" i="1" s="1"/>
  <c r="K3310" i="1" l="1"/>
  <c r="AE3309" i="1"/>
  <c r="Y3310" i="1"/>
  <c r="AB3310" i="1"/>
  <c r="N3310" i="1"/>
  <c r="R3310" i="1" s="1"/>
  <c r="N3309" i="1"/>
  <c r="R3309" i="1" s="1"/>
  <c r="W3311" i="1"/>
  <c r="Z3311" i="1"/>
  <c r="U3312" i="1"/>
  <c r="V3312" i="1" s="1"/>
  <c r="X3312" i="1" s="1"/>
  <c r="D3314" i="1"/>
  <c r="E3313" i="1"/>
  <c r="F3313" i="1"/>
  <c r="I3311" i="1"/>
  <c r="AA3310" i="1"/>
  <c r="AE3310" i="1" l="1"/>
  <c r="Y3311" i="1"/>
  <c r="AA3311" i="1" s="1"/>
  <c r="AB3311" i="1"/>
  <c r="H3313" i="1"/>
  <c r="O3313" i="1" s="1"/>
  <c r="W3312" i="1"/>
  <c r="Z3312" i="1"/>
  <c r="I3312" i="1"/>
  <c r="U3313" i="1"/>
  <c r="V3313" i="1" s="1"/>
  <c r="W3313" i="1" s="1"/>
  <c r="D3315" i="1"/>
  <c r="E3314" i="1"/>
  <c r="F3314" i="1"/>
  <c r="K3311" i="1"/>
  <c r="J3311" i="1"/>
  <c r="M3311" i="1" s="1"/>
  <c r="AE3311" i="1" l="1"/>
  <c r="Y3313" i="1"/>
  <c r="AB3313" i="1"/>
  <c r="Y3312" i="1"/>
  <c r="AA3312" i="1" s="1"/>
  <c r="AB3312" i="1"/>
  <c r="I3313" i="1"/>
  <c r="J3313" i="1" s="1"/>
  <c r="M3313" i="1" s="1"/>
  <c r="H3314" i="1"/>
  <c r="O3314" i="1" s="1"/>
  <c r="X3313" i="1"/>
  <c r="Z3313" i="1"/>
  <c r="D3316" i="1"/>
  <c r="E3315" i="1"/>
  <c r="F3315" i="1"/>
  <c r="J3312" i="1"/>
  <c r="M3312" i="1" s="1"/>
  <c r="K3312" i="1"/>
  <c r="N3311" i="1"/>
  <c r="R3311" i="1" s="1"/>
  <c r="U3314" i="1"/>
  <c r="V3314" i="1" s="1"/>
  <c r="X3314" i="1" s="1"/>
  <c r="AA3313" i="1" l="1"/>
  <c r="AE3313" i="1" s="1"/>
  <c r="I3314" i="1"/>
  <c r="J3314" i="1" s="1"/>
  <c r="M3314" i="1" s="1"/>
  <c r="AE3312" i="1"/>
  <c r="K3313" i="1"/>
  <c r="N3313" i="1" s="1"/>
  <c r="R3313" i="1" s="1"/>
  <c r="H3315" i="1"/>
  <c r="O3315" i="1" s="1"/>
  <c r="K3314" i="1"/>
  <c r="N3314" i="1" s="1"/>
  <c r="R3314" i="1" s="1"/>
  <c r="N3312" i="1"/>
  <c r="R3312" i="1" s="1"/>
  <c r="Z3314" i="1"/>
  <c r="W3314" i="1"/>
  <c r="U3315" i="1"/>
  <c r="V3315" i="1" s="1"/>
  <c r="X3315" i="1" s="1"/>
  <c r="D3317" i="1"/>
  <c r="E3316" i="1"/>
  <c r="H3316" i="1" s="1"/>
  <c r="O3316" i="1" s="1"/>
  <c r="F3316" i="1"/>
  <c r="Y3314" i="1" l="1"/>
  <c r="AA3314" i="1" s="1"/>
  <c r="AB3314" i="1"/>
  <c r="I3315" i="1"/>
  <c r="K3315" i="1" s="1"/>
  <c r="W3315" i="1"/>
  <c r="Z3315" i="1"/>
  <c r="U3316" i="1"/>
  <c r="V3316" i="1" s="1"/>
  <c r="X3316" i="1" s="1"/>
  <c r="D3318" i="1"/>
  <c r="E3317" i="1"/>
  <c r="H3317" i="1" s="1"/>
  <c r="O3317" i="1" s="1"/>
  <c r="F3317" i="1"/>
  <c r="AE3314" i="1" l="1"/>
  <c r="Y3315" i="1"/>
  <c r="AB3315" i="1"/>
  <c r="J3315" i="1"/>
  <c r="M3315" i="1" s="1"/>
  <c r="N3315" i="1" s="1"/>
  <c r="R3315" i="1" s="1"/>
  <c r="W3316" i="1"/>
  <c r="Z3316" i="1"/>
  <c r="U3317" i="1"/>
  <c r="V3317" i="1" s="1"/>
  <c r="X3317" i="1" s="1"/>
  <c r="D3319" i="1"/>
  <c r="E3318" i="1"/>
  <c r="H3318" i="1" s="1"/>
  <c r="O3318" i="1" s="1"/>
  <c r="F3318" i="1"/>
  <c r="I3316" i="1"/>
  <c r="AA3315" i="1"/>
  <c r="AE3315" i="1" l="1"/>
  <c r="Y3316" i="1"/>
  <c r="AA3316" i="1" s="1"/>
  <c r="AB3316" i="1"/>
  <c r="Z3317" i="1"/>
  <c r="W3317" i="1"/>
  <c r="K3316" i="1"/>
  <c r="J3316" i="1"/>
  <c r="M3316" i="1" s="1"/>
  <c r="D3320" i="1"/>
  <c r="F3319" i="1"/>
  <c r="E3319" i="1"/>
  <c r="H3319" i="1" s="1"/>
  <c r="O3319" i="1" s="1"/>
  <c r="I3317" i="1"/>
  <c r="U3318" i="1"/>
  <c r="V3318" i="1" s="1"/>
  <c r="X3318" i="1" s="1"/>
  <c r="AE3316" i="1" l="1"/>
  <c r="Y3317" i="1"/>
  <c r="AA3317" i="1" s="1"/>
  <c r="AB3317" i="1"/>
  <c r="Z3318" i="1"/>
  <c r="W3318" i="1"/>
  <c r="U3319" i="1"/>
  <c r="V3319" i="1" s="1"/>
  <c r="X3319" i="1" s="1"/>
  <c r="I3318" i="1"/>
  <c r="K3317" i="1"/>
  <c r="J3317" i="1"/>
  <c r="M3317" i="1" s="1"/>
  <c r="D3321" i="1"/>
  <c r="E3320" i="1"/>
  <c r="H3320" i="1" s="1"/>
  <c r="O3320" i="1" s="1"/>
  <c r="F3320" i="1"/>
  <c r="N3316" i="1"/>
  <c r="R3316" i="1" s="1"/>
  <c r="AE3317" i="1" l="1"/>
  <c r="Y3318" i="1"/>
  <c r="AB3318" i="1"/>
  <c r="AA3318" i="1"/>
  <c r="W3319" i="1"/>
  <c r="Z3319" i="1"/>
  <c r="D3322" i="1"/>
  <c r="F3321" i="1"/>
  <c r="E3321" i="1"/>
  <c r="N3317" i="1"/>
  <c r="R3317" i="1" s="1"/>
  <c r="I3319" i="1"/>
  <c r="U3320" i="1"/>
  <c r="V3320" i="1" s="1"/>
  <c r="X3320" i="1" s="1"/>
  <c r="K3318" i="1"/>
  <c r="J3318" i="1"/>
  <c r="M3318" i="1" s="1"/>
  <c r="AE3318" i="1" l="1"/>
  <c r="Y3319" i="1"/>
  <c r="AB3319" i="1"/>
  <c r="H3321" i="1"/>
  <c r="O3321" i="1" s="1"/>
  <c r="I3320" i="1"/>
  <c r="W3320" i="1"/>
  <c r="K3319" i="1"/>
  <c r="J3319" i="1"/>
  <c r="M3319" i="1" s="1"/>
  <c r="Z3320" i="1"/>
  <c r="U3321" i="1"/>
  <c r="V3321" i="1" s="1"/>
  <c r="W3321" i="1" s="1"/>
  <c r="N3318" i="1"/>
  <c r="R3318" i="1" s="1"/>
  <c r="D3323" i="1"/>
  <c r="E3322" i="1"/>
  <c r="H3322" i="1" s="1"/>
  <c r="O3322" i="1" s="1"/>
  <c r="F3322" i="1"/>
  <c r="AA3319" i="1"/>
  <c r="AE3319" i="1" l="1"/>
  <c r="Y3320" i="1"/>
  <c r="AA3320" i="1" s="1"/>
  <c r="AB3320" i="1"/>
  <c r="Y3321" i="1"/>
  <c r="AB3321" i="1"/>
  <c r="I3321" i="1"/>
  <c r="X3321" i="1"/>
  <c r="U3322" i="1"/>
  <c r="V3322" i="1" s="1"/>
  <c r="X3322" i="1" s="1"/>
  <c r="Z3321" i="1"/>
  <c r="J3320" i="1"/>
  <c r="M3320" i="1" s="1"/>
  <c r="K3320" i="1"/>
  <c r="D3324" i="1"/>
  <c r="F3323" i="1"/>
  <c r="E3323" i="1"/>
  <c r="N3319" i="1"/>
  <c r="R3319" i="1" s="1"/>
  <c r="AE3320" i="1" l="1"/>
  <c r="AA3321" i="1"/>
  <c r="AE3321" i="1" s="1"/>
  <c r="K3321" i="1"/>
  <c r="J3321" i="1"/>
  <c r="M3321" i="1" s="1"/>
  <c r="H3323" i="1"/>
  <c r="O3323" i="1" s="1"/>
  <c r="N3320" i="1"/>
  <c r="R3320" i="1" s="1"/>
  <c r="I3323" i="1"/>
  <c r="K3323" i="1" s="1"/>
  <c r="D3325" i="1"/>
  <c r="E3324" i="1"/>
  <c r="H3324" i="1" s="1"/>
  <c r="O3324" i="1" s="1"/>
  <c r="F3324" i="1"/>
  <c r="Z3322" i="1"/>
  <c r="W3322" i="1"/>
  <c r="I3322" i="1"/>
  <c r="U3323" i="1"/>
  <c r="V3323" i="1" s="1"/>
  <c r="X3323" i="1" s="1"/>
  <c r="Y3322" i="1" l="1"/>
  <c r="AA3322" i="1" s="1"/>
  <c r="AB3322" i="1"/>
  <c r="N3321" i="1"/>
  <c r="R3321" i="1" s="1"/>
  <c r="J3323" i="1"/>
  <c r="M3323" i="1" s="1"/>
  <c r="N3323" i="1" s="1"/>
  <c r="R3323" i="1" s="1"/>
  <c r="W3323" i="1"/>
  <c r="Z3323" i="1"/>
  <c r="D3326" i="1"/>
  <c r="F3325" i="1"/>
  <c r="E3325" i="1"/>
  <c r="H3325" i="1" s="1"/>
  <c r="O3325" i="1" s="1"/>
  <c r="K3322" i="1"/>
  <c r="J3322" i="1"/>
  <c r="M3322" i="1" s="1"/>
  <c r="U3324" i="1"/>
  <c r="V3324" i="1" s="1"/>
  <c r="W3324" i="1" s="1"/>
  <c r="AE3322" i="1" l="1"/>
  <c r="Y3324" i="1"/>
  <c r="AB3324" i="1"/>
  <c r="Y3323" i="1"/>
  <c r="AB3323" i="1"/>
  <c r="X3324" i="1"/>
  <c r="I3324" i="1"/>
  <c r="N3322" i="1"/>
  <c r="R3322" i="1" s="1"/>
  <c r="D3327" i="1"/>
  <c r="E3326" i="1"/>
  <c r="H3326" i="1" s="1"/>
  <c r="O3326" i="1" s="1"/>
  <c r="F3326" i="1"/>
  <c r="U3325" i="1"/>
  <c r="V3325" i="1" s="1"/>
  <c r="X3325" i="1" s="1"/>
  <c r="Z3324" i="1"/>
  <c r="AA3324" i="1" s="1"/>
  <c r="AE3324" i="1" s="1"/>
  <c r="AA3323" i="1"/>
  <c r="AE3323" i="1" l="1"/>
  <c r="Z3325" i="1"/>
  <c r="W3325" i="1"/>
  <c r="U3326" i="1"/>
  <c r="V3326" i="1" s="1"/>
  <c r="X3326" i="1" s="1"/>
  <c r="I3325" i="1"/>
  <c r="K3324" i="1"/>
  <c r="J3324" i="1"/>
  <c r="M3324" i="1" s="1"/>
  <c r="D3328" i="1"/>
  <c r="E3327" i="1"/>
  <c r="H3327" i="1" s="1"/>
  <c r="O3327" i="1" s="1"/>
  <c r="F3327" i="1"/>
  <c r="Y3325" i="1" l="1"/>
  <c r="AA3325" i="1" s="1"/>
  <c r="AB3325" i="1"/>
  <c r="W3326" i="1"/>
  <c r="Z3326" i="1"/>
  <c r="N3324" i="1"/>
  <c r="R3324" i="1" s="1"/>
  <c r="K3325" i="1"/>
  <c r="J3325" i="1"/>
  <c r="M3325" i="1" s="1"/>
  <c r="D3329" i="1"/>
  <c r="E3328" i="1"/>
  <c r="H3328" i="1" s="1"/>
  <c r="O3328" i="1" s="1"/>
  <c r="F3328" i="1"/>
  <c r="I3326" i="1"/>
  <c r="U3327" i="1"/>
  <c r="V3327" i="1" s="1"/>
  <c r="X3327" i="1" s="1"/>
  <c r="Y3326" i="1" l="1"/>
  <c r="AA3326" i="1" s="1"/>
  <c r="AB3326" i="1"/>
  <c r="AE3325" i="1"/>
  <c r="W3327" i="1"/>
  <c r="Z3327" i="1"/>
  <c r="K3326" i="1"/>
  <c r="J3326" i="1"/>
  <c r="M3326" i="1" s="1"/>
  <c r="U3328" i="1"/>
  <c r="V3328" i="1" s="1"/>
  <c r="X3328" i="1" s="1"/>
  <c r="N3325" i="1"/>
  <c r="R3325" i="1" s="1"/>
  <c r="D3330" i="1"/>
  <c r="E3329" i="1"/>
  <c r="H3329" i="1" s="1"/>
  <c r="O3329" i="1" s="1"/>
  <c r="F3329" i="1"/>
  <c r="I3327" i="1"/>
  <c r="AE3326" i="1" l="1"/>
  <c r="Y3327" i="1"/>
  <c r="AA3327" i="1" s="1"/>
  <c r="AB3327" i="1"/>
  <c r="W3328" i="1"/>
  <c r="N3326" i="1"/>
  <c r="R3326" i="1" s="1"/>
  <c r="J3327" i="1"/>
  <c r="M3327" i="1" s="1"/>
  <c r="K3327" i="1"/>
  <c r="Z3328" i="1"/>
  <c r="U3329" i="1"/>
  <c r="V3329" i="1" s="1"/>
  <c r="W3329" i="1" s="1"/>
  <c r="I3328" i="1"/>
  <c r="D3331" i="1"/>
  <c r="E3330" i="1"/>
  <c r="F3330" i="1"/>
  <c r="AE3327" i="1" l="1"/>
  <c r="Y3329" i="1"/>
  <c r="AB3329" i="1"/>
  <c r="Y3328" i="1"/>
  <c r="AA3328" i="1" s="1"/>
  <c r="AB3328" i="1"/>
  <c r="H3330" i="1"/>
  <c r="O3330" i="1" s="1"/>
  <c r="X3329" i="1"/>
  <c r="N3327" i="1"/>
  <c r="R3327" i="1" s="1"/>
  <c r="J3328" i="1"/>
  <c r="M3328" i="1" s="1"/>
  <c r="K3328" i="1"/>
  <c r="Z3329" i="1"/>
  <c r="AA3329" i="1" s="1"/>
  <c r="U3330" i="1"/>
  <c r="V3330" i="1" s="1"/>
  <c r="X3330" i="1" s="1"/>
  <c r="D3332" i="1"/>
  <c r="E3331" i="1"/>
  <c r="F3331" i="1"/>
  <c r="I3329" i="1"/>
  <c r="I3330" i="1" l="1"/>
  <c r="K3330" i="1" s="1"/>
  <c r="AE3328" i="1"/>
  <c r="AE3329" i="1"/>
  <c r="H3331" i="1"/>
  <c r="O3331" i="1" s="1"/>
  <c r="J3330" i="1"/>
  <c r="M3330" i="1" s="1"/>
  <c r="N3330" i="1" s="1"/>
  <c r="R3330" i="1" s="1"/>
  <c r="N3328" i="1"/>
  <c r="R3328" i="1" s="1"/>
  <c r="Z3330" i="1"/>
  <c r="W3330" i="1"/>
  <c r="J3329" i="1"/>
  <c r="M3329" i="1" s="1"/>
  <c r="K3329" i="1"/>
  <c r="D3333" i="1"/>
  <c r="E3332" i="1"/>
  <c r="H3332" i="1" s="1"/>
  <c r="O3332" i="1" s="1"/>
  <c r="F3332" i="1"/>
  <c r="U3331" i="1"/>
  <c r="V3331" i="1" s="1"/>
  <c r="X3331" i="1" s="1"/>
  <c r="Y3330" i="1" l="1"/>
  <c r="AA3330" i="1" s="1"/>
  <c r="AB3330" i="1"/>
  <c r="I3331" i="1"/>
  <c r="K3331" i="1" s="1"/>
  <c r="J3331" i="1"/>
  <c r="M3331" i="1" s="1"/>
  <c r="N3331" i="1" s="1"/>
  <c r="R3331" i="1" s="1"/>
  <c r="W3331" i="1"/>
  <c r="Z3331" i="1"/>
  <c r="U3332" i="1"/>
  <c r="V3332" i="1" s="1"/>
  <c r="X3332" i="1" s="1"/>
  <c r="D3334" i="1"/>
  <c r="F3333" i="1"/>
  <c r="E3333" i="1"/>
  <c r="N3329" i="1"/>
  <c r="R3329" i="1" s="1"/>
  <c r="AE3330" i="1" l="1"/>
  <c r="Y3331" i="1"/>
  <c r="AA3331" i="1" s="1"/>
  <c r="AB3331" i="1"/>
  <c r="H3333" i="1"/>
  <c r="O3333" i="1" s="1"/>
  <c r="W3332" i="1"/>
  <c r="Z3332" i="1"/>
  <c r="I3332" i="1"/>
  <c r="U3333" i="1"/>
  <c r="V3333" i="1" s="1"/>
  <c r="X3333" i="1" s="1"/>
  <c r="D3335" i="1"/>
  <c r="E3334" i="1"/>
  <c r="F3334" i="1"/>
  <c r="AE3331" i="1" l="1"/>
  <c r="Y3332" i="1"/>
  <c r="AA3332" i="1" s="1"/>
  <c r="AB3332" i="1"/>
  <c r="I3333" i="1"/>
  <c r="K3333" i="1" s="1"/>
  <c r="H3334" i="1"/>
  <c r="O3334" i="1" s="1"/>
  <c r="W3333" i="1"/>
  <c r="Z3333" i="1"/>
  <c r="K3332" i="1"/>
  <c r="J3332" i="1"/>
  <c r="M3332" i="1" s="1"/>
  <c r="U3334" i="1"/>
  <c r="V3334" i="1" s="1"/>
  <c r="X3334" i="1" s="1"/>
  <c r="D3336" i="1"/>
  <c r="E3335" i="1"/>
  <c r="H3335" i="1" s="1"/>
  <c r="O3335" i="1" s="1"/>
  <c r="F3335" i="1"/>
  <c r="I3334" i="1" l="1"/>
  <c r="K3334" i="1" s="1"/>
  <c r="AE3332" i="1"/>
  <c r="Y3333" i="1"/>
  <c r="AB3333" i="1"/>
  <c r="J3333" i="1"/>
  <c r="M3333" i="1" s="1"/>
  <c r="N3333" i="1" s="1"/>
  <c r="R3333" i="1" s="1"/>
  <c r="J3334" i="1"/>
  <c r="M3334" i="1" s="1"/>
  <c r="N3334" i="1" s="1"/>
  <c r="R3334" i="1" s="1"/>
  <c r="Z3334" i="1"/>
  <c r="W3334" i="1"/>
  <c r="D3337" i="1"/>
  <c r="F3336" i="1"/>
  <c r="E3336" i="1"/>
  <c r="H3336" i="1" s="1"/>
  <c r="O3336" i="1" s="1"/>
  <c r="U3335" i="1"/>
  <c r="V3335" i="1" s="1"/>
  <c r="X3335" i="1" s="1"/>
  <c r="N3332" i="1"/>
  <c r="R3332" i="1" s="1"/>
  <c r="AA3333" i="1"/>
  <c r="Y3334" i="1" l="1"/>
  <c r="AA3334" i="1" s="1"/>
  <c r="AB3334" i="1"/>
  <c r="AE3333" i="1"/>
  <c r="W3335" i="1"/>
  <c r="Z3335" i="1"/>
  <c r="U3336" i="1"/>
  <c r="V3336" i="1" s="1"/>
  <c r="X3336" i="1" s="1"/>
  <c r="D3338" i="1"/>
  <c r="E3337" i="1"/>
  <c r="H3337" i="1" s="1"/>
  <c r="O3337" i="1" s="1"/>
  <c r="F3337" i="1"/>
  <c r="I3335" i="1"/>
  <c r="AE3334" i="1" l="1"/>
  <c r="Y3335" i="1"/>
  <c r="AA3335" i="1" s="1"/>
  <c r="AB3335" i="1"/>
  <c r="W3336" i="1"/>
  <c r="Z3336" i="1"/>
  <c r="D3339" i="1"/>
  <c r="F3338" i="1"/>
  <c r="E3338" i="1"/>
  <c r="H3338" i="1" s="1"/>
  <c r="O3338" i="1" s="1"/>
  <c r="J3335" i="1"/>
  <c r="M3335" i="1" s="1"/>
  <c r="K3335" i="1"/>
  <c r="U3337" i="1"/>
  <c r="V3337" i="1" s="1"/>
  <c r="W3337" i="1" s="1"/>
  <c r="I3336" i="1"/>
  <c r="AE3335" i="1" l="1"/>
  <c r="Y3336" i="1"/>
  <c r="AA3336" i="1" s="1"/>
  <c r="AB3336" i="1"/>
  <c r="Y3337" i="1"/>
  <c r="AB3337" i="1"/>
  <c r="X3337" i="1"/>
  <c r="N3335" i="1"/>
  <c r="R3335" i="1" s="1"/>
  <c r="U3338" i="1"/>
  <c r="V3338" i="1" s="1"/>
  <c r="X3338" i="1" s="1"/>
  <c r="I3337" i="1"/>
  <c r="Z3337" i="1"/>
  <c r="J3336" i="1"/>
  <c r="M3336" i="1" s="1"/>
  <c r="K3336" i="1"/>
  <c r="D3340" i="1"/>
  <c r="E3339" i="1"/>
  <c r="H3339" i="1" s="1"/>
  <c r="O3339" i="1" s="1"/>
  <c r="F3339" i="1"/>
  <c r="AE3336" i="1" l="1"/>
  <c r="AA3337" i="1"/>
  <c r="AE3337" i="1" s="1"/>
  <c r="N3336" i="1"/>
  <c r="R3336" i="1" s="1"/>
  <c r="Z3338" i="1"/>
  <c r="W3338" i="1"/>
  <c r="I3338" i="1"/>
  <c r="U3339" i="1"/>
  <c r="V3339" i="1" s="1"/>
  <c r="X3339" i="1" s="1"/>
  <c r="J3337" i="1"/>
  <c r="M3337" i="1" s="1"/>
  <c r="K3337" i="1"/>
  <c r="D3341" i="1"/>
  <c r="F3340" i="1"/>
  <c r="E3340" i="1"/>
  <c r="H3340" i="1" s="1"/>
  <c r="O3340" i="1" s="1"/>
  <c r="Y3338" i="1" l="1"/>
  <c r="AA3338" i="1" s="1"/>
  <c r="AB3338" i="1"/>
  <c r="N3337" i="1"/>
  <c r="R3337" i="1" s="1"/>
  <c r="W3339" i="1"/>
  <c r="Z3339" i="1"/>
  <c r="D3342" i="1"/>
  <c r="E3341" i="1"/>
  <c r="H3341" i="1" s="1"/>
  <c r="O3341" i="1" s="1"/>
  <c r="F3341" i="1"/>
  <c r="J3338" i="1"/>
  <c r="M3338" i="1" s="1"/>
  <c r="K3338" i="1"/>
  <c r="I3339" i="1"/>
  <c r="U3340" i="1"/>
  <c r="V3340" i="1" s="1"/>
  <c r="X3340" i="1" s="1"/>
  <c r="AE3338" i="1" l="1"/>
  <c r="Y3339" i="1"/>
  <c r="AA3339" i="1" s="1"/>
  <c r="AB3339" i="1"/>
  <c r="N3338" i="1"/>
  <c r="R3338" i="1" s="1"/>
  <c r="W3340" i="1"/>
  <c r="Z3340" i="1"/>
  <c r="K3339" i="1"/>
  <c r="J3339" i="1"/>
  <c r="M3339" i="1" s="1"/>
  <c r="U3341" i="1"/>
  <c r="V3341" i="1" s="1"/>
  <c r="X3341" i="1" s="1"/>
  <c r="D3343" i="1"/>
  <c r="F3342" i="1"/>
  <c r="E3342" i="1"/>
  <c r="I3340" i="1"/>
  <c r="AE3339" i="1" l="1"/>
  <c r="Y3340" i="1"/>
  <c r="AB3340" i="1"/>
  <c r="H3342" i="1"/>
  <c r="O3342" i="1" s="1"/>
  <c r="Z3341" i="1"/>
  <c r="W3341" i="1"/>
  <c r="I3341" i="1"/>
  <c r="U3342" i="1"/>
  <c r="V3342" i="1" s="1"/>
  <c r="X3342" i="1" s="1"/>
  <c r="D3344" i="1"/>
  <c r="E3343" i="1"/>
  <c r="H3343" i="1" s="1"/>
  <c r="O3343" i="1" s="1"/>
  <c r="F3343" i="1"/>
  <c r="N3339" i="1"/>
  <c r="R3339" i="1" s="1"/>
  <c r="K3340" i="1"/>
  <c r="J3340" i="1"/>
  <c r="M3340" i="1" s="1"/>
  <c r="I3342" i="1"/>
  <c r="AA3340" i="1"/>
  <c r="AE3340" i="1" s="1"/>
  <c r="Y3341" i="1" l="1"/>
  <c r="AA3341" i="1" s="1"/>
  <c r="AB3341" i="1"/>
  <c r="W3342" i="1"/>
  <c r="Z3342" i="1"/>
  <c r="K3341" i="1"/>
  <c r="J3341" i="1"/>
  <c r="M3341" i="1" s="1"/>
  <c r="U3343" i="1"/>
  <c r="V3343" i="1" s="1"/>
  <c r="X3343" i="1" s="1"/>
  <c r="N3340" i="1"/>
  <c r="R3340" i="1" s="1"/>
  <c r="D3345" i="1"/>
  <c r="E3344" i="1"/>
  <c r="H3344" i="1" s="1"/>
  <c r="O3344" i="1" s="1"/>
  <c r="F3344" i="1"/>
  <c r="J3342" i="1"/>
  <c r="M3342" i="1" s="1"/>
  <c r="K3342" i="1"/>
  <c r="Y3342" i="1" l="1"/>
  <c r="AA3342" i="1" s="1"/>
  <c r="AB3342" i="1"/>
  <c r="AE3341" i="1"/>
  <c r="W3343" i="1"/>
  <c r="Z3343" i="1"/>
  <c r="I3343" i="1"/>
  <c r="N3341" i="1"/>
  <c r="R3341" i="1" s="1"/>
  <c r="U3344" i="1"/>
  <c r="V3344" i="1" s="1"/>
  <c r="X3344" i="1" s="1"/>
  <c r="N3342" i="1"/>
  <c r="R3342" i="1" s="1"/>
  <c r="E3345" i="1"/>
  <c r="F3345" i="1"/>
  <c r="D3346" i="1"/>
  <c r="AE3342" i="1" l="1"/>
  <c r="Y3343" i="1"/>
  <c r="AB3343" i="1"/>
  <c r="H3345" i="1"/>
  <c r="O3345" i="1" s="1"/>
  <c r="W3344" i="1"/>
  <c r="Z3344" i="1"/>
  <c r="U3345" i="1"/>
  <c r="V3345" i="1" s="1"/>
  <c r="W3345" i="1" s="1"/>
  <c r="J3343" i="1"/>
  <c r="M3343" i="1" s="1"/>
  <c r="K3343" i="1"/>
  <c r="I3344" i="1"/>
  <c r="E3346" i="1"/>
  <c r="H3346" i="1" s="1"/>
  <c r="O3346" i="1" s="1"/>
  <c r="F3346" i="1"/>
  <c r="D3347" i="1"/>
  <c r="AA3343" i="1"/>
  <c r="AE3343" i="1" l="1"/>
  <c r="Y3345" i="1"/>
  <c r="AB3345" i="1"/>
  <c r="Y3344" i="1"/>
  <c r="AB3344" i="1"/>
  <c r="I3345" i="1"/>
  <c r="J3345" i="1" s="1"/>
  <c r="M3345" i="1" s="1"/>
  <c r="X3345" i="1"/>
  <c r="N3343" i="1"/>
  <c r="R3343" i="1" s="1"/>
  <c r="J3344" i="1"/>
  <c r="M3344" i="1" s="1"/>
  <c r="K3344" i="1"/>
  <c r="Z3345" i="1"/>
  <c r="D3348" i="1"/>
  <c r="E3347" i="1"/>
  <c r="H3347" i="1" s="1"/>
  <c r="O3347" i="1" s="1"/>
  <c r="F3347" i="1"/>
  <c r="U3346" i="1"/>
  <c r="V3346" i="1" s="1"/>
  <c r="X3346" i="1" s="1"/>
  <c r="AA3344" i="1"/>
  <c r="AE3344" i="1" l="1"/>
  <c r="AA3345" i="1"/>
  <c r="AE3345" i="1" s="1"/>
  <c r="K3345" i="1"/>
  <c r="N3345" i="1" s="1"/>
  <c r="R3345" i="1" s="1"/>
  <c r="N3344" i="1"/>
  <c r="R3344" i="1" s="1"/>
  <c r="Z3346" i="1"/>
  <c r="W3346" i="1"/>
  <c r="D3349" i="1"/>
  <c r="E3348" i="1"/>
  <c r="H3348" i="1" s="1"/>
  <c r="O3348" i="1" s="1"/>
  <c r="F3348" i="1"/>
  <c r="I3346" i="1"/>
  <c r="U3347" i="1"/>
  <c r="V3347" i="1" s="1"/>
  <c r="X3347" i="1" s="1"/>
  <c r="Y3346" i="1" l="1"/>
  <c r="AA3346" i="1" s="1"/>
  <c r="AB3346" i="1"/>
  <c r="D3350" i="1"/>
  <c r="E3349" i="1"/>
  <c r="H3349" i="1" s="1"/>
  <c r="O3349" i="1" s="1"/>
  <c r="F3349" i="1"/>
  <c r="K3346" i="1"/>
  <c r="J3346" i="1"/>
  <c r="M3346" i="1" s="1"/>
  <c r="W3347" i="1"/>
  <c r="I3347" i="1"/>
  <c r="Z3347" i="1"/>
  <c r="U3348" i="1"/>
  <c r="V3348" i="1" s="1"/>
  <c r="W3348" i="1" s="1"/>
  <c r="AE3346" i="1" l="1"/>
  <c r="Y3348" i="1"/>
  <c r="AB3348" i="1"/>
  <c r="Y3347" i="1"/>
  <c r="AA3347" i="1" s="1"/>
  <c r="AB3347" i="1"/>
  <c r="X3348" i="1"/>
  <c r="Z3348" i="1"/>
  <c r="AA3348" i="1" s="1"/>
  <c r="AE3348" i="1" s="1"/>
  <c r="I3348" i="1"/>
  <c r="U3349" i="1"/>
  <c r="V3349" i="1" s="1"/>
  <c r="W3349" i="1" s="1"/>
  <c r="N3346" i="1"/>
  <c r="R3346" i="1" s="1"/>
  <c r="K3347" i="1"/>
  <c r="J3347" i="1"/>
  <c r="M3347" i="1" s="1"/>
  <c r="D3351" i="1"/>
  <c r="E3350" i="1"/>
  <c r="F3350" i="1"/>
  <c r="AE3347" i="1" l="1"/>
  <c r="Y3349" i="1"/>
  <c r="AB3349" i="1"/>
  <c r="H3350" i="1"/>
  <c r="O3350" i="1" s="1"/>
  <c r="X3349" i="1"/>
  <c r="K3348" i="1"/>
  <c r="J3348" i="1"/>
  <c r="M3348" i="1" s="1"/>
  <c r="I3349" i="1"/>
  <c r="N3347" i="1"/>
  <c r="R3347" i="1" s="1"/>
  <c r="U3350" i="1"/>
  <c r="V3350" i="1" s="1"/>
  <c r="X3350" i="1" s="1"/>
  <c r="F3351" i="1"/>
  <c r="D3352" i="1"/>
  <c r="E3351" i="1"/>
  <c r="H3351" i="1" s="1"/>
  <c r="O3351" i="1" s="1"/>
  <c r="Z3349" i="1"/>
  <c r="AA3349" i="1" l="1"/>
  <c r="AE3349" i="1" s="1"/>
  <c r="I3350" i="1"/>
  <c r="K3350" i="1" s="1"/>
  <c r="Z3350" i="1"/>
  <c r="W3350" i="1"/>
  <c r="D3353" i="1"/>
  <c r="E3352" i="1"/>
  <c r="H3352" i="1" s="1"/>
  <c r="O3352" i="1" s="1"/>
  <c r="F3352" i="1"/>
  <c r="K3349" i="1"/>
  <c r="J3349" i="1"/>
  <c r="M3349" i="1" s="1"/>
  <c r="N3348" i="1"/>
  <c r="R3348" i="1" s="1"/>
  <c r="U3351" i="1"/>
  <c r="V3351" i="1" s="1"/>
  <c r="X3351" i="1" s="1"/>
  <c r="Y3350" i="1" l="1"/>
  <c r="AA3350" i="1" s="1"/>
  <c r="AB3350" i="1"/>
  <c r="J3350" i="1"/>
  <c r="M3350" i="1" s="1"/>
  <c r="N3350" i="1" s="1"/>
  <c r="R3350" i="1" s="1"/>
  <c r="W3351" i="1"/>
  <c r="Z3351" i="1"/>
  <c r="U3352" i="1"/>
  <c r="V3352" i="1" s="1"/>
  <c r="X3352" i="1" s="1"/>
  <c r="D3354" i="1"/>
  <c r="F3353" i="1"/>
  <c r="E3353" i="1"/>
  <c r="N3349" i="1"/>
  <c r="R3349" i="1" s="1"/>
  <c r="I3351" i="1"/>
  <c r="AE3350" i="1" l="1"/>
  <c r="Y3351" i="1"/>
  <c r="AA3351" i="1" s="1"/>
  <c r="AB3351" i="1"/>
  <c r="H3353" i="1"/>
  <c r="O3353" i="1" s="1"/>
  <c r="W3352" i="1"/>
  <c r="Z3352" i="1"/>
  <c r="K3351" i="1"/>
  <c r="J3351" i="1"/>
  <c r="M3351" i="1" s="1"/>
  <c r="D3355" i="1"/>
  <c r="E3354" i="1"/>
  <c r="F3354" i="1"/>
  <c r="U3353" i="1"/>
  <c r="V3353" i="1" s="1"/>
  <c r="W3353" i="1" s="1"/>
  <c r="I3352" i="1"/>
  <c r="AE3351" i="1" l="1"/>
  <c r="Y3352" i="1"/>
  <c r="AA3352" i="1" s="1"/>
  <c r="AB3352" i="1"/>
  <c r="Y3353" i="1"/>
  <c r="AB3353" i="1"/>
  <c r="I3353" i="1"/>
  <c r="H3354" i="1"/>
  <c r="O3354" i="1" s="1"/>
  <c r="X3353" i="1"/>
  <c r="Z3353" i="1"/>
  <c r="N3351" i="1"/>
  <c r="R3351" i="1" s="1"/>
  <c r="J3352" i="1"/>
  <c r="M3352" i="1" s="1"/>
  <c r="K3352" i="1"/>
  <c r="U3354" i="1"/>
  <c r="V3354" i="1" s="1"/>
  <c r="X3354" i="1" s="1"/>
  <c r="D3356" i="1"/>
  <c r="F3355" i="1"/>
  <c r="E3355" i="1"/>
  <c r="I3354" i="1" l="1"/>
  <c r="K3354" i="1" s="1"/>
  <c r="AA3353" i="1"/>
  <c r="AE3353" i="1" s="1"/>
  <c r="AE3352" i="1"/>
  <c r="J3354" i="1"/>
  <c r="M3354" i="1" s="1"/>
  <c r="N3354" i="1" s="1"/>
  <c r="R3354" i="1" s="1"/>
  <c r="K3353" i="1"/>
  <c r="J3353" i="1"/>
  <c r="M3353" i="1" s="1"/>
  <c r="H3355" i="1"/>
  <c r="O3355" i="1" s="1"/>
  <c r="N3352" i="1"/>
  <c r="R3352" i="1" s="1"/>
  <c r="Z3354" i="1"/>
  <c r="W3354" i="1"/>
  <c r="U3355" i="1"/>
  <c r="V3355" i="1" s="1"/>
  <c r="X3355" i="1" s="1"/>
  <c r="D3357" i="1"/>
  <c r="E3356" i="1"/>
  <c r="H3356" i="1" s="1"/>
  <c r="O3356" i="1" s="1"/>
  <c r="F3356" i="1"/>
  <c r="I3355" i="1" l="1"/>
  <c r="K3355" i="1" s="1"/>
  <c r="Y3354" i="1"/>
  <c r="AA3354" i="1" s="1"/>
  <c r="AB3354" i="1"/>
  <c r="N3353" i="1"/>
  <c r="R3353" i="1" s="1"/>
  <c r="J3355" i="1"/>
  <c r="M3355" i="1" s="1"/>
  <c r="N3355" i="1" s="1"/>
  <c r="R3355" i="1" s="1"/>
  <c r="W3355" i="1"/>
  <c r="Z3355" i="1"/>
  <c r="D3358" i="1"/>
  <c r="F3357" i="1"/>
  <c r="E3357" i="1"/>
  <c r="U3356" i="1"/>
  <c r="V3356" i="1" s="1"/>
  <c r="W3356" i="1" s="1"/>
  <c r="AE3354" i="1" l="1"/>
  <c r="Y3356" i="1"/>
  <c r="AB3356" i="1"/>
  <c r="Y3355" i="1"/>
  <c r="AA3355" i="1" s="1"/>
  <c r="AB3355" i="1"/>
  <c r="H3357" i="1"/>
  <c r="O3357" i="1" s="1"/>
  <c r="X3356" i="1"/>
  <c r="U3357" i="1"/>
  <c r="V3357" i="1" s="1"/>
  <c r="X3357" i="1" s="1"/>
  <c r="Z3356" i="1"/>
  <c r="I3356" i="1"/>
  <c r="D3359" i="1"/>
  <c r="E3358" i="1"/>
  <c r="F3358" i="1"/>
  <c r="AE3355" i="1" l="1"/>
  <c r="AA3356" i="1"/>
  <c r="AE3356" i="1" s="1"/>
  <c r="I3357" i="1"/>
  <c r="K3357" i="1" s="1"/>
  <c r="H3358" i="1"/>
  <c r="O3358" i="1" s="1"/>
  <c r="Z3357" i="1"/>
  <c r="W3357" i="1"/>
  <c r="U3358" i="1"/>
  <c r="V3358" i="1" s="1"/>
  <c r="X3358" i="1" s="1"/>
  <c r="D3360" i="1"/>
  <c r="F3359" i="1"/>
  <c r="E3359" i="1"/>
  <c r="H3359" i="1" s="1"/>
  <c r="O3359" i="1" s="1"/>
  <c r="K3356" i="1"/>
  <c r="J3356" i="1"/>
  <c r="M3356" i="1" s="1"/>
  <c r="Y3357" i="1" l="1"/>
  <c r="AA3357" i="1" s="1"/>
  <c r="AB3357" i="1"/>
  <c r="J3357" i="1"/>
  <c r="M3357" i="1" s="1"/>
  <c r="N3357" i="1" s="1"/>
  <c r="R3357" i="1" s="1"/>
  <c r="I3358" i="1"/>
  <c r="J3358" i="1" s="1"/>
  <c r="M3358" i="1" s="1"/>
  <c r="W3358" i="1"/>
  <c r="Z3358" i="1"/>
  <c r="U3359" i="1"/>
  <c r="V3359" i="1" s="1"/>
  <c r="X3359" i="1" s="1"/>
  <c r="N3356" i="1"/>
  <c r="R3356" i="1" s="1"/>
  <c r="D3361" i="1"/>
  <c r="E3360" i="1"/>
  <c r="H3360" i="1" s="1"/>
  <c r="O3360" i="1" s="1"/>
  <c r="F3360" i="1"/>
  <c r="K3358" i="1" l="1"/>
  <c r="Y3358" i="1"/>
  <c r="AA3358" i="1" s="1"/>
  <c r="AB3358" i="1"/>
  <c r="AE3357" i="1"/>
  <c r="N3358" i="1"/>
  <c r="R3358" i="1" s="1"/>
  <c r="W3359" i="1"/>
  <c r="Z3359" i="1"/>
  <c r="U3360" i="1"/>
  <c r="V3360" i="1" s="1"/>
  <c r="X3360" i="1" s="1"/>
  <c r="D3362" i="1"/>
  <c r="E3361" i="1"/>
  <c r="F3361" i="1"/>
  <c r="I3359" i="1"/>
  <c r="AE3358" i="1" l="1"/>
  <c r="Y3359" i="1"/>
  <c r="AA3359" i="1" s="1"/>
  <c r="AB3359" i="1"/>
  <c r="H3361" i="1"/>
  <c r="O3361" i="1" s="1"/>
  <c r="W3360" i="1"/>
  <c r="Z3360" i="1"/>
  <c r="U3361" i="1"/>
  <c r="V3361" i="1" s="1"/>
  <c r="W3361" i="1" s="1"/>
  <c r="I3360" i="1"/>
  <c r="D3363" i="1"/>
  <c r="E3362" i="1"/>
  <c r="H3362" i="1" s="1"/>
  <c r="O3362" i="1" s="1"/>
  <c r="F3362" i="1"/>
  <c r="J3359" i="1"/>
  <c r="M3359" i="1" s="1"/>
  <c r="K3359" i="1"/>
  <c r="AE3359" i="1" l="1"/>
  <c r="Y3361" i="1"/>
  <c r="AB3361" i="1"/>
  <c r="Y3360" i="1"/>
  <c r="AA3360" i="1" s="1"/>
  <c r="AB3360" i="1"/>
  <c r="I3361" i="1"/>
  <c r="X3361" i="1"/>
  <c r="N3359" i="1"/>
  <c r="R3359" i="1" s="1"/>
  <c r="U3362" i="1"/>
  <c r="V3362" i="1" s="1"/>
  <c r="X3362" i="1" s="1"/>
  <c r="D3364" i="1"/>
  <c r="E3363" i="1"/>
  <c r="H3363" i="1" s="1"/>
  <c r="O3363" i="1" s="1"/>
  <c r="F3363" i="1"/>
  <c r="J3360" i="1"/>
  <c r="M3360" i="1" s="1"/>
  <c r="K3360" i="1"/>
  <c r="Z3361" i="1"/>
  <c r="AA3361" i="1" s="1"/>
  <c r="AE3360" i="1" l="1"/>
  <c r="AE3361" i="1"/>
  <c r="J3361" i="1"/>
  <c r="M3361" i="1" s="1"/>
  <c r="K3361" i="1"/>
  <c r="N3360" i="1"/>
  <c r="R3360" i="1" s="1"/>
  <c r="Z3362" i="1"/>
  <c r="W3362" i="1"/>
  <c r="U3363" i="1"/>
  <c r="V3363" i="1" s="1"/>
  <c r="X3363" i="1" s="1"/>
  <c r="I3362" i="1"/>
  <c r="D3365" i="1"/>
  <c r="E3364" i="1"/>
  <c r="H3364" i="1" s="1"/>
  <c r="O3364" i="1" s="1"/>
  <c r="F3364" i="1"/>
  <c r="Y3362" i="1" l="1"/>
  <c r="AA3362" i="1" s="1"/>
  <c r="AB3362" i="1"/>
  <c r="N3361" i="1"/>
  <c r="R3361" i="1" s="1"/>
  <c r="W3363" i="1"/>
  <c r="Z3363" i="1"/>
  <c r="U3364" i="1"/>
  <c r="V3364" i="1" s="1"/>
  <c r="X3364" i="1" s="1"/>
  <c r="D3366" i="1"/>
  <c r="E3365" i="1"/>
  <c r="F3365" i="1"/>
  <c r="I3363" i="1"/>
  <c r="J3362" i="1"/>
  <c r="M3362" i="1" s="1"/>
  <c r="K3362" i="1"/>
  <c r="AE3362" i="1" l="1"/>
  <c r="Y3363" i="1"/>
  <c r="AA3363" i="1" s="1"/>
  <c r="AB3363" i="1"/>
  <c r="H3365" i="1"/>
  <c r="O3365" i="1" s="1"/>
  <c r="N3362" i="1"/>
  <c r="R3362" i="1" s="1"/>
  <c r="W3364" i="1"/>
  <c r="Z3364" i="1"/>
  <c r="I3365" i="1"/>
  <c r="K3365" i="1" s="1"/>
  <c r="D3367" i="1"/>
  <c r="E3366" i="1"/>
  <c r="F3366" i="1"/>
  <c r="U3365" i="1"/>
  <c r="V3365" i="1" s="1"/>
  <c r="X3365" i="1" s="1"/>
  <c r="I3364" i="1"/>
  <c r="K3363" i="1"/>
  <c r="J3363" i="1"/>
  <c r="M3363" i="1" s="1"/>
  <c r="AE3363" i="1" l="1"/>
  <c r="Y3364" i="1"/>
  <c r="AA3364" i="1" s="1"/>
  <c r="AB3364" i="1"/>
  <c r="H3366" i="1"/>
  <c r="O3366" i="1" s="1"/>
  <c r="J3365" i="1"/>
  <c r="M3365" i="1" s="1"/>
  <c r="N3365" i="1" s="1"/>
  <c r="R3365" i="1" s="1"/>
  <c r="Z3365" i="1"/>
  <c r="W3365" i="1"/>
  <c r="U3366" i="1"/>
  <c r="V3366" i="1" s="1"/>
  <c r="X3366" i="1" s="1"/>
  <c r="K3364" i="1"/>
  <c r="J3364" i="1"/>
  <c r="M3364" i="1" s="1"/>
  <c r="D3368" i="1"/>
  <c r="E3367" i="1"/>
  <c r="H3367" i="1" s="1"/>
  <c r="O3367" i="1" s="1"/>
  <c r="F3367" i="1"/>
  <c r="I3366" i="1"/>
  <c r="J3366" i="1" s="1"/>
  <c r="M3366" i="1" s="1"/>
  <c r="N3363" i="1"/>
  <c r="R3363" i="1" s="1"/>
  <c r="AE3364" i="1" l="1"/>
  <c r="Y3365" i="1"/>
  <c r="AA3365" i="1" s="1"/>
  <c r="AB3365" i="1"/>
  <c r="K3366" i="1"/>
  <c r="N3366" i="1" s="1"/>
  <c r="R3366" i="1" s="1"/>
  <c r="W3366" i="1"/>
  <c r="Z3366" i="1"/>
  <c r="U3367" i="1"/>
  <c r="V3367" i="1" s="1"/>
  <c r="X3367" i="1" s="1"/>
  <c r="D3369" i="1"/>
  <c r="F3368" i="1"/>
  <c r="E3368" i="1"/>
  <c r="H3368" i="1" s="1"/>
  <c r="O3368" i="1" s="1"/>
  <c r="N3364" i="1"/>
  <c r="R3364" i="1" s="1"/>
  <c r="Y3366" i="1" l="1"/>
  <c r="AA3366" i="1" s="1"/>
  <c r="AB3366" i="1"/>
  <c r="AE3365" i="1"/>
  <c r="W3367" i="1"/>
  <c r="Z3367" i="1"/>
  <c r="U3368" i="1"/>
  <c r="V3368" i="1" s="1"/>
  <c r="W3368" i="1" s="1"/>
  <c r="I3367" i="1"/>
  <c r="D3370" i="1"/>
  <c r="E3369" i="1"/>
  <c r="H3369" i="1" s="1"/>
  <c r="O3369" i="1" s="1"/>
  <c r="F3369" i="1"/>
  <c r="AE3366" i="1" l="1"/>
  <c r="Y3368" i="1"/>
  <c r="AB3368" i="1"/>
  <c r="Y3367" i="1"/>
  <c r="AB3367" i="1"/>
  <c r="X3368" i="1"/>
  <c r="U3369" i="1"/>
  <c r="V3369" i="1" s="1"/>
  <c r="W3369" i="1" s="1"/>
  <c r="D3371" i="1"/>
  <c r="F3370" i="1"/>
  <c r="E3370" i="1"/>
  <c r="H3370" i="1" s="1"/>
  <c r="O3370" i="1" s="1"/>
  <c r="I3368" i="1"/>
  <c r="J3367" i="1"/>
  <c r="M3367" i="1" s="1"/>
  <c r="K3367" i="1"/>
  <c r="Z3368" i="1"/>
  <c r="AA3368" i="1" s="1"/>
  <c r="AE3368" i="1" s="1"/>
  <c r="AA3367" i="1"/>
  <c r="AE3367" i="1" s="1"/>
  <c r="Y3369" i="1" l="1"/>
  <c r="AB3369" i="1"/>
  <c r="X3369" i="1"/>
  <c r="D3372" i="1"/>
  <c r="E3371" i="1"/>
  <c r="H3371" i="1" s="1"/>
  <c r="O3371" i="1" s="1"/>
  <c r="F3371" i="1"/>
  <c r="J3368" i="1"/>
  <c r="M3368" i="1" s="1"/>
  <c r="K3368" i="1"/>
  <c r="I3369" i="1"/>
  <c r="N3367" i="1"/>
  <c r="R3367" i="1" s="1"/>
  <c r="U3370" i="1"/>
  <c r="V3370" i="1" s="1"/>
  <c r="X3370" i="1" s="1"/>
  <c r="Z3369" i="1"/>
  <c r="AA3369" i="1" l="1"/>
  <c r="AE3369" i="1" s="1"/>
  <c r="N3368" i="1"/>
  <c r="R3368" i="1" s="1"/>
  <c r="Z3370" i="1"/>
  <c r="W3370" i="1"/>
  <c r="U3371" i="1"/>
  <c r="V3371" i="1" s="1"/>
  <c r="X3371" i="1" s="1"/>
  <c r="I3370" i="1"/>
  <c r="K3369" i="1"/>
  <c r="J3369" i="1"/>
  <c r="M3369" i="1" s="1"/>
  <c r="D3373" i="1"/>
  <c r="F3372" i="1"/>
  <c r="E3372" i="1"/>
  <c r="H3372" i="1" s="1"/>
  <c r="O3372" i="1" s="1"/>
  <c r="Y3370" i="1" l="1"/>
  <c r="AA3370" i="1" s="1"/>
  <c r="AB3370" i="1"/>
  <c r="W3371" i="1"/>
  <c r="Z3371" i="1"/>
  <c r="N3369" i="1"/>
  <c r="R3369" i="1" s="1"/>
  <c r="D3374" i="1"/>
  <c r="E3373" i="1"/>
  <c r="F3373" i="1"/>
  <c r="I3371" i="1"/>
  <c r="U3372" i="1"/>
  <c r="V3372" i="1" s="1"/>
  <c r="W3372" i="1" s="1"/>
  <c r="J3370" i="1"/>
  <c r="M3370" i="1" s="1"/>
  <c r="K3370" i="1"/>
  <c r="AE3370" i="1" l="1"/>
  <c r="Y3371" i="1"/>
  <c r="AA3371" i="1" s="1"/>
  <c r="AB3371" i="1"/>
  <c r="Y3372" i="1"/>
  <c r="AB3372" i="1"/>
  <c r="H3373" i="1"/>
  <c r="O3373" i="1" s="1"/>
  <c r="X3372" i="1"/>
  <c r="N3370" i="1"/>
  <c r="R3370" i="1" s="1"/>
  <c r="I3372" i="1"/>
  <c r="D3375" i="1"/>
  <c r="F3374" i="1"/>
  <c r="E3374" i="1"/>
  <c r="Z3372" i="1"/>
  <c r="U3373" i="1"/>
  <c r="V3373" i="1" s="1"/>
  <c r="X3373" i="1" s="1"/>
  <c r="K3371" i="1"/>
  <c r="J3371" i="1"/>
  <c r="M3371" i="1" s="1"/>
  <c r="AE3371" i="1" l="1"/>
  <c r="AA3372" i="1"/>
  <c r="AE3372" i="1" s="1"/>
  <c r="I3373" i="1"/>
  <c r="K3373" i="1" s="1"/>
  <c r="H3374" i="1"/>
  <c r="O3374" i="1" s="1"/>
  <c r="J3373" i="1"/>
  <c r="M3373" i="1" s="1"/>
  <c r="N3373" i="1" s="1"/>
  <c r="R3373" i="1" s="1"/>
  <c r="I3374" i="1"/>
  <c r="J3374" i="1" s="1"/>
  <c r="M3374" i="1" s="1"/>
  <c r="W3373" i="1"/>
  <c r="Z3373" i="1"/>
  <c r="K3372" i="1"/>
  <c r="J3372" i="1"/>
  <c r="M3372" i="1" s="1"/>
  <c r="D3376" i="1"/>
  <c r="E3375" i="1"/>
  <c r="H3375" i="1" s="1"/>
  <c r="O3375" i="1" s="1"/>
  <c r="F3375" i="1"/>
  <c r="N3371" i="1"/>
  <c r="R3371" i="1" s="1"/>
  <c r="U3374" i="1"/>
  <c r="V3374" i="1" s="1"/>
  <c r="X3374" i="1" s="1"/>
  <c r="K3374" i="1"/>
  <c r="Y3373" i="1" l="1"/>
  <c r="AA3373" i="1" s="1"/>
  <c r="AB3373" i="1"/>
  <c r="N3372" i="1"/>
  <c r="R3372" i="1" s="1"/>
  <c r="Z3374" i="1"/>
  <c r="W3374" i="1"/>
  <c r="N3374" i="1"/>
  <c r="R3374" i="1" s="1"/>
  <c r="U3375" i="1"/>
  <c r="V3375" i="1" s="1"/>
  <c r="X3375" i="1" s="1"/>
  <c r="D3377" i="1"/>
  <c r="E3376" i="1"/>
  <c r="H3376" i="1" s="1"/>
  <c r="O3376" i="1" s="1"/>
  <c r="F3376" i="1"/>
  <c r="Y3374" i="1" l="1"/>
  <c r="AB3374" i="1"/>
  <c r="AE3373" i="1"/>
  <c r="AA3374" i="1"/>
  <c r="AE3374" i="1" s="1"/>
  <c r="W3375" i="1"/>
  <c r="Z3375" i="1"/>
  <c r="U3376" i="1"/>
  <c r="V3376" i="1" s="1"/>
  <c r="X3376" i="1" s="1"/>
  <c r="D3378" i="1"/>
  <c r="E3377" i="1"/>
  <c r="F3377" i="1"/>
  <c r="I3375" i="1"/>
  <c r="Y3375" i="1" l="1"/>
  <c r="AA3375" i="1" s="1"/>
  <c r="AB3375" i="1"/>
  <c r="H3377" i="1"/>
  <c r="O3377" i="1" s="1"/>
  <c r="W3376" i="1"/>
  <c r="Z3376" i="1"/>
  <c r="I3376" i="1"/>
  <c r="K3375" i="1"/>
  <c r="J3375" i="1"/>
  <c r="M3375" i="1" s="1"/>
  <c r="U3377" i="1"/>
  <c r="V3377" i="1" s="1"/>
  <c r="W3377" i="1" s="1"/>
  <c r="D3379" i="1"/>
  <c r="E3378" i="1"/>
  <c r="H3378" i="1" s="1"/>
  <c r="O3378" i="1" s="1"/>
  <c r="F3378" i="1"/>
  <c r="AE3375" i="1" l="1"/>
  <c r="Y3376" i="1"/>
  <c r="AB3376" i="1"/>
  <c r="Y3377" i="1"/>
  <c r="AB3377" i="1"/>
  <c r="I3377" i="1"/>
  <c r="K3377" i="1" s="1"/>
  <c r="X3377" i="1"/>
  <c r="N3375" i="1"/>
  <c r="R3375" i="1" s="1"/>
  <c r="U3378" i="1"/>
  <c r="V3378" i="1" s="1"/>
  <c r="X3378" i="1" s="1"/>
  <c r="D3380" i="1"/>
  <c r="E3379" i="1"/>
  <c r="H3379" i="1" s="1"/>
  <c r="O3379" i="1" s="1"/>
  <c r="F3379" i="1"/>
  <c r="J3376" i="1"/>
  <c r="M3376" i="1" s="1"/>
  <c r="K3376" i="1"/>
  <c r="Z3377" i="1"/>
  <c r="AA3377" i="1" s="1"/>
  <c r="AA3376" i="1"/>
  <c r="AE3376" i="1" s="1"/>
  <c r="AE3377" i="1" l="1"/>
  <c r="J3377" i="1"/>
  <c r="M3377" i="1" s="1"/>
  <c r="N3377" i="1" s="1"/>
  <c r="R3377" i="1" s="1"/>
  <c r="Z3378" i="1"/>
  <c r="W3378" i="1"/>
  <c r="U3379" i="1"/>
  <c r="V3379" i="1" s="1"/>
  <c r="X3379" i="1" s="1"/>
  <c r="N3376" i="1"/>
  <c r="R3376" i="1" s="1"/>
  <c r="I3378" i="1"/>
  <c r="D3381" i="1"/>
  <c r="E3380" i="1"/>
  <c r="H3380" i="1" s="1"/>
  <c r="O3380" i="1" s="1"/>
  <c r="F3380" i="1"/>
  <c r="Y3378" i="1" l="1"/>
  <c r="AA3378" i="1" s="1"/>
  <c r="AB3378" i="1"/>
  <c r="W3379" i="1"/>
  <c r="Z3379" i="1"/>
  <c r="K3378" i="1"/>
  <c r="J3378" i="1"/>
  <c r="M3378" i="1" s="1"/>
  <c r="I3379" i="1"/>
  <c r="U3380" i="1"/>
  <c r="V3380" i="1" s="1"/>
  <c r="W3380" i="1" s="1"/>
  <c r="D3382" i="1"/>
  <c r="E3381" i="1"/>
  <c r="H3381" i="1" s="1"/>
  <c r="O3381" i="1" s="1"/>
  <c r="F3381" i="1"/>
  <c r="AE3378" i="1" l="1"/>
  <c r="Y3379" i="1"/>
  <c r="AA3379" i="1" s="1"/>
  <c r="AB3379" i="1"/>
  <c r="Y3380" i="1"/>
  <c r="AB3380" i="1"/>
  <c r="X3380" i="1"/>
  <c r="Z3380" i="1"/>
  <c r="I3380" i="1"/>
  <c r="N3378" i="1"/>
  <c r="R3378" i="1" s="1"/>
  <c r="U3381" i="1"/>
  <c r="V3381" i="1" s="1"/>
  <c r="X3381" i="1" s="1"/>
  <c r="D3383" i="1"/>
  <c r="E3382" i="1"/>
  <c r="F3382" i="1"/>
  <c r="K3379" i="1"/>
  <c r="J3379" i="1"/>
  <c r="M3379" i="1" s="1"/>
  <c r="AA3380" i="1" l="1"/>
  <c r="AE3380" i="1" s="1"/>
  <c r="AE3379" i="1"/>
  <c r="H3382" i="1"/>
  <c r="O3382" i="1" s="1"/>
  <c r="W3381" i="1"/>
  <c r="Z3381" i="1"/>
  <c r="K3380" i="1"/>
  <c r="J3380" i="1"/>
  <c r="M3380" i="1" s="1"/>
  <c r="I3381" i="1"/>
  <c r="U3382" i="1"/>
  <c r="V3382" i="1" s="1"/>
  <c r="X3382" i="1" s="1"/>
  <c r="D3384" i="1"/>
  <c r="F3383" i="1"/>
  <c r="E3383" i="1"/>
  <c r="H3383" i="1" s="1"/>
  <c r="O3383" i="1" s="1"/>
  <c r="N3379" i="1"/>
  <c r="R3379" i="1" s="1"/>
  <c r="Y3381" i="1" l="1"/>
  <c r="AA3381" i="1" s="1"/>
  <c r="AB3381" i="1"/>
  <c r="I3382" i="1"/>
  <c r="K3382" i="1" s="1"/>
  <c r="W3382" i="1"/>
  <c r="Z3382" i="1"/>
  <c r="K3381" i="1"/>
  <c r="J3381" i="1"/>
  <c r="M3381" i="1" s="1"/>
  <c r="D3385" i="1"/>
  <c r="E3384" i="1"/>
  <c r="H3384" i="1" s="1"/>
  <c r="O3384" i="1" s="1"/>
  <c r="F3384" i="1"/>
  <c r="N3380" i="1"/>
  <c r="R3380" i="1" s="1"/>
  <c r="U3383" i="1"/>
  <c r="V3383" i="1" s="1"/>
  <c r="X3383" i="1" s="1"/>
  <c r="Y3382" i="1" l="1"/>
  <c r="AB3382" i="1"/>
  <c r="AE3381" i="1"/>
  <c r="J3382" i="1"/>
  <c r="M3382" i="1" s="1"/>
  <c r="AA3382" i="1"/>
  <c r="W3383" i="1"/>
  <c r="Z3383" i="1"/>
  <c r="N3382" i="1"/>
  <c r="R3382" i="1" s="1"/>
  <c r="U3384" i="1"/>
  <c r="V3384" i="1" s="1"/>
  <c r="X3384" i="1" s="1"/>
  <c r="N3381" i="1"/>
  <c r="R3381" i="1" s="1"/>
  <c r="I3383" i="1"/>
  <c r="D3386" i="1"/>
  <c r="F3385" i="1"/>
  <c r="E3385" i="1"/>
  <c r="Y3383" i="1" l="1"/>
  <c r="AB3383" i="1"/>
  <c r="AE3382" i="1"/>
  <c r="H3385" i="1"/>
  <c r="O3385" i="1" s="1"/>
  <c r="W3384" i="1"/>
  <c r="Z3384" i="1"/>
  <c r="D3387" i="1"/>
  <c r="E3386" i="1"/>
  <c r="H3386" i="1" s="1"/>
  <c r="O3386" i="1" s="1"/>
  <c r="F3386" i="1"/>
  <c r="I3384" i="1"/>
  <c r="J3383" i="1"/>
  <c r="M3383" i="1" s="1"/>
  <c r="K3383" i="1"/>
  <c r="U3385" i="1"/>
  <c r="V3385" i="1" s="1"/>
  <c r="W3385" i="1" s="1"/>
  <c r="AA3383" i="1"/>
  <c r="AE3383" i="1" s="1"/>
  <c r="I3385" i="1" l="1"/>
  <c r="K3385" i="1" s="1"/>
  <c r="Y3384" i="1"/>
  <c r="AB3384" i="1"/>
  <c r="Y3385" i="1"/>
  <c r="AB3385" i="1"/>
  <c r="X3385" i="1"/>
  <c r="J3385" i="1"/>
  <c r="M3385" i="1" s="1"/>
  <c r="N3385" i="1" s="1"/>
  <c r="R3385" i="1" s="1"/>
  <c r="N3383" i="1"/>
  <c r="R3383" i="1" s="1"/>
  <c r="Z3385" i="1"/>
  <c r="U3386" i="1"/>
  <c r="V3386" i="1" s="1"/>
  <c r="X3386" i="1" s="1"/>
  <c r="D3388" i="1"/>
  <c r="F3387" i="1"/>
  <c r="E3387" i="1"/>
  <c r="J3384" i="1"/>
  <c r="M3384" i="1" s="1"/>
  <c r="K3384" i="1"/>
  <c r="AA3384" i="1"/>
  <c r="AE3384" i="1" s="1"/>
  <c r="AA3385" i="1" l="1"/>
  <c r="AE3385" i="1" s="1"/>
  <c r="H3387" i="1"/>
  <c r="O3387" i="1" s="1"/>
  <c r="I3387" i="1"/>
  <c r="K3387" i="1" s="1"/>
  <c r="N3384" i="1"/>
  <c r="R3384" i="1" s="1"/>
  <c r="Z3386" i="1"/>
  <c r="W3386" i="1"/>
  <c r="D3389" i="1"/>
  <c r="E3388" i="1"/>
  <c r="H3388" i="1" s="1"/>
  <c r="O3388" i="1" s="1"/>
  <c r="F3388" i="1"/>
  <c r="I3386" i="1"/>
  <c r="U3387" i="1"/>
  <c r="V3387" i="1" s="1"/>
  <c r="X3387" i="1" s="1"/>
  <c r="J3387" i="1" l="1"/>
  <c r="M3387" i="1" s="1"/>
  <c r="N3387" i="1" s="1"/>
  <c r="R3387" i="1" s="1"/>
  <c r="Y3386" i="1"/>
  <c r="AA3386" i="1" s="1"/>
  <c r="AB3386" i="1"/>
  <c r="W3387" i="1"/>
  <c r="Z3387" i="1"/>
  <c r="U3388" i="1"/>
  <c r="V3388" i="1" s="1"/>
  <c r="X3388" i="1" s="1"/>
  <c r="J3386" i="1"/>
  <c r="M3386" i="1" s="1"/>
  <c r="K3386" i="1"/>
  <c r="D3390" i="1"/>
  <c r="F3389" i="1"/>
  <c r="E3389" i="1"/>
  <c r="H3389" i="1" s="1"/>
  <c r="O3389" i="1" s="1"/>
  <c r="AE3386" i="1" l="1"/>
  <c r="Y3387" i="1"/>
  <c r="AB3387" i="1"/>
  <c r="N3386" i="1"/>
  <c r="R3386" i="1" s="1"/>
  <c r="W3388" i="1"/>
  <c r="Z3388" i="1"/>
  <c r="U3389" i="1"/>
  <c r="V3389" i="1" s="1"/>
  <c r="W3389" i="1" s="1"/>
  <c r="D3391" i="1"/>
  <c r="E3390" i="1"/>
  <c r="H3390" i="1" s="1"/>
  <c r="O3390" i="1" s="1"/>
  <c r="F3390" i="1"/>
  <c r="I3388" i="1"/>
  <c r="AA3387" i="1"/>
  <c r="AE3387" i="1" l="1"/>
  <c r="Y3388" i="1"/>
  <c r="AB3388" i="1"/>
  <c r="Y3389" i="1"/>
  <c r="AB3389" i="1"/>
  <c r="X3389" i="1"/>
  <c r="D3392" i="1"/>
  <c r="E3391" i="1"/>
  <c r="H3391" i="1" s="1"/>
  <c r="O3391" i="1" s="1"/>
  <c r="F3391" i="1"/>
  <c r="U3390" i="1"/>
  <c r="V3390" i="1" s="1"/>
  <c r="X3390" i="1" s="1"/>
  <c r="Z3389" i="1"/>
  <c r="K3388" i="1"/>
  <c r="J3388" i="1"/>
  <c r="M3388" i="1" s="1"/>
  <c r="I3389" i="1"/>
  <c r="AA3388" i="1"/>
  <c r="AE3388" i="1" s="1"/>
  <c r="AA3389" i="1" l="1"/>
  <c r="AE3389" i="1" s="1"/>
  <c r="W3390" i="1"/>
  <c r="Z3390" i="1"/>
  <c r="I3390" i="1"/>
  <c r="N3388" i="1"/>
  <c r="R3388" i="1" s="1"/>
  <c r="U3391" i="1"/>
  <c r="V3391" i="1" s="1"/>
  <c r="X3391" i="1" s="1"/>
  <c r="K3389" i="1"/>
  <c r="J3389" i="1"/>
  <c r="M3389" i="1" s="1"/>
  <c r="D3393" i="1"/>
  <c r="E3392" i="1"/>
  <c r="H3392" i="1" s="1"/>
  <c r="O3392" i="1" s="1"/>
  <c r="F3392" i="1"/>
  <c r="Y3390" i="1" l="1"/>
  <c r="AB3390" i="1"/>
  <c r="W3391" i="1"/>
  <c r="Z3391" i="1"/>
  <c r="U3392" i="1"/>
  <c r="V3392" i="1" s="1"/>
  <c r="X3392" i="1" s="1"/>
  <c r="D3394" i="1"/>
  <c r="E3393" i="1"/>
  <c r="H3393" i="1" s="1"/>
  <c r="O3393" i="1" s="1"/>
  <c r="F3393" i="1"/>
  <c r="K3390" i="1"/>
  <c r="J3390" i="1"/>
  <c r="M3390" i="1" s="1"/>
  <c r="I3391" i="1"/>
  <c r="N3389" i="1"/>
  <c r="R3389" i="1" s="1"/>
  <c r="AA3390" i="1"/>
  <c r="AE3390" i="1" l="1"/>
  <c r="Y3391" i="1"/>
  <c r="AB3391" i="1"/>
  <c r="W3392" i="1"/>
  <c r="Z3392" i="1"/>
  <c r="I3392" i="1"/>
  <c r="U3393" i="1"/>
  <c r="V3393" i="1" s="1"/>
  <c r="W3393" i="1" s="1"/>
  <c r="N3390" i="1"/>
  <c r="R3390" i="1" s="1"/>
  <c r="J3391" i="1"/>
  <c r="M3391" i="1" s="1"/>
  <c r="K3391" i="1"/>
  <c r="D3395" i="1"/>
  <c r="E3394" i="1"/>
  <c r="F3394" i="1"/>
  <c r="AA3391" i="1"/>
  <c r="AE3391" i="1" l="1"/>
  <c r="Y3393" i="1"/>
  <c r="AB3393" i="1"/>
  <c r="Y3392" i="1"/>
  <c r="AA3392" i="1" s="1"/>
  <c r="AB3392" i="1"/>
  <c r="H3394" i="1"/>
  <c r="O3394" i="1" s="1"/>
  <c r="X3393" i="1"/>
  <c r="N3391" i="1"/>
  <c r="R3391" i="1" s="1"/>
  <c r="I3393" i="1"/>
  <c r="U3394" i="1"/>
  <c r="V3394" i="1" s="1"/>
  <c r="X3394" i="1" s="1"/>
  <c r="Z3393" i="1"/>
  <c r="D3396" i="1"/>
  <c r="E3395" i="1"/>
  <c r="F3395" i="1"/>
  <c r="J3392" i="1"/>
  <c r="M3392" i="1" s="1"/>
  <c r="K3392" i="1"/>
  <c r="I3394" i="1" l="1"/>
  <c r="J3394" i="1" s="1"/>
  <c r="M3394" i="1" s="1"/>
  <c r="AA3393" i="1"/>
  <c r="AE3393" i="1" s="1"/>
  <c r="AE3392" i="1"/>
  <c r="H3395" i="1"/>
  <c r="O3395" i="1" s="1"/>
  <c r="N3392" i="1"/>
  <c r="R3392" i="1" s="1"/>
  <c r="Z3394" i="1"/>
  <c r="W3394" i="1"/>
  <c r="I3395" i="1"/>
  <c r="K3395" i="1" s="1"/>
  <c r="K3394" i="1"/>
  <c r="N3394" i="1" s="1"/>
  <c r="R3394" i="1" s="1"/>
  <c r="K3393" i="1"/>
  <c r="J3393" i="1"/>
  <c r="M3393" i="1" s="1"/>
  <c r="U3395" i="1"/>
  <c r="V3395" i="1" s="1"/>
  <c r="X3395" i="1" s="1"/>
  <c r="D3397" i="1"/>
  <c r="E3396" i="1"/>
  <c r="H3396" i="1" s="1"/>
  <c r="O3396" i="1" s="1"/>
  <c r="F3396" i="1"/>
  <c r="Y3394" i="1" l="1"/>
  <c r="AA3394" i="1" s="1"/>
  <c r="AB3394" i="1"/>
  <c r="J3395" i="1"/>
  <c r="M3395" i="1" s="1"/>
  <c r="N3395" i="1" s="1"/>
  <c r="R3395" i="1" s="1"/>
  <c r="W3395" i="1"/>
  <c r="Z3395" i="1"/>
  <c r="U3396" i="1"/>
  <c r="V3396" i="1" s="1"/>
  <c r="X3396" i="1" s="1"/>
  <c r="D3398" i="1"/>
  <c r="E3397" i="1"/>
  <c r="F3397" i="1"/>
  <c r="N3393" i="1"/>
  <c r="R3393" i="1" s="1"/>
  <c r="AE3394" i="1" l="1"/>
  <c r="Y3395" i="1"/>
  <c r="AA3395" i="1" s="1"/>
  <c r="AB3395" i="1"/>
  <c r="H3397" i="1"/>
  <c r="O3397" i="1" s="1"/>
  <c r="W3396" i="1"/>
  <c r="Z3396" i="1"/>
  <c r="I3397" i="1"/>
  <c r="K3397" i="1" s="1"/>
  <c r="U3397" i="1"/>
  <c r="V3397" i="1" s="1"/>
  <c r="X3397" i="1" s="1"/>
  <c r="D3399" i="1"/>
  <c r="E3398" i="1"/>
  <c r="F3398" i="1"/>
  <c r="I3396" i="1"/>
  <c r="AE3395" i="1" l="1"/>
  <c r="Y3396" i="1"/>
  <c r="AB3396" i="1"/>
  <c r="H3398" i="1"/>
  <c r="O3398" i="1" s="1"/>
  <c r="J3397" i="1"/>
  <c r="M3397" i="1" s="1"/>
  <c r="N3397" i="1" s="1"/>
  <c r="R3397" i="1" s="1"/>
  <c r="D3400" i="1"/>
  <c r="E3399" i="1"/>
  <c r="H3399" i="1" s="1"/>
  <c r="O3399" i="1" s="1"/>
  <c r="F3399" i="1"/>
  <c r="Z3397" i="1"/>
  <c r="W3397" i="1"/>
  <c r="U3398" i="1"/>
  <c r="V3398" i="1" s="1"/>
  <c r="X3398" i="1" s="1"/>
  <c r="K3396" i="1"/>
  <c r="J3396" i="1"/>
  <c r="M3396" i="1" s="1"/>
  <c r="AA3396" i="1"/>
  <c r="AE3396" i="1" s="1"/>
  <c r="Y3397" i="1" l="1"/>
  <c r="AA3397" i="1" s="1"/>
  <c r="AB3397" i="1"/>
  <c r="I3398" i="1"/>
  <c r="J3398" i="1" s="1"/>
  <c r="M3398" i="1" s="1"/>
  <c r="N3396" i="1"/>
  <c r="R3396" i="1" s="1"/>
  <c r="Z3398" i="1"/>
  <c r="W3398" i="1"/>
  <c r="U3399" i="1"/>
  <c r="V3399" i="1" s="1"/>
  <c r="X3399" i="1" s="1"/>
  <c r="D3401" i="1"/>
  <c r="F3400" i="1"/>
  <c r="E3400" i="1"/>
  <c r="H3400" i="1" s="1"/>
  <c r="O3400" i="1" s="1"/>
  <c r="Y3398" i="1" l="1"/>
  <c r="AA3398" i="1" s="1"/>
  <c r="AB3398" i="1"/>
  <c r="AE3397" i="1"/>
  <c r="K3398" i="1"/>
  <c r="N3398" i="1" s="1"/>
  <c r="R3398" i="1" s="1"/>
  <c r="W3399" i="1"/>
  <c r="Z3399" i="1"/>
  <c r="I3399" i="1"/>
  <c r="D3402" i="1"/>
  <c r="E3401" i="1"/>
  <c r="H3401" i="1" s="1"/>
  <c r="O3401" i="1" s="1"/>
  <c r="F3401" i="1"/>
  <c r="U3400" i="1"/>
  <c r="V3400" i="1" s="1"/>
  <c r="X3400" i="1" s="1"/>
  <c r="AE3398" i="1" l="1"/>
  <c r="Y3399" i="1"/>
  <c r="AB3399" i="1"/>
  <c r="W3400" i="1"/>
  <c r="Z3400" i="1"/>
  <c r="K3399" i="1"/>
  <c r="J3399" i="1"/>
  <c r="M3399" i="1" s="1"/>
  <c r="I3400" i="1"/>
  <c r="U3401" i="1"/>
  <c r="V3401" i="1" s="1"/>
  <c r="W3401" i="1" s="1"/>
  <c r="D3403" i="1"/>
  <c r="F3402" i="1"/>
  <c r="E3402" i="1"/>
  <c r="H3402" i="1" s="1"/>
  <c r="O3402" i="1" s="1"/>
  <c r="AA3399" i="1"/>
  <c r="AE3399" i="1" l="1"/>
  <c r="Y3401" i="1"/>
  <c r="AB3401" i="1"/>
  <c r="Y3400" i="1"/>
  <c r="AB3400" i="1"/>
  <c r="X3401" i="1"/>
  <c r="D3404" i="1"/>
  <c r="E3403" i="1"/>
  <c r="F3403" i="1"/>
  <c r="U3402" i="1"/>
  <c r="V3402" i="1" s="1"/>
  <c r="X3402" i="1" s="1"/>
  <c r="I3401" i="1"/>
  <c r="N3399" i="1"/>
  <c r="R3399" i="1" s="1"/>
  <c r="Z3401" i="1"/>
  <c r="J3400" i="1"/>
  <c r="M3400" i="1" s="1"/>
  <c r="K3400" i="1"/>
  <c r="AA3400" i="1"/>
  <c r="AE3400" i="1" l="1"/>
  <c r="AA3401" i="1"/>
  <c r="AE3401" i="1" s="1"/>
  <c r="H3403" i="1"/>
  <c r="O3403" i="1" s="1"/>
  <c r="Z3402" i="1"/>
  <c r="W3402" i="1"/>
  <c r="J3401" i="1"/>
  <c r="M3401" i="1" s="1"/>
  <c r="K3401" i="1"/>
  <c r="I3402" i="1"/>
  <c r="N3400" i="1"/>
  <c r="R3400" i="1" s="1"/>
  <c r="U3403" i="1"/>
  <c r="V3403" i="1" s="1"/>
  <c r="W3403" i="1" s="1"/>
  <c r="D3405" i="1"/>
  <c r="F3404" i="1"/>
  <c r="E3404" i="1"/>
  <c r="H3404" i="1" s="1"/>
  <c r="O3404" i="1" s="1"/>
  <c r="Y3402" i="1" l="1"/>
  <c r="AA3402" i="1" s="1"/>
  <c r="AB3402" i="1"/>
  <c r="Y3403" i="1"/>
  <c r="AB3403" i="1"/>
  <c r="I3403" i="1"/>
  <c r="K3403" i="1" s="1"/>
  <c r="X3403" i="1"/>
  <c r="N3401" i="1"/>
  <c r="R3401" i="1" s="1"/>
  <c r="U3404" i="1"/>
  <c r="V3404" i="1" s="1"/>
  <c r="X3404" i="1" s="1"/>
  <c r="Z3403" i="1"/>
  <c r="D3406" i="1"/>
  <c r="E3405" i="1"/>
  <c r="F3405" i="1"/>
  <c r="K3402" i="1"/>
  <c r="J3402" i="1"/>
  <c r="M3402" i="1" s="1"/>
  <c r="J3403" i="1"/>
  <c r="M3403" i="1" s="1"/>
  <c r="N3403" i="1" s="1"/>
  <c r="R3403" i="1" s="1"/>
  <c r="AE3402" i="1" l="1"/>
  <c r="AA3403" i="1"/>
  <c r="AE3403" i="1" s="1"/>
  <c r="H3405" i="1"/>
  <c r="O3405" i="1" s="1"/>
  <c r="N3402" i="1"/>
  <c r="R3402" i="1" s="1"/>
  <c r="W3404" i="1"/>
  <c r="Z3404" i="1"/>
  <c r="D3407" i="1"/>
  <c r="F3406" i="1"/>
  <c r="E3406" i="1"/>
  <c r="U3405" i="1"/>
  <c r="V3405" i="1" s="1"/>
  <c r="W3405" i="1" s="1"/>
  <c r="I3404" i="1"/>
  <c r="Y3405" i="1" l="1"/>
  <c r="AB3405" i="1"/>
  <c r="Y3404" i="1"/>
  <c r="AB3404" i="1"/>
  <c r="H3406" i="1"/>
  <c r="O3406" i="1" s="1"/>
  <c r="I3405" i="1"/>
  <c r="K3405" i="1" s="1"/>
  <c r="X3405" i="1"/>
  <c r="Z3405" i="1"/>
  <c r="U3406" i="1"/>
  <c r="V3406" i="1" s="1"/>
  <c r="X3406" i="1" s="1"/>
  <c r="D3408" i="1"/>
  <c r="E3407" i="1"/>
  <c r="H3407" i="1" s="1"/>
  <c r="O3407" i="1" s="1"/>
  <c r="F3407" i="1"/>
  <c r="K3404" i="1"/>
  <c r="J3404" i="1"/>
  <c r="M3404" i="1" s="1"/>
  <c r="I3406" i="1"/>
  <c r="K3406" i="1" s="1"/>
  <c r="AA3404" i="1"/>
  <c r="AE3404" i="1" s="1"/>
  <c r="AA3405" i="1" l="1"/>
  <c r="AE3405" i="1" s="1"/>
  <c r="J3405" i="1"/>
  <c r="M3405" i="1" s="1"/>
  <c r="N3405" i="1" s="1"/>
  <c r="R3405" i="1" s="1"/>
  <c r="N3404" i="1"/>
  <c r="R3404" i="1" s="1"/>
  <c r="J3406" i="1"/>
  <c r="M3406" i="1" s="1"/>
  <c r="N3406" i="1" s="1"/>
  <c r="R3406" i="1" s="1"/>
  <c r="W3406" i="1"/>
  <c r="Z3406" i="1"/>
  <c r="D3409" i="1"/>
  <c r="E3408" i="1"/>
  <c r="H3408" i="1" s="1"/>
  <c r="O3408" i="1" s="1"/>
  <c r="F3408" i="1"/>
  <c r="U3407" i="1"/>
  <c r="V3407" i="1" s="1"/>
  <c r="X3407" i="1" s="1"/>
  <c r="Y3406" i="1" l="1"/>
  <c r="AA3406" i="1" s="1"/>
  <c r="AB3406" i="1"/>
  <c r="W3407" i="1"/>
  <c r="Z3407" i="1"/>
  <c r="I3407" i="1"/>
  <c r="D3410" i="1"/>
  <c r="E3409" i="1"/>
  <c r="H3409" i="1" s="1"/>
  <c r="O3409" i="1" s="1"/>
  <c r="F3409" i="1"/>
  <c r="U3408" i="1"/>
  <c r="V3408" i="1" s="1"/>
  <c r="X3408" i="1" s="1"/>
  <c r="AE3406" i="1" l="1"/>
  <c r="Y3407" i="1"/>
  <c r="AA3407" i="1" s="1"/>
  <c r="AB3407" i="1"/>
  <c r="W3408" i="1"/>
  <c r="Z3408" i="1"/>
  <c r="D3411" i="1"/>
  <c r="E3410" i="1"/>
  <c r="F3410" i="1"/>
  <c r="U3409" i="1"/>
  <c r="V3409" i="1" s="1"/>
  <c r="W3409" i="1" s="1"/>
  <c r="K3407" i="1"/>
  <c r="J3407" i="1"/>
  <c r="M3407" i="1" s="1"/>
  <c r="I3408" i="1"/>
  <c r="AE3407" i="1" l="1"/>
  <c r="Y3409" i="1"/>
  <c r="AB3409" i="1"/>
  <c r="Y3408" i="1"/>
  <c r="AA3408" i="1" s="1"/>
  <c r="AB3408" i="1"/>
  <c r="H3410" i="1"/>
  <c r="O3410" i="1" s="1"/>
  <c r="X3409" i="1"/>
  <c r="Z3409" i="1"/>
  <c r="AA3409" i="1" s="1"/>
  <c r="D3412" i="1"/>
  <c r="E3411" i="1"/>
  <c r="H3411" i="1" s="1"/>
  <c r="O3411" i="1" s="1"/>
  <c r="F3411" i="1"/>
  <c r="I3409" i="1"/>
  <c r="J3408" i="1"/>
  <c r="M3408" i="1" s="1"/>
  <c r="K3408" i="1"/>
  <c r="N3407" i="1"/>
  <c r="R3407" i="1" s="1"/>
  <c r="U3410" i="1"/>
  <c r="V3410" i="1" s="1"/>
  <c r="X3410" i="1" s="1"/>
  <c r="AE3408" i="1" l="1"/>
  <c r="AE3409" i="1"/>
  <c r="I3410" i="1"/>
  <c r="N3408" i="1"/>
  <c r="R3408" i="1" s="1"/>
  <c r="Z3410" i="1"/>
  <c r="W3410" i="1"/>
  <c r="U3411" i="1"/>
  <c r="V3411" i="1" s="1"/>
  <c r="W3411" i="1" s="1"/>
  <c r="D3413" i="1"/>
  <c r="E3412" i="1"/>
  <c r="H3412" i="1" s="1"/>
  <c r="O3412" i="1" s="1"/>
  <c r="F3412" i="1"/>
  <c r="K3409" i="1"/>
  <c r="J3409" i="1"/>
  <c r="M3409" i="1" s="1"/>
  <c r="Y3411" i="1" l="1"/>
  <c r="AB3411" i="1"/>
  <c r="Y3410" i="1"/>
  <c r="AA3410" i="1" s="1"/>
  <c r="AB3410" i="1"/>
  <c r="J3410" i="1"/>
  <c r="M3410" i="1" s="1"/>
  <c r="K3410" i="1"/>
  <c r="X3411" i="1"/>
  <c r="U3412" i="1"/>
  <c r="V3412" i="1" s="1"/>
  <c r="W3412" i="1" s="1"/>
  <c r="Z3411" i="1"/>
  <c r="D3414" i="1"/>
  <c r="E3413" i="1"/>
  <c r="F3413" i="1"/>
  <c r="I3411" i="1"/>
  <c r="N3409" i="1"/>
  <c r="R3409" i="1" s="1"/>
  <c r="AE3410" i="1" l="1"/>
  <c r="AA3411" i="1"/>
  <c r="AE3411" i="1" s="1"/>
  <c r="Y3412" i="1"/>
  <c r="AB3412" i="1"/>
  <c r="N3410" i="1"/>
  <c r="R3410" i="1" s="1"/>
  <c r="H3413" i="1"/>
  <c r="O3413" i="1" s="1"/>
  <c r="X3412" i="1"/>
  <c r="U3413" i="1"/>
  <c r="V3413" i="1" s="1"/>
  <c r="X3413" i="1" s="1"/>
  <c r="K3411" i="1"/>
  <c r="J3411" i="1"/>
  <c r="M3411" i="1" s="1"/>
  <c r="D3415" i="1"/>
  <c r="E3414" i="1"/>
  <c r="F3414" i="1"/>
  <c r="Z3412" i="1"/>
  <c r="AA3412" i="1" s="1"/>
  <c r="AE3412" i="1" s="1"/>
  <c r="I3412" i="1"/>
  <c r="I3413" i="1" l="1"/>
  <c r="K3413" i="1" s="1"/>
  <c r="H3414" i="1"/>
  <c r="O3414" i="1" s="1"/>
  <c r="N3411" i="1"/>
  <c r="R3411" i="1" s="1"/>
  <c r="Z3413" i="1"/>
  <c r="W3413" i="1"/>
  <c r="K3412" i="1"/>
  <c r="J3412" i="1"/>
  <c r="M3412" i="1" s="1"/>
  <c r="U3414" i="1"/>
  <c r="V3414" i="1" s="1"/>
  <c r="X3414" i="1" s="1"/>
  <c r="D3416" i="1"/>
  <c r="F3415" i="1"/>
  <c r="E3415" i="1"/>
  <c r="H3415" i="1" s="1"/>
  <c r="O3415" i="1" s="1"/>
  <c r="Y3413" i="1" l="1"/>
  <c r="AA3413" i="1" s="1"/>
  <c r="AB3413" i="1"/>
  <c r="J3413" i="1"/>
  <c r="M3413" i="1" s="1"/>
  <c r="N3413" i="1" s="1"/>
  <c r="R3413" i="1" s="1"/>
  <c r="I3414" i="1"/>
  <c r="Z3414" i="1"/>
  <c r="W3414" i="1"/>
  <c r="U3415" i="1"/>
  <c r="V3415" i="1" s="1"/>
  <c r="X3415" i="1" s="1"/>
  <c r="N3412" i="1"/>
  <c r="R3412" i="1" s="1"/>
  <c r="D3417" i="1"/>
  <c r="E3416" i="1"/>
  <c r="H3416" i="1" s="1"/>
  <c r="O3416" i="1" s="1"/>
  <c r="F3416" i="1"/>
  <c r="AE3413" i="1" l="1"/>
  <c r="Y3414" i="1"/>
  <c r="AA3414" i="1" s="1"/>
  <c r="AB3414" i="1"/>
  <c r="K3414" i="1"/>
  <c r="J3414" i="1"/>
  <c r="M3414" i="1" s="1"/>
  <c r="W3415" i="1"/>
  <c r="Z3415" i="1"/>
  <c r="D3418" i="1"/>
  <c r="F3417" i="1"/>
  <c r="E3417" i="1"/>
  <c r="U3416" i="1"/>
  <c r="V3416" i="1" s="1"/>
  <c r="X3416" i="1" s="1"/>
  <c r="I3415" i="1"/>
  <c r="AE3414" i="1" l="1"/>
  <c r="Y3415" i="1"/>
  <c r="AB3415" i="1"/>
  <c r="N3414" i="1"/>
  <c r="R3414" i="1" s="1"/>
  <c r="H3417" i="1"/>
  <c r="O3417" i="1" s="1"/>
  <c r="W3416" i="1"/>
  <c r="Z3416" i="1"/>
  <c r="U3417" i="1"/>
  <c r="V3417" i="1" s="1"/>
  <c r="W3417" i="1" s="1"/>
  <c r="D3419" i="1"/>
  <c r="E3418" i="1"/>
  <c r="H3418" i="1" s="1"/>
  <c r="O3418" i="1" s="1"/>
  <c r="F3418" i="1"/>
  <c r="I3416" i="1"/>
  <c r="J3415" i="1"/>
  <c r="M3415" i="1" s="1"/>
  <c r="K3415" i="1"/>
  <c r="AA3415" i="1"/>
  <c r="AE3415" i="1" s="1"/>
  <c r="Y3417" i="1" l="1"/>
  <c r="AB3417" i="1"/>
  <c r="Y3416" i="1"/>
  <c r="AB3416" i="1"/>
  <c r="I3417" i="1"/>
  <c r="X3417" i="1"/>
  <c r="N3415" i="1"/>
  <c r="R3415" i="1" s="1"/>
  <c r="Z3417" i="1"/>
  <c r="U3418" i="1"/>
  <c r="V3418" i="1" s="1"/>
  <c r="X3418" i="1" s="1"/>
  <c r="D3420" i="1"/>
  <c r="F3419" i="1"/>
  <c r="E3419" i="1"/>
  <c r="H3419" i="1" s="1"/>
  <c r="O3419" i="1" s="1"/>
  <c r="J3416" i="1"/>
  <c r="M3416" i="1" s="1"/>
  <c r="K3416" i="1"/>
  <c r="AA3416" i="1"/>
  <c r="AE3416" i="1" s="1"/>
  <c r="AA3417" i="1" l="1"/>
  <c r="AE3417" i="1" s="1"/>
  <c r="J3417" i="1"/>
  <c r="M3417" i="1" s="1"/>
  <c r="K3417" i="1"/>
  <c r="Z3418" i="1"/>
  <c r="W3418" i="1"/>
  <c r="U3419" i="1"/>
  <c r="V3419" i="1" s="1"/>
  <c r="X3419" i="1" s="1"/>
  <c r="D3421" i="1"/>
  <c r="E3420" i="1"/>
  <c r="H3420" i="1" s="1"/>
  <c r="O3420" i="1" s="1"/>
  <c r="F3420" i="1"/>
  <c r="N3416" i="1"/>
  <c r="R3416" i="1" s="1"/>
  <c r="I3418" i="1"/>
  <c r="Y3418" i="1" l="1"/>
  <c r="AA3418" i="1" s="1"/>
  <c r="AB3418" i="1"/>
  <c r="N3417" i="1"/>
  <c r="R3417" i="1" s="1"/>
  <c r="W3419" i="1"/>
  <c r="Z3419" i="1"/>
  <c r="U3420" i="1"/>
  <c r="V3420" i="1" s="1"/>
  <c r="X3420" i="1" s="1"/>
  <c r="J3418" i="1"/>
  <c r="M3418" i="1" s="1"/>
  <c r="K3418" i="1"/>
  <c r="D3422" i="1"/>
  <c r="F3421" i="1"/>
  <c r="E3421" i="1"/>
  <c r="H3421" i="1" s="1"/>
  <c r="O3421" i="1" s="1"/>
  <c r="I3419" i="1"/>
  <c r="AE3418" i="1" l="1"/>
  <c r="Y3419" i="1"/>
  <c r="AA3419" i="1" s="1"/>
  <c r="AB3419" i="1"/>
  <c r="N3418" i="1"/>
  <c r="R3418" i="1" s="1"/>
  <c r="W3420" i="1"/>
  <c r="Z3420" i="1"/>
  <c r="I3420" i="1"/>
  <c r="U3421" i="1"/>
  <c r="V3421" i="1" s="1"/>
  <c r="W3421" i="1" s="1"/>
  <c r="D3423" i="1"/>
  <c r="E3422" i="1"/>
  <c r="F3422" i="1"/>
  <c r="K3419" i="1"/>
  <c r="J3419" i="1"/>
  <c r="M3419" i="1" s="1"/>
  <c r="AE3419" i="1" l="1"/>
  <c r="Y3421" i="1"/>
  <c r="AB3421" i="1"/>
  <c r="Y3420" i="1"/>
  <c r="AA3420" i="1" s="1"/>
  <c r="AB3420" i="1"/>
  <c r="H3422" i="1"/>
  <c r="O3422" i="1" s="1"/>
  <c r="X3421" i="1"/>
  <c r="I3422" i="1"/>
  <c r="J3422" i="1" s="1"/>
  <c r="M3422" i="1" s="1"/>
  <c r="N3419" i="1"/>
  <c r="R3419" i="1" s="1"/>
  <c r="I3421" i="1"/>
  <c r="D3424" i="1"/>
  <c r="E3423" i="1"/>
  <c r="H3423" i="1" s="1"/>
  <c r="O3423" i="1" s="1"/>
  <c r="F3423" i="1"/>
  <c r="U3422" i="1"/>
  <c r="V3422" i="1" s="1"/>
  <c r="X3422" i="1" s="1"/>
  <c r="Z3421" i="1"/>
  <c r="K3420" i="1"/>
  <c r="J3420" i="1"/>
  <c r="M3420" i="1" s="1"/>
  <c r="AE3420" i="1" l="1"/>
  <c r="AA3421" i="1"/>
  <c r="AE3421" i="1" s="1"/>
  <c r="K3422" i="1"/>
  <c r="N3422" i="1" s="1"/>
  <c r="R3422" i="1" s="1"/>
  <c r="W3422" i="1"/>
  <c r="Z3422" i="1"/>
  <c r="U3423" i="1"/>
  <c r="V3423" i="1" s="1"/>
  <c r="X3423" i="1" s="1"/>
  <c r="D3425" i="1"/>
  <c r="E3424" i="1"/>
  <c r="H3424" i="1" s="1"/>
  <c r="O3424" i="1" s="1"/>
  <c r="F3424" i="1"/>
  <c r="K3421" i="1"/>
  <c r="J3421" i="1"/>
  <c r="M3421" i="1" s="1"/>
  <c r="N3420" i="1"/>
  <c r="R3420" i="1" s="1"/>
  <c r="Y3422" i="1" l="1"/>
  <c r="AA3422" i="1" s="1"/>
  <c r="AB3422" i="1"/>
  <c r="N3421" i="1"/>
  <c r="R3421" i="1" s="1"/>
  <c r="W3423" i="1"/>
  <c r="Z3423" i="1"/>
  <c r="I3423" i="1"/>
  <c r="U3424" i="1"/>
  <c r="V3424" i="1" s="1"/>
  <c r="X3424" i="1" s="1"/>
  <c r="D3426" i="1"/>
  <c r="E3425" i="1"/>
  <c r="H3425" i="1" s="1"/>
  <c r="O3425" i="1" s="1"/>
  <c r="F3425" i="1"/>
  <c r="AE3422" i="1" l="1"/>
  <c r="Y3423" i="1"/>
  <c r="AA3423" i="1" s="1"/>
  <c r="AB3423" i="1"/>
  <c r="W3424" i="1"/>
  <c r="Z3424" i="1"/>
  <c r="U3425" i="1"/>
  <c r="V3425" i="1" s="1"/>
  <c r="W3425" i="1" s="1"/>
  <c r="I3424" i="1"/>
  <c r="J3423" i="1"/>
  <c r="M3423" i="1" s="1"/>
  <c r="K3423" i="1"/>
  <c r="D3427" i="1"/>
  <c r="E3426" i="1"/>
  <c r="H3426" i="1" s="1"/>
  <c r="O3426" i="1" s="1"/>
  <c r="F3426" i="1"/>
  <c r="AE3423" i="1" l="1"/>
  <c r="Y3425" i="1"/>
  <c r="AB3425" i="1"/>
  <c r="Y3424" i="1"/>
  <c r="AB3424" i="1"/>
  <c r="X3425" i="1"/>
  <c r="N3423" i="1"/>
  <c r="R3423" i="1" s="1"/>
  <c r="U3426" i="1"/>
  <c r="V3426" i="1" s="1"/>
  <c r="X3426" i="1" s="1"/>
  <c r="D3428" i="1"/>
  <c r="F3427" i="1"/>
  <c r="E3427" i="1"/>
  <c r="Z3425" i="1"/>
  <c r="I3425" i="1"/>
  <c r="J3424" i="1"/>
  <c r="M3424" i="1" s="1"/>
  <c r="K3424" i="1"/>
  <c r="AA3424" i="1"/>
  <c r="AE3424" i="1" s="1"/>
  <c r="AA3425" i="1" l="1"/>
  <c r="AE3425" i="1" s="1"/>
  <c r="H3427" i="1"/>
  <c r="O3427" i="1" s="1"/>
  <c r="N3424" i="1"/>
  <c r="R3424" i="1" s="1"/>
  <c r="Z3426" i="1"/>
  <c r="W3426" i="1"/>
  <c r="D3429" i="1"/>
  <c r="E3428" i="1"/>
  <c r="H3428" i="1" s="1"/>
  <c r="O3428" i="1" s="1"/>
  <c r="F3428" i="1"/>
  <c r="J3425" i="1"/>
  <c r="M3425" i="1" s="1"/>
  <c r="K3425" i="1"/>
  <c r="I3426" i="1"/>
  <c r="U3427" i="1"/>
  <c r="V3427" i="1" s="1"/>
  <c r="X3427" i="1" s="1"/>
  <c r="Y3426" i="1" l="1"/>
  <c r="AA3426" i="1" s="1"/>
  <c r="AB3426" i="1"/>
  <c r="I3427" i="1"/>
  <c r="K3427" i="1" s="1"/>
  <c r="N3425" i="1"/>
  <c r="R3425" i="1" s="1"/>
  <c r="J3427" i="1"/>
  <c r="M3427" i="1" s="1"/>
  <c r="N3427" i="1" s="1"/>
  <c r="R3427" i="1" s="1"/>
  <c r="W3427" i="1"/>
  <c r="Z3427" i="1"/>
  <c r="U3428" i="1"/>
  <c r="V3428" i="1" s="1"/>
  <c r="X3428" i="1" s="1"/>
  <c r="K3426" i="1"/>
  <c r="J3426" i="1"/>
  <c r="M3426" i="1" s="1"/>
  <c r="D3430" i="1"/>
  <c r="F3429" i="1"/>
  <c r="E3429" i="1"/>
  <c r="AE3426" i="1" l="1"/>
  <c r="Y3427" i="1"/>
  <c r="AA3427" i="1" s="1"/>
  <c r="AB3427" i="1"/>
  <c r="H3429" i="1"/>
  <c r="O3429" i="1" s="1"/>
  <c r="W3428" i="1"/>
  <c r="Z3428" i="1"/>
  <c r="I3428" i="1"/>
  <c r="D3431" i="1"/>
  <c r="E3430" i="1"/>
  <c r="H3430" i="1" s="1"/>
  <c r="O3430" i="1" s="1"/>
  <c r="F3430" i="1"/>
  <c r="U3429" i="1"/>
  <c r="V3429" i="1" s="1"/>
  <c r="X3429" i="1" s="1"/>
  <c r="N3426" i="1"/>
  <c r="R3426" i="1" s="1"/>
  <c r="AE3427" i="1" l="1"/>
  <c r="Y3428" i="1"/>
  <c r="AA3428" i="1" s="1"/>
  <c r="AB3428" i="1"/>
  <c r="I3429" i="1"/>
  <c r="K3429" i="1" s="1"/>
  <c r="W3429" i="1"/>
  <c r="Z3429" i="1"/>
  <c r="U3430" i="1"/>
  <c r="V3430" i="1" s="1"/>
  <c r="X3430" i="1" s="1"/>
  <c r="K3428" i="1"/>
  <c r="J3428" i="1"/>
  <c r="M3428" i="1" s="1"/>
  <c r="D3432" i="1"/>
  <c r="E3431" i="1"/>
  <c r="H3431" i="1" s="1"/>
  <c r="O3431" i="1" s="1"/>
  <c r="F3431" i="1"/>
  <c r="AE3428" i="1" l="1"/>
  <c r="Y3429" i="1"/>
  <c r="AB3429" i="1"/>
  <c r="J3429" i="1"/>
  <c r="M3429" i="1" s="1"/>
  <c r="N3429" i="1" s="1"/>
  <c r="R3429" i="1" s="1"/>
  <c r="Z3430" i="1"/>
  <c r="W3430" i="1"/>
  <c r="U3431" i="1"/>
  <c r="V3431" i="1" s="1"/>
  <c r="X3431" i="1" s="1"/>
  <c r="I3430" i="1"/>
  <c r="N3428" i="1"/>
  <c r="R3428" i="1" s="1"/>
  <c r="D3433" i="1"/>
  <c r="F3432" i="1"/>
  <c r="E3432" i="1"/>
  <c r="H3432" i="1" s="1"/>
  <c r="O3432" i="1" s="1"/>
  <c r="AA3429" i="1"/>
  <c r="Y3430" i="1" l="1"/>
  <c r="AA3430" i="1" s="1"/>
  <c r="AB3430" i="1"/>
  <c r="AE3429" i="1"/>
  <c r="W3431" i="1"/>
  <c r="Z3431" i="1"/>
  <c r="D3434" i="1"/>
  <c r="E3433" i="1"/>
  <c r="F3433" i="1"/>
  <c r="I3431" i="1"/>
  <c r="J3430" i="1"/>
  <c r="M3430" i="1" s="1"/>
  <c r="K3430" i="1"/>
  <c r="U3432" i="1"/>
  <c r="V3432" i="1" s="1"/>
  <c r="X3432" i="1" s="1"/>
  <c r="AE3430" i="1" l="1"/>
  <c r="Y3431" i="1"/>
  <c r="AA3431" i="1" s="1"/>
  <c r="AB3431" i="1"/>
  <c r="H3433" i="1"/>
  <c r="O3433" i="1" s="1"/>
  <c r="N3430" i="1"/>
  <c r="R3430" i="1" s="1"/>
  <c r="W3432" i="1"/>
  <c r="Z3432" i="1"/>
  <c r="I3433" i="1"/>
  <c r="K3433" i="1" s="1"/>
  <c r="U3433" i="1"/>
  <c r="V3433" i="1" s="1"/>
  <c r="W3433" i="1" s="1"/>
  <c r="D3435" i="1"/>
  <c r="F3434" i="1"/>
  <c r="E3434" i="1"/>
  <c r="H3434" i="1" s="1"/>
  <c r="O3434" i="1" s="1"/>
  <c r="I3432" i="1"/>
  <c r="K3431" i="1"/>
  <c r="J3431" i="1"/>
  <c r="M3431" i="1" s="1"/>
  <c r="AE3431" i="1" l="1"/>
  <c r="Y3433" i="1"/>
  <c r="AB3433" i="1"/>
  <c r="Y3432" i="1"/>
  <c r="AB3432" i="1"/>
  <c r="X3433" i="1"/>
  <c r="J3433" i="1"/>
  <c r="M3433" i="1" s="1"/>
  <c r="N3433" i="1" s="1"/>
  <c r="R3433" i="1" s="1"/>
  <c r="Z3433" i="1"/>
  <c r="U3434" i="1"/>
  <c r="V3434" i="1" s="1"/>
  <c r="X3434" i="1" s="1"/>
  <c r="J3432" i="1"/>
  <c r="M3432" i="1" s="1"/>
  <c r="K3432" i="1"/>
  <c r="N3431" i="1"/>
  <c r="R3431" i="1" s="1"/>
  <c r="D3436" i="1"/>
  <c r="E3435" i="1"/>
  <c r="H3435" i="1" s="1"/>
  <c r="O3435" i="1" s="1"/>
  <c r="F3435" i="1"/>
  <c r="AA3432" i="1"/>
  <c r="AE3432" i="1" l="1"/>
  <c r="AA3433" i="1"/>
  <c r="AE3433" i="1" s="1"/>
  <c r="N3432" i="1"/>
  <c r="R3432" i="1" s="1"/>
  <c r="Z3434" i="1"/>
  <c r="W3434" i="1"/>
  <c r="U3435" i="1"/>
  <c r="V3435" i="1" s="1"/>
  <c r="X3435" i="1" s="1"/>
  <c r="D3437" i="1"/>
  <c r="F3436" i="1"/>
  <c r="E3436" i="1"/>
  <c r="H3436" i="1" s="1"/>
  <c r="O3436" i="1" s="1"/>
  <c r="I3434" i="1"/>
  <c r="Y3434" i="1" l="1"/>
  <c r="AA3434" i="1" s="1"/>
  <c r="AB3434" i="1"/>
  <c r="W3435" i="1"/>
  <c r="Z3435" i="1"/>
  <c r="J3434" i="1"/>
  <c r="M3434" i="1" s="1"/>
  <c r="K3434" i="1"/>
  <c r="I3435" i="1"/>
  <c r="D3438" i="1"/>
  <c r="E3437" i="1"/>
  <c r="H3437" i="1" s="1"/>
  <c r="O3437" i="1" s="1"/>
  <c r="F3437" i="1"/>
  <c r="U3436" i="1"/>
  <c r="V3436" i="1" s="1"/>
  <c r="X3436" i="1" s="1"/>
  <c r="AE3434" i="1" l="1"/>
  <c r="Y3435" i="1"/>
  <c r="AB3435" i="1"/>
  <c r="N3434" i="1"/>
  <c r="R3434" i="1" s="1"/>
  <c r="W3436" i="1"/>
  <c r="Z3436" i="1"/>
  <c r="U3437" i="1"/>
  <c r="V3437" i="1" s="1"/>
  <c r="X3437" i="1" s="1"/>
  <c r="K3435" i="1"/>
  <c r="J3435" i="1"/>
  <c r="M3435" i="1" s="1"/>
  <c r="I3436" i="1"/>
  <c r="D3439" i="1"/>
  <c r="F3438" i="1"/>
  <c r="E3438" i="1"/>
  <c r="AA3435" i="1"/>
  <c r="AE3435" i="1" s="1"/>
  <c r="Y3436" i="1" l="1"/>
  <c r="AB3436" i="1"/>
  <c r="H3438" i="1"/>
  <c r="O3438" i="1" s="1"/>
  <c r="W3437" i="1"/>
  <c r="Z3437" i="1"/>
  <c r="I3437" i="1"/>
  <c r="D3440" i="1"/>
  <c r="E3439" i="1"/>
  <c r="H3439" i="1" s="1"/>
  <c r="O3439" i="1" s="1"/>
  <c r="F3439" i="1"/>
  <c r="K3436" i="1"/>
  <c r="J3436" i="1"/>
  <c r="M3436" i="1" s="1"/>
  <c r="U3438" i="1"/>
  <c r="V3438" i="1" s="1"/>
  <c r="X3438" i="1" s="1"/>
  <c r="N3435" i="1"/>
  <c r="R3435" i="1" s="1"/>
  <c r="AA3436" i="1"/>
  <c r="AE3436" i="1" s="1"/>
  <c r="Y3437" i="1" l="1"/>
  <c r="AA3437" i="1" s="1"/>
  <c r="AB3437" i="1"/>
  <c r="I3438" i="1"/>
  <c r="W3438" i="1"/>
  <c r="Z3438" i="1"/>
  <c r="U3439" i="1"/>
  <c r="V3439" i="1" s="1"/>
  <c r="X3439" i="1" s="1"/>
  <c r="D3441" i="1"/>
  <c r="E3440" i="1"/>
  <c r="H3440" i="1" s="1"/>
  <c r="O3440" i="1" s="1"/>
  <c r="F3440" i="1"/>
  <c r="K3437" i="1"/>
  <c r="J3437" i="1"/>
  <c r="M3437" i="1" s="1"/>
  <c r="N3436" i="1"/>
  <c r="R3436" i="1" s="1"/>
  <c r="Y3438" i="1" l="1"/>
  <c r="AA3438" i="1" s="1"/>
  <c r="AB3438" i="1"/>
  <c r="AE3437" i="1"/>
  <c r="K3438" i="1"/>
  <c r="J3438" i="1"/>
  <c r="M3438" i="1" s="1"/>
  <c r="N3437" i="1"/>
  <c r="R3437" i="1" s="1"/>
  <c r="W3439" i="1"/>
  <c r="Z3439" i="1"/>
  <c r="I3439" i="1"/>
  <c r="E3441" i="1"/>
  <c r="H3441" i="1" s="1"/>
  <c r="O3441" i="1" s="1"/>
  <c r="F3441" i="1"/>
  <c r="U3440" i="1"/>
  <c r="V3440" i="1" s="1"/>
  <c r="X3440" i="1" s="1"/>
  <c r="AE3438" i="1" l="1"/>
  <c r="Y3439" i="1"/>
  <c r="AA3439" i="1" s="1"/>
  <c r="AB3439" i="1"/>
  <c r="N3438" i="1"/>
  <c r="R3438" i="1" s="1"/>
  <c r="W3440" i="1"/>
  <c r="Z3440" i="1"/>
  <c r="U3441" i="1"/>
  <c r="V3441" i="1" s="1"/>
  <c r="W3441" i="1" s="1"/>
  <c r="K3439" i="1"/>
  <c r="J3439" i="1"/>
  <c r="M3439" i="1" s="1"/>
  <c r="I3440" i="1"/>
  <c r="AE3439" i="1" l="1"/>
  <c r="Y3441" i="1"/>
  <c r="AB3441" i="1"/>
  <c r="Y3440" i="1"/>
  <c r="AA3440" i="1" s="1"/>
  <c r="AB3440" i="1"/>
  <c r="X3441" i="1"/>
  <c r="Z3441" i="1"/>
  <c r="I3441" i="1"/>
  <c r="J3440" i="1"/>
  <c r="M3440" i="1" s="1"/>
  <c r="K3440" i="1"/>
  <c r="N3439" i="1"/>
  <c r="R3439" i="1" s="1"/>
  <c r="AA3441" i="1" l="1"/>
  <c r="AE3441" i="1" s="1"/>
  <c r="AE38" i="1" s="1"/>
  <c r="U34" i="1" s="1"/>
  <c r="AE3440" i="1"/>
  <c r="N3440" i="1"/>
  <c r="R3440" i="1" s="1"/>
  <c r="J3441" i="1"/>
  <c r="M3441" i="1" s="1"/>
  <c r="K3441" i="1"/>
  <c r="N3441" i="1" l="1"/>
  <c r="R3441" i="1" s="1"/>
  <c r="I41" i="1" l="1"/>
  <c r="J41" i="1" s="1"/>
  <c r="M41" i="1" s="1"/>
  <c r="K41" i="1" l="1"/>
  <c r="N41" i="1" s="1"/>
  <c r="R41" i="1" s="1"/>
  <c r="R38" i="1" s="1"/>
  <c r="D32" i="1" l="1"/>
  <c r="H34" i="1"/>
  <c r="H38" i="1"/>
  <c r="P38" i="1"/>
  <c r="O38" i="1"/>
  <c r="N38" i="1"/>
  <c r="L38" i="1"/>
  <c r="F38" i="1"/>
  <c r="K38" i="1"/>
  <c r="J38" i="1"/>
  <c r="I38" i="1"/>
  <c r="M38" i="1"/>
  <c r="D38" i="1" l="1"/>
  <c r="E38" i="1"/>
  <c r="E31" i="1" l="1"/>
  <c r="B37" i="3" s="1"/>
  <c r="E28" i="1"/>
  <c r="B34" i="3" s="1"/>
  <c r="E27" i="1"/>
  <c r="B33" i="3" s="1"/>
  <c r="E25" i="1"/>
  <c r="B32" i="3" s="1"/>
  <c r="E29" i="1"/>
  <c r="B35" i="3" s="1"/>
  <c r="E26" i="1"/>
  <c r="B30" i="3" s="1"/>
  <c r="E24" i="1"/>
  <c r="B31" i="3" s="1"/>
  <c r="E30" i="1"/>
  <c r="B36" i="3" s="1"/>
  <c r="B38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<sst xmlns="http://schemas.openxmlformats.org/spreadsheetml/2006/main" count="196" uniqueCount="140">
  <si>
    <t>(‰)</t>
  </si>
  <si>
    <t>(kN)</t>
  </si>
  <si>
    <t>fyd (N/mm2)</t>
  </si>
  <si>
    <t>fyk (N/mm2)</t>
  </si>
  <si>
    <t>fck (N/mm2)</t>
  </si>
  <si>
    <t>fcd (N/mm2)</t>
  </si>
  <si>
    <t>(-)</t>
  </si>
  <si>
    <t>x</t>
  </si>
  <si>
    <t>(cm)</t>
  </si>
  <si>
    <t>Es (N/mm2)</t>
  </si>
  <si>
    <t>z</t>
  </si>
  <si>
    <t>x=</t>
  </si>
  <si>
    <t>Ergebnis</t>
  </si>
  <si>
    <t>Option</t>
  </si>
  <si>
    <t>C16/20</t>
  </si>
  <si>
    <t>C20/25</t>
  </si>
  <si>
    <t>C25/30</t>
  </si>
  <si>
    <t>C30/37</t>
  </si>
  <si>
    <t>C35/45</t>
  </si>
  <si>
    <t>C40/50</t>
  </si>
  <si>
    <t>Bezeichnung</t>
  </si>
  <si>
    <t>fck</t>
  </si>
  <si>
    <t>fcd</t>
  </si>
  <si>
    <t>C45/55</t>
  </si>
  <si>
    <t>C50/60</t>
  </si>
  <si>
    <t>1. Hinweise zur Anwendung</t>
  </si>
  <si>
    <t>1.)</t>
  </si>
  <si>
    <t>2.)</t>
  </si>
  <si>
    <t>3.)</t>
  </si>
  <si>
    <t>4.)</t>
  </si>
  <si>
    <t>3. verwendete Literatur</t>
  </si>
  <si>
    <t>[1]</t>
  </si>
  <si>
    <t>[2]</t>
  </si>
  <si>
    <t>[3]</t>
  </si>
  <si>
    <t>2. Änderungen gegenüber der vorhergehenden Fassung</t>
  </si>
  <si>
    <t xml:space="preserve">Version </t>
  </si>
  <si>
    <t>Datum</t>
  </si>
  <si>
    <t>Änderung</t>
  </si>
  <si>
    <t>Verfasser</t>
  </si>
  <si>
    <t>1.0</t>
  </si>
  <si>
    <t>Felix Zimmermann</t>
  </si>
  <si>
    <t>Ermittlung der Druckzonenhöhe in Stahlbetonquerschnitten</t>
  </si>
  <si>
    <t>Eingabe</t>
  </si>
  <si>
    <t>Beton</t>
  </si>
  <si>
    <t>Ermittlung Druckzonenhöhe x</t>
  </si>
  <si>
    <t>Material</t>
  </si>
  <si>
    <t>Geometrie</t>
  </si>
  <si>
    <t>Querschnittsbreite</t>
  </si>
  <si>
    <t>b (cm)</t>
  </si>
  <si>
    <t>h (cm)</t>
  </si>
  <si>
    <t>Achsmaß der Bewehrung</t>
  </si>
  <si>
    <r>
      <t>d</t>
    </r>
    <r>
      <rPr>
        <vertAlign val="sub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(cm)</t>
    </r>
  </si>
  <si>
    <t>Belastung</t>
  </si>
  <si>
    <t>Streckgrenze Bewehrungstahl</t>
  </si>
  <si>
    <r>
      <t>f</t>
    </r>
    <r>
      <rPr>
        <vertAlign val="subscript"/>
        <sz val="10"/>
        <color theme="1"/>
        <rFont val="Arial"/>
        <family val="2"/>
      </rPr>
      <t xml:space="preserve">yk </t>
    </r>
    <r>
      <rPr>
        <sz val="10"/>
        <color theme="1"/>
        <rFont val="Arial"/>
        <family val="2"/>
      </rPr>
      <t>(N/mm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)</t>
    </r>
  </si>
  <si>
    <t>Querschnittshöhe</t>
  </si>
  <si>
    <t>γ (-)</t>
  </si>
  <si>
    <t>Biegemoment</t>
  </si>
  <si>
    <t>gew.</t>
  </si>
  <si>
    <t>M (kNm)</t>
  </si>
  <si>
    <r>
      <t>Teilsicherheitsbeiwert (1,0 bei M = M</t>
    </r>
    <r>
      <rPr>
        <vertAlign val="subscript"/>
        <sz val="8"/>
        <color theme="1"/>
        <rFont val="Arial"/>
        <family val="2"/>
      </rPr>
      <t>Ed</t>
    </r>
    <r>
      <rPr>
        <sz val="8"/>
        <color theme="1"/>
        <rFont val="Arial"/>
        <family val="2"/>
      </rPr>
      <t>)</t>
    </r>
  </si>
  <si>
    <r>
      <t>γ</t>
    </r>
    <r>
      <rPr>
        <vertAlign val="subscript"/>
        <sz val="10"/>
        <color theme="1"/>
        <rFont val="Arial"/>
        <family val="2"/>
      </rPr>
      <t>s</t>
    </r>
    <r>
      <rPr>
        <sz val="10"/>
        <color theme="1"/>
        <rFont val="Arial"/>
        <family val="2"/>
      </rPr>
      <t xml:space="preserve"> (-)</t>
    </r>
  </si>
  <si>
    <t>Teilsicherheitsbeiwert für Betonstahl</t>
  </si>
  <si>
    <t>Querschnittsfläche der Zugbewehrung</t>
  </si>
  <si>
    <r>
      <t>A</t>
    </r>
    <r>
      <rPr>
        <vertAlign val="subscript"/>
        <sz val="10"/>
        <color theme="1"/>
        <rFont val="Arial"/>
        <family val="2"/>
      </rPr>
      <t>s</t>
    </r>
    <r>
      <rPr>
        <sz val="10"/>
        <color theme="1"/>
        <rFont val="Arial"/>
        <family val="2"/>
      </rPr>
      <t xml:space="preserve"> (cm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)</t>
    </r>
  </si>
  <si>
    <t>d (cm)</t>
  </si>
  <si>
    <r>
      <t>M</t>
    </r>
    <r>
      <rPr>
        <vertAlign val="subscript"/>
        <sz val="10"/>
        <color theme="1"/>
        <rFont val="Arial"/>
        <family val="2"/>
      </rPr>
      <t>Ed</t>
    </r>
    <r>
      <rPr>
        <sz val="10"/>
        <color theme="1"/>
        <rFont val="Arial"/>
        <family val="2"/>
      </rPr>
      <t xml:space="preserve"> (kNm)</t>
    </r>
  </si>
  <si>
    <t>Hinweis:</t>
  </si>
  <si>
    <t>Betondehnung am Druckrand (‰)</t>
  </si>
  <si>
    <t>Stahldehnung auf Höhe der Bewehrung (‰)</t>
  </si>
  <si>
    <t>Druckzonenhöhe (cm)</t>
  </si>
  <si>
    <t>x =</t>
  </si>
  <si>
    <t>z =</t>
  </si>
  <si>
    <t xml:space="preserve">(-) </t>
  </si>
  <si>
    <t>Ergebnis:</t>
  </si>
  <si>
    <t>Eingabewerte:</t>
  </si>
  <si>
    <t>Rechenwerte:</t>
  </si>
  <si>
    <t>Zielwert Fsd (=As*fyd)</t>
  </si>
  <si>
    <t>Dehnung beim erreichen der Streckgrenze (= fyd/Es)</t>
  </si>
  <si>
    <r>
      <t>F</t>
    </r>
    <r>
      <rPr>
        <vertAlign val="subscript"/>
        <sz val="10"/>
        <color theme="1"/>
        <rFont val="Arial"/>
        <family val="2"/>
      </rPr>
      <t>sd</t>
    </r>
    <r>
      <rPr>
        <sz val="10"/>
        <color theme="1"/>
        <rFont val="Arial"/>
        <family val="2"/>
      </rPr>
      <t xml:space="preserve"> (kN)</t>
    </r>
  </si>
  <si>
    <t>Konstante (=fcd*d*b)</t>
  </si>
  <si>
    <t>Konstante (=fcd*b)</t>
  </si>
  <si>
    <t>statische Nutzhöhe</t>
  </si>
  <si>
    <t>Sicherheitsbeiwert</t>
  </si>
  <si>
    <t>Bemessungsmoment</t>
  </si>
  <si>
    <t>Bemessungswert der Streckgrenze des Betonstahls</t>
  </si>
  <si>
    <r>
      <t>ε</t>
    </r>
    <r>
      <rPr>
        <vertAlign val="subscript"/>
        <sz val="10"/>
        <color theme="1"/>
        <rFont val="Arial"/>
        <family val="2"/>
      </rPr>
      <t>cu2</t>
    </r>
    <r>
      <rPr>
        <sz val="10"/>
        <color theme="1"/>
        <rFont val="Arial"/>
        <family val="2"/>
      </rPr>
      <t xml:space="preserve"> (‰)</t>
    </r>
  </si>
  <si>
    <t>rechnerische Bruchdehnung des Betons</t>
  </si>
  <si>
    <t>Dehnung des Betonstahls unter Höchstlast</t>
  </si>
  <si>
    <r>
      <t>ε</t>
    </r>
    <r>
      <rPr>
        <vertAlign val="subscript"/>
        <sz val="10"/>
        <color theme="1"/>
        <rFont val="Arial"/>
        <family val="2"/>
      </rPr>
      <t>sud</t>
    </r>
    <r>
      <rPr>
        <sz val="10"/>
        <color theme="1"/>
        <rFont val="Arial"/>
        <family val="2"/>
      </rPr>
      <t xml:space="preserve"> (‰)</t>
    </r>
  </si>
  <si>
    <r>
      <t>ε</t>
    </r>
    <r>
      <rPr>
        <vertAlign val="subscript"/>
        <sz val="10"/>
        <color theme="1"/>
        <rFont val="Arial"/>
        <family val="2"/>
      </rPr>
      <t>syd</t>
    </r>
    <r>
      <rPr>
        <sz val="10"/>
        <color theme="1"/>
        <rFont val="Arial"/>
        <family val="2"/>
      </rPr>
      <t xml:space="preserve"> (‰)</t>
    </r>
  </si>
  <si>
    <t>charakteristischer Wert der Streckgrenze des Betonstahls</t>
  </si>
  <si>
    <t>charakteristische Zylinderdruckfestigkeit des Betons</t>
  </si>
  <si>
    <t>Bemessungswert der Betondruckfestigkeit</t>
  </si>
  <si>
    <t>Bemessungswert des Elastizitätsmoduls für Betonstahl</t>
  </si>
  <si>
    <t>Querschnittsfläche des Betonstahls</t>
  </si>
  <si>
    <r>
      <t>A</t>
    </r>
    <r>
      <rPr>
        <vertAlign val="subscript"/>
        <sz val="10"/>
        <color theme="1"/>
        <rFont val="Arial"/>
        <family val="2"/>
      </rPr>
      <t>s1</t>
    </r>
    <r>
      <rPr>
        <sz val="10"/>
        <color theme="1"/>
        <rFont val="Arial"/>
        <family val="2"/>
      </rPr>
      <t xml:space="preserve"> (cm2)</t>
    </r>
  </si>
  <si>
    <t>Vorgegebene Werte</t>
  </si>
  <si>
    <t>Start:</t>
  </si>
  <si>
    <t>W</t>
  </si>
  <si>
    <r>
      <t>K</t>
    </r>
    <r>
      <rPr>
        <vertAlign val="sub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(kN)</t>
    </r>
  </si>
  <si>
    <r>
      <t>K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(kN/cm)</t>
    </r>
  </si>
  <si>
    <r>
      <t>α</t>
    </r>
    <r>
      <rPr>
        <b/>
        <vertAlign val="subscript"/>
        <sz val="12"/>
        <rFont val="Arial"/>
        <family val="2"/>
      </rPr>
      <t>V</t>
    </r>
  </si>
  <si>
    <r>
      <t>k</t>
    </r>
    <r>
      <rPr>
        <b/>
        <vertAlign val="subscript"/>
        <sz val="12"/>
        <rFont val="Arial"/>
        <family val="2"/>
      </rPr>
      <t>a</t>
    </r>
  </si>
  <si>
    <r>
      <t>F</t>
    </r>
    <r>
      <rPr>
        <b/>
        <vertAlign val="subscript"/>
        <sz val="12"/>
        <color theme="1"/>
        <rFont val="Arial"/>
        <family val="2"/>
      </rPr>
      <t>1,cd</t>
    </r>
  </si>
  <si>
    <r>
      <t>F</t>
    </r>
    <r>
      <rPr>
        <b/>
        <vertAlign val="subscript"/>
        <sz val="12"/>
        <color theme="1"/>
        <rFont val="Arial"/>
        <family val="2"/>
      </rPr>
      <t>2,cd</t>
    </r>
  </si>
  <si>
    <r>
      <t>ε</t>
    </r>
    <r>
      <rPr>
        <b/>
        <vertAlign val="subscript"/>
        <sz val="12"/>
        <color theme="1"/>
        <rFont val="Arial"/>
        <family val="2"/>
      </rPr>
      <t>s</t>
    </r>
  </si>
  <si>
    <r>
      <t>F</t>
    </r>
    <r>
      <rPr>
        <b/>
        <vertAlign val="subscript"/>
        <sz val="12"/>
        <color theme="1"/>
        <rFont val="Arial"/>
        <family val="2"/>
      </rPr>
      <t>sd</t>
    </r>
  </si>
  <si>
    <r>
      <t>F</t>
    </r>
    <r>
      <rPr>
        <b/>
        <vertAlign val="subscript"/>
        <sz val="12"/>
        <color theme="1"/>
        <rFont val="Arial"/>
        <family val="2"/>
      </rPr>
      <t>cd</t>
    </r>
  </si>
  <si>
    <r>
      <t>ε</t>
    </r>
    <r>
      <rPr>
        <b/>
        <vertAlign val="subscript"/>
        <sz val="12"/>
        <color theme="1"/>
        <rFont val="Arial"/>
        <family val="2"/>
      </rPr>
      <t>c</t>
    </r>
  </si>
  <si>
    <r>
      <t>F</t>
    </r>
    <r>
      <rPr>
        <b/>
        <vertAlign val="subscript"/>
        <sz val="12"/>
        <rFont val="Arial"/>
        <family val="2"/>
      </rPr>
      <t>1,cd</t>
    </r>
    <r>
      <rPr>
        <b/>
        <sz val="12"/>
        <rFont val="Arial"/>
        <family val="2"/>
      </rPr>
      <t xml:space="preserve"> = F</t>
    </r>
    <r>
      <rPr>
        <b/>
        <vertAlign val="subscript"/>
        <sz val="12"/>
        <rFont val="Arial"/>
        <family val="2"/>
      </rPr>
      <t>2cd</t>
    </r>
    <r>
      <rPr>
        <b/>
        <sz val="12"/>
        <rFont val="Arial"/>
        <family val="2"/>
      </rPr>
      <t>?</t>
    </r>
  </si>
  <si>
    <r>
      <t>α</t>
    </r>
    <r>
      <rPr>
        <b/>
        <vertAlign val="subscript"/>
        <sz val="12"/>
        <color theme="1"/>
        <rFont val="Arial"/>
        <family val="2"/>
      </rPr>
      <t xml:space="preserve">V </t>
    </r>
    <r>
      <rPr>
        <b/>
        <sz val="12"/>
        <color theme="1"/>
        <rFont val="Arial"/>
        <family val="2"/>
      </rPr>
      <t>=</t>
    </r>
  </si>
  <si>
    <r>
      <t>k</t>
    </r>
    <r>
      <rPr>
        <b/>
        <vertAlign val="subscript"/>
        <sz val="12"/>
        <color theme="1"/>
        <rFont val="Arial"/>
        <family val="2"/>
      </rPr>
      <t xml:space="preserve">a </t>
    </r>
    <r>
      <rPr>
        <b/>
        <sz val="12"/>
        <color theme="1"/>
        <rFont val="Arial"/>
        <family val="2"/>
      </rPr>
      <t>=</t>
    </r>
  </si>
  <si>
    <r>
      <t>F</t>
    </r>
    <r>
      <rPr>
        <b/>
        <vertAlign val="subscript"/>
        <sz val="12"/>
        <color theme="1"/>
        <rFont val="Arial"/>
        <family val="2"/>
      </rPr>
      <t>cd</t>
    </r>
    <r>
      <rPr>
        <b/>
        <sz val="12"/>
        <color theme="1"/>
        <rFont val="Arial"/>
        <family val="2"/>
      </rPr>
      <t xml:space="preserve"> =</t>
    </r>
  </si>
  <si>
    <r>
      <t>F</t>
    </r>
    <r>
      <rPr>
        <b/>
        <vertAlign val="subscript"/>
        <sz val="12"/>
        <color theme="1"/>
        <rFont val="Arial"/>
        <family val="2"/>
      </rPr>
      <t>sd</t>
    </r>
    <r>
      <rPr>
        <b/>
        <sz val="12"/>
        <color theme="1"/>
        <rFont val="Arial"/>
        <family val="2"/>
      </rPr>
      <t xml:space="preserve"> =</t>
    </r>
  </si>
  <si>
    <r>
      <t>ε</t>
    </r>
    <r>
      <rPr>
        <b/>
        <vertAlign val="subscript"/>
        <sz val="12"/>
        <color theme="1"/>
        <rFont val="Arial"/>
        <family val="2"/>
      </rPr>
      <t xml:space="preserve">c </t>
    </r>
    <r>
      <rPr>
        <b/>
        <sz val="12"/>
        <color theme="1"/>
        <rFont val="Arial"/>
        <family val="2"/>
      </rPr>
      <t>=</t>
    </r>
  </si>
  <si>
    <r>
      <t>ε</t>
    </r>
    <r>
      <rPr>
        <b/>
        <vertAlign val="subscript"/>
        <sz val="12"/>
        <color theme="1"/>
        <rFont val="Arial"/>
        <family val="2"/>
      </rPr>
      <t>s</t>
    </r>
    <r>
      <rPr>
        <b/>
        <sz val="12"/>
        <color theme="1"/>
        <rFont val="Arial"/>
        <family val="2"/>
      </rPr>
      <t xml:space="preserve"> =</t>
    </r>
  </si>
  <si>
    <r>
      <t>ε</t>
    </r>
    <r>
      <rPr>
        <b/>
        <vertAlign val="subscript"/>
        <sz val="12"/>
        <color theme="1"/>
        <rFont val="Arial"/>
        <family val="2"/>
      </rPr>
      <t>c</t>
    </r>
    <r>
      <rPr>
        <b/>
        <sz val="12"/>
        <color theme="1"/>
        <rFont val="Arial"/>
        <family val="2"/>
      </rPr>
      <t>=</t>
    </r>
  </si>
  <si>
    <r>
      <t>ε</t>
    </r>
    <r>
      <rPr>
        <b/>
        <vertAlign val="subscript"/>
        <sz val="12"/>
        <color theme="1"/>
        <rFont val="Arial"/>
        <family val="2"/>
      </rPr>
      <t>s</t>
    </r>
    <r>
      <rPr>
        <b/>
        <sz val="12"/>
        <color theme="1"/>
        <rFont val="Arial"/>
        <family val="2"/>
      </rPr>
      <t>=</t>
    </r>
  </si>
  <si>
    <t>Hebelarm (cm)</t>
  </si>
  <si>
    <t>Völligkeitsbeiwert (-)</t>
  </si>
  <si>
    <t>Beiwert zur Lage der Betondruckkraft (-)</t>
  </si>
  <si>
    <t>Betondruckkraft (kN)</t>
  </si>
  <si>
    <t>Stahlzugkraft (kN)</t>
  </si>
  <si>
    <r>
      <t>Das Berechnungstool gilt nur für Stahlbetonquerschnitte mit Zugbewehrung As1 (Druckbewehrung A</t>
    </r>
    <r>
      <rPr>
        <vertAlign val="subscript"/>
        <sz val="10"/>
        <color theme="1"/>
        <rFont val="Arial"/>
        <family val="2"/>
      </rPr>
      <t>s2</t>
    </r>
    <r>
      <rPr>
        <sz val="10"/>
        <color theme="1"/>
        <rFont val="Arial"/>
        <family val="2"/>
      </rPr>
      <t>=0)</t>
    </r>
  </si>
  <si>
    <t>Hochschule für Technik Stuttgart: Skript Stahlbetonbau 1 (Grundlagen und Bemessung), WS 2009-2010</t>
  </si>
  <si>
    <t>DIN EN 1992-1-1/NA:2013-04. Nationaler Anhang – National festgelegte Parameter – 
Eurocode 2: Bemessung und Konstruktion von Stahlbeton- und Spannbetontragwerken – 
Teil 1-1: Allgemeine Bemessungsregeln und Regeln für den Hochbau, Berlin: Normenausschuss Bauwesen (NABau)</t>
  </si>
  <si>
    <t>DIN EN 1992-1-1:2011-01. Eurocode 2: Bemessung und Konstruktion von Stahlbeton- und Spannbetontragwerken –
Teil 1-1: Allgemeine Bemessungsregeln und Regeln für den Hochbau; 
Deutsche Fassung EN 1992-1-1:2004 + AC:2010, Berlin: Normenausschuss Bauwesen (NABau)</t>
  </si>
  <si>
    <t>Version 1</t>
  </si>
  <si>
    <t>Die Ergebnisse sind generell auf Plausibilität zu prüfen. Eine automatische Gewährleistung der Richtigkeit erfolgt nicht.</t>
  </si>
  <si>
    <t>Die Eingabe von Daten in nicht dafür vorgesehene Felder kann zu fehlerhaften Berechnungen oder zur Beschädigung der Arbeitsblätter führen. Der Nutzer trägt die Verantwortung für korrekte Dateneingaben.</t>
  </si>
  <si>
    <t>Passwort Schreibschutz: 123</t>
  </si>
  <si>
    <t>Fall A</t>
  </si>
  <si>
    <t>Fall B</t>
  </si>
  <si>
    <t>ja/nein</t>
  </si>
  <si>
    <r>
      <t>F</t>
    </r>
    <r>
      <rPr>
        <b/>
        <vertAlign val="subscript"/>
        <sz val="12"/>
        <rFont val="Arial"/>
        <family val="2"/>
      </rPr>
      <t>sd</t>
    </r>
    <r>
      <rPr>
        <b/>
        <sz val="12"/>
        <rFont val="Arial"/>
        <family val="2"/>
      </rPr>
      <t xml:space="preserve"> = F</t>
    </r>
    <r>
      <rPr>
        <b/>
        <vertAlign val="subscript"/>
        <sz val="12"/>
        <rFont val="Arial"/>
        <family val="2"/>
      </rPr>
      <t>cd</t>
    </r>
    <r>
      <rPr>
        <b/>
        <sz val="12"/>
        <rFont val="Arial"/>
        <family val="2"/>
      </rPr>
      <t>?</t>
    </r>
  </si>
  <si>
    <r>
      <t>Fall A = Zustand Bereich 2 und 3: 25‰ &gt; |ε</t>
    </r>
    <r>
      <rPr>
        <b/>
        <vertAlign val="subscript"/>
        <sz val="14"/>
        <color theme="1"/>
        <rFont val="Arial"/>
        <family val="2"/>
      </rPr>
      <t>s</t>
    </r>
    <r>
      <rPr>
        <b/>
        <sz val="14"/>
        <color theme="1"/>
        <rFont val="Arial"/>
        <family val="2"/>
      </rPr>
      <t>| &gt;f</t>
    </r>
    <r>
      <rPr>
        <b/>
        <vertAlign val="subscript"/>
        <sz val="14"/>
        <color theme="1"/>
        <rFont val="Arial"/>
        <family val="2"/>
      </rPr>
      <t>yd</t>
    </r>
    <r>
      <rPr>
        <b/>
        <sz val="14"/>
        <color theme="1"/>
        <rFont val="Arial"/>
        <family val="2"/>
      </rPr>
      <t>/E</t>
    </r>
    <r>
      <rPr>
        <b/>
        <vertAlign val="subscript"/>
        <sz val="14"/>
        <color theme="1"/>
        <rFont val="Arial"/>
        <family val="2"/>
      </rPr>
      <t>s</t>
    </r>
    <r>
      <rPr>
        <b/>
        <sz val="14"/>
        <color theme="1"/>
        <rFont val="Arial"/>
        <family val="2"/>
      </rPr>
      <t xml:space="preserve"> und 0 &lt; |ε</t>
    </r>
    <r>
      <rPr>
        <b/>
        <vertAlign val="subscript"/>
        <sz val="14"/>
        <color theme="1"/>
        <rFont val="Arial"/>
        <family val="2"/>
      </rPr>
      <t>c</t>
    </r>
    <r>
      <rPr>
        <b/>
        <sz val="14"/>
        <color theme="1"/>
        <rFont val="Arial"/>
        <family val="2"/>
      </rPr>
      <t>| &lt; 3,5‰</t>
    </r>
  </si>
  <si>
    <r>
      <t>Fall B: 0 &lt; |ε</t>
    </r>
    <r>
      <rPr>
        <b/>
        <vertAlign val="subscript"/>
        <sz val="14"/>
        <color theme="1"/>
        <rFont val="Arial"/>
        <family val="2"/>
      </rPr>
      <t>s</t>
    </r>
    <r>
      <rPr>
        <b/>
        <sz val="14"/>
        <color theme="1"/>
        <rFont val="Arial"/>
        <family val="2"/>
      </rPr>
      <t>| &lt; f</t>
    </r>
    <r>
      <rPr>
        <b/>
        <vertAlign val="subscript"/>
        <sz val="14"/>
        <color theme="1"/>
        <rFont val="Arial"/>
        <family val="2"/>
      </rPr>
      <t>yd</t>
    </r>
    <r>
      <rPr>
        <b/>
        <sz val="14"/>
        <color theme="1"/>
        <rFont val="Arial"/>
        <family val="2"/>
      </rPr>
      <t>/E</t>
    </r>
    <r>
      <rPr>
        <b/>
        <vertAlign val="subscript"/>
        <sz val="14"/>
        <color theme="1"/>
        <rFont val="Arial"/>
        <family val="2"/>
      </rPr>
      <t>s</t>
    </r>
    <r>
      <rPr>
        <b/>
        <sz val="14"/>
        <color theme="1"/>
        <rFont val="Arial"/>
        <family val="2"/>
      </rPr>
      <t xml:space="preserve"> und 0 &lt; |ε</t>
    </r>
    <r>
      <rPr>
        <b/>
        <vertAlign val="subscript"/>
        <sz val="14"/>
        <color theme="1"/>
        <rFont val="Arial"/>
        <family val="2"/>
      </rPr>
      <t>c</t>
    </r>
    <r>
      <rPr>
        <b/>
        <sz val="14"/>
        <color theme="1"/>
        <rFont val="Arial"/>
        <family val="2"/>
      </rPr>
      <t>| &lt; 3,5‰</t>
    </r>
  </si>
  <si>
    <r>
      <t>0 &lt; |ε</t>
    </r>
    <r>
      <rPr>
        <b/>
        <vertAlign val="subscript"/>
        <sz val="12"/>
        <rFont val="Arial"/>
        <family val="2"/>
      </rPr>
      <t>s</t>
    </r>
    <r>
      <rPr>
        <b/>
        <sz val="12"/>
        <rFont val="Arial"/>
        <family val="2"/>
      </rPr>
      <t>| &lt; f</t>
    </r>
    <r>
      <rPr>
        <b/>
        <vertAlign val="subscript"/>
        <sz val="12"/>
        <rFont val="Arial"/>
        <family val="2"/>
      </rPr>
      <t>yd</t>
    </r>
    <r>
      <rPr>
        <b/>
        <sz val="12"/>
        <rFont val="Arial"/>
        <family val="2"/>
      </rPr>
      <t>/E</t>
    </r>
    <r>
      <rPr>
        <b/>
        <vertAlign val="subscript"/>
        <sz val="12"/>
        <rFont val="Arial"/>
        <family val="2"/>
      </rPr>
      <t>s</t>
    </r>
    <r>
      <rPr>
        <b/>
        <sz val="12"/>
        <rFont val="Arial"/>
        <family val="2"/>
      </rPr>
      <t>?</t>
    </r>
  </si>
  <si>
    <r>
      <t>25‰ &gt; |ε</t>
    </r>
    <r>
      <rPr>
        <b/>
        <vertAlign val="subscript"/>
        <sz val="12"/>
        <rFont val="Arial"/>
        <family val="2"/>
      </rPr>
      <t>s</t>
    </r>
    <r>
      <rPr>
        <b/>
        <sz val="12"/>
        <rFont val="Arial"/>
        <family val="2"/>
      </rPr>
      <t>| &gt;f</t>
    </r>
    <r>
      <rPr>
        <b/>
        <vertAlign val="subscript"/>
        <sz val="12"/>
        <rFont val="Arial"/>
        <family val="2"/>
      </rPr>
      <t>yd</t>
    </r>
    <r>
      <rPr>
        <b/>
        <sz val="12"/>
        <rFont val="Arial"/>
        <family val="2"/>
      </rPr>
      <t>/E</t>
    </r>
    <r>
      <rPr>
        <b/>
        <vertAlign val="subscript"/>
        <sz val="12"/>
        <rFont val="Arial"/>
        <family val="2"/>
      </rPr>
      <t>s</t>
    </r>
    <r>
      <rPr>
        <b/>
        <sz val="12"/>
        <rFont val="Arial"/>
        <family val="2"/>
      </rPr>
      <t>?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</si>
</sst>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1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color theme="1"/>
      <name val="Arial"/>
      <family val="2"/>
    </font>
    <font>
      <b/>
      <u/>
      <sz val="12"/>
      <color theme="1"/>
      <name val="Arial"/>
      <family val="2"/>
    </font>
    <font>
      <b/>
      <u/>
      <sz val="18"/>
      <color theme="1"/>
      <name val="Arial"/>
      <family val="2"/>
    </font>
    <font>
      <sz val="8"/>
      <color theme="1"/>
      <name val="Arial"/>
      <family val="2"/>
    </font>
    <font>
      <vertAlign val="sub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vertAlign val="subscript"/>
      <sz val="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vertAlign val="subscript"/>
      <sz val="14"/>
      <color theme="1"/>
      <name val="Arial"/>
      <family val="2"/>
    </font>
    <font>
      <b/>
      <sz val="12"/>
      <name val="Arial"/>
      <family val="2"/>
    </font>
    <font>
      <b/>
      <vertAlign val="subscript"/>
      <sz val="12"/>
      <name val="Arial"/>
      <family val="2"/>
    </font>
    <font>
      <b/>
      <vertAlign val="subscript"/>
      <sz val="12"/>
      <color theme="1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4" borderId="0" xfId="0" applyFill="1" applyAlignment="1">
      <alignment horizontal="center" vertical="center"/>
    </xf>
    <xf numFmtId="2" fontId="0" fillId="0" borderId="0" xfId="0" applyNumberFormat="1"/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4" fontId="0" fillId="0" borderId="0" xfId="0" applyNumberFormat="1" applyAlignment="1" applyProtection="1">
      <alignment horizontal="center" vertical="center"/>
      <protection locked="0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0" fillId="4" borderId="0" xfId="0" applyFill="1"/>
    <xf numFmtId="0" fontId="1" fillId="5" borderId="0" xfId="0" applyFont="1" applyFill="1"/>
    <xf numFmtId="0" fontId="0" fillId="6" borderId="0" xfId="0" applyFill="1"/>
    <xf numFmtId="0" fontId="8" fillId="6" borderId="0" xfId="0" applyFont="1" applyFill="1"/>
    <xf numFmtId="0" fontId="0" fillId="6" borderId="0" xfId="0" applyFill="1" applyAlignment="1">
      <alignment horizontal="center" vertical="center"/>
    </xf>
    <xf numFmtId="0" fontId="5" fillId="6" borderId="0" xfId="0" applyFont="1" applyFill="1" applyAlignment="1">
      <alignment horizontal="left" vertical="center"/>
    </xf>
    <xf numFmtId="0" fontId="0" fillId="0" borderId="3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1" fillId="6" borderId="0" xfId="0" applyFont="1" applyFill="1" applyAlignment="1">
      <alignment horizontal="left" vertical="center"/>
    </xf>
    <xf numFmtId="0" fontId="11" fillId="0" borderId="0" xfId="0" applyFont="1"/>
    <xf numFmtId="0" fontId="12" fillId="0" borderId="0" xfId="0" applyFont="1"/>
    <xf numFmtId="2" fontId="0" fillId="6" borderId="0" xfId="0" applyNumberFormat="1" applyFill="1" applyAlignment="1">
      <alignment horizontal="center" vertical="center"/>
    </xf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right"/>
    </xf>
    <xf numFmtId="2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3" fillId="0" borderId="0" xfId="0" applyFont="1" applyAlignment="1">
      <alignment horizontal="left" vertical="center"/>
    </xf>
    <xf numFmtId="0" fontId="4" fillId="5" borderId="0" xfId="0" applyFont="1" applyFill="1"/>
    <xf numFmtId="164" fontId="0" fillId="4" borderId="0" xfId="0" applyNumberFormat="1" applyFill="1" applyAlignment="1">
      <alignment horizontal="center"/>
    </xf>
    <xf numFmtId="165" fontId="0" fillId="4" borderId="0" xfId="0" applyNumberForma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/>
    <xf numFmtId="165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165" fontId="14" fillId="0" borderId="0" xfId="0" applyNumberFormat="1" applyFont="1" applyAlignment="1">
      <alignment horizontal="center" vertical="center"/>
    </xf>
    <xf numFmtId="0" fontId="14" fillId="0" borderId="0" xfId="0" applyFont="1"/>
    <xf numFmtId="0" fontId="20" fillId="0" borderId="0" xfId="0" applyFont="1"/>
    <xf numFmtId="164" fontId="17" fillId="3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7" fillId="2" borderId="0" xfId="0" applyNumberFormat="1" applyFont="1" applyFill="1" applyAlignment="1">
      <alignment horizontal="center" vertical="center"/>
    </xf>
    <xf numFmtId="165" fontId="17" fillId="2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/>
    </xf>
    <xf numFmtId="165" fontId="14" fillId="2" borderId="0" xfId="0" applyNumberFormat="1" applyFont="1" applyFill="1" applyAlignment="1">
      <alignment horizontal="center" vertical="center"/>
    </xf>
    <xf numFmtId="164" fontId="14" fillId="2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4" fillId="3" borderId="0" xfId="0" applyFont="1" applyFill="1" applyAlignment="1">
      <alignment horizontal="right" vertical="center"/>
    </xf>
    <xf numFmtId="164" fontId="14" fillId="3" borderId="0" xfId="0" applyNumberFormat="1" applyFont="1" applyFill="1" applyAlignment="1">
      <alignment horizontal="center"/>
    </xf>
    <xf numFmtId="0" fontId="14" fillId="3" borderId="0" xfId="0" applyFont="1" applyFill="1"/>
    <xf numFmtId="0" fontId="14" fillId="3" borderId="0" xfId="0" applyFont="1" applyFill="1" applyAlignment="1">
      <alignment horizontal="right"/>
    </xf>
    <xf numFmtId="165" fontId="14" fillId="3" borderId="0" xfId="0" applyNumberFormat="1" applyFont="1" applyFill="1" applyAlignment="1">
      <alignment horizontal="center"/>
    </xf>
    <xf numFmtId="0" fontId="5" fillId="0" borderId="0" xfId="0" applyFont="1" applyAlignment="1">
      <alignment horizontal="left" vertical="center"/>
    </xf>
    <xf numFmtId="0" fontId="8" fillId="0" borderId="0" xfId="0" applyFont="1"/>
    <xf numFmtId="0" fontId="14" fillId="6" borderId="0" xfId="0" applyFont="1" applyFill="1" applyAlignment="1">
      <alignment horizontal="right" vertical="center"/>
    </xf>
    <xf numFmtId="0" fontId="1" fillId="6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0" borderId="1" xfId="0" applyFont="1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2" xfId="0" applyBorder="1" applyAlignment="1" applyProtection="1">
      <alignment horizontal="left" vertical="center" wrapText="1"/>
      <protection locked="0"/>
    </xf>
    <xf numFmtId="0" fontId="1" fillId="2" borderId="0" xfId="0" applyFont="1" applyFill="1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/>
    </xf>
    <xf numFmtId="0" fontId="1" fillId="6" borderId="0" xfId="0" applyFont="1" applyFill="1" applyAlignment="1">
      <alignment horizontal="left" vertical="center"/>
    </xf>
    <xf numFmtId="0" fontId="15" fillId="5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164" fontId="14" fillId="3" borderId="0" xfId="0" applyNumberFormat="1" applyFont="1" applyFill="1" applyAlignment="1">
      <alignment horizontal="center" wrapText="1"/>
    </xf>
    <xf numFmtId="164" fontId="14" fillId="3" borderId="0" xfId="0" applyNumberFormat="1" applyFont="1" applyFill="1" applyAlignment="1">
      <alignment horizontal="center"/>
    </xf>
    <xf numFmtId="0" fontId="14" fillId="0" borderId="0" xfId="0" applyFont="1" applyAlignment="1">
      <alignment horizontal="center" vertical="center"/>
    </xf>
    <xf numFmtId="0" fontId="1" fillId="5" borderId="0" xfId="0" applyFont="1" applyFill="1" applyAlignment="1">
      <alignment horizontal="center" vertical="center"/>
    </xf>
  </cellXfs>
  <cellStyles count="1">
    <cellStyle name="Standard" xfId="0" builtinId="0"/>
  </cellStyles>
  <dxfs count="6"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2" fmlaLink="Daten!$B$11" fmlaRange="Daten!$B$3:$B$10" sel="2" val="0"/>
</file>

<file path=xl/ctrlProps/ctrlProp2.xml><?xml version="1.0" encoding="utf-8"?>
<formControlPr xmlns="http://schemas.microsoft.com/office/spreadsheetml/2009/9/main" objectType="Drop" dropStyle="combo" dx="22" fmlaLink="Daten!$B$20" fmlaRange="Daten!$B$14:$B$19" sel="6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6</xdr:row>
          <xdr:rowOff>152400</xdr:rowOff>
        </xdr:from>
        <xdr:to>
          <xdr:col>1</xdr:col>
          <xdr:colOff>742950</xdr:colOff>
          <xdr:row>7</xdr:row>
          <xdr:rowOff>142875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9525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95250</xdr:colOff>
      <xdr:row>39</xdr:row>
      <xdr:rowOff>76200</xdr:rowOff>
    </xdr:from>
    <xdr:to>
      <xdr:col>4</xdr:col>
      <xdr:colOff>518884</xdr:colOff>
      <xdr:row>53</xdr:row>
      <xdr:rowOff>161925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6566851-5E2D-4FFF-BAA2-2FC689C90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248650"/>
          <a:ext cx="3652609" cy="3019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646580</xdr:colOff>
      <xdr:row>31</xdr:row>
      <xdr:rowOff>77002</xdr:rowOff>
    </xdr:from>
    <xdr:to>
      <xdr:col>36</xdr:col>
      <xdr:colOff>589429</xdr:colOff>
      <xdr:row>45</xdr:row>
      <xdr:rowOff>146899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97D127CF-F407-9F25-9AAA-E2AE55BCF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482492" y="5948884"/>
          <a:ext cx="3752849" cy="2759309"/>
        </a:xfrm>
        <a:prstGeom prst="rect">
          <a:avLst/>
        </a:prstGeom>
      </xdr:spPr>
    </xdr:pic>
    <xdr:clientData/>
  </xdr:twoCellAnchor>
  <xdr:twoCellAnchor editAs="oneCell">
    <xdr:from>
      <xdr:col>37</xdr:col>
      <xdr:colOff>345622</xdr:colOff>
      <xdr:row>30</xdr:row>
      <xdr:rowOff>223156</xdr:rowOff>
    </xdr:from>
    <xdr:to>
      <xdr:col>43</xdr:col>
      <xdr:colOff>111579</xdr:colOff>
      <xdr:row>46</xdr:row>
      <xdr:rowOff>49719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A50762CF-435F-32A1-F407-8996DAD0D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44729" y="6019799"/>
          <a:ext cx="4337957" cy="2997027"/>
        </a:xfrm>
        <a:prstGeom prst="rect">
          <a:avLst/>
        </a:prstGeom>
      </xdr:spPr>
    </xdr:pic>
    <xdr:clientData/>
  </xdr:twoCellAnchor>
  <xdr:twoCellAnchor editAs="oneCell">
    <xdr:from>
      <xdr:col>30</xdr:col>
      <xdr:colOff>895672</xdr:colOff>
      <xdr:row>0</xdr:row>
      <xdr:rowOff>153681</xdr:rowOff>
    </xdr:from>
    <xdr:to>
      <xdr:col>38</xdr:col>
      <xdr:colOff>690113</xdr:colOff>
      <xdr:row>28</xdr:row>
      <xdr:rowOff>1601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C58CC089-A26D-32AE-8A34-EDB5D7DDD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66172" y="153681"/>
          <a:ext cx="6293852" cy="5047449"/>
        </a:xfrm>
        <a:prstGeom prst="rect">
          <a:avLst/>
        </a:prstGeom>
      </xdr:spPr>
    </xdr:pic>
    <xdr:clientData/>
  </xdr:twoCellAnchor>
  <xdr:twoCellAnchor editAs="oneCell">
    <xdr:from>
      <xdr:col>8</xdr:col>
      <xdr:colOff>728383</xdr:colOff>
      <xdr:row>0</xdr:row>
      <xdr:rowOff>145678</xdr:rowOff>
    </xdr:from>
    <xdr:to>
      <xdr:col>12</xdr:col>
      <xdr:colOff>627530</xdr:colOff>
      <xdr:row>12</xdr:row>
      <xdr:rowOff>135957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E3406B-7248-B8E2-C1D7-08FD2AE33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12089" y="145678"/>
          <a:ext cx="3384176" cy="2007338"/>
        </a:xfrm>
        <a:prstGeom prst="rect">
          <a:avLst/>
        </a:prstGeom>
      </xdr:spPr>
    </xdr:pic>
    <xdr:clientData/>
  </xdr:twoCellAnchor>
  <xdr:twoCellAnchor editAs="oneCell">
    <xdr:from>
      <xdr:col>13</xdr:col>
      <xdr:colOff>564218</xdr:colOff>
      <xdr:row>2</xdr:row>
      <xdr:rowOff>75079</xdr:rowOff>
    </xdr:from>
    <xdr:to>
      <xdr:col>15</xdr:col>
      <xdr:colOff>1697693</xdr:colOff>
      <xdr:row>30</xdr:row>
      <xdr:rowOff>159421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5D3F8952-D62E-0547-1113-0C2B29B6A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05306" y="388844"/>
          <a:ext cx="4652122" cy="5407136"/>
        </a:xfrm>
        <a:prstGeom prst="rect">
          <a:avLst/>
        </a:prstGeom>
      </xdr:spPr>
    </xdr:pic>
    <xdr:clientData/>
  </xdr:twoCellAnchor>
  <xdr:twoCellAnchor editAs="oneCell">
    <xdr:from>
      <xdr:col>20</xdr:col>
      <xdr:colOff>44825</xdr:colOff>
      <xdr:row>1</xdr:row>
      <xdr:rowOff>124705</xdr:rowOff>
    </xdr:from>
    <xdr:to>
      <xdr:col>26</xdr:col>
      <xdr:colOff>885265</xdr:colOff>
      <xdr:row>31</xdr:row>
      <xdr:rowOff>117784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EC7D9BB7-2132-018B-0463-B8F31B48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35896" y="287991"/>
          <a:ext cx="5412440" cy="58713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3043D-AE53-460E-B865-439C6090E49F}">
  <sheetPr codeName="Tabelle4"/>
  <dimension ref="A3:D26"/>
  <sheetViews>
    <sheetView workbookViewId="0">
      <selection activeCell="K39" sqref="K39"/>
    </sheetView>
  </sheetViews>
  <sheetFormatPr baseColWidth="10" defaultRowHeight="12.75" x14ac:dyDescent="0.2"/>
  <cols>
    <col min="2" max="2" width="25.42578125" bestFit="1" customWidth="1"/>
    <col min="3" max="3" width="12.7109375" bestFit="1" customWidth="1"/>
    <col min="4" max="4" width="72.7109375" customWidth="1"/>
  </cols>
  <sheetData>
    <row r="3" spans="1:4" ht="23.25" x14ac:dyDescent="0.35">
      <c r="A3" s="18" t="s">
        <v>41</v>
      </c>
      <c r="B3" s="18"/>
      <c r="C3" s="18"/>
      <c r="D3" s="19"/>
    </row>
    <row r="8" spans="1:4" x14ac:dyDescent="0.2">
      <c r="A8" s="80" t="s">
        <v>25</v>
      </c>
      <c r="B8" s="80"/>
      <c r="C8" s="80"/>
      <c r="D8" s="80"/>
    </row>
    <row r="9" spans="1:4" ht="15.75" x14ac:dyDescent="0.2">
      <c r="A9" s="8" t="s">
        <v>26</v>
      </c>
      <c r="B9" s="81" t="s">
        <v>124</v>
      </c>
      <c r="C9" s="81"/>
      <c r="D9" s="81"/>
    </row>
    <row r="10" spans="1:4" x14ac:dyDescent="0.2">
      <c r="A10" s="8" t="s">
        <v>27</v>
      </c>
      <c r="B10" s="82" t="s">
        <v>129</v>
      </c>
      <c r="C10" s="82"/>
      <c r="D10" s="82"/>
    </row>
    <row r="11" spans="1:4" ht="29.25" customHeight="1" x14ac:dyDescent="0.2">
      <c r="A11" s="8" t="s">
        <v>28</v>
      </c>
      <c r="B11" s="83" t="s">
        <v>130</v>
      </c>
      <c r="C11" s="82"/>
      <c r="D11" s="82"/>
    </row>
    <row r="12" spans="1:4" x14ac:dyDescent="0.2">
      <c r="A12" s="10" t="s">
        <v>29</v>
      </c>
      <c r="B12" s="84" t="s">
        <v>131</v>
      </c>
      <c r="C12" s="84"/>
      <c r="D12" s="84"/>
    </row>
    <row r="13" spans="1:4" x14ac:dyDescent="0.2">
      <c r="A13" s="10"/>
    </row>
    <row r="14" spans="1:4" x14ac:dyDescent="0.2">
      <c r="A14" s="12"/>
      <c r="B14" s="12"/>
      <c r="C14" s="12"/>
      <c r="D14" s="13"/>
    </row>
    <row r="15" spans="1:4" x14ac:dyDescent="0.2">
      <c r="A15" s="80" t="s">
        <v>30</v>
      </c>
      <c r="B15" s="80"/>
      <c r="C15" s="80"/>
      <c r="D15" s="80"/>
    </row>
    <row r="16" spans="1:4" ht="49.5" customHeight="1" x14ac:dyDescent="0.2">
      <c r="A16" s="8" t="s">
        <v>31</v>
      </c>
      <c r="B16" s="86" t="s">
        <v>127</v>
      </c>
      <c r="C16" s="86"/>
      <c r="D16" s="86"/>
    </row>
    <row r="17" spans="1:4" ht="45.75" customHeight="1" x14ac:dyDescent="0.2">
      <c r="A17" s="8" t="s">
        <v>32</v>
      </c>
      <c r="B17" s="83" t="s">
        <v>126</v>
      </c>
      <c r="C17" s="83"/>
      <c r="D17" s="83"/>
    </row>
    <row r="18" spans="1:4" x14ac:dyDescent="0.2">
      <c r="A18" s="8" t="s">
        <v>33</v>
      </c>
      <c r="B18" s="14" t="s">
        <v>125</v>
      </c>
      <c r="C18" s="14"/>
      <c r="D18" s="14"/>
    </row>
    <row r="19" spans="1:4" x14ac:dyDescent="0.2">
      <c r="A19" s="8"/>
      <c r="B19" s="85"/>
      <c r="C19" s="85"/>
      <c r="D19" s="85"/>
    </row>
    <row r="20" spans="1:4" x14ac:dyDescent="0.2">
      <c r="A20" s="8"/>
      <c r="B20" s="85"/>
      <c r="C20" s="85"/>
      <c r="D20" s="85"/>
    </row>
    <row r="21" spans="1:4" x14ac:dyDescent="0.2">
      <c r="A21" s="13"/>
      <c r="B21" s="13"/>
      <c r="C21" s="13"/>
      <c r="D21" s="13"/>
    </row>
    <row r="22" spans="1:4" x14ac:dyDescent="0.2">
      <c r="A22" s="80" t="s">
        <v>34</v>
      </c>
      <c r="B22" s="80"/>
      <c r="C22" s="80"/>
      <c r="D22" s="80"/>
    </row>
    <row r="23" spans="1:4" x14ac:dyDescent="0.2">
      <c r="A23" s="15" t="s">
        <v>35</v>
      </c>
      <c r="B23" s="15" t="s">
        <v>36</v>
      </c>
      <c r="C23" s="15" t="s">
        <v>37</v>
      </c>
      <c r="D23" s="15" t="s">
        <v>38</v>
      </c>
    </row>
    <row r="24" spans="1:4" x14ac:dyDescent="0.2">
      <c r="A24" s="16" t="s">
        <v>39</v>
      </c>
      <c r="B24" s="17">
        <v>46046</v>
      </c>
      <c r="C24" s="9" t="s">
        <v>128</v>
      </c>
      <c r="D24" s="9" t="s">
        <v>40</v>
      </c>
    </row>
    <row r="25" spans="1:4" x14ac:dyDescent="0.2">
      <c r="A25" s="16"/>
      <c r="B25" s="17"/>
      <c r="C25" s="11"/>
      <c r="D25" s="9"/>
    </row>
    <row r="26" spans="1:4" x14ac:dyDescent="0.2">
      <c r="A26" s="8"/>
      <c r="B26" s="17"/>
      <c r="C26" s="11"/>
      <c r="D26" s="9"/>
    </row>
  </sheetData>
  <mergeCells count="11">
    <mergeCell ref="A15:D15"/>
    <mergeCell ref="B19:D19"/>
    <mergeCell ref="B20:D20"/>
    <mergeCell ref="A22:D22"/>
    <mergeCell ref="B17:D17"/>
    <mergeCell ref="B16:D16"/>
    <mergeCell ref="A8:D8"/>
    <mergeCell ref="B9:D9"/>
    <mergeCell ref="B10:D10"/>
    <mergeCell ref="B11:D11"/>
    <mergeCell ref="B12:D12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2F8B5-60D3-4244-9A4E-B8C1FA603B46}">
  <sheetPr codeName="Tabelle3"/>
  <dimension ref="A4:E41"/>
  <sheetViews>
    <sheetView workbookViewId="0">
      <selection activeCell="K32" sqref="K32"/>
    </sheetView>
  </sheetViews>
  <sheetFormatPr baseColWidth="10" defaultRowHeight="17.100000000000001" customHeight="1" x14ac:dyDescent="0.2"/>
  <cols>
    <col min="1" max="1" width="14.140625" bestFit="1" customWidth="1"/>
  </cols>
  <sheetData>
    <row r="4" spans="1:5" ht="17.100000000000001" customHeight="1" x14ac:dyDescent="0.2">
      <c r="A4" s="87" t="s">
        <v>44</v>
      </c>
      <c r="B4" s="87"/>
      <c r="C4" s="87"/>
      <c r="D4" s="87"/>
      <c r="E4" s="87"/>
    </row>
    <row r="6" spans="1:5" ht="17.100000000000001" customHeight="1" x14ac:dyDescent="0.2">
      <c r="A6" s="88" t="s">
        <v>42</v>
      </c>
      <c r="B6" s="88"/>
      <c r="C6" s="88"/>
      <c r="D6" s="88"/>
      <c r="E6" s="88"/>
    </row>
    <row r="7" spans="1:5" ht="17.100000000000001" customHeight="1" x14ac:dyDescent="0.2">
      <c r="A7" s="25" t="s">
        <v>45</v>
      </c>
      <c r="B7" s="22"/>
      <c r="C7" s="22"/>
      <c r="D7" s="22"/>
      <c r="E7" s="22"/>
    </row>
    <row r="8" spans="1:5" ht="17.100000000000001" customHeight="1" x14ac:dyDescent="0.2">
      <c r="A8" s="24" t="s">
        <v>43</v>
      </c>
      <c r="B8" s="22"/>
      <c r="C8" s="22"/>
      <c r="D8" s="22"/>
      <c r="E8" s="22"/>
    </row>
    <row r="9" spans="1:5" ht="17.100000000000001" customHeight="1" x14ac:dyDescent="0.2">
      <c r="A9" s="24"/>
      <c r="B9" s="22"/>
      <c r="C9" s="22"/>
      <c r="D9" s="22"/>
      <c r="E9" s="22"/>
    </row>
    <row r="10" spans="1:5" ht="17.100000000000001" customHeight="1" x14ac:dyDescent="0.2">
      <c r="A10" s="24" t="s">
        <v>54</v>
      </c>
      <c r="B10" s="22"/>
      <c r="C10" s="23" t="s">
        <v>53</v>
      </c>
      <c r="D10" s="22"/>
      <c r="E10" s="22"/>
    </row>
    <row r="11" spans="1:5" ht="17.100000000000001" customHeight="1" x14ac:dyDescent="0.2">
      <c r="A11" s="24"/>
      <c r="B11" s="22"/>
      <c r="C11" s="23"/>
      <c r="D11" s="22"/>
      <c r="E11" s="22"/>
    </row>
    <row r="12" spans="1:5" ht="17.100000000000001" customHeight="1" x14ac:dyDescent="0.2">
      <c r="A12" s="24" t="s">
        <v>61</v>
      </c>
      <c r="B12" s="26">
        <v>1.1499999999999999</v>
      </c>
      <c r="C12" s="23" t="s">
        <v>62</v>
      </c>
      <c r="D12" s="22"/>
      <c r="E12" s="22"/>
    </row>
    <row r="13" spans="1:5" ht="17.100000000000001" customHeight="1" x14ac:dyDescent="0.2">
      <c r="A13" s="24"/>
      <c r="B13" s="22"/>
      <c r="C13" s="22"/>
      <c r="D13" s="22"/>
      <c r="E13" s="22"/>
    </row>
    <row r="14" spans="1:5" ht="17.100000000000001" customHeight="1" x14ac:dyDescent="0.2">
      <c r="A14" s="25" t="s">
        <v>46</v>
      </c>
      <c r="B14" s="22"/>
      <c r="C14" s="22"/>
      <c r="D14" s="22"/>
      <c r="E14" s="22"/>
    </row>
    <row r="15" spans="1:5" ht="17.100000000000001" customHeight="1" x14ac:dyDescent="0.2">
      <c r="A15" s="24" t="s">
        <v>48</v>
      </c>
      <c r="B15" s="26">
        <v>30</v>
      </c>
      <c r="C15" s="23" t="s">
        <v>47</v>
      </c>
      <c r="D15" s="22"/>
      <c r="E15" s="22"/>
    </row>
    <row r="16" spans="1:5" ht="17.100000000000001" customHeight="1" x14ac:dyDescent="0.2">
      <c r="A16" s="24" t="s">
        <v>49</v>
      </c>
      <c r="B16" s="26">
        <v>60</v>
      </c>
      <c r="C16" s="23" t="s">
        <v>55</v>
      </c>
      <c r="D16" s="22"/>
      <c r="E16" s="22"/>
    </row>
    <row r="17" spans="1:5" ht="17.100000000000001" customHeight="1" x14ac:dyDescent="0.2">
      <c r="A17" s="24" t="s">
        <v>51</v>
      </c>
      <c r="B17" s="26">
        <v>4</v>
      </c>
      <c r="C17" s="23" t="s">
        <v>50</v>
      </c>
      <c r="D17" s="22"/>
      <c r="E17" s="22"/>
    </row>
    <row r="18" spans="1:5" ht="17.100000000000001" customHeight="1" x14ac:dyDescent="0.2">
      <c r="A18" s="24" t="s">
        <v>64</v>
      </c>
      <c r="B18" s="26">
        <v>15</v>
      </c>
      <c r="C18" s="23" t="s">
        <v>63</v>
      </c>
      <c r="D18" s="22"/>
      <c r="E18" s="22"/>
    </row>
    <row r="19" spans="1:5" ht="17.100000000000001" customHeight="1" x14ac:dyDescent="0.2">
      <c r="A19" s="24"/>
      <c r="B19" s="24"/>
      <c r="C19" s="22"/>
      <c r="D19" s="22"/>
      <c r="E19" s="22"/>
    </row>
    <row r="20" spans="1:5" ht="17.100000000000001" customHeight="1" x14ac:dyDescent="0.2">
      <c r="A20" s="25" t="s">
        <v>52</v>
      </c>
      <c r="B20" s="24"/>
      <c r="C20" s="22"/>
      <c r="D20" s="22"/>
      <c r="E20" s="22"/>
    </row>
    <row r="21" spans="1:5" ht="17.100000000000001" customHeight="1" x14ac:dyDescent="0.2">
      <c r="A21" s="24" t="s">
        <v>59</v>
      </c>
      <c r="B21" s="26">
        <v>300</v>
      </c>
      <c r="C21" s="23" t="s">
        <v>57</v>
      </c>
      <c r="D21" s="22"/>
      <c r="E21" s="22"/>
    </row>
    <row r="22" spans="1:5" ht="17.100000000000001" customHeight="1" x14ac:dyDescent="0.2">
      <c r="A22" s="24" t="s">
        <v>56</v>
      </c>
      <c r="B22" s="27">
        <v>1</v>
      </c>
      <c r="C22" s="23" t="s">
        <v>60</v>
      </c>
      <c r="D22" s="22"/>
      <c r="E22" s="22"/>
    </row>
    <row r="23" spans="1:5" ht="17.100000000000001" customHeight="1" x14ac:dyDescent="0.2">
      <c r="A23" s="24"/>
      <c r="B23" s="31"/>
      <c r="C23" s="23"/>
      <c r="D23" s="22"/>
      <c r="E23" s="22"/>
    </row>
    <row r="24" spans="1:5" ht="17.100000000000001" customHeight="1" x14ac:dyDescent="0.2">
      <c r="A24" s="1"/>
      <c r="B24" s="5"/>
      <c r="C24" s="76"/>
    </row>
    <row r="25" spans="1:5" ht="17.100000000000001" customHeight="1" x14ac:dyDescent="0.2">
      <c r="A25" s="1"/>
      <c r="B25" s="5"/>
      <c r="C25" s="76"/>
    </row>
    <row r="26" spans="1:5" ht="17.100000000000001" customHeight="1" x14ac:dyDescent="0.2">
      <c r="A26" s="1"/>
      <c r="B26" s="5"/>
      <c r="C26" s="76"/>
    </row>
    <row r="29" spans="1:5" ht="17.100000000000001" customHeight="1" x14ac:dyDescent="0.25">
      <c r="A29" s="89" t="s">
        <v>12</v>
      </c>
      <c r="B29" s="89"/>
      <c r="C29" s="89"/>
      <c r="D29" s="89"/>
      <c r="E29" s="89"/>
    </row>
    <row r="30" spans="1:5" ht="17.100000000000001" customHeight="1" x14ac:dyDescent="0.2">
      <c r="A30" s="77" t="s">
        <v>11</v>
      </c>
      <c r="B30" s="63">
        <f>Tabellen!E26</f>
        <v>24.786958464935555</v>
      </c>
      <c r="C30" s="23" t="s">
        <v>70</v>
      </c>
      <c r="D30" s="22"/>
      <c r="E30" s="22"/>
    </row>
    <row r="31" spans="1:5" ht="17.100000000000001" customHeight="1" x14ac:dyDescent="0.2">
      <c r="A31" s="77" t="s">
        <v>117</v>
      </c>
      <c r="B31" s="64">
        <f>-Tabellen!$E$24</f>
        <v>-2.9479999999997863</v>
      </c>
      <c r="C31" s="23" t="s">
        <v>68</v>
      </c>
      <c r="D31" s="22"/>
      <c r="E31" s="22"/>
    </row>
    <row r="32" spans="1:5" ht="17.100000000000001" customHeight="1" x14ac:dyDescent="0.2">
      <c r="A32" s="77" t="s">
        <v>118</v>
      </c>
      <c r="B32" s="64">
        <f>Tabellen!$E$25</f>
        <v>3.712276622221812</v>
      </c>
      <c r="C32" s="23" t="s">
        <v>69</v>
      </c>
      <c r="D32" s="22"/>
      <c r="E32" s="22"/>
    </row>
    <row r="33" spans="1:5" ht="17.100000000000001" customHeight="1" x14ac:dyDescent="0.2">
      <c r="A33" s="77" t="s">
        <v>111</v>
      </c>
      <c r="B33" s="64">
        <f>Tabellen!E27</f>
        <v>0.77385798281319029</v>
      </c>
      <c r="C33" s="23" t="s">
        <v>120</v>
      </c>
      <c r="D33" s="22"/>
      <c r="E33" s="22"/>
    </row>
    <row r="34" spans="1:5" ht="17.100000000000001" customHeight="1" x14ac:dyDescent="0.2">
      <c r="A34" s="77" t="s">
        <v>112</v>
      </c>
      <c r="B34" s="64">
        <f>Tabellen!E28</f>
        <v>0.40345017910288616</v>
      </c>
      <c r="C34" s="23" t="s">
        <v>121</v>
      </c>
      <c r="D34" s="22"/>
      <c r="E34" s="22"/>
    </row>
    <row r="35" spans="1:5" ht="17.100000000000001" customHeight="1" x14ac:dyDescent="0.2">
      <c r="A35" s="77" t="s">
        <v>72</v>
      </c>
      <c r="B35" s="63">
        <f>Tabellen!E29</f>
        <v>45.99969716790595</v>
      </c>
      <c r="C35" s="23" t="s">
        <v>119</v>
      </c>
      <c r="D35" s="22"/>
      <c r="E35" s="22"/>
    </row>
    <row r="36" spans="1:5" ht="17.100000000000001" customHeight="1" x14ac:dyDescent="0.2">
      <c r="A36" s="77" t="s">
        <v>108</v>
      </c>
      <c r="B36" s="63">
        <f>Tabellen!E30</f>
        <v>652.17391304347825</v>
      </c>
      <c r="C36" s="23" t="s">
        <v>122</v>
      </c>
      <c r="D36" s="22"/>
      <c r="E36" s="22"/>
    </row>
    <row r="37" spans="1:5" ht="17.100000000000001" customHeight="1" x14ac:dyDescent="0.2">
      <c r="A37" s="77" t="s">
        <v>107</v>
      </c>
      <c r="B37" s="63">
        <f>Tabellen!E31</f>
        <v>652.17391304347825</v>
      </c>
      <c r="C37" s="23" t="s">
        <v>123</v>
      </c>
      <c r="D37" s="22"/>
      <c r="E37" s="22"/>
    </row>
    <row r="38" spans="1:5" ht="17.100000000000001" customHeight="1" x14ac:dyDescent="0.2">
      <c r="A38" s="78" t="s">
        <v>67</v>
      </c>
      <c r="B38" s="90" t="str">
        <f>Tabellen!D32</f>
        <v>Fall A</v>
      </c>
      <c r="C38" s="90"/>
      <c r="D38" s="90"/>
      <c r="E38" s="90"/>
    </row>
    <row r="39" spans="1:5" ht="17.100000000000001" customHeight="1" x14ac:dyDescent="0.2">
      <c r="A39" s="28"/>
      <c r="B39" s="22"/>
      <c r="C39" s="22"/>
      <c r="D39" s="22"/>
      <c r="E39" s="22"/>
    </row>
    <row r="40" spans="1:5" ht="17.100000000000001" customHeight="1" x14ac:dyDescent="0.2">
      <c r="A40" s="75"/>
    </row>
    <row r="41" spans="1:5" ht="17.100000000000001" customHeight="1" x14ac:dyDescent="0.2">
      <c r="A41" s="75"/>
    </row>
  </sheetData>
  <mergeCells count="4">
    <mergeCell ref="A4:E4"/>
    <mergeCell ref="A6:E6"/>
    <mergeCell ref="A29:E29"/>
    <mergeCell ref="B38:E38"/>
  </mergeCells>
  <conditionalFormatting sqref="B38:E38">
    <cfRule type="expression" dxfId="5" priority="1">
      <formula>$B$38="kein Kräftegleichgewicht gefunden"</formula>
    </cfRule>
  </conditionalFormatting>
  <pageMargins left="0.7" right="0.7" top="0.78740157499999996" bottom="0.78740157499999996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3" name="Drop Down 2">
              <controlPr defaultSize="0" autoLine="0" autoPict="0">
                <anchor moveWithCells="1">
                  <from>
                    <xdr:col>1</xdr:col>
                    <xdr:colOff>19050</xdr:colOff>
                    <xdr:row>6</xdr:row>
                    <xdr:rowOff>152400</xdr:rowOff>
                  </from>
                  <to>
                    <xdr:col>1</xdr:col>
                    <xdr:colOff>742950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4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B1A92-A668-4C36-B7E5-24AD075445FA}">
  <sheetPr codeName="Tabelle2"/>
  <dimension ref="A2:D20"/>
  <sheetViews>
    <sheetView workbookViewId="0">
      <selection activeCell="G23" sqref="G23:G24"/>
    </sheetView>
  </sheetViews>
  <sheetFormatPr baseColWidth="10" defaultRowHeight="12.75" x14ac:dyDescent="0.2"/>
  <cols>
    <col min="3" max="3" width="13.28515625" customWidth="1"/>
  </cols>
  <sheetData>
    <row r="2" spans="1:4" x14ac:dyDescent="0.2">
      <c r="A2" t="s">
        <v>13</v>
      </c>
      <c r="B2" t="s">
        <v>20</v>
      </c>
      <c r="C2" t="s">
        <v>21</v>
      </c>
      <c r="D2" t="s">
        <v>22</v>
      </c>
    </row>
    <row r="3" spans="1:4" x14ac:dyDescent="0.2">
      <c r="A3">
        <v>1</v>
      </c>
      <c r="B3" t="s">
        <v>14</v>
      </c>
      <c r="C3">
        <v>16</v>
      </c>
      <c r="D3" s="7">
        <v>2</v>
      </c>
    </row>
    <row r="4" spans="1:4" x14ac:dyDescent="0.2">
      <c r="A4">
        <v>2</v>
      </c>
      <c r="B4" t="s">
        <v>15</v>
      </c>
      <c r="C4">
        <v>20</v>
      </c>
      <c r="D4" s="7">
        <f t="shared" ref="D4:D10" si="0">0.85*(C4/1.5)</f>
        <v>11.333333333333334</v>
      </c>
    </row>
    <row r="5" spans="1:4" x14ac:dyDescent="0.2">
      <c r="A5">
        <v>3</v>
      </c>
      <c r="B5" t="s">
        <v>16</v>
      </c>
      <c r="C5">
        <v>25</v>
      </c>
      <c r="D5" s="7">
        <f t="shared" si="0"/>
        <v>14.166666666666668</v>
      </c>
    </row>
    <row r="6" spans="1:4" x14ac:dyDescent="0.2">
      <c r="A6">
        <v>4</v>
      </c>
      <c r="B6" t="s">
        <v>17</v>
      </c>
      <c r="C6">
        <v>30</v>
      </c>
      <c r="D6" s="7">
        <f t="shared" si="0"/>
        <v>17</v>
      </c>
    </row>
    <row r="7" spans="1:4" x14ac:dyDescent="0.2">
      <c r="A7">
        <v>5</v>
      </c>
      <c r="B7" t="s">
        <v>18</v>
      </c>
      <c r="C7">
        <v>35</v>
      </c>
      <c r="D7" s="7">
        <f t="shared" si="0"/>
        <v>19.833333333333332</v>
      </c>
    </row>
    <row r="8" spans="1:4" x14ac:dyDescent="0.2">
      <c r="A8">
        <v>6</v>
      </c>
      <c r="B8" t="s">
        <v>19</v>
      </c>
      <c r="C8">
        <v>40</v>
      </c>
      <c r="D8" s="7">
        <f t="shared" si="0"/>
        <v>22.666666666666668</v>
      </c>
    </row>
    <row r="9" spans="1:4" x14ac:dyDescent="0.2">
      <c r="A9">
        <v>7</v>
      </c>
      <c r="B9" t="s">
        <v>23</v>
      </c>
      <c r="C9">
        <v>45</v>
      </c>
      <c r="D9" s="7">
        <f t="shared" si="0"/>
        <v>25.5</v>
      </c>
    </row>
    <row r="10" spans="1:4" x14ac:dyDescent="0.2">
      <c r="A10">
        <v>8</v>
      </c>
      <c r="B10" t="s">
        <v>24</v>
      </c>
      <c r="C10">
        <v>50</v>
      </c>
      <c r="D10" s="7">
        <f t="shared" si="0"/>
        <v>28.333333333333336</v>
      </c>
    </row>
    <row r="11" spans="1:4" x14ac:dyDescent="0.2">
      <c r="A11" s="29" t="s">
        <v>58</v>
      </c>
      <c r="B11" s="30">
        <v>2</v>
      </c>
      <c r="C11" s="30" cm="1">
        <f t="array" ref="C11">INDEX(C3:C10,B11,1)</f>
        <v>20</v>
      </c>
      <c r="D11" s="30" cm="1">
        <f t="array" ref="D11">INDEX(D3:D10,B11,1)</f>
        <v>11.333333333333334</v>
      </c>
    </row>
    <row r="13" spans="1:4" x14ac:dyDescent="0.2">
      <c r="A13" t="s">
        <v>13</v>
      </c>
      <c r="B13" t="s">
        <v>20</v>
      </c>
    </row>
    <row r="14" spans="1:4" x14ac:dyDescent="0.2">
      <c r="A14">
        <v>1</v>
      </c>
      <c r="B14" s="1">
        <v>220</v>
      </c>
      <c r="C14">
        <v>4</v>
      </c>
    </row>
    <row r="15" spans="1:4" x14ac:dyDescent="0.2">
      <c r="A15">
        <v>2</v>
      </c>
      <c r="B15" s="1">
        <v>340</v>
      </c>
      <c r="C15">
        <v>340</v>
      </c>
    </row>
    <row r="16" spans="1:4" x14ac:dyDescent="0.2">
      <c r="A16">
        <v>3</v>
      </c>
      <c r="B16" s="1">
        <v>360</v>
      </c>
      <c r="C16">
        <v>360</v>
      </c>
    </row>
    <row r="17" spans="1:4" x14ac:dyDescent="0.2">
      <c r="A17">
        <v>4</v>
      </c>
      <c r="B17" s="1">
        <v>400</v>
      </c>
      <c r="C17">
        <v>400</v>
      </c>
    </row>
    <row r="18" spans="1:4" x14ac:dyDescent="0.2">
      <c r="A18">
        <v>5</v>
      </c>
      <c r="B18" s="1">
        <v>420</v>
      </c>
      <c r="C18">
        <v>420</v>
      </c>
    </row>
    <row r="19" spans="1:4" x14ac:dyDescent="0.2">
      <c r="A19">
        <v>6</v>
      </c>
      <c r="B19" s="1">
        <v>500</v>
      </c>
      <c r="C19">
        <v>500</v>
      </c>
    </row>
    <row r="20" spans="1:4" x14ac:dyDescent="0.2">
      <c r="A20" s="29" t="s">
        <v>58</v>
      </c>
      <c r="B20" s="30">
        <v>6</v>
      </c>
      <c r="C20" s="30" cm="1">
        <f t="array" ref="C20">INDEX(B14:B19,B20,1)</f>
        <v>500</v>
      </c>
      <c r="D20" s="30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79AF1-B557-4180-B13E-22D4D623CE5A}">
  <sheetPr codeName="Tabelle1"/>
  <dimension ref="C1:AF3669"/>
  <sheetViews>
    <sheetView tabSelected="1" zoomScale="80" zoomScaleNormal="80" workbookViewId="0">
      <selection activeCell="L27" sqref="L27"/>
    </sheetView>
  </sheetViews>
  <sheetFormatPr baseColWidth="10" defaultRowHeight="12.75" x14ac:dyDescent="0.2"/>
  <cols>
    <col min="1" max="1" width="25.5703125" customWidth="1"/>
    <col min="2" max="2" width="11.7109375" customWidth="1"/>
    <col min="3" max="3" width="14.140625" bestFit="1" customWidth="1"/>
    <col min="4" max="4" width="11.140625" style="1" bestFit="1" customWidth="1"/>
    <col min="5" max="5" width="22" style="1" customWidth="1"/>
    <col min="6" max="6" width="9.42578125" style="2" bestFit="1" customWidth="1"/>
    <col min="7" max="7" width="9.42578125" style="2" customWidth="1"/>
    <col min="8" max="8" width="24" style="2" bestFit="1" customWidth="1"/>
    <col min="9" max="9" width="12.42578125" style="1" bestFit="1" customWidth="1"/>
    <col min="10" max="10" width="9" style="1" bestFit="1" customWidth="1"/>
    <col min="11" max="11" width="10.28515625" style="1" bestFit="1" customWidth="1"/>
    <col min="12" max="12" width="20.5703125" style="1" bestFit="1" customWidth="1"/>
    <col min="13" max="13" width="10.140625" style="1" bestFit="1" customWidth="1"/>
    <col min="14" max="16" width="26.42578125" style="1" customWidth="1"/>
    <col min="18" max="18" width="11.42578125" style="1"/>
    <col min="21" max="26" width="11.42578125" style="1"/>
    <col min="27" max="27" width="22.7109375" style="1" bestFit="1" customWidth="1"/>
    <col min="28" max="28" width="24.42578125" style="1" bestFit="1" customWidth="1"/>
    <col min="29" max="29" width="21.28515625" style="1" customWidth="1"/>
    <col min="31" max="31" width="17.42578125" style="1" customWidth="1"/>
  </cols>
  <sheetData>
    <row r="1" spans="3:10" x14ac:dyDescent="0.2">
      <c r="C1" s="21" t="s">
        <v>75</v>
      </c>
      <c r="D1" s="20" t="s">
        <v>4</v>
      </c>
      <c r="E1" s="6">
        <f>Daten!C11</f>
        <v>20</v>
      </c>
      <c r="F1" s="92" t="s">
        <v>92</v>
      </c>
      <c r="G1" s="92"/>
      <c r="H1" s="92"/>
      <c r="I1" s="92"/>
    </row>
    <row r="2" spans="3:10" x14ac:dyDescent="0.2">
      <c r="D2" s="20" t="s">
        <v>5</v>
      </c>
      <c r="E2" s="6">
        <f>Daten!D11</f>
        <v>11.333333333333334</v>
      </c>
      <c r="F2" s="92" t="s">
        <v>93</v>
      </c>
      <c r="G2" s="92"/>
      <c r="H2" s="92"/>
      <c r="I2" s="92"/>
      <c r="J2" s="34"/>
    </row>
    <row r="3" spans="3:10" x14ac:dyDescent="0.2">
      <c r="D3" s="20" t="s">
        <v>3</v>
      </c>
      <c r="E3" s="6">
        <f>Daten!C20</f>
        <v>500</v>
      </c>
      <c r="F3" s="92" t="s">
        <v>91</v>
      </c>
      <c r="G3" s="92"/>
      <c r="H3" s="92"/>
      <c r="I3" s="92"/>
    </row>
    <row r="4" spans="3:10" ht="15.75" x14ac:dyDescent="0.2">
      <c r="D4" s="6" t="s">
        <v>61</v>
      </c>
      <c r="E4" s="6">
        <f>'Eingabe+Ausgabe'!B12</f>
        <v>1.1499999999999999</v>
      </c>
      <c r="F4" s="92" t="s">
        <v>62</v>
      </c>
      <c r="G4" s="92"/>
      <c r="H4" s="92"/>
      <c r="I4" s="92"/>
    </row>
    <row r="5" spans="3:10" x14ac:dyDescent="0.2">
      <c r="D5" s="20" t="s">
        <v>2</v>
      </c>
      <c r="E5" s="38">
        <f>E3/E4</f>
        <v>434.78260869565219</v>
      </c>
      <c r="F5" s="92" t="s">
        <v>85</v>
      </c>
      <c r="G5" s="92"/>
      <c r="H5" s="92"/>
      <c r="I5" s="92"/>
    </row>
    <row r="6" spans="3:10" x14ac:dyDescent="0.2">
      <c r="D6" s="20" t="s">
        <v>9</v>
      </c>
      <c r="E6" s="6">
        <v>200000</v>
      </c>
      <c r="F6" s="92" t="s">
        <v>94</v>
      </c>
      <c r="G6" s="92"/>
      <c r="H6" s="92"/>
      <c r="I6" s="92"/>
    </row>
    <row r="7" spans="3:10" ht="15.75" x14ac:dyDescent="0.3">
      <c r="D7" s="20" t="s">
        <v>96</v>
      </c>
      <c r="E7" s="6">
        <f>'Eingabe+Ausgabe'!B18</f>
        <v>15</v>
      </c>
      <c r="F7" s="92" t="s">
        <v>95</v>
      </c>
      <c r="G7" s="92"/>
      <c r="H7" s="92"/>
      <c r="I7" s="92"/>
    </row>
    <row r="8" spans="3:10" x14ac:dyDescent="0.2">
      <c r="D8" s="20" t="s">
        <v>49</v>
      </c>
      <c r="E8" s="6">
        <f>'Eingabe+Ausgabe'!B16</f>
        <v>60</v>
      </c>
      <c r="F8" s="92" t="s">
        <v>55</v>
      </c>
      <c r="G8" s="92"/>
      <c r="H8" s="92"/>
      <c r="I8" s="92"/>
    </row>
    <row r="9" spans="3:10" ht="15.75" x14ac:dyDescent="0.3">
      <c r="D9" s="20" t="s">
        <v>51</v>
      </c>
      <c r="E9" s="6">
        <f>'Eingabe+Ausgabe'!B17</f>
        <v>4</v>
      </c>
      <c r="F9" s="92" t="s">
        <v>50</v>
      </c>
      <c r="G9" s="92"/>
      <c r="H9" s="92"/>
      <c r="I9" s="92"/>
    </row>
    <row r="10" spans="3:10" x14ac:dyDescent="0.2">
      <c r="D10" s="20" t="s">
        <v>65</v>
      </c>
      <c r="E10" s="6">
        <f>E8-E9</f>
        <v>56</v>
      </c>
      <c r="F10" s="92" t="s">
        <v>82</v>
      </c>
      <c r="G10" s="92"/>
      <c r="H10" s="92"/>
      <c r="I10" s="92"/>
    </row>
    <row r="11" spans="3:10" x14ac:dyDescent="0.2">
      <c r="D11" s="20" t="s">
        <v>48</v>
      </c>
      <c r="E11" s="6">
        <f>'Eingabe+Ausgabe'!B15</f>
        <v>30</v>
      </c>
      <c r="F11" s="92" t="s">
        <v>47</v>
      </c>
      <c r="G11" s="92"/>
      <c r="H11" s="92"/>
      <c r="I11" s="92"/>
    </row>
    <row r="12" spans="3:10" x14ac:dyDescent="0.2">
      <c r="D12" s="20" t="s">
        <v>59</v>
      </c>
      <c r="E12" s="79">
        <f>'Eingabe+Ausgabe'!B21</f>
        <v>300</v>
      </c>
      <c r="F12" s="92" t="s">
        <v>57</v>
      </c>
      <c r="G12" s="92"/>
      <c r="H12" s="92"/>
      <c r="I12" s="92"/>
    </row>
    <row r="13" spans="3:10" x14ac:dyDescent="0.2">
      <c r="D13" s="20" t="s">
        <v>56</v>
      </c>
      <c r="E13" s="38">
        <f>'Eingabe+Ausgabe'!B22</f>
        <v>1</v>
      </c>
      <c r="F13" s="92" t="s">
        <v>83</v>
      </c>
      <c r="G13" s="92"/>
      <c r="H13" s="92"/>
      <c r="I13" s="92"/>
    </row>
    <row r="14" spans="3:10" ht="15.75" x14ac:dyDescent="0.3">
      <c r="D14" s="20" t="s">
        <v>66</v>
      </c>
      <c r="E14" s="6">
        <f>E12*E13</f>
        <v>300</v>
      </c>
      <c r="F14" s="92" t="s">
        <v>84</v>
      </c>
      <c r="G14" s="92"/>
      <c r="H14" s="92"/>
      <c r="I14" s="92"/>
    </row>
    <row r="15" spans="3:10" x14ac:dyDescent="0.2">
      <c r="D15"/>
    </row>
    <row r="16" spans="3:10" x14ac:dyDescent="0.2">
      <c r="D16"/>
    </row>
    <row r="17" spans="3:32" ht="15.75" x14ac:dyDescent="0.3">
      <c r="C17" s="21" t="s">
        <v>76</v>
      </c>
      <c r="D17" s="20" t="s">
        <v>100</v>
      </c>
      <c r="E17" s="39">
        <f>E10*E11*(E2/10)</f>
        <v>1904</v>
      </c>
      <c r="F17" s="92" t="s">
        <v>80</v>
      </c>
      <c r="G17" s="92"/>
      <c r="H17" s="92"/>
      <c r="I17" s="92"/>
    </row>
    <row r="18" spans="3:32" ht="15.75" x14ac:dyDescent="0.3">
      <c r="C18" s="34"/>
      <c r="D18" s="20" t="s">
        <v>101</v>
      </c>
      <c r="E18" s="6">
        <f>E11*(E2/10)</f>
        <v>34</v>
      </c>
      <c r="F18" s="92" t="s">
        <v>81</v>
      </c>
      <c r="G18" s="92"/>
      <c r="H18" s="92"/>
      <c r="I18" s="92"/>
    </row>
    <row r="19" spans="3:32" ht="15.75" x14ac:dyDescent="0.3">
      <c r="D19" s="20" t="s">
        <v>79</v>
      </c>
      <c r="E19" s="43">
        <f>(E5/10)*E7</f>
        <v>652.17391304347825</v>
      </c>
      <c r="F19" s="92" t="s">
        <v>77</v>
      </c>
      <c r="G19" s="92"/>
      <c r="H19" s="92"/>
      <c r="I19" s="92"/>
    </row>
    <row r="20" spans="3:32" ht="15.75" x14ac:dyDescent="0.3">
      <c r="D20" s="20" t="s">
        <v>90</v>
      </c>
      <c r="E20" s="42">
        <f>(E5/E6)*1000</f>
        <v>2.1739130434782608</v>
      </c>
      <c r="F20" s="92" t="s">
        <v>78</v>
      </c>
      <c r="G20" s="92"/>
      <c r="H20" s="92"/>
      <c r="I20" s="92"/>
    </row>
    <row r="21" spans="3:32" ht="15.75" x14ac:dyDescent="0.3">
      <c r="D21" s="20" t="s">
        <v>89</v>
      </c>
      <c r="E21" s="42">
        <v>25</v>
      </c>
      <c r="F21" s="40" t="s">
        <v>88</v>
      </c>
      <c r="G21" s="40"/>
      <c r="H21" s="40"/>
      <c r="I21" s="40"/>
    </row>
    <row r="22" spans="3:32" ht="15.75" x14ac:dyDescent="0.3">
      <c r="D22" s="20" t="s">
        <v>86</v>
      </c>
      <c r="E22" s="42">
        <v>3.5</v>
      </c>
      <c r="F22" s="92" t="s">
        <v>87</v>
      </c>
      <c r="G22" s="92"/>
      <c r="H22" s="92"/>
      <c r="I22" s="92"/>
    </row>
    <row r="23" spans="3:32" x14ac:dyDescent="0.2">
      <c r="C23" s="1"/>
    </row>
    <row r="24" spans="3:32" ht="18.75" x14ac:dyDescent="0.25">
      <c r="C24" s="21" t="s">
        <v>74</v>
      </c>
      <c r="D24" s="70" t="s">
        <v>115</v>
      </c>
      <c r="E24" s="71">
        <f>IF(H34="Fall A maßgebend",N38,AA38)</f>
        <v>2.9479999999997863</v>
      </c>
      <c r="F24" s="72" t="s">
        <v>0</v>
      </c>
      <c r="G24" s="34"/>
      <c r="Q24" s="34"/>
      <c r="S24" s="34"/>
      <c r="AD24" s="34"/>
      <c r="AF24" s="34"/>
    </row>
    <row r="25" spans="3:32" ht="18.75" x14ac:dyDescent="0.25">
      <c r="D25" s="70" t="s">
        <v>116</v>
      </c>
      <c r="E25" s="71">
        <f>IF(H34="Fall A maßgebend",H38,W38)</f>
        <v>3.712276622221812</v>
      </c>
      <c r="F25" s="72" t="s">
        <v>0</v>
      </c>
      <c r="G25" s="34"/>
      <c r="Q25" s="36"/>
      <c r="S25" s="34"/>
      <c r="AD25" s="36"/>
      <c r="AE25" s="69"/>
      <c r="AF25" s="34"/>
    </row>
    <row r="26" spans="3:32" ht="15.75" x14ac:dyDescent="0.25">
      <c r="D26" s="73" t="s">
        <v>71</v>
      </c>
      <c r="E26" s="74">
        <f>IF(H34="Fall A maßgebend",I38,V38)</f>
        <v>24.786958464935555</v>
      </c>
      <c r="F26" s="72" t="s">
        <v>8</v>
      </c>
      <c r="G26" s="34"/>
      <c r="Q26" s="36"/>
      <c r="S26" s="34"/>
      <c r="AD26" s="36"/>
      <c r="AF26" s="34"/>
    </row>
    <row r="27" spans="3:32" ht="18.75" x14ac:dyDescent="0.35">
      <c r="D27" s="73" t="s">
        <v>111</v>
      </c>
      <c r="E27" s="71">
        <f>IF(H34="Fall A maßgebend",O38,AB38)</f>
        <v>0.77385798281319029</v>
      </c>
      <c r="F27" s="72" t="s">
        <v>6</v>
      </c>
      <c r="G27" s="34"/>
      <c r="Q27" s="37"/>
      <c r="S27" s="34"/>
      <c r="AD27" s="37"/>
      <c r="AF27" s="34"/>
    </row>
    <row r="28" spans="3:32" ht="18.75" x14ac:dyDescent="0.35">
      <c r="D28" s="73" t="s">
        <v>112</v>
      </c>
      <c r="E28" s="71">
        <f>IF(H34="Fall A maßgebend",P38,AC38)</f>
        <v>0.40345017910288616</v>
      </c>
      <c r="F28" s="72" t="s">
        <v>6</v>
      </c>
      <c r="G28" s="34"/>
      <c r="Q28" s="37"/>
      <c r="S28" s="34"/>
      <c r="AD28" s="37"/>
      <c r="AE28" s="69"/>
      <c r="AF28" s="34"/>
    </row>
    <row r="29" spans="3:32" ht="15.75" x14ac:dyDescent="0.25">
      <c r="D29" s="73" t="s">
        <v>72</v>
      </c>
      <c r="E29" s="74">
        <f>IF(H34="Fall A maßgebend",J38,X38)</f>
        <v>45.99969716790595</v>
      </c>
      <c r="F29" s="72" t="s">
        <v>8</v>
      </c>
      <c r="G29" s="34"/>
      <c r="Q29" s="37"/>
      <c r="S29" s="34"/>
      <c r="AD29" s="37"/>
      <c r="AE29" s="69"/>
      <c r="AF29" s="34"/>
    </row>
    <row r="30" spans="3:32" ht="18.75" x14ac:dyDescent="0.35">
      <c r="D30" s="73" t="s">
        <v>113</v>
      </c>
      <c r="E30" s="74">
        <f>IF(H34="Fall A maßgebend",K38,Z38)</f>
        <v>652.17391304347825</v>
      </c>
      <c r="F30" s="72" t="s">
        <v>1</v>
      </c>
      <c r="G30" s="34"/>
      <c r="Q30" s="37"/>
      <c r="S30" s="34"/>
      <c r="AD30" s="37"/>
      <c r="AF30" s="34"/>
    </row>
    <row r="31" spans="3:32" ht="18.75" x14ac:dyDescent="0.35">
      <c r="D31" s="73" t="s">
        <v>114</v>
      </c>
      <c r="E31" s="74">
        <f>IF(H34="Fall A maßgebend",L38,Y38)</f>
        <v>652.17391304347825</v>
      </c>
      <c r="F31" s="72" t="s">
        <v>1</v>
      </c>
      <c r="G31" s="34"/>
      <c r="H31" s="45"/>
      <c r="Q31" s="37"/>
      <c r="S31" s="34"/>
      <c r="AD31" s="37"/>
      <c r="AF31" s="34"/>
    </row>
    <row r="32" spans="3:32" ht="15.75" x14ac:dyDescent="0.25">
      <c r="C32" s="21" t="s">
        <v>67</v>
      </c>
      <c r="D32" s="93" t="str">
        <f>IF(AND(R38=0,AE38=0),"kein Gleichgewicht gefunden",
IF(AND(R38=1,AE38=1),"Fehlercode2",
IF(R38=1,"Fall A",
IF(AE38=1,"Fall B",""))))</f>
        <v>Fall A</v>
      </c>
      <c r="E32" s="94"/>
      <c r="F32" s="94"/>
      <c r="G32" s="1"/>
      <c r="H32" s="45"/>
      <c r="Q32" s="37"/>
      <c r="S32" s="34"/>
      <c r="AD32" s="37"/>
      <c r="AF32" s="34"/>
    </row>
    <row r="34" spans="3:31" ht="15.75" x14ac:dyDescent="0.2">
      <c r="H34" s="95" t="str">
        <f>IF(R38=0,"Fall A nicht maßgebend","Fall A maßgebend")</f>
        <v>Fall A maßgebend</v>
      </c>
      <c r="I34" s="95"/>
      <c r="J34" s="95"/>
      <c r="K34" s="95"/>
      <c r="L34" s="95"/>
      <c r="M34" s="95"/>
      <c r="N34" s="95"/>
      <c r="O34" s="95"/>
      <c r="P34" s="95"/>
      <c r="Q34" s="32"/>
      <c r="R34" s="33"/>
      <c r="S34" s="34"/>
      <c r="U34" s="95" t="str">
        <f>IF(AE38=0,"Fall B nicht maßgebend","Fall B maßgebend")</f>
        <v>Fall B nicht maßgebend</v>
      </c>
      <c r="V34" s="95"/>
      <c r="W34" s="95"/>
      <c r="X34" s="95"/>
      <c r="Y34" s="95"/>
      <c r="Z34" s="95"/>
      <c r="AA34" s="95"/>
      <c r="AB34" s="95"/>
      <c r="AC34" s="95"/>
    </row>
    <row r="35" spans="3:31" ht="21" x14ac:dyDescent="0.2">
      <c r="D35" s="96" t="s">
        <v>97</v>
      </c>
      <c r="E35" s="96"/>
      <c r="F35" s="96"/>
      <c r="G35" s="35"/>
      <c r="H35" s="91" t="s">
        <v>136</v>
      </c>
      <c r="I35" s="91"/>
      <c r="J35" s="91"/>
      <c r="K35" s="91"/>
      <c r="L35" s="91"/>
      <c r="M35" s="91"/>
      <c r="N35" s="91"/>
      <c r="O35" s="91"/>
      <c r="P35" s="50"/>
      <c r="Q35" s="35"/>
      <c r="R35" s="33"/>
      <c r="S35" s="34"/>
      <c r="U35" s="91" t="s">
        <v>137</v>
      </c>
      <c r="V35" s="91"/>
      <c r="W35" s="91"/>
      <c r="X35" s="91"/>
      <c r="Y35" s="91"/>
      <c r="Z35" s="91"/>
      <c r="AA35" s="91"/>
      <c r="AB35" s="50"/>
      <c r="AC35" s="50"/>
    </row>
    <row r="36" spans="3:31" ht="18.75" x14ac:dyDescent="0.25">
      <c r="D36" s="51" t="s">
        <v>109</v>
      </c>
      <c r="E36" s="52" t="s">
        <v>102</v>
      </c>
      <c r="F36" s="52" t="s">
        <v>103</v>
      </c>
      <c r="G36" s="53"/>
      <c r="H36" s="51" t="s">
        <v>106</v>
      </c>
      <c r="I36" s="51" t="s">
        <v>7</v>
      </c>
      <c r="J36" s="51" t="s">
        <v>10</v>
      </c>
      <c r="K36" s="51" t="s">
        <v>104</v>
      </c>
      <c r="L36" s="51" t="s">
        <v>107</v>
      </c>
      <c r="M36" s="51" t="s">
        <v>105</v>
      </c>
      <c r="N36" s="51" t="s">
        <v>109</v>
      </c>
      <c r="O36" s="52" t="s">
        <v>102</v>
      </c>
      <c r="P36" s="52" t="s">
        <v>103</v>
      </c>
      <c r="Q36" s="54"/>
      <c r="R36" s="51" t="s">
        <v>132</v>
      </c>
      <c r="S36" s="56"/>
      <c r="T36" s="57"/>
      <c r="U36" s="51" t="s">
        <v>99</v>
      </c>
      <c r="V36" s="51" t="s">
        <v>7</v>
      </c>
      <c r="W36" s="51" t="s">
        <v>106</v>
      </c>
      <c r="X36" s="51" t="s">
        <v>10</v>
      </c>
      <c r="Y36" s="51" t="s">
        <v>107</v>
      </c>
      <c r="Z36" s="51" t="s">
        <v>108</v>
      </c>
      <c r="AA36" s="51" t="s">
        <v>109</v>
      </c>
      <c r="AB36" s="52" t="s">
        <v>102</v>
      </c>
      <c r="AC36" s="52" t="s">
        <v>103</v>
      </c>
      <c r="AD36" s="57"/>
      <c r="AE36" s="51" t="s">
        <v>133</v>
      </c>
    </row>
    <row r="37" spans="3:31" ht="15.75" x14ac:dyDescent="0.25">
      <c r="D37" s="51" t="s">
        <v>0</v>
      </c>
      <c r="E37" s="52" t="s">
        <v>73</v>
      </c>
      <c r="F37" s="52" t="s">
        <v>73</v>
      </c>
      <c r="G37" s="53"/>
      <c r="H37" s="51" t="s">
        <v>0</v>
      </c>
      <c r="I37" s="51" t="s">
        <v>8</v>
      </c>
      <c r="J37" s="51" t="s">
        <v>8</v>
      </c>
      <c r="K37" s="51" t="s">
        <v>1</v>
      </c>
      <c r="L37" s="51" t="s">
        <v>1</v>
      </c>
      <c r="M37" s="51" t="s">
        <v>1</v>
      </c>
      <c r="N37" s="51" t="s">
        <v>0</v>
      </c>
      <c r="O37" s="52" t="s">
        <v>73</v>
      </c>
      <c r="P37" s="52" t="s">
        <v>73</v>
      </c>
      <c r="Q37" s="54"/>
      <c r="R37" s="51" t="s">
        <v>134</v>
      </c>
      <c r="S37" s="56"/>
      <c r="T37" s="57"/>
      <c r="U37" s="51" t="s">
        <v>1</v>
      </c>
      <c r="V37" s="51" t="s">
        <v>8</v>
      </c>
      <c r="W37" s="51" t="s">
        <v>0</v>
      </c>
      <c r="X37" s="51" t="s">
        <v>8</v>
      </c>
      <c r="Y37" s="51" t="s">
        <v>1</v>
      </c>
      <c r="Z37" s="51" t="s">
        <v>1</v>
      </c>
      <c r="AA37" s="51" t="s">
        <v>0</v>
      </c>
      <c r="AB37" s="52" t="s">
        <v>73</v>
      </c>
      <c r="AC37" s="52" t="s">
        <v>73</v>
      </c>
      <c r="AD37" s="57"/>
      <c r="AE37" s="51" t="s">
        <v>134</v>
      </c>
    </row>
    <row r="38" spans="3:31" ht="15.75" x14ac:dyDescent="0.25">
      <c r="C38" s="41" t="s">
        <v>74</v>
      </c>
      <c r="D38" s="58">
        <f>(INDEX(D41:D3441,MATCH(MAX(R41:R3241),R41:R3241,0)))</f>
        <v>2.9479999999997863</v>
      </c>
      <c r="E38" s="58">
        <f>(INDEX(E41:E3441,MATCH(MAX(R41:R3241),R41:R3241,0)))</f>
        <v>0.77385798281319029</v>
      </c>
      <c r="F38" s="58">
        <f>(INDEX(F41:F3441,MATCH(MAX(R41:R3241),R41:R3241,0)))</f>
        <v>0.40345017910288616</v>
      </c>
      <c r="G38" s="59"/>
      <c r="H38" s="60">
        <f>(INDEX(H41:H3441,MATCH(MAX(R41:R3241),R41:R3241,0)))</f>
        <v>3.712276622221812</v>
      </c>
      <c r="I38" s="61">
        <f>(INDEX(I41:I3441,MATCH(MAX(R41:R3241),R41:R3241,0)))</f>
        <v>24.786958464935555</v>
      </c>
      <c r="J38" s="61">
        <f>(INDEX(J41:J3441,MATCH(MAX(R41:R3241),R41:R3241,0)))</f>
        <v>45.99969716790595</v>
      </c>
      <c r="K38" s="61">
        <f>(INDEX(K41:K3441,MATCH(MAX(R41:R3241),R41:R3241,0)))</f>
        <v>652.17391304347825</v>
      </c>
      <c r="L38" s="61">
        <f>(INDEX(L41:L3441,MATCH(MAX(R41:R3241),R41:R3241,0)))</f>
        <v>652.17391304347825</v>
      </c>
      <c r="M38" s="61">
        <f>(INDEX(M41:M3441,MATCH(MAX(R41:R3241),R41:R3241,0)))</f>
        <v>652.17820653243427</v>
      </c>
      <c r="N38" s="60">
        <f>(INDEX(D41:D3441,MATCH(MAX(R41:R3241),R41:R3241,0)))</f>
        <v>2.9479999999997863</v>
      </c>
      <c r="O38" s="60">
        <f>(INDEX(E41:E3441,MATCH(MAX(R41:R3241),R41:R3241,0)))</f>
        <v>0.77385798281319029</v>
      </c>
      <c r="P38" s="60">
        <f>(INDEX(F41:F3441,MATCH(MAX(R41:R3241),R41:R3241,0)))</f>
        <v>0.40345017910288616</v>
      </c>
      <c r="Q38" s="62"/>
      <c r="R38" s="1">
        <f>IF(COUNTIF(R41:R3441,1)&gt;0,1,0)</f>
        <v>1</v>
      </c>
      <c r="S38" s="56"/>
      <c r="T38" s="57"/>
      <c r="U38" s="63">
        <f>(INDEX(U41:U3441,MATCH(MAX(AE41:AE3241),AE41:AE3241,0)))</f>
        <v>0</v>
      </c>
      <c r="V38" s="63">
        <f>(INDEX(V41:V3441,MATCH(MAX(AE41:AE3241),AE41:AE3241,0)))</f>
        <v>83.645569620253156</v>
      </c>
      <c r="W38" s="64">
        <f>(INDEX(W41:W3441,MATCH(MAX(AE41:AE3241),AE41:AE3241,0)))</f>
        <v>-3.3050847457627111E-2</v>
      </c>
      <c r="X38" s="63">
        <f>(INDEX(X41:X3441,MATCH(MAX(AE41:AE3241),AE41:AE3241,0)))</f>
        <v>28.000000000000004</v>
      </c>
      <c r="Y38" s="63">
        <f>(INDEX(Y41:Y3441,MATCH(MAX(AE41:AE3241),AE41:AE3241,0)))</f>
        <v>-9.9152542372881332</v>
      </c>
      <c r="Z38" s="63">
        <f>(INDEX(Z41:Z3441,MATCH(MAX(AE41:AE3241),AE41:AE3241,0)))</f>
        <v>139.82751054852321</v>
      </c>
      <c r="AA38" s="60">
        <f>(INDEX(D41:D3441,MATCH(MAX(AE41:AE3241),AE41:AE3241,0)))</f>
        <v>0.1</v>
      </c>
      <c r="AB38" s="60">
        <f>(INDEX(E41:E3441,MATCH(MAX(AE41:AE3241),AE41:AE3241,0)))</f>
        <v>4.9166666666666671E-2</v>
      </c>
      <c r="AC38" s="60">
        <f>(INDEX(F41:F3441,MATCH(MAX(AE41:AE3241),AE41:AE3241,0)))</f>
        <v>0.3347457627118644</v>
      </c>
      <c r="AD38" s="57"/>
      <c r="AE38" s="1">
        <f>IF(COUNTIF(AE41:AE3441,1)&gt;0,1,0)</f>
        <v>0</v>
      </c>
    </row>
    <row r="39" spans="3:31" ht="15.75" x14ac:dyDescent="0.25">
      <c r="C39" s="47"/>
      <c r="D39" s="59"/>
      <c r="E39" s="59"/>
      <c r="F39" s="59"/>
      <c r="G39" s="59"/>
      <c r="H39" s="59"/>
      <c r="I39" s="66"/>
      <c r="J39" s="67"/>
      <c r="K39" s="66"/>
      <c r="L39" s="66"/>
      <c r="M39" s="66"/>
      <c r="N39" s="59"/>
      <c r="O39" s="59"/>
      <c r="P39" s="59"/>
      <c r="Q39" s="62"/>
      <c r="R39" s="65"/>
      <c r="S39" s="56"/>
      <c r="T39" s="57"/>
      <c r="U39" s="55"/>
      <c r="V39" s="55"/>
      <c r="W39" s="68"/>
      <c r="X39" s="55"/>
      <c r="Y39" s="55"/>
      <c r="Z39" s="55"/>
      <c r="AD39" s="57"/>
      <c r="AE39" s="65"/>
    </row>
    <row r="40" spans="3:31" ht="18.75" x14ac:dyDescent="0.2">
      <c r="C40" s="47"/>
      <c r="D40" s="46"/>
      <c r="E40" s="46"/>
      <c r="F40" s="46"/>
      <c r="G40" s="46"/>
      <c r="H40" s="46"/>
      <c r="I40" s="48"/>
      <c r="J40" s="49"/>
      <c r="K40" s="48"/>
      <c r="L40" s="48"/>
      <c r="M40" s="48"/>
      <c r="N40" s="52" t="s">
        <v>110</v>
      </c>
      <c r="O40" s="52" t="s">
        <v>139</v>
      </c>
      <c r="P40" s="45"/>
      <c r="Q40" s="32"/>
      <c r="R40" s="44"/>
      <c r="S40" s="34"/>
      <c r="X40" s="33"/>
      <c r="Y40" s="33"/>
      <c r="Z40" s="33"/>
      <c r="AA40" s="52" t="s">
        <v>135</v>
      </c>
      <c r="AB40" s="52" t="s">
        <v>138</v>
      </c>
      <c r="AE40" s="44"/>
    </row>
    <row r="41" spans="3:31" x14ac:dyDescent="0.2">
      <c r="C41" s="41" t="s">
        <v>98</v>
      </c>
      <c r="D41" s="3">
        <v>0.1</v>
      </c>
      <c r="E41" s="4">
        <f t="shared" ref="E41:E104" si="0">IF(D41&lt;2,(1/12)*D41*(6-D41),(3*D41-2)/(3*D41))</f>
        <v>4.9166666666666671E-2</v>
      </c>
      <c r="F41" s="4">
        <f t="shared" ref="F41:F104" si="1">IF(D41&lt;2,(8-D41)/(4*(6-D41)),(D41*(3*D41-4)+2)/(2*D41*(3*D41-2)))</f>
        <v>0.3347457627118644</v>
      </c>
      <c r="G41" s="4"/>
      <c r="H41" s="1">
        <f t="shared" ref="H41:H104" si="2">((E41*$E$17*D41)/L41)-D41</f>
        <v>-8.5645955555555556E-2</v>
      </c>
      <c r="I41" s="1">
        <f t="shared" ref="I41:I104" si="3">(D41*$E$10)/(D41+H41)</f>
        <v>390.13394598812249</v>
      </c>
      <c r="J41" s="5">
        <f t="shared" ref="J41:J104" si="4">($E$10-F41*I41)</f>
        <v>-74.595685309583388</v>
      </c>
      <c r="K41" s="5">
        <f t="shared" ref="K41:K104" si="5">E41*I41*$E$11*($E$2/10)</f>
        <v>652.17391304347814</v>
      </c>
      <c r="L41" s="5">
        <f t="shared" ref="L41:L104" si="6">($E$5/10)*$E$7</f>
        <v>652.17391304347825</v>
      </c>
      <c r="M41" s="5">
        <f t="shared" ref="M41:M104" si="7">$E$14/(J41*0.01)</f>
        <v>-402.16803258118023</v>
      </c>
      <c r="N41" s="1" t="str">
        <f t="shared" ref="N41:N104" si="8">IF(ABS(K41-M41)&lt;=0.005,"Gleichgewicht","kein Kräftegleichgewicht")</f>
        <v>kein Kräftegleichgewicht</v>
      </c>
      <c r="O41" s="1" t="str">
        <f>IF(OR(H41&lt;$E$20,H41&gt;25),"Stahldehnung nicht korrekt","Stahldehnung Ok")</f>
        <v>Stahldehnung nicht korrekt</v>
      </c>
      <c r="R41" s="1">
        <f>IF(AND(N41="Gleichgewicht",O41="Stahldehnung OK"),1,0)</f>
        <v>0</v>
      </c>
      <c r="U41" s="1">
        <f t="shared" ref="U41:U104" si="9">IFERROR(SQRT($E$18*E41*(-4*$E$14*100*F41+$E$18*E41*($E$10)^2)),0)</f>
        <v>0</v>
      </c>
      <c r="V41" s="1">
        <f t="shared" ref="V41:V104" si="10">($E$18*E41*$E$10-U41)/(2*$E$18*E41*F41)</f>
        <v>83.645569620253156</v>
      </c>
      <c r="W41" s="1">
        <f t="shared" ref="W41:W104" si="11">(D41*$E$10)/V41-D41</f>
        <v>-3.3050847457627111E-2</v>
      </c>
      <c r="X41" s="1">
        <f t="shared" ref="X41:X104" si="12">$E$10-F41*V41</f>
        <v>28.000000000000004</v>
      </c>
      <c r="Y41" s="1">
        <f t="shared" ref="Y41:Y104" si="13">(W41*($E$6/10)*$E$7)/1000</f>
        <v>-9.9152542372881332</v>
      </c>
      <c r="Z41" s="1">
        <f t="shared" ref="Z41:Z104" si="14">E41*V41*($E$2/10)*$E$11</f>
        <v>139.82751054852321</v>
      </c>
      <c r="AA41" s="1" t="str">
        <f t="shared" ref="AA41:AA104" si="15">IF(ABS(Y41-Z41)&lt;=0.5,"Gleichgewicht","kein Kräftegleichgewicht")</f>
        <v>kein Kräftegleichgewicht</v>
      </c>
      <c r="AB41" s="1" t="str">
        <f>IF(OR(W41&lt;0,W41&gt;$E$20),"Stahldehnung nicht korrekt","Stahldehnung Ok")</f>
        <v>Stahldehnung nicht korrekt</v>
      </c>
      <c r="AD41" s="1"/>
      <c r="AE41" s="1">
        <f>IF(AND(AA41="Gleichgewicht",AB41="Stahldehnung OK"),1,0)</f>
        <v>0</v>
      </c>
    </row>
    <row r="42" spans="3:31" x14ac:dyDescent="0.2">
      <c r="D42" s="3">
        <f>D41+0.001</f>
        <v>0.10100000000000001</v>
      </c>
      <c r="E42" s="4">
        <f t="shared" si="0"/>
        <v>4.9649916666666662E-2</v>
      </c>
      <c r="F42" s="4">
        <f t="shared" si="1"/>
        <v>0.33476012883539585</v>
      </c>
      <c r="G42" s="4"/>
      <c r="H42" s="1">
        <f t="shared" si="2"/>
        <v>-8.6359921052177782E-2</v>
      </c>
      <c r="I42" s="1">
        <f t="shared" si="3"/>
        <v>386.33671445066597</v>
      </c>
      <c r="J42" s="5">
        <f t="shared" si="4"/>
        <v>-73.330128303348488</v>
      </c>
      <c r="K42" s="5">
        <f t="shared" si="5"/>
        <v>652.17391304347825</v>
      </c>
      <c r="L42" s="5">
        <f t="shared" si="6"/>
        <v>652.17391304347825</v>
      </c>
      <c r="M42" s="5">
        <f t="shared" si="7"/>
        <v>-409.10878917185948</v>
      </c>
      <c r="N42" s="1" t="str">
        <f t="shared" si="8"/>
        <v>kein Kräftegleichgewicht</v>
      </c>
      <c r="O42" s="1" t="str">
        <f t="shared" ref="O42:O105" si="16">IF(OR(H42&lt;$E$20,H42&gt;25),"Stahldehnung nicht korrekt","Stahldehnung Ok")</f>
        <v>Stahldehnung nicht korrekt</v>
      </c>
      <c r="R42" s="1">
        <f t="shared" ref="R42:R105" si="17">IF(AND(N42="Gleichgewicht",O42="Stahldehnung OK"),1,0)</f>
        <v>0</v>
      </c>
      <c r="U42" s="1">
        <f t="shared" si="9"/>
        <v>0</v>
      </c>
      <c r="V42" s="1">
        <f t="shared" si="10"/>
        <v>83.641979997468013</v>
      </c>
      <c r="W42" s="1">
        <f t="shared" si="11"/>
        <v>-3.3378453975250022E-2</v>
      </c>
      <c r="X42" s="1">
        <f t="shared" si="12"/>
        <v>28.000000000000004</v>
      </c>
      <c r="Y42" s="1">
        <f t="shared" si="13"/>
        <v>-10.013536192575007</v>
      </c>
      <c r="Z42" s="1">
        <f t="shared" si="14"/>
        <v>141.19578944811576</v>
      </c>
      <c r="AA42" s="1" t="str">
        <f t="shared" si="15"/>
        <v>kein Kräftegleichgewicht</v>
      </c>
      <c r="AB42" s="1" t="str">
        <f t="shared" ref="AB42:AB105" si="18">IF(OR(W42&lt;0,W42&gt;$E$20),"Stahldehnung nicht korrekt","Stahldehnung Ok")</f>
        <v>Stahldehnung nicht korrekt</v>
      </c>
      <c r="AD42" s="1"/>
      <c r="AE42" s="1">
        <f t="shared" ref="AE42:AE105" si="19">IF(AND(AA42="Gleichgewicht",AB42="Stahldehnung OK"),1,0)</f>
        <v>0</v>
      </c>
    </row>
    <row r="43" spans="3:31" x14ac:dyDescent="0.2">
      <c r="D43" s="3">
        <f t="shared" ref="D43:D106" si="20">D42+0.001</f>
        <v>0.10200000000000001</v>
      </c>
      <c r="E43" s="4">
        <f t="shared" si="0"/>
        <v>5.0133000000000004E-2</v>
      </c>
      <c r="F43" s="4">
        <f t="shared" si="1"/>
        <v>0.33477449983045099</v>
      </c>
      <c r="G43" s="4"/>
      <c r="H43" s="1">
        <f t="shared" si="2"/>
        <v>-8.7071114515199999E-2</v>
      </c>
      <c r="I43" s="1">
        <f t="shared" si="3"/>
        <v>382.61396042026911</v>
      </c>
      <c r="J43" s="5">
        <f t="shared" si="4"/>
        <v>-72.089397227843563</v>
      </c>
      <c r="K43" s="5">
        <f t="shared" si="5"/>
        <v>652.17391304347802</v>
      </c>
      <c r="L43" s="5">
        <f t="shared" si="6"/>
        <v>652.17391304347825</v>
      </c>
      <c r="M43" s="5">
        <f t="shared" si="7"/>
        <v>-416.14996315176433</v>
      </c>
      <c r="N43" s="1" t="str">
        <f t="shared" si="8"/>
        <v>kein Kräftegleichgewicht</v>
      </c>
      <c r="O43" s="1" t="str">
        <f t="shared" si="16"/>
        <v>Stahldehnung nicht korrekt</v>
      </c>
      <c r="R43" s="1">
        <f t="shared" si="17"/>
        <v>0</v>
      </c>
      <c r="U43" s="1">
        <f t="shared" si="9"/>
        <v>0</v>
      </c>
      <c r="V43" s="1">
        <f t="shared" si="10"/>
        <v>83.63838946568751</v>
      </c>
      <c r="W43" s="1">
        <f t="shared" si="11"/>
        <v>-3.3706002034587984E-2</v>
      </c>
      <c r="X43" s="1">
        <f t="shared" si="12"/>
        <v>28.000000000000004</v>
      </c>
      <c r="Y43" s="1">
        <f t="shared" si="13"/>
        <v>-10.111800610376395</v>
      </c>
      <c r="Z43" s="1">
        <f t="shared" si="14"/>
        <v>142.56347488883262</v>
      </c>
      <c r="AA43" s="1" t="str">
        <f t="shared" si="15"/>
        <v>kein Kräftegleichgewicht</v>
      </c>
      <c r="AB43" s="1" t="str">
        <f t="shared" si="18"/>
        <v>Stahldehnung nicht korrekt</v>
      </c>
      <c r="AD43" s="1"/>
      <c r="AE43" s="1">
        <f t="shared" si="19"/>
        <v>0</v>
      </c>
    </row>
    <row r="44" spans="3:31" x14ac:dyDescent="0.2">
      <c r="D44" s="3">
        <f t="shared" si="20"/>
        <v>0.10300000000000001</v>
      </c>
      <c r="E44" s="4">
        <f t="shared" si="0"/>
        <v>5.061591666666667E-2</v>
      </c>
      <c r="F44" s="4">
        <f t="shared" si="1"/>
        <v>0.33478887569950821</v>
      </c>
      <c r="G44" s="4"/>
      <c r="H44" s="1">
        <f t="shared" si="2"/>
        <v>-8.7779537404355568E-2</v>
      </c>
      <c r="I44" s="1">
        <f t="shared" si="3"/>
        <v>378.96351466023106</v>
      </c>
      <c r="J44" s="5">
        <f t="shared" si="4"/>
        <v>-70.87276900423285</v>
      </c>
      <c r="K44" s="5">
        <f t="shared" si="5"/>
        <v>652.17391304347848</v>
      </c>
      <c r="L44" s="5">
        <f t="shared" si="6"/>
        <v>652.17391304347825</v>
      </c>
      <c r="M44" s="5">
        <f t="shared" si="7"/>
        <v>-423.29374767632208</v>
      </c>
      <c r="N44" s="1" t="str">
        <f t="shared" si="8"/>
        <v>kein Kräftegleichgewicht</v>
      </c>
      <c r="O44" s="1" t="str">
        <f t="shared" si="16"/>
        <v>Stahldehnung nicht korrekt</v>
      </c>
      <c r="R44" s="1">
        <f t="shared" si="17"/>
        <v>0</v>
      </c>
      <c r="U44" s="1">
        <f t="shared" si="9"/>
        <v>0</v>
      </c>
      <c r="V44" s="1">
        <f t="shared" si="10"/>
        <v>83.634798024566294</v>
      </c>
      <c r="W44" s="1">
        <f t="shared" si="11"/>
        <v>-3.4033491605901314E-2</v>
      </c>
      <c r="X44" s="1">
        <f t="shared" si="12"/>
        <v>28</v>
      </c>
      <c r="Y44" s="1">
        <f t="shared" si="13"/>
        <v>-10.210047481770394</v>
      </c>
      <c r="Z44" s="1">
        <f t="shared" si="14"/>
        <v>143.93056688632814</v>
      </c>
      <c r="AA44" s="1" t="str">
        <f t="shared" si="15"/>
        <v>kein Kräftegleichgewicht</v>
      </c>
      <c r="AB44" s="1" t="str">
        <f t="shared" si="18"/>
        <v>Stahldehnung nicht korrekt</v>
      </c>
      <c r="AD44" s="1"/>
      <c r="AE44" s="1">
        <f t="shared" si="19"/>
        <v>0</v>
      </c>
    </row>
    <row r="45" spans="3:31" x14ac:dyDescent="0.2">
      <c r="D45" s="3">
        <f t="shared" si="20"/>
        <v>0.10400000000000001</v>
      </c>
      <c r="E45" s="4">
        <f t="shared" si="0"/>
        <v>5.109866666666666E-2</v>
      </c>
      <c r="F45" s="4">
        <f t="shared" si="1"/>
        <v>0.33480325644504749</v>
      </c>
      <c r="G45" s="4"/>
      <c r="H45" s="1">
        <f t="shared" si="2"/>
        <v>-8.8485191179377781E-2</v>
      </c>
      <c r="I45" s="1">
        <f t="shared" si="3"/>
        <v>375.38329136603738</v>
      </c>
      <c r="J45" s="5">
        <f t="shared" si="4"/>
        <v>-69.679548364409399</v>
      </c>
      <c r="K45" s="5">
        <f t="shared" si="5"/>
        <v>652.17391304347802</v>
      </c>
      <c r="L45" s="5">
        <f t="shared" si="6"/>
        <v>652.17391304347825</v>
      </c>
      <c r="M45" s="5">
        <f t="shared" si="7"/>
        <v>-430.54240023351326</v>
      </c>
      <c r="N45" s="1" t="str">
        <f t="shared" si="8"/>
        <v>kein Kräftegleichgewicht</v>
      </c>
      <c r="O45" s="1" t="str">
        <f t="shared" si="16"/>
        <v>Stahldehnung nicht korrekt</v>
      </c>
      <c r="R45" s="1">
        <f t="shared" si="17"/>
        <v>0</v>
      </c>
      <c r="U45" s="1">
        <f t="shared" si="9"/>
        <v>0</v>
      </c>
      <c r="V45" s="1">
        <f t="shared" si="10"/>
        <v>83.63120567375887</v>
      </c>
      <c r="W45" s="1">
        <f t="shared" si="11"/>
        <v>-3.4360922659430124E-2</v>
      </c>
      <c r="X45" s="1">
        <f t="shared" si="12"/>
        <v>27.999999999999996</v>
      </c>
      <c r="Y45" s="1">
        <f t="shared" si="13"/>
        <v>-10.308276797829036</v>
      </c>
      <c r="Z45" s="1">
        <f t="shared" si="14"/>
        <v>145.29706545626476</v>
      </c>
      <c r="AA45" s="1" t="str">
        <f t="shared" si="15"/>
        <v>kein Kräftegleichgewicht</v>
      </c>
      <c r="AB45" s="1" t="str">
        <f t="shared" si="18"/>
        <v>Stahldehnung nicht korrekt</v>
      </c>
      <c r="AD45" s="1"/>
      <c r="AE45" s="1">
        <f t="shared" si="19"/>
        <v>0</v>
      </c>
    </row>
    <row r="46" spans="3:31" x14ac:dyDescent="0.2">
      <c r="D46" s="3">
        <f t="shared" si="20"/>
        <v>0.10500000000000001</v>
      </c>
      <c r="E46" s="4">
        <f t="shared" si="0"/>
        <v>5.1581250000000002E-2</v>
      </c>
      <c r="F46" s="4">
        <f t="shared" si="1"/>
        <v>0.33481764206955045</v>
      </c>
      <c r="G46" s="4"/>
      <c r="H46" s="1">
        <f t="shared" si="2"/>
        <v>-8.9188077300000002E-2</v>
      </c>
      <c r="I46" s="1">
        <f t="shared" si="3"/>
        <v>371.87128419240236</v>
      </c>
      <c r="J46" s="5">
        <f t="shared" si="4"/>
        <v>-68.509066526675852</v>
      </c>
      <c r="K46" s="5">
        <f t="shared" si="5"/>
        <v>652.17391304347802</v>
      </c>
      <c r="L46" s="5">
        <f t="shared" si="6"/>
        <v>652.17391304347825</v>
      </c>
      <c r="M46" s="5">
        <f t="shared" si="7"/>
        <v>-437.89824502014915</v>
      </c>
      <c r="N46" s="1" t="str">
        <f t="shared" si="8"/>
        <v>kein Kräftegleichgewicht</v>
      </c>
      <c r="O46" s="1" t="str">
        <f t="shared" si="16"/>
        <v>Stahldehnung nicht korrekt</v>
      </c>
      <c r="R46" s="1">
        <f t="shared" si="17"/>
        <v>0</v>
      </c>
      <c r="U46" s="1">
        <f t="shared" si="9"/>
        <v>0</v>
      </c>
      <c r="V46" s="1">
        <f t="shared" si="10"/>
        <v>83.627612412919575</v>
      </c>
      <c r="W46" s="1">
        <f t="shared" si="11"/>
        <v>-3.4688295165394414E-2</v>
      </c>
      <c r="X46" s="1">
        <f t="shared" si="12"/>
        <v>28</v>
      </c>
      <c r="Y46" s="1">
        <f t="shared" si="13"/>
        <v>-10.406488549618324</v>
      </c>
      <c r="Z46" s="1">
        <f t="shared" si="14"/>
        <v>146.66297061431285</v>
      </c>
      <c r="AA46" s="1" t="str">
        <f t="shared" si="15"/>
        <v>kein Kräftegleichgewicht</v>
      </c>
      <c r="AB46" s="1" t="str">
        <f t="shared" si="18"/>
        <v>Stahldehnung nicht korrekt</v>
      </c>
      <c r="AD46" s="1"/>
      <c r="AE46" s="1">
        <f t="shared" si="19"/>
        <v>0</v>
      </c>
    </row>
    <row r="47" spans="3:31" x14ac:dyDescent="0.2">
      <c r="D47" s="3">
        <f t="shared" si="20"/>
        <v>0.10600000000000001</v>
      </c>
      <c r="E47" s="4">
        <f t="shared" si="0"/>
        <v>5.2063666666666668E-2</v>
      </c>
      <c r="F47" s="4">
        <f t="shared" si="1"/>
        <v>0.33483203257550048</v>
      </c>
      <c r="G47" s="4"/>
      <c r="H47" s="1">
        <f t="shared" si="2"/>
        <v>-8.9888197225955563E-2</v>
      </c>
      <c r="I47" s="1">
        <f t="shared" si="3"/>
        <v>368.42556250518965</v>
      </c>
      <c r="J47" s="5">
        <f t="shared" si="4"/>
        <v>-67.360679946384749</v>
      </c>
      <c r="K47" s="5">
        <f t="shared" si="5"/>
        <v>652.17391304347825</v>
      </c>
      <c r="L47" s="5">
        <f t="shared" si="6"/>
        <v>652.17391304347825</v>
      </c>
      <c r="M47" s="5">
        <f t="shared" si="7"/>
        <v>-445.36367542427251</v>
      </c>
      <c r="N47" s="1" t="str">
        <f t="shared" si="8"/>
        <v>kein Kräftegleichgewicht</v>
      </c>
      <c r="O47" s="1" t="str">
        <f t="shared" si="16"/>
        <v>Stahldehnung nicht korrekt</v>
      </c>
      <c r="R47" s="1">
        <f t="shared" si="17"/>
        <v>0</v>
      </c>
      <c r="U47" s="1">
        <f t="shared" si="9"/>
        <v>0</v>
      </c>
      <c r="V47" s="1">
        <f t="shared" si="10"/>
        <v>83.624018241702572</v>
      </c>
      <c r="W47" s="1">
        <f t="shared" si="11"/>
        <v>-3.5015609093993899E-2</v>
      </c>
      <c r="X47" s="1">
        <f t="shared" si="12"/>
        <v>27.999999999999996</v>
      </c>
      <c r="Y47" s="1">
        <f t="shared" si="13"/>
        <v>-10.504682728198169</v>
      </c>
      <c r="Z47" s="1">
        <f t="shared" si="14"/>
        <v>148.02828237615068</v>
      </c>
      <c r="AA47" s="1" t="str">
        <f t="shared" si="15"/>
        <v>kein Kräftegleichgewicht</v>
      </c>
      <c r="AB47" s="1" t="str">
        <f t="shared" si="18"/>
        <v>Stahldehnung nicht korrekt</v>
      </c>
      <c r="AD47" s="1"/>
      <c r="AE47" s="1">
        <f t="shared" si="19"/>
        <v>0</v>
      </c>
    </row>
    <row r="48" spans="3:31" x14ac:dyDescent="0.2">
      <c r="D48" s="3">
        <f t="shared" si="20"/>
        <v>0.10700000000000001</v>
      </c>
      <c r="E48" s="4">
        <f t="shared" si="0"/>
        <v>5.2545916666666664E-2</v>
      </c>
      <c r="F48" s="4">
        <f t="shared" si="1"/>
        <v>0.33484642796538266</v>
      </c>
      <c r="G48" s="4"/>
      <c r="H48" s="1">
        <f t="shared" si="2"/>
        <v>-9.0585552416977785E-2</v>
      </c>
      <c r="I48" s="1">
        <f t="shared" si="3"/>
        <v>365.04426784350875</v>
      </c>
      <c r="J48" s="5">
        <f t="shared" si="4"/>
        <v>-66.233769136637306</v>
      </c>
      <c r="K48" s="5">
        <f t="shared" si="5"/>
        <v>652.17391304347814</v>
      </c>
      <c r="L48" s="5">
        <f t="shared" si="6"/>
        <v>652.17391304347825</v>
      </c>
      <c r="M48" s="5">
        <f t="shared" si="7"/>
        <v>-452.94115661923661</v>
      </c>
      <c r="N48" s="1" t="str">
        <f t="shared" si="8"/>
        <v>kein Kräftegleichgewicht</v>
      </c>
      <c r="O48" s="1" t="str">
        <f t="shared" si="16"/>
        <v>Stahldehnung nicht korrekt</v>
      </c>
      <c r="R48" s="1">
        <f t="shared" si="17"/>
        <v>0</v>
      </c>
      <c r="U48" s="1">
        <f t="shared" si="9"/>
        <v>0</v>
      </c>
      <c r="V48" s="1">
        <f t="shared" si="10"/>
        <v>83.620423159761813</v>
      </c>
      <c r="W48" s="1">
        <f t="shared" si="11"/>
        <v>-3.5342864415408112E-2</v>
      </c>
      <c r="X48" s="1">
        <f t="shared" si="12"/>
        <v>28</v>
      </c>
      <c r="Y48" s="1">
        <f t="shared" si="13"/>
        <v>-10.602859324622434</v>
      </c>
      <c r="Z48" s="1">
        <f t="shared" si="14"/>
        <v>149.39300075746439</v>
      </c>
      <c r="AA48" s="1" t="str">
        <f t="shared" si="15"/>
        <v>kein Kräftegleichgewicht</v>
      </c>
      <c r="AB48" s="1" t="str">
        <f t="shared" si="18"/>
        <v>Stahldehnung nicht korrekt</v>
      </c>
      <c r="AD48" s="1"/>
      <c r="AE48" s="1">
        <f t="shared" si="19"/>
        <v>0</v>
      </c>
    </row>
    <row r="49" spans="4:31" x14ac:dyDescent="0.2">
      <c r="D49" s="3">
        <f t="shared" si="20"/>
        <v>0.10800000000000001</v>
      </c>
      <c r="E49" s="4">
        <f t="shared" si="0"/>
        <v>5.3028000000000013E-2</v>
      </c>
      <c r="F49" s="4">
        <f t="shared" si="1"/>
        <v>0.33486082824168362</v>
      </c>
      <c r="G49" s="4"/>
      <c r="H49" s="1">
        <f t="shared" si="2"/>
        <v>-9.1280144332800003E-2</v>
      </c>
      <c r="I49" s="1">
        <f t="shared" si="3"/>
        <v>361.72561057836151</v>
      </c>
      <c r="J49" s="5">
        <f t="shared" si="4"/>
        <v>-65.12773755449885</v>
      </c>
      <c r="K49" s="5">
        <f t="shared" si="5"/>
        <v>652.17391304347814</v>
      </c>
      <c r="L49" s="5">
        <f t="shared" si="6"/>
        <v>652.17391304347825</v>
      </c>
      <c r="M49" s="5">
        <f t="shared" si="7"/>
        <v>-460.63322827537218</v>
      </c>
      <c r="N49" s="1" t="str">
        <f t="shared" si="8"/>
        <v>kein Kräftegleichgewicht</v>
      </c>
      <c r="O49" s="1" t="str">
        <f t="shared" si="16"/>
        <v>Stahldehnung nicht korrekt</v>
      </c>
      <c r="R49" s="1">
        <f t="shared" si="17"/>
        <v>0</v>
      </c>
      <c r="U49" s="1">
        <f t="shared" si="9"/>
        <v>0</v>
      </c>
      <c r="V49" s="1">
        <f t="shared" si="10"/>
        <v>83.616827166751136</v>
      </c>
      <c r="W49" s="1">
        <f t="shared" si="11"/>
        <v>-3.5670061099796327E-2</v>
      </c>
      <c r="X49" s="1">
        <f t="shared" si="12"/>
        <v>28.000000000000004</v>
      </c>
      <c r="Y49" s="1">
        <f t="shared" si="13"/>
        <v>-10.701018329938899</v>
      </c>
      <c r="Z49" s="1">
        <f t="shared" si="14"/>
        <v>150.75712577394833</v>
      </c>
      <c r="AA49" s="1" t="str">
        <f t="shared" si="15"/>
        <v>kein Kräftegleichgewicht</v>
      </c>
      <c r="AB49" s="1" t="str">
        <f t="shared" si="18"/>
        <v>Stahldehnung nicht korrekt</v>
      </c>
      <c r="AD49" s="1"/>
      <c r="AE49" s="1">
        <f t="shared" si="19"/>
        <v>0</v>
      </c>
    </row>
    <row r="50" spans="4:31" x14ac:dyDescent="0.2">
      <c r="D50" s="3">
        <f t="shared" si="20"/>
        <v>0.10900000000000001</v>
      </c>
      <c r="E50" s="4">
        <f t="shared" si="0"/>
        <v>5.3509916666666671E-2</v>
      </c>
      <c r="F50" s="4">
        <f t="shared" si="1"/>
        <v>0.33487523340689185</v>
      </c>
      <c r="G50" s="4"/>
      <c r="H50" s="1">
        <f t="shared" si="2"/>
        <v>-9.1971974433155565E-2</v>
      </c>
      <c r="I50" s="1">
        <f t="shared" si="3"/>
        <v>358.46786675521565</v>
      </c>
      <c r="J50" s="5">
        <f t="shared" si="4"/>
        <v>-64.04201054852345</v>
      </c>
      <c r="K50" s="5">
        <f t="shared" si="5"/>
        <v>652.17391304347825</v>
      </c>
      <c r="L50" s="5">
        <f t="shared" si="6"/>
        <v>652.17391304347825</v>
      </c>
      <c r="M50" s="5">
        <f t="shared" si="7"/>
        <v>-468.44250739550955</v>
      </c>
      <c r="N50" s="1" t="str">
        <f t="shared" si="8"/>
        <v>kein Kräftegleichgewicht</v>
      </c>
      <c r="O50" s="1" t="str">
        <f t="shared" si="16"/>
        <v>Stahldehnung nicht korrekt</v>
      </c>
      <c r="R50" s="1">
        <f t="shared" si="17"/>
        <v>0</v>
      </c>
      <c r="U50" s="1">
        <f t="shared" si="9"/>
        <v>0</v>
      </c>
      <c r="V50" s="1">
        <f t="shared" si="10"/>
        <v>83.613230262324166</v>
      </c>
      <c r="W50" s="1">
        <f t="shared" si="11"/>
        <v>-3.5997199117297568E-2</v>
      </c>
      <c r="X50" s="1">
        <f t="shared" si="12"/>
        <v>28.000000000000004</v>
      </c>
      <c r="Y50" s="1">
        <f t="shared" si="13"/>
        <v>-10.799159735189271</v>
      </c>
      <c r="Z50" s="1">
        <f t="shared" si="14"/>
        <v>152.12065744130445</v>
      </c>
      <c r="AA50" s="1" t="str">
        <f t="shared" si="15"/>
        <v>kein Kräftegleichgewicht</v>
      </c>
      <c r="AB50" s="1" t="str">
        <f t="shared" si="18"/>
        <v>Stahldehnung nicht korrekt</v>
      </c>
      <c r="AD50" s="1"/>
      <c r="AE50" s="1">
        <f t="shared" si="19"/>
        <v>0</v>
      </c>
    </row>
    <row r="51" spans="4:31" x14ac:dyDescent="0.2">
      <c r="D51" s="3">
        <f t="shared" si="20"/>
        <v>0.11000000000000001</v>
      </c>
      <c r="E51" s="4">
        <f t="shared" si="0"/>
        <v>5.3991666666666667E-2</v>
      </c>
      <c r="F51" s="4">
        <f t="shared" si="1"/>
        <v>0.33488964346349748</v>
      </c>
      <c r="G51" s="4"/>
      <c r="H51" s="1">
        <f t="shared" si="2"/>
        <v>-9.266104417777779E-2</v>
      </c>
      <c r="I51" s="1">
        <f t="shared" si="3"/>
        <v>355.26937510880128</v>
      </c>
      <c r="J51" s="5">
        <f t="shared" si="4"/>
        <v>-62.976034363686011</v>
      </c>
      <c r="K51" s="5">
        <f t="shared" si="5"/>
        <v>652.17391304347836</v>
      </c>
      <c r="L51" s="5">
        <f t="shared" si="6"/>
        <v>652.17391304347825</v>
      </c>
      <c r="M51" s="5">
        <f t="shared" si="7"/>
        <v>-476.37169128100822</v>
      </c>
      <c r="N51" s="1" t="str">
        <f t="shared" si="8"/>
        <v>kein Kräftegleichgewicht</v>
      </c>
      <c r="O51" s="1" t="str">
        <f t="shared" si="16"/>
        <v>Stahldehnung nicht korrekt</v>
      </c>
      <c r="R51" s="1">
        <f t="shared" si="17"/>
        <v>0</v>
      </c>
      <c r="U51" s="1">
        <f t="shared" si="9"/>
        <v>0</v>
      </c>
      <c r="V51" s="1">
        <f t="shared" si="10"/>
        <v>83.609632446134356</v>
      </c>
      <c r="W51" s="1">
        <f t="shared" si="11"/>
        <v>-3.6324278438030572E-2</v>
      </c>
      <c r="X51" s="1">
        <f t="shared" si="12"/>
        <v>27.999999999999996</v>
      </c>
      <c r="Y51" s="1">
        <f t="shared" si="13"/>
        <v>-10.897283531409172</v>
      </c>
      <c r="Z51" s="1">
        <f t="shared" si="14"/>
        <v>153.48359577524295</v>
      </c>
      <c r="AA51" s="1" t="str">
        <f t="shared" si="15"/>
        <v>kein Kräftegleichgewicht</v>
      </c>
      <c r="AB51" s="1" t="str">
        <f t="shared" si="18"/>
        <v>Stahldehnung nicht korrekt</v>
      </c>
      <c r="AD51" s="1"/>
      <c r="AE51" s="1">
        <f t="shared" si="19"/>
        <v>0</v>
      </c>
    </row>
    <row r="52" spans="4:31" x14ac:dyDescent="0.2">
      <c r="D52" s="3">
        <f t="shared" si="20"/>
        <v>0.11100000000000002</v>
      </c>
      <c r="E52" s="4">
        <f t="shared" si="0"/>
        <v>5.4473250000000008E-2</v>
      </c>
      <c r="F52" s="4">
        <f t="shared" si="1"/>
        <v>0.33490405841399218</v>
      </c>
      <c r="G52" s="4"/>
      <c r="H52" s="1">
        <f t="shared" si="2"/>
        <v>-9.3347355026400014E-2</v>
      </c>
      <c r="I52" s="1">
        <f t="shared" si="3"/>
        <v>352.12853423927089</v>
      </c>
      <c r="J52" s="5">
        <f t="shared" si="4"/>
        <v>-61.929275200102225</v>
      </c>
      <c r="K52" s="5">
        <f t="shared" si="5"/>
        <v>652.17391304347836</v>
      </c>
      <c r="L52" s="5">
        <f t="shared" si="6"/>
        <v>652.17391304347825</v>
      </c>
      <c r="M52" s="5">
        <f t="shared" si="7"/>
        <v>-484.42356063534999</v>
      </c>
      <c r="N52" s="1" t="str">
        <f t="shared" si="8"/>
        <v>kein Kräftegleichgewicht</v>
      </c>
      <c r="O52" s="1" t="str">
        <f t="shared" si="16"/>
        <v>Stahldehnung nicht korrekt</v>
      </c>
      <c r="R52" s="1">
        <f t="shared" si="17"/>
        <v>0</v>
      </c>
      <c r="U52" s="1">
        <f t="shared" si="9"/>
        <v>0</v>
      </c>
      <c r="V52" s="1">
        <f t="shared" si="10"/>
        <v>83.606033717834947</v>
      </c>
      <c r="W52" s="1">
        <f t="shared" si="11"/>
        <v>-3.6651299032093729E-2</v>
      </c>
      <c r="X52" s="1">
        <f t="shared" si="12"/>
        <v>28.000000000000004</v>
      </c>
      <c r="Y52" s="1">
        <f t="shared" si="13"/>
        <v>-10.995389709628117</v>
      </c>
      <c r="Z52" s="1">
        <f t="shared" si="14"/>
        <v>154.84594079148181</v>
      </c>
      <c r="AA52" s="1" t="str">
        <f t="shared" si="15"/>
        <v>kein Kräftegleichgewicht</v>
      </c>
      <c r="AB52" s="1" t="str">
        <f t="shared" si="18"/>
        <v>Stahldehnung nicht korrekt</v>
      </c>
      <c r="AD52" s="1"/>
      <c r="AE52" s="1">
        <f t="shared" si="19"/>
        <v>0</v>
      </c>
    </row>
    <row r="53" spans="4:31" x14ac:dyDescent="0.2">
      <c r="D53" s="3">
        <f t="shared" si="20"/>
        <v>0.11200000000000002</v>
      </c>
      <c r="E53" s="4">
        <f t="shared" si="0"/>
        <v>5.4954666666666672E-2</v>
      </c>
      <c r="F53" s="4">
        <f t="shared" si="1"/>
        <v>0.33491847826086957</v>
      </c>
      <c r="G53" s="4"/>
      <c r="H53" s="1">
        <f t="shared" si="2"/>
        <v>-9.403090843875557E-2</v>
      </c>
      <c r="I53" s="1">
        <f t="shared" si="3"/>
        <v>349.04379993963562</v>
      </c>
      <c r="J53" s="5">
        <f t="shared" si="4"/>
        <v>-60.901218322174159</v>
      </c>
      <c r="K53" s="5">
        <f t="shared" si="5"/>
        <v>652.17391304347836</v>
      </c>
      <c r="L53" s="5">
        <f t="shared" si="6"/>
        <v>652.17391304347825</v>
      </c>
      <c r="M53" s="5">
        <f t="shared" si="7"/>
        <v>-492.60098281280176</v>
      </c>
      <c r="N53" s="1" t="str">
        <f t="shared" si="8"/>
        <v>kein Kräftegleichgewicht</v>
      </c>
      <c r="O53" s="1" t="str">
        <f t="shared" si="16"/>
        <v>Stahldehnung nicht korrekt</v>
      </c>
      <c r="R53" s="1">
        <f t="shared" si="17"/>
        <v>0</v>
      </c>
      <c r="U53" s="1">
        <f t="shared" si="9"/>
        <v>0</v>
      </c>
      <c r="V53" s="1">
        <f t="shared" si="10"/>
        <v>83.60243407707911</v>
      </c>
      <c r="W53" s="1">
        <f t="shared" si="11"/>
        <v>-3.6978260869565224E-2</v>
      </c>
      <c r="X53" s="1">
        <f t="shared" si="12"/>
        <v>28</v>
      </c>
      <c r="Y53" s="1">
        <f t="shared" si="13"/>
        <v>-11.093478260869567</v>
      </c>
      <c r="Z53" s="1">
        <f t="shared" si="14"/>
        <v>156.20769250574716</v>
      </c>
      <c r="AA53" s="1" t="str">
        <f t="shared" si="15"/>
        <v>kein Kräftegleichgewicht</v>
      </c>
      <c r="AB53" s="1" t="str">
        <f t="shared" si="18"/>
        <v>Stahldehnung nicht korrekt</v>
      </c>
      <c r="AD53" s="1"/>
      <c r="AE53" s="1">
        <f t="shared" si="19"/>
        <v>0</v>
      </c>
    </row>
    <row r="54" spans="4:31" x14ac:dyDescent="0.2">
      <c r="D54" s="3">
        <f t="shared" si="20"/>
        <v>0.11300000000000002</v>
      </c>
      <c r="E54" s="4">
        <f t="shared" si="0"/>
        <v>5.5435916666666661E-2</v>
      </c>
      <c r="F54" s="4">
        <f t="shared" si="1"/>
        <v>0.33493290300662476</v>
      </c>
      <c r="G54" s="4"/>
      <c r="H54" s="1">
        <f t="shared" si="2"/>
        <v>-9.4711705874577792E-2</v>
      </c>
      <c r="I54" s="1">
        <f t="shared" si="3"/>
        <v>346.01368266510781</v>
      </c>
      <c r="J54" s="5">
        <f t="shared" si="4"/>
        <v>-59.89136721503759</v>
      </c>
      <c r="K54" s="5">
        <f t="shared" si="5"/>
        <v>652.17391304347825</v>
      </c>
      <c r="L54" s="5">
        <f t="shared" si="6"/>
        <v>652.17391304347825</v>
      </c>
      <c r="M54" s="5">
        <f t="shared" si="7"/>
        <v>-500.9069152201215</v>
      </c>
      <c r="N54" s="1" t="str">
        <f t="shared" si="8"/>
        <v>kein Kräftegleichgewicht</v>
      </c>
      <c r="O54" s="1" t="str">
        <f t="shared" si="16"/>
        <v>Stahldehnung nicht korrekt</v>
      </c>
      <c r="R54" s="1">
        <f t="shared" si="17"/>
        <v>0</v>
      </c>
      <c r="U54" s="1">
        <f t="shared" si="9"/>
        <v>0</v>
      </c>
      <c r="V54" s="1">
        <f t="shared" si="10"/>
        <v>83.598833523519716</v>
      </c>
      <c r="W54" s="1">
        <f t="shared" si="11"/>
        <v>-3.7305163920502801E-2</v>
      </c>
      <c r="X54" s="1">
        <f t="shared" si="12"/>
        <v>28</v>
      </c>
      <c r="Y54" s="1">
        <f t="shared" si="13"/>
        <v>-11.191549176150842</v>
      </c>
      <c r="Z54" s="1">
        <f t="shared" si="14"/>
        <v>157.56885093377286</v>
      </c>
      <c r="AA54" s="1" t="str">
        <f t="shared" si="15"/>
        <v>kein Kräftegleichgewicht</v>
      </c>
      <c r="AB54" s="1" t="str">
        <f t="shared" si="18"/>
        <v>Stahldehnung nicht korrekt</v>
      </c>
      <c r="AD54" s="1"/>
      <c r="AE54" s="1">
        <f t="shared" si="19"/>
        <v>0</v>
      </c>
    </row>
    <row r="55" spans="4:31" x14ac:dyDescent="0.2">
      <c r="D55" s="3">
        <f t="shared" si="20"/>
        <v>0.11400000000000002</v>
      </c>
      <c r="E55" s="4">
        <f t="shared" si="0"/>
        <v>5.5917000000000008E-2</v>
      </c>
      <c r="F55" s="4">
        <f t="shared" si="1"/>
        <v>0.33494733265375465</v>
      </c>
      <c r="G55" s="4"/>
      <c r="H55" s="1">
        <f t="shared" si="2"/>
        <v>-9.5389748793600015E-2</v>
      </c>
      <c r="I55" s="1">
        <f t="shared" si="3"/>
        <v>343.03674513563607</v>
      </c>
      <c r="J55" s="5">
        <f t="shared" si="4"/>
        <v>-58.899242785407139</v>
      </c>
      <c r="K55" s="5">
        <f t="shared" si="5"/>
        <v>652.17391304347836</v>
      </c>
      <c r="L55" s="5">
        <f t="shared" si="6"/>
        <v>652.17391304347825</v>
      </c>
      <c r="M55" s="5">
        <f t="shared" si="7"/>
        <v>-509.34440887978263</v>
      </c>
      <c r="N55" s="1" t="str">
        <f t="shared" si="8"/>
        <v>kein Kräftegleichgewicht</v>
      </c>
      <c r="O55" s="1" t="str">
        <f t="shared" si="16"/>
        <v>Stahldehnung nicht korrekt</v>
      </c>
      <c r="R55" s="1">
        <f t="shared" si="17"/>
        <v>0</v>
      </c>
      <c r="U55" s="1">
        <f t="shared" si="9"/>
        <v>0</v>
      </c>
      <c r="V55" s="1">
        <f t="shared" si="10"/>
        <v>83.59523205680955</v>
      </c>
      <c r="W55" s="1">
        <f t="shared" si="11"/>
        <v>-3.7632008154943955E-2</v>
      </c>
      <c r="X55" s="1">
        <f t="shared" si="12"/>
        <v>27.999999999999996</v>
      </c>
      <c r="Y55" s="1">
        <f t="shared" si="13"/>
        <v>-11.289602446483189</v>
      </c>
      <c r="Z55" s="1">
        <f t="shared" si="14"/>
        <v>158.92941609130108</v>
      </c>
      <c r="AA55" s="1" t="str">
        <f t="shared" si="15"/>
        <v>kein Kräftegleichgewicht</v>
      </c>
      <c r="AB55" s="1" t="str">
        <f t="shared" si="18"/>
        <v>Stahldehnung nicht korrekt</v>
      </c>
      <c r="AD55" s="1"/>
      <c r="AE55" s="1">
        <f t="shared" si="19"/>
        <v>0</v>
      </c>
    </row>
    <row r="56" spans="4:31" x14ac:dyDescent="0.2">
      <c r="D56" s="3">
        <f t="shared" si="20"/>
        <v>0.11500000000000002</v>
      </c>
      <c r="E56" s="4">
        <f t="shared" si="0"/>
        <v>5.6397916666666673E-2</v>
      </c>
      <c r="F56" s="4">
        <f t="shared" si="1"/>
        <v>0.33496176720475784</v>
      </c>
      <c r="G56" s="4"/>
      <c r="H56" s="1">
        <f t="shared" si="2"/>
        <v>-9.6065038655555574E-2</v>
      </c>
      <c r="I56" s="1">
        <f t="shared" si="3"/>
        <v>340.11160006352532</v>
      </c>
      <c r="J56" s="5">
        <f t="shared" si="4"/>
        <v>-57.924382604116275</v>
      </c>
      <c r="K56" s="5">
        <f t="shared" si="5"/>
        <v>652.17391304347836</v>
      </c>
      <c r="L56" s="5">
        <f t="shared" si="6"/>
        <v>652.17391304347825</v>
      </c>
      <c r="M56" s="5">
        <f t="shared" si="7"/>
        <v>-517.91661216373689</v>
      </c>
      <c r="N56" s="1" t="str">
        <f t="shared" si="8"/>
        <v>kein Kräftegleichgewicht</v>
      </c>
      <c r="O56" s="1" t="str">
        <f t="shared" si="16"/>
        <v>Stahldehnung nicht korrekt</v>
      </c>
      <c r="R56" s="1">
        <f t="shared" si="17"/>
        <v>0</v>
      </c>
      <c r="U56" s="1">
        <f t="shared" si="9"/>
        <v>0</v>
      </c>
      <c r="V56" s="1">
        <f t="shared" si="10"/>
        <v>83.591629676601144</v>
      </c>
      <c r="W56" s="1">
        <f t="shared" si="11"/>
        <v>-3.7958793542905697E-2</v>
      </c>
      <c r="X56" s="1">
        <f t="shared" si="12"/>
        <v>28</v>
      </c>
      <c r="Y56" s="1">
        <f t="shared" si="13"/>
        <v>-11.387638062871709</v>
      </c>
      <c r="Z56" s="1">
        <f t="shared" si="14"/>
        <v>160.28938799408164</v>
      </c>
      <c r="AA56" s="1" t="str">
        <f t="shared" si="15"/>
        <v>kein Kräftegleichgewicht</v>
      </c>
      <c r="AB56" s="1" t="str">
        <f t="shared" si="18"/>
        <v>Stahldehnung nicht korrekt</v>
      </c>
      <c r="AD56" s="1"/>
      <c r="AE56" s="1">
        <f t="shared" si="19"/>
        <v>0</v>
      </c>
    </row>
    <row r="57" spans="4:31" x14ac:dyDescent="0.2">
      <c r="D57" s="3">
        <f t="shared" si="20"/>
        <v>0.11600000000000002</v>
      </c>
      <c r="E57" s="4">
        <f t="shared" si="0"/>
        <v>5.6878666666666675E-2</v>
      </c>
      <c r="F57" s="4">
        <f t="shared" si="1"/>
        <v>0.33497620666213462</v>
      </c>
      <c r="G57" s="4"/>
      <c r="H57" s="1">
        <f t="shared" si="2"/>
        <v>-9.6737576920177787E-2</v>
      </c>
      <c r="I57" s="1">
        <f t="shared" si="3"/>
        <v>337.23690799859384</v>
      </c>
      <c r="J57" s="5">
        <f t="shared" si="4"/>
        <v>-56.966340187836252</v>
      </c>
      <c r="K57" s="5">
        <f t="shared" si="5"/>
        <v>652.17391304347802</v>
      </c>
      <c r="L57" s="5">
        <f t="shared" si="6"/>
        <v>652.17391304347825</v>
      </c>
      <c r="M57" s="5">
        <f t="shared" si="7"/>
        <v>-526.6267747073166</v>
      </c>
      <c r="N57" s="1" t="str">
        <f t="shared" si="8"/>
        <v>kein Kräftegleichgewicht</v>
      </c>
      <c r="O57" s="1" t="str">
        <f t="shared" si="16"/>
        <v>Stahldehnung nicht korrekt</v>
      </c>
      <c r="R57" s="1">
        <f t="shared" si="17"/>
        <v>0</v>
      </c>
      <c r="U57" s="1">
        <f t="shared" si="9"/>
        <v>0</v>
      </c>
      <c r="V57" s="1">
        <f t="shared" si="10"/>
        <v>83.588026382546929</v>
      </c>
      <c r="W57" s="1">
        <f t="shared" si="11"/>
        <v>-3.8285520054384778E-2</v>
      </c>
      <c r="X57" s="1">
        <f t="shared" si="12"/>
        <v>28</v>
      </c>
      <c r="Y57" s="1">
        <f t="shared" si="13"/>
        <v>-11.485656016315433</v>
      </c>
      <c r="Z57" s="1">
        <f t="shared" si="14"/>
        <v>161.6487666578725</v>
      </c>
      <c r="AA57" s="1" t="str">
        <f t="shared" si="15"/>
        <v>kein Kräftegleichgewicht</v>
      </c>
      <c r="AB57" s="1" t="str">
        <f t="shared" si="18"/>
        <v>Stahldehnung nicht korrekt</v>
      </c>
      <c r="AD57" s="1"/>
      <c r="AE57" s="1">
        <f t="shared" si="19"/>
        <v>0</v>
      </c>
    </row>
    <row r="58" spans="4:31" x14ac:dyDescent="0.2">
      <c r="D58" s="3">
        <f t="shared" si="20"/>
        <v>0.11700000000000002</v>
      </c>
      <c r="E58" s="4">
        <f t="shared" si="0"/>
        <v>5.7359250000000007E-2</v>
      </c>
      <c r="F58" s="4">
        <f t="shared" si="1"/>
        <v>0.33499065102838688</v>
      </c>
      <c r="G58" s="4"/>
      <c r="H58" s="1">
        <f t="shared" si="2"/>
        <v>-9.7407365047200017E-2</v>
      </c>
      <c r="I58" s="1">
        <f t="shared" si="3"/>
        <v>334.41137528383587</v>
      </c>
      <c r="J58" s="5">
        <f t="shared" si="4"/>
        <v>-56.024684317630374</v>
      </c>
      <c r="K58" s="5">
        <f t="shared" si="5"/>
        <v>652.17391304347836</v>
      </c>
      <c r="L58" s="5">
        <f t="shared" si="6"/>
        <v>652.17391304347825</v>
      </c>
      <c r="M58" s="5">
        <f t="shared" si="7"/>
        <v>-535.4782515134907</v>
      </c>
      <c r="N58" s="1" t="str">
        <f t="shared" si="8"/>
        <v>kein Kräftegleichgewicht</v>
      </c>
      <c r="O58" s="1" t="str">
        <f t="shared" si="16"/>
        <v>Stahldehnung nicht korrekt</v>
      </c>
      <c r="R58" s="1">
        <f t="shared" si="17"/>
        <v>0</v>
      </c>
      <c r="U58" s="1">
        <f t="shared" si="9"/>
        <v>0</v>
      </c>
      <c r="V58" s="1">
        <f t="shared" si="10"/>
        <v>83.584422174299135</v>
      </c>
      <c r="W58" s="1">
        <f t="shared" si="11"/>
        <v>-3.8612187659357491E-2</v>
      </c>
      <c r="X58" s="1">
        <f t="shared" si="12"/>
        <v>27.999999999999996</v>
      </c>
      <c r="Y58" s="1">
        <f t="shared" si="13"/>
        <v>-11.583656297807249</v>
      </c>
      <c r="Z58" s="1">
        <f t="shared" si="14"/>
        <v>163.0075520984397</v>
      </c>
      <c r="AA58" s="1" t="str">
        <f t="shared" si="15"/>
        <v>kein Kräftegleichgewicht</v>
      </c>
      <c r="AB58" s="1" t="str">
        <f t="shared" si="18"/>
        <v>Stahldehnung nicht korrekt</v>
      </c>
      <c r="AD58" s="1"/>
      <c r="AE58" s="1">
        <f t="shared" si="19"/>
        <v>0</v>
      </c>
    </row>
    <row r="59" spans="4:31" x14ac:dyDescent="0.2">
      <c r="D59" s="3">
        <f t="shared" si="20"/>
        <v>0.11800000000000002</v>
      </c>
      <c r="E59" s="4">
        <f t="shared" si="0"/>
        <v>5.7839666666666671E-2</v>
      </c>
      <c r="F59" s="4">
        <f t="shared" si="1"/>
        <v>0.33500510030601838</v>
      </c>
      <c r="G59" s="4"/>
      <c r="H59" s="1">
        <f t="shared" si="2"/>
        <v>-9.8074404496355572E-2</v>
      </c>
      <c r="I59" s="1">
        <f t="shared" si="3"/>
        <v>331.63375211503109</v>
      </c>
      <c r="J59" s="5">
        <f t="shared" si="4"/>
        <v>-55.098998392157227</v>
      </c>
      <c r="K59" s="5">
        <f t="shared" si="5"/>
        <v>652.17391304347825</v>
      </c>
      <c r="L59" s="5">
        <f t="shared" si="6"/>
        <v>652.17391304347825</v>
      </c>
      <c r="M59" s="5">
        <f t="shared" si="7"/>
        <v>-544.47450725837859</v>
      </c>
      <c r="N59" s="1" t="str">
        <f t="shared" si="8"/>
        <v>kein Kräftegleichgewicht</v>
      </c>
      <c r="O59" s="1" t="str">
        <f t="shared" si="16"/>
        <v>Stahldehnung nicht korrekt</v>
      </c>
      <c r="R59" s="1">
        <f t="shared" si="17"/>
        <v>0</v>
      </c>
      <c r="U59" s="1">
        <f t="shared" si="9"/>
        <v>0</v>
      </c>
      <c r="V59" s="1">
        <f t="shared" si="10"/>
        <v>83.580817051509769</v>
      </c>
      <c r="W59" s="1">
        <f t="shared" si="11"/>
        <v>-3.8938796327779676E-2</v>
      </c>
      <c r="X59" s="1">
        <f t="shared" si="12"/>
        <v>28</v>
      </c>
      <c r="Y59" s="1">
        <f t="shared" si="13"/>
        <v>-11.681638898333903</v>
      </c>
      <c r="Z59" s="1">
        <f t="shared" si="14"/>
        <v>164.36574433155715</v>
      </c>
      <c r="AA59" s="1" t="str">
        <f t="shared" si="15"/>
        <v>kein Kräftegleichgewicht</v>
      </c>
      <c r="AB59" s="1" t="str">
        <f t="shared" si="18"/>
        <v>Stahldehnung nicht korrekt</v>
      </c>
      <c r="AD59" s="1"/>
      <c r="AE59" s="1">
        <f t="shared" si="19"/>
        <v>0</v>
      </c>
    </row>
    <row r="60" spans="4:31" x14ac:dyDescent="0.2">
      <c r="D60" s="3">
        <f t="shared" si="20"/>
        <v>0.11900000000000002</v>
      </c>
      <c r="E60" s="4">
        <f t="shared" si="0"/>
        <v>5.8319916666666673E-2</v>
      </c>
      <c r="F60" s="4">
        <f t="shared" si="1"/>
        <v>0.33501955449753446</v>
      </c>
      <c r="G60" s="4"/>
      <c r="H60" s="1">
        <f t="shared" si="2"/>
        <v>-9.8738696727377784E-2</v>
      </c>
      <c r="I60" s="1">
        <f t="shared" si="3"/>
        <v>328.9028306981923</v>
      </c>
      <c r="J60" s="5">
        <f t="shared" si="4"/>
        <v>-54.18887981348638</v>
      </c>
      <c r="K60" s="5">
        <f t="shared" si="5"/>
        <v>652.17391304347802</v>
      </c>
      <c r="L60" s="5">
        <f t="shared" si="6"/>
        <v>652.17391304347825</v>
      </c>
      <c r="M60" s="5">
        <f t="shared" si="7"/>
        <v>-553.61912080961088</v>
      </c>
      <c r="N60" s="1" t="str">
        <f t="shared" si="8"/>
        <v>kein Kräftegleichgewicht</v>
      </c>
      <c r="O60" s="1" t="str">
        <f t="shared" si="16"/>
        <v>Stahldehnung nicht korrekt</v>
      </c>
      <c r="R60" s="1">
        <f t="shared" si="17"/>
        <v>0</v>
      </c>
      <c r="U60" s="1">
        <f t="shared" si="9"/>
        <v>0</v>
      </c>
      <c r="V60" s="1">
        <f t="shared" si="10"/>
        <v>83.57721101383072</v>
      </c>
      <c r="W60" s="1">
        <f t="shared" si="11"/>
        <v>-3.9265346029586798E-2</v>
      </c>
      <c r="X60" s="1">
        <f t="shared" si="12"/>
        <v>28.000000000000004</v>
      </c>
      <c r="Y60" s="1">
        <f t="shared" si="13"/>
        <v>-11.77960380887604</v>
      </c>
      <c r="Z60" s="1">
        <f t="shared" si="14"/>
        <v>165.7233433730068</v>
      </c>
      <c r="AA60" s="1" t="str">
        <f t="shared" si="15"/>
        <v>kein Kräftegleichgewicht</v>
      </c>
      <c r="AB60" s="1" t="str">
        <f t="shared" si="18"/>
        <v>Stahldehnung nicht korrekt</v>
      </c>
      <c r="AD60" s="1"/>
      <c r="AE60" s="1">
        <f t="shared" si="19"/>
        <v>0</v>
      </c>
    </row>
    <row r="61" spans="4:31" x14ac:dyDescent="0.2">
      <c r="D61" s="3">
        <f t="shared" si="20"/>
        <v>0.12000000000000002</v>
      </c>
      <c r="E61" s="4">
        <f t="shared" si="0"/>
        <v>5.8800000000000012E-2</v>
      </c>
      <c r="F61" s="4">
        <f t="shared" si="1"/>
        <v>0.33503401360544216</v>
      </c>
      <c r="G61" s="4"/>
      <c r="H61" s="1">
        <f t="shared" si="2"/>
        <v>-9.9400243200000016E-2</v>
      </c>
      <c r="I61" s="1">
        <f t="shared" si="3"/>
        <v>326.21744349913877</v>
      </c>
      <c r="J61" s="5">
        <f t="shared" si="4"/>
        <v>-53.293939403623014</v>
      </c>
      <c r="K61" s="5">
        <f t="shared" si="5"/>
        <v>652.17391304347836</v>
      </c>
      <c r="L61" s="5">
        <f t="shared" si="6"/>
        <v>652.17391304347825</v>
      </c>
      <c r="M61" s="5">
        <f t="shared" si="7"/>
        <v>-562.91578996992951</v>
      </c>
      <c r="N61" s="1" t="str">
        <f t="shared" si="8"/>
        <v>kein Kräftegleichgewicht</v>
      </c>
      <c r="O61" s="1" t="str">
        <f t="shared" si="16"/>
        <v>Stahldehnung nicht korrekt</v>
      </c>
      <c r="R61" s="1">
        <f t="shared" si="17"/>
        <v>0</v>
      </c>
      <c r="U61" s="1">
        <f t="shared" si="9"/>
        <v>0</v>
      </c>
      <c r="V61" s="1">
        <f t="shared" si="10"/>
        <v>83.573604060913709</v>
      </c>
      <c r="W61" s="1">
        <f t="shared" si="11"/>
        <v>-3.959183673469388E-2</v>
      </c>
      <c r="X61" s="1">
        <f t="shared" si="12"/>
        <v>28</v>
      </c>
      <c r="Y61" s="1">
        <f t="shared" si="13"/>
        <v>-11.877551020408164</v>
      </c>
      <c r="Z61" s="1">
        <f t="shared" si="14"/>
        <v>167.08034923857872</v>
      </c>
      <c r="AA61" s="1" t="str">
        <f t="shared" si="15"/>
        <v>kein Kräftegleichgewicht</v>
      </c>
      <c r="AB61" s="1" t="str">
        <f t="shared" si="18"/>
        <v>Stahldehnung nicht korrekt</v>
      </c>
      <c r="AD61" s="1"/>
      <c r="AE61" s="1">
        <f t="shared" si="19"/>
        <v>0</v>
      </c>
    </row>
    <row r="62" spans="4:31" x14ac:dyDescent="0.2">
      <c r="D62" s="3">
        <f t="shared" si="20"/>
        <v>0.12100000000000002</v>
      </c>
      <c r="E62" s="4">
        <f t="shared" si="0"/>
        <v>5.9279916666666668E-2</v>
      </c>
      <c r="F62" s="4">
        <f t="shared" si="1"/>
        <v>0.33504847763225037</v>
      </c>
      <c r="G62" s="4"/>
      <c r="H62" s="1">
        <f t="shared" si="2"/>
        <v>-0.10005904537395557</v>
      </c>
      <c r="I62" s="1">
        <f t="shared" si="3"/>
        <v>323.57646157986659</v>
      </c>
      <c r="J62" s="5">
        <f t="shared" si="4"/>
        <v>-52.413800849964659</v>
      </c>
      <c r="K62" s="5">
        <f t="shared" si="5"/>
        <v>652.17391304347825</v>
      </c>
      <c r="L62" s="5">
        <f t="shared" si="6"/>
        <v>652.17391304347825</v>
      </c>
      <c r="M62" s="5">
        <f t="shared" si="7"/>
        <v>-572.36833645923662</v>
      </c>
      <c r="N62" s="1" t="str">
        <f t="shared" si="8"/>
        <v>kein Kräftegleichgewicht</v>
      </c>
      <c r="O62" s="1" t="str">
        <f t="shared" si="16"/>
        <v>Stahldehnung nicht korrekt</v>
      </c>
      <c r="R62" s="1">
        <f t="shared" si="17"/>
        <v>0</v>
      </c>
      <c r="U62" s="1">
        <f t="shared" si="9"/>
        <v>0</v>
      </c>
      <c r="V62" s="1">
        <f t="shared" si="10"/>
        <v>83.569996192410201</v>
      </c>
      <c r="W62" s="1">
        <f t="shared" si="11"/>
        <v>-3.9918268412995409E-2</v>
      </c>
      <c r="X62" s="1">
        <f t="shared" si="12"/>
        <v>28</v>
      </c>
      <c r="Y62" s="1">
        <f t="shared" si="13"/>
        <v>-11.975480523898623</v>
      </c>
      <c r="Z62" s="1">
        <f t="shared" si="14"/>
        <v>168.43676194407072</v>
      </c>
      <c r="AA62" s="1" t="str">
        <f t="shared" si="15"/>
        <v>kein Kräftegleichgewicht</v>
      </c>
      <c r="AB62" s="1" t="str">
        <f t="shared" si="18"/>
        <v>Stahldehnung nicht korrekt</v>
      </c>
      <c r="AD62" s="1"/>
      <c r="AE62" s="1">
        <f t="shared" si="19"/>
        <v>0</v>
      </c>
    </row>
    <row r="63" spans="4:31" x14ac:dyDescent="0.2">
      <c r="D63" s="3">
        <f t="shared" si="20"/>
        <v>0.12200000000000003</v>
      </c>
      <c r="E63" s="4">
        <f t="shared" si="0"/>
        <v>5.9759666666666676E-2</v>
      </c>
      <c r="F63" s="4">
        <f t="shared" si="1"/>
        <v>0.33506294658046953</v>
      </c>
      <c r="G63" s="4"/>
      <c r="H63" s="1">
        <f t="shared" si="2"/>
        <v>-0.10071510470897779</v>
      </c>
      <c r="I63" s="1">
        <f t="shared" si="3"/>
        <v>320.97879301673964</v>
      </c>
      <c r="J63" s="5">
        <f t="shared" si="4"/>
        <v>-51.548100178031419</v>
      </c>
      <c r="K63" s="5">
        <f t="shared" si="5"/>
        <v>652.17391304347814</v>
      </c>
      <c r="L63" s="5">
        <f t="shared" si="6"/>
        <v>652.17391304347825</v>
      </c>
      <c r="M63" s="5">
        <f t="shared" si="7"/>
        <v>-581.98071114918196</v>
      </c>
      <c r="N63" s="1" t="str">
        <f t="shared" si="8"/>
        <v>kein Kräftegleichgewicht</v>
      </c>
      <c r="O63" s="1" t="str">
        <f t="shared" si="16"/>
        <v>Stahldehnung nicht korrekt</v>
      </c>
      <c r="R63" s="1">
        <f t="shared" si="17"/>
        <v>0</v>
      </c>
      <c r="U63" s="1">
        <f t="shared" si="9"/>
        <v>0</v>
      </c>
      <c r="V63" s="1">
        <f t="shared" si="10"/>
        <v>83.566387407971561</v>
      </c>
      <c r="W63" s="1">
        <f t="shared" si="11"/>
        <v>-4.0244641034365425E-2</v>
      </c>
      <c r="X63" s="1">
        <f t="shared" si="12"/>
        <v>28.000000000000004</v>
      </c>
      <c r="Y63" s="1">
        <f t="shared" si="13"/>
        <v>-12.073392310309627</v>
      </c>
      <c r="Z63" s="1">
        <f t="shared" si="14"/>
        <v>169.79258150528901</v>
      </c>
      <c r="AA63" s="1" t="str">
        <f t="shared" si="15"/>
        <v>kein Kräftegleichgewicht</v>
      </c>
      <c r="AB63" s="1" t="str">
        <f t="shared" si="18"/>
        <v>Stahldehnung nicht korrekt</v>
      </c>
      <c r="AD63" s="1"/>
      <c r="AE63" s="1">
        <f t="shared" si="19"/>
        <v>0</v>
      </c>
    </row>
    <row r="64" spans="4:31" x14ac:dyDescent="0.2">
      <c r="D64" s="3">
        <f t="shared" si="20"/>
        <v>0.12300000000000003</v>
      </c>
      <c r="E64" s="4">
        <f t="shared" si="0"/>
        <v>6.0239250000000008E-2</v>
      </c>
      <c r="F64" s="4">
        <f t="shared" si="1"/>
        <v>0.33507742045261191</v>
      </c>
      <c r="G64" s="4"/>
      <c r="H64" s="1">
        <f t="shared" si="2"/>
        <v>-0.10136842266480002</v>
      </c>
      <c r="I64" s="1">
        <f t="shared" si="3"/>
        <v>318.42338139584007</v>
      </c>
      <c r="J64" s="5">
        <f t="shared" si="4"/>
        <v>-50.696485249916307</v>
      </c>
      <c r="K64" s="5">
        <f t="shared" si="5"/>
        <v>652.17391304347825</v>
      </c>
      <c r="L64" s="5">
        <f t="shared" si="6"/>
        <v>652.17391304347825</v>
      </c>
      <c r="M64" s="5">
        <f t="shared" si="7"/>
        <v>-591.75699956535982</v>
      </c>
      <c r="N64" s="1" t="str">
        <f t="shared" si="8"/>
        <v>kein Kräftegleichgewicht</v>
      </c>
      <c r="O64" s="1" t="str">
        <f t="shared" si="16"/>
        <v>Stahldehnung nicht korrekt</v>
      </c>
      <c r="R64" s="1">
        <f t="shared" si="17"/>
        <v>0</v>
      </c>
      <c r="U64" s="1">
        <f t="shared" si="9"/>
        <v>0</v>
      </c>
      <c r="V64" s="1">
        <f t="shared" si="10"/>
        <v>83.562777707248941</v>
      </c>
      <c r="W64" s="1">
        <f t="shared" si="11"/>
        <v>-4.0570954568657475E-2</v>
      </c>
      <c r="X64" s="1">
        <f t="shared" si="12"/>
        <v>28</v>
      </c>
      <c r="Y64" s="1">
        <f t="shared" si="13"/>
        <v>-12.171286370597244</v>
      </c>
      <c r="Z64" s="1">
        <f t="shared" si="14"/>
        <v>171.14780793804746</v>
      </c>
      <c r="AA64" s="1" t="str">
        <f t="shared" si="15"/>
        <v>kein Kräftegleichgewicht</v>
      </c>
      <c r="AB64" s="1" t="str">
        <f t="shared" si="18"/>
        <v>Stahldehnung nicht korrekt</v>
      </c>
      <c r="AD64" s="1"/>
      <c r="AE64" s="1">
        <f t="shared" si="19"/>
        <v>0</v>
      </c>
    </row>
    <row r="65" spans="4:31" x14ac:dyDescent="0.2">
      <c r="D65" s="3">
        <f t="shared" si="20"/>
        <v>0.12400000000000003</v>
      </c>
      <c r="E65" s="4">
        <f t="shared" si="0"/>
        <v>6.0718666666666678E-2</v>
      </c>
      <c r="F65" s="4">
        <f t="shared" si="1"/>
        <v>0.33509189925119126</v>
      </c>
      <c r="G65" s="4"/>
      <c r="H65" s="1">
        <f t="shared" si="2"/>
        <v>-0.10201900070115558</v>
      </c>
      <c r="I65" s="1">
        <f t="shared" si="3"/>
        <v>315.90920438112431</v>
      </c>
      <c r="J65" s="5">
        <f t="shared" si="4"/>
        <v>-49.858615287003701</v>
      </c>
      <c r="K65" s="5">
        <f t="shared" si="5"/>
        <v>652.17391304347836</v>
      </c>
      <c r="L65" s="5">
        <f t="shared" si="6"/>
        <v>652.17391304347825</v>
      </c>
      <c r="M65" s="5">
        <f t="shared" si="7"/>
        <v>-601.70142767322079</v>
      </c>
      <c r="N65" s="1" t="str">
        <f t="shared" si="8"/>
        <v>kein Kräftegleichgewicht</v>
      </c>
      <c r="O65" s="1" t="str">
        <f t="shared" si="16"/>
        <v>Stahldehnung nicht korrekt</v>
      </c>
      <c r="R65" s="1">
        <f t="shared" si="17"/>
        <v>0</v>
      </c>
      <c r="U65" s="1">
        <f t="shared" si="9"/>
        <v>0</v>
      </c>
      <c r="V65" s="1">
        <f t="shared" si="10"/>
        <v>83.55916708989335</v>
      </c>
      <c r="W65" s="1">
        <f t="shared" si="11"/>
        <v>-4.0897208985704564E-2</v>
      </c>
      <c r="X65" s="1">
        <f t="shared" si="12"/>
        <v>28</v>
      </c>
      <c r="Y65" s="1">
        <f t="shared" si="13"/>
        <v>-12.269162695711369</v>
      </c>
      <c r="Z65" s="1">
        <f t="shared" si="14"/>
        <v>172.50244125816832</v>
      </c>
      <c r="AA65" s="1" t="str">
        <f t="shared" si="15"/>
        <v>kein Kräftegleichgewicht</v>
      </c>
      <c r="AB65" s="1" t="str">
        <f t="shared" si="18"/>
        <v>Stahldehnung nicht korrekt</v>
      </c>
      <c r="AD65" s="1"/>
      <c r="AE65" s="1">
        <f t="shared" si="19"/>
        <v>0</v>
      </c>
    </row>
    <row r="66" spans="4:31" x14ac:dyDescent="0.2">
      <c r="D66" s="3">
        <f t="shared" si="20"/>
        <v>0.12500000000000003</v>
      </c>
      <c r="E66" s="4">
        <f t="shared" si="0"/>
        <v>6.1197916666666671E-2</v>
      </c>
      <c r="F66" s="4">
        <f t="shared" si="1"/>
        <v>0.33510638297872342</v>
      </c>
      <c r="G66" s="4"/>
      <c r="H66" s="1">
        <f t="shared" si="2"/>
        <v>-0.1026668402777778</v>
      </c>
      <c r="I66" s="1">
        <f t="shared" si="3"/>
        <v>313.43527235130864</v>
      </c>
      <c r="J66" s="5">
        <f t="shared" si="4"/>
        <v>-49.034160415598109</v>
      </c>
      <c r="K66" s="5">
        <f t="shared" si="5"/>
        <v>652.17391304347814</v>
      </c>
      <c r="L66" s="5">
        <f t="shared" si="6"/>
        <v>652.17391304347825</v>
      </c>
      <c r="M66" s="5">
        <f t="shared" si="7"/>
        <v>-611.81836796489313</v>
      </c>
      <c r="N66" s="1" t="str">
        <f t="shared" si="8"/>
        <v>kein Kräftegleichgewicht</v>
      </c>
      <c r="O66" s="1" t="str">
        <f t="shared" si="16"/>
        <v>Stahldehnung nicht korrekt</v>
      </c>
      <c r="R66" s="1">
        <f t="shared" si="17"/>
        <v>0</v>
      </c>
      <c r="U66" s="1">
        <f t="shared" si="9"/>
        <v>0</v>
      </c>
      <c r="V66" s="1">
        <f t="shared" si="10"/>
        <v>83.555555555555543</v>
      </c>
      <c r="W66" s="1">
        <f t="shared" si="11"/>
        <v>-4.1223404255319146E-2</v>
      </c>
      <c r="X66" s="1">
        <f t="shared" si="12"/>
        <v>28.000000000000004</v>
      </c>
      <c r="Y66" s="1">
        <f t="shared" si="13"/>
        <v>-12.367021276595745</v>
      </c>
      <c r="Z66" s="1">
        <f t="shared" si="14"/>
        <v>173.85648148148147</v>
      </c>
      <c r="AA66" s="1" t="str">
        <f t="shared" si="15"/>
        <v>kein Kräftegleichgewicht</v>
      </c>
      <c r="AB66" s="1" t="str">
        <f t="shared" si="18"/>
        <v>Stahldehnung nicht korrekt</v>
      </c>
      <c r="AD66" s="1"/>
      <c r="AE66" s="1">
        <f t="shared" si="19"/>
        <v>0</v>
      </c>
    </row>
    <row r="67" spans="4:31" x14ac:dyDescent="0.2">
      <c r="D67" s="3">
        <f t="shared" si="20"/>
        <v>0.12600000000000003</v>
      </c>
      <c r="E67" s="4">
        <f t="shared" si="0"/>
        <v>6.167700000000001E-2</v>
      </c>
      <c r="F67" s="4">
        <f t="shared" si="1"/>
        <v>0.33512087163772558</v>
      </c>
      <c r="G67" s="4"/>
      <c r="H67" s="1">
        <f t="shared" si="2"/>
        <v>-0.10331194285440001</v>
      </c>
      <c r="I67" s="1">
        <f t="shared" si="3"/>
        <v>311.00062710166435</v>
      </c>
      <c r="J67" s="5">
        <f t="shared" si="4"/>
        <v>-48.222801234189021</v>
      </c>
      <c r="K67" s="5">
        <f t="shared" si="5"/>
        <v>652.17391304347802</v>
      </c>
      <c r="L67" s="5">
        <f t="shared" si="6"/>
        <v>652.17391304347825</v>
      </c>
      <c r="M67" s="5">
        <f t="shared" si="7"/>
        <v>-622.11234586535352</v>
      </c>
      <c r="N67" s="1" t="str">
        <f t="shared" si="8"/>
        <v>kein Kräftegleichgewicht</v>
      </c>
      <c r="O67" s="1" t="str">
        <f t="shared" si="16"/>
        <v>Stahldehnung nicht korrekt</v>
      </c>
      <c r="R67" s="1">
        <f t="shared" si="17"/>
        <v>0</v>
      </c>
      <c r="U67" s="1">
        <f t="shared" si="9"/>
        <v>0</v>
      </c>
      <c r="V67" s="1">
        <f t="shared" si="10"/>
        <v>83.551943103886217</v>
      </c>
      <c r="W67" s="1">
        <f t="shared" si="11"/>
        <v>-4.1549540347293176E-2</v>
      </c>
      <c r="X67" s="1">
        <f t="shared" si="12"/>
        <v>27.999999999999996</v>
      </c>
      <c r="Y67" s="1">
        <f t="shared" si="13"/>
        <v>-12.464862104187953</v>
      </c>
      <c r="Z67" s="1">
        <f t="shared" si="14"/>
        <v>175.20992862382528</v>
      </c>
      <c r="AA67" s="1" t="str">
        <f t="shared" si="15"/>
        <v>kein Kräftegleichgewicht</v>
      </c>
      <c r="AB67" s="1" t="str">
        <f t="shared" si="18"/>
        <v>Stahldehnung nicht korrekt</v>
      </c>
      <c r="AD67" s="1"/>
      <c r="AE67" s="1">
        <f t="shared" si="19"/>
        <v>0</v>
      </c>
    </row>
    <row r="68" spans="4:31" x14ac:dyDescent="0.2">
      <c r="D68" s="3">
        <f t="shared" si="20"/>
        <v>0.12700000000000003</v>
      </c>
      <c r="E68" s="4">
        <f t="shared" si="0"/>
        <v>6.2155916666666679E-2</v>
      </c>
      <c r="F68" s="4">
        <f t="shared" si="1"/>
        <v>0.33513536523071685</v>
      </c>
      <c r="G68" s="4"/>
      <c r="H68" s="1">
        <f t="shared" si="2"/>
        <v>-0.10395430989075558</v>
      </c>
      <c r="I68" s="1">
        <f t="shared" si="3"/>
        <v>308.60434060714562</v>
      </c>
      <c r="J68" s="5">
        <f t="shared" si="4"/>
        <v>-47.424228401160292</v>
      </c>
      <c r="K68" s="5">
        <f t="shared" si="5"/>
        <v>652.17391304347836</v>
      </c>
      <c r="L68" s="5">
        <f t="shared" si="6"/>
        <v>652.17391304347825</v>
      </c>
      <c r="M68" s="5">
        <f t="shared" si="7"/>
        <v>-632.5880464776526</v>
      </c>
      <c r="N68" s="1" t="str">
        <f t="shared" si="8"/>
        <v>kein Kräftegleichgewicht</v>
      </c>
      <c r="O68" s="1" t="str">
        <f t="shared" si="16"/>
        <v>Stahldehnung nicht korrekt</v>
      </c>
      <c r="R68" s="1">
        <f t="shared" si="17"/>
        <v>0</v>
      </c>
      <c r="U68" s="1">
        <f t="shared" si="9"/>
        <v>0</v>
      </c>
      <c r="V68" s="1">
        <f t="shared" si="10"/>
        <v>83.548329734535756</v>
      </c>
      <c r="W68" s="1">
        <f t="shared" si="11"/>
        <v>-4.1875617231397932E-2</v>
      </c>
      <c r="X68" s="1">
        <f t="shared" si="12"/>
        <v>28</v>
      </c>
      <c r="Y68" s="1">
        <f t="shared" si="13"/>
        <v>-12.56268516941938</v>
      </c>
      <c r="Z68" s="1">
        <f t="shared" si="14"/>
        <v>176.56278270104579</v>
      </c>
      <c r="AA68" s="1" t="str">
        <f t="shared" si="15"/>
        <v>kein Kräftegleichgewicht</v>
      </c>
      <c r="AB68" s="1" t="str">
        <f t="shared" si="18"/>
        <v>Stahldehnung nicht korrekt</v>
      </c>
      <c r="AD68" s="1"/>
      <c r="AE68" s="1">
        <f t="shared" si="19"/>
        <v>0</v>
      </c>
    </row>
    <row r="69" spans="4:31" x14ac:dyDescent="0.2">
      <c r="D69" s="3">
        <f t="shared" si="20"/>
        <v>0.12800000000000003</v>
      </c>
      <c r="E69" s="4">
        <f t="shared" si="0"/>
        <v>6.2634666666666672E-2</v>
      </c>
      <c r="F69" s="4">
        <f t="shared" si="1"/>
        <v>0.33514986376021799</v>
      </c>
      <c r="G69" s="4"/>
      <c r="H69" s="1">
        <f t="shared" si="2"/>
        <v>-0.1045939428465778</v>
      </c>
      <c r="I69" s="1">
        <f t="shared" si="3"/>
        <v>306.24551384349502</v>
      </c>
      <c r="J69" s="5">
        <f t="shared" si="4"/>
        <v>-46.638142241825307</v>
      </c>
      <c r="K69" s="5">
        <f t="shared" si="5"/>
        <v>652.17391304347836</v>
      </c>
      <c r="L69" s="5">
        <f t="shared" si="6"/>
        <v>652.17391304347825</v>
      </c>
      <c r="M69" s="5">
        <f t="shared" si="7"/>
        <v>-643.25032168832524</v>
      </c>
      <c r="N69" s="1" t="str">
        <f t="shared" si="8"/>
        <v>kein Kräftegleichgewicht</v>
      </c>
      <c r="O69" s="1" t="str">
        <f t="shared" si="16"/>
        <v>Stahldehnung nicht korrekt</v>
      </c>
      <c r="R69" s="1">
        <f t="shared" si="17"/>
        <v>0</v>
      </c>
      <c r="U69" s="1">
        <f t="shared" si="9"/>
        <v>0</v>
      </c>
      <c r="V69" s="1">
        <f t="shared" si="10"/>
        <v>83.544715447154474</v>
      </c>
      <c r="W69" s="1">
        <f t="shared" si="11"/>
        <v>-4.2201634877384209E-2</v>
      </c>
      <c r="X69" s="1">
        <f t="shared" si="12"/>
        <v>28</v>
      </c>
      <c r="Y69" s="1">
        <f t="shared" si="13"/>
        <v>-12.660490463215263</v>
      </c>
      <c r="Z69" s="1">
        <f t="shared" si="14"/>
        <v>177.91504372899732</v>
      </c>
      <c r="AA69" s="1" t="str">
        <f t="shared" si="15"/>
        <v>kein Kräftegleichgewicht</v>
      </c>
      <c r="AB69" s="1" t="str">
        <f t="shared" si="18"/>
        <v>Stahldehnung nicht korrekt</v>
      </c>
      <c r="AD69" s="1"/>
      <c r="AE69" s="1">
        <f t="shared" si="19"/>
        <v>0</v>
      </c>
    </row>
    <row r="70" spans="4:31" x14ac:dyDescent="0.2">
      <c r="D70" s="3">
        <f t="shared" si="20"/>
        <v>0.12900000000000003</v>
      </c>
      <c r="E70" s="4">
        <f t="shared" si="0"/>
        <v>6.311325000000001E-2</v>
      </c>
      <c r="F70" s="4">
        <f t="shared" si="1"/>
        <v>0.33516436722875148</v>
      </c>
      <c r="G70" s="4"/>
      <c r="H70" s="1">
        <f t="shared" si="2"/>
        <v>-0.10523084318160002</v>
      </c>
      <c r="I70" s="1">
        <f t="shared" si="3"/>
        <v>303.92327566318255</v>
      </c>
      <c r="J70" s="5">
        <f t="shared" si="4"/>
        <v>-45.864252373739987</v>
      </c>
      <c r="K70" s="5">
        <f t="shared" si="5"/>
        <v>652.17391304347825</v>
      </c>
      <c r="L70" s="5">
        <f t="shared" si="6"/>
        <v>652.17391304347825</v>
      </c>
      <c r="M70" s="5">
        <f t="shared" si="7"/>
        <v>-654.10419765561869</v>
      </c>
      <c r="N70" s="1" t="str">
        <f t="shared" si="8"/>
        <v>kein Kräftegleichgewicht</v>
      </c>
      <c r="O70" s="1" t="str">
        <f t="shared" si="16"/>
        <v>Stahldehnung nicht korrekt</v>
      </c>
      <c r="R70" s="1">
        <f t="shared" si="17"/>
        <v>0</v>
      </c>
      <c r="U70" s="1">
        <f t="shared" si="9"/>
        <v>0</v>
      </c>
      <c r="V70" s="1">
        <f t="shared" si="10"/>
        <v>83.541100241392456</v>
      </c>
      <c r="W70" s="1">
        <f t="shared" si="11"/>
        <v>-4.2527593254982121E-2</v>
      </c>
      <c r="X70" s="1">
        <f t="shared" si="12"/>
        <v>28</v>
      </c>
      <c r="Y70" s="1">
        <f t="shared" si="13"/>
        <v>-12.758277976494638</v>
      </c>
      <c r="Z70" s="1">
        <f t="shared" si="14"/>
        <v>179.26671172354213</v>
      </c>
      <c r="AA70" s="1" t="str">
        <f t="shared" si="15"/>
        <v>kein Kräftegleichgewicht</v>
      </c>
      <c r="AB70" s="1" t="str">
        <f t="shared" si="18"/>
        <v>Stahldehnung nicht korrekt</v>
      </c>
      <c r="AD70" s="1"/>
      <c r="AE70" s="1">
        <f t="shared" si="19"/>
        <v>0</v>
      </c>
    </row>
    <row r="71" spans="4:31" x14ac:dyDescent="0.2">
      <c r="D71" s="3">
        <f t="shared" si="20"/>
        <v>0.13000000000000003</v>
      </c>
      <c r="E71" s="4">
        <f t="shared" si="0"/>
        <v>6.3591666666666685E-2</v>
      </c>
      <c r="F71" s="4">
        <f t="shared" si="1"/>
        <v>0.33517887563884158</v>
      </c>
      <c r="G71" s="4"/>
      <c r="H71" s="1">
        <f t="shared" si="2"/>
        <v>-0.10586501235555558</v>
      </c>
      <c r="I71" s="1">
        <f t="shared" si="3"/>
        <v>301.63678172322409</v>
      </c>
      <c r="J71" s="5">
        <f t="shared" si="4"/>
        <v>-45.102277349308935</v>
      </c>
      <c r="K71" s="5">
        <f t="shared" si="5"/>
        <v>652.17391304347836</v>
      </c>
      <c r="L71" s="5">
        <f t="shared" si="6"/>
        <v>652.17391304347825</v>
      </c>
      <c r="M71" s="5">
        <f t="shared" si="7"/>
        <v>-665.15488270482342</v>
      </c>
      <c r="N71" s="1" t="str">
        <f t="shared" si="8"/>
        <v>kein Kräftegleichgewicht</v>
      </c>
      <c r="O71" s="1" t="str">
        <f t="shared" si="16"/>
        <v>Stahldehnung nicht korrekt</v>
      </c>
      <c r="R71" s="1">
        <f t="shared" si="17"/>
        <v>0</v>
      </c>
      <c r="U71" s="1">
        <f t="shared" si="9"/>
        <v>0</v>
      </c>
      <c r="V71" s="1">
        <f t="shared" si="10"/>
        <v>83.53748411689962</v>
      </c>
      <c r="W71" s="1">
        <f t="shared" si="11"/>
        <v>-4.2853492333901205E-2</v>
      </c>
      <c r="X71" s="1">
        <f t="shared" si="12"/>
        <v>28</v>
      </c>
      <c r="Y71" s="1">
        <f t="shared" si="13"/>
        <v>-12.856047700170363</v>
      </c>
      <c r="Z71" s="1">
        <f t="shared" si="14"/>
        <v>180.61778670055068</v>
      </c>
      <c r="AA71" s="1" t="str">
        <f t="shared" si="15"/>
        <v>kein Kräftegleichgewicht</v>
      </c>
      <c r="AB71" s="1" t="str">
        <f t="shared" si="18"/>
        <v>Stahldehnung nicht korrekt</v>
      </c>
      <c r="AD71" s="1"/>
      <c r="AE71" s="1">
        <f t="shared" si="19"/>
        <v>0</v>
      </c>
    </row>
    <row r="72" spans="4:31" x14ac:dyDescent="0.2">
      <c r="D72" s="3">
        <f t="shared" si="20"/>
        <v>0.13100000000000003</v>
      </c>
      <c r="E72" s="4">
        <f t="shared" si="0"/>
        <v>6.4069916666666671E-2</v>
      </c>
      <c r="F72" s="4">
        <f t="shared" si="1"/>
        <v>0.33519338899301415</v>
      </c>
      <c r="G72" s="4"/>
      <c r="H72" s="1">
        <f t="shared" si="2"/>
        <v>-0.1064964518281778</v>
      </c>
      <c r="I72" s="1">
        <f t="shared" si="3"/>
        <v>299.38521346210621</v>
      </c>
      <c r="J72" s="5">
        <f t="shared" si="4"/>
        <v>-44.351944314760345</v>
      </c>
      <c r="K72" s="5">
        <f t="shared" si="5"/>
        <v>652.17391304347814</v>
      </c>
      <c r="L72" s="5">
        <f t="shared" si="6"/>
        <v>652.17391304347825</v>
      </c>
      <c r="M72" s="5">
        <f t="shared" si="7"/>
        <v>-676.4077756567707</v>
      </c>
      <c r="N72" s="1" t="str">
        <f t="shared" si="8"/>
        <v>kein Kräftegleichgewicht</v>
      </c>
      <c r="O72" s="1" t="str">
        <f t="shared" si="16"/>
        <v>Stahldehnung nicht korrekt</v>
      </c>
      <c r="R72" s="1">
        <f t="shared" si="17"/>
        <v>0</v>
      </c>
      <c r="U72" s="1">
        <f t="shared" si="9"/>
        <v>0</v>
      </c>
      <c r="V72" s="1">
        <f t="shared" si="10"/>
        <v>83.533867073325709</v>
      </c>
      <c r="W72" s="1">
        <f t="shared" si="11"/>
        <v>-4.3179332083830305E-2</v>
      </c>
      <c r="X72" s="1">
        <f t="shared" si="12"/>
        <v>28</v>
      </c>
      <c r="Y72" s="1">
        <f t="shared" si="13"/>
        <v>-12.953799625149092</v>
      </c>
      <c r="Z72" s="1">
        <f t="shared" si="14"/>
        <v>181.96826867590121</v>
      </c>
      <c r="AA72" s="1" t="str">
        <f t="shared" si="15"/>
        <v>kein Kräftegleichgewicht</v>
      </c>
      <c r="AB72" s="1" t="str">
        <f t="shared" si="18"/>
        <v>Stahldehnung nicht korrekt</v>
      </c>
      <c r="AD72" s="1"/>
      <c r="AE72" s="1">
        <f t="shared" si="19"/>
        <v>0</v>
      </c>
    </row>
    <row r="73" spans="4:31" x14ac:dyDescent="0.2">
      <c r="D73" s="3">
        <f t="shared" si="20"/>
        <v>0.13200000000000003</v>
      </c>
      <c r="E73" s="4">
        <f t="shared" si="0"/>
        <v>6.4548000000000022E-2</v>
      </c>
      <c r="F73" s="4">
        <f t="shared" si="1"/>
        <v>0.33520790729379685</v>
      </c>
      <c r="G73" s="4"/>
      <c r="H73" s="1">
        <f t="shared" si="2"/>
        <v>-0.10712516305920002</v>
      </c>
      <c r="I73" s="1">
        <f t="shared" si="3"/>
        <v>297.16777712321607</v>
      </c>
      <c r="J73" s="5">
        <f t="shared" si="4"/>
        <v>-43.612988684622692</v>
      </c>
      <c r="K73" s="5">
        <f t="shared" si="5"/>
        <v>652.17391304347814</v>
      </c>
      <c r="L73" s="5">
        <f t="shared" si="6"/>
        <v>652.17391304347825</v>
      </c>
      <c r="M73" s="5">
        <f t="shared" si="7"/>
        <v>-687.86847461746106</v>
      </c>
      <c r="N73" s="1" t="str">
        <f t="shared" si="8"/>
        <v>kein Kräftegleichgewicht</v>
      </c>
      <c r="O73" s="1" t="str">
        <f t="shared" si="16"/>
        <v>Stahldehnung nicht korrekt</v>
      </c>
      <c r="R73" s="1">
        <f t="shared" si="17"/>
        <v>0</v>
      </c>
      <c r="U73" s="1">
        <f t="shared" si="9"/>
        <v>0</v>
      </c>
      <c r="V73" s="1">
        <f t="shared" si="10"/>
        <v>83.530249110320284</v>
      </c>
      <c r="W73" s="1">
        <f t="shared" si="11"/>
        <v>-4.3505112474437641E-2</v>
      </c>
      <c r="X73" s="1">
        <f t="shared" si="12"/>
        <v>28</v>
      </c>
      <c r="Y73" s="1">
        <f t="shared" si="13"/>
        <v>-13.051533742331292</v>
      </c>
      <c r="Z73" s="1">
        <f t="shared" si="14"/>
        <v>183.31815766548047</v>
      </c>
      <c r="AA73" s="1" t="str">
        <f t="shared" si="15"/>
        <v>kein Kräftegleichgewicht</v>
      </c>
      <c r="AB73" s="1" t="str">
        <f t="shared" si="18"/>
        <v>Stahldehnung nicht korrekt</v>
      </c>
      <c r="AD73" s="1"/>
      <c r="AE73" s="1">
        <f t="shared" si="19"/>
        <v>0</v>
      </c>
    </row>
    <row r="74" spans="4:31" x14ac:dyDescent="0.2">
      <c r="D74" s="3">
        <f t="shared" si="20"/>
        <v>0.13300000000000003</v>
      </c>
      <c r="E74" s="4">
        <f t="shared" si="0"/>
        <v>6.5025916666666683E-2</v>
      </c>
      <c r="F74" s="4">
        <f t="shared" si="1"/>
        <v>0.33522243054371909</v>
      </c>
      <c r="G74" s="4"/>
      <c r="H74" s="1">
        <f t="shared" si="2"/>
        <v>-0.10775114750835557</v>
      </c>
      <c r="I74" s="1">
        <f t="shared" si="3"/>
        <v>294.98370282232628</v>
      </c>
      <c r="J74" s="5">
        <f t="shared" si="4"/>
        <v>-42.885153830886338</v>
      </c>
      <c r="K74" s="5">
        <f t="shared" si="5"/>
        <v>652.17391304347814</v>
      </c>
      <c r="L74" s="5">
        <f t="shared" si="6"/>
        <v>652.17391304347825</v>
      </c>
      <c r="M74" s="5">
        <f t="shared" si="7"/>
        <v>-699.54278625890538</v>
      </c>
      <c r="N74" s="1" t="str">
        <f t="shared" si="8"/>
        <v>kein Kräftegleichgewicht</v>
      </c>
      <c r="O74" s="1" t="str">
        <f t="shared" si="16"/>
        <v>Stahldehnung nicht korrekt</v>
      </c>
      <c r="R74" s="1">
        <f t="shared" si="17"/>
        <v>0</v>
      </c>
      <c r="U74" s="1">
        <f t="shared" si="9"/>
        <v>0</v>
      </c>
      <c r="V74" s="1">
        <f t="shared" si="10"/>
        <v>83.526630227532735</v>
      </c>
      <c r="W74" s="1">
        <f t="shared" si="11"/>
        <v>-4.3830833475370728E-2</v>
      </c>
      <c r="X74" s="1">
        <f t="shared" si="12"/>
        <v>28</v>
      </c>
      <c r="Y74" s="1">
        <f t="shared" si="13"/>
        <v>-13.149250042611218</v>
      </c>
      <c r="Z74" s="1">
        <f t="shared" si="14"/>
        <v>184.66745368518286</v>
      </c>
      <c r="AA74" s="1" t="str">
        <f t="shared" si="15"/>
        <v>kein Kräftegleichgewicht</v>
      </c>
      <c r="AB74" s="1" t="str">
        <f t="shared" si="18"/>
        <v>Stahldehnung nicht korrekt</v>
      </c>
      <c r="AD74" s="1"/>
      <c r="AE74" s="1">
        <f t="shared" si="19"/>
        <v>0</v>
      </c>
    </row>
    <row r="75" spans="4:31" x14ac:dyDescent="0.2">
      <c r="D75" s="3">
        <f t="shared" si="20"/>
        <v>0.13400000000000004</v>
      </c>
      <c r="E75" s="4">
        <f t="shared" si="0"/>
        <v>6.5503666666666668E-2</v>
      </c>
      <c r="F75" s="4">
        <f t="shared" si="1"/>
        <v>0.33523695874531195</v>
      </c>
      <c r="G75" s="4"/>
      <c r="H75" s="1">
        <f t="shared" si="2"/>
        <v>-0.10837440663537781</v>
      </c>
      <c r="I75" s="1">
        <f t="shared" si="3"/>
        <v>292.83224365683395</v>
      </c>
      <c r="J75" s="5">
        <f t="shared" si="4"/>
        <v>-42.168190786083187</v>
      </c>
      <c r="K75" s="5">
        <f t="shared" si="5"/>
        <v>652.17391304347848</v>
      </c>
      <c r="L75" s="5">
        <f t="shared" si="6"/>
        <v>652.17391304347825</v>
      </c>
      <c r="M75" s="5">
        <f t="shared" si="7"/>
        <v>-711.43673562350068</v>
      </c>
      <c r="N75" s="1" t="str">
        <f t="shared" si="8"/>
        <v>kein Kräftegleichgewicht</v>
      </c>
      <c r="O75" s="1" t="str">
        <f t="shared" si="16"/>
        <v>Stahldehnung nicht korrekt</v>
      </c>
      <c r="R75" s="1">
        <f t="shared" si="17"/>
        <v>0</v>
      </c>
      <c r="U75" s="1">
        <f t="shared" si="9"/>
        <v>0</v>
      </c>
      <c r="V75" s="1">
        <f t="shared" si="10"/>
        <v>83.523010424612252</v>
      </c>
      <c r="W75" s="1">
        <f t="shared" si="11"/>
        <v>-4.4156495056256392E-2</v>
      </c>
      <c r="X75" s="1">
        <f t="shared" si="12"/>
        <v>28.000000000000004</v>
      </c>
      <c r="Y75" s="1">
        <f t="shared" si="13"/>
        <v>-13.246948516876916</v>
      </c>
      <c r="Z75" s="1">
        <f t="shared" si="14"/>
        <v>186.01615675091108</v>
      </c>
      <c r="AA75" s="1" t="str">
        <f t="shared" si="15"/>
        <v>kein Kräftegleichgewicht</v>
      </c>
      <c r="AB75" s="1" t="str">
        <f t="shared" si="18"/>
        <v>Stahldehnung nicht korrekt</v>
      </c>
      <c r="AD75" s="1"/>
      <c r="AE75" s="1">
        <f t="shared" si="19"/>
        <v>0</v>
      </c>
    </row>
    <row r="76" spans="4:31" x14ac:dyDescent="0.2">
      <c r="D76" s="3">
        <f t="shared" si="20"/>
        <v>0.13500000000000004</v>
      </c>
      <c r="E76" s="4">
        <f t="shared" si="0"/>
        <v>6.5981250000000019E-2</v>
      </c>
      <c r="F76" s="4">
        <f t="shared" si="1"/>
        <v>0.33525149190110826</v>
      </c>
      <c r="G76" s="4"/>
      <c r="H76" s="1">
        <f t="shared" si="2"/>
        <v>-0.10899494190000002</v>
      </c>
      <c r="I76" s="1">
        <f t="shared" si="3"/>
        <v>290.71267485458901</v>
      </c>
      <c r="J76" s="5">
        <f t="shared" si="4"/>
        <v>-41.461857959562764</v>
      </c>
      <c r="K76" s="5">
        <f t="shared" si="5"/>
        <v>652.17391304347814</v>
      </c>
      <c r="L76" s="5">
        <f t="shared" si="6"/>
        <v>652.17391304347825</v>
      </c>
      <c r="M76" s="5">
        <f t="shared" si="7"/>
        <v>-723.55657648672252</v>
      </c>
      <c r="N76" s="1" t="str">
        <f t="shared" si="8"/>
        <v>kein Kräftegleichgewicht</v>
      </c>
      <c r="O76" s="1" t="str">
        <f t="shared" si="16"/>
        <v>Stahldehnung nicht korrekt</v>
      </c>
      <c r="R76" s="1">
        <f t="shared" si="17"/>
        <v>0</v>
      </c>
      <c r="U76" s="1">
        <f t="shared" si="9"/>
        <v>0</v>
      </c>
      <c r="V76" s="1">
        <f t="shared" si="10"/>
        <v>83.519389701207885</v>
      </c>
      <c r="W76" s="1">
        <f t="shared" si="11"/>
        <v>-4.4482097186700778E-2</v>
      </c>
      <c r="X76" s="1">
        <f t="shared" si="12"/>
        <v>28</v>
      </c>
      <c r="Y76" s="1">
        <f t="shared" si="13"/>
        <v>-13.344629156010233</v>
      </c>
      <c r="Z76" s="1">
        <f t="shared" si="14"/>
        <v>187.36426687857602</v>
      </c>
      <c r="AA76" s="1" t="str">
        <f t="shared" si="15"/>
        <v>kein Kräftegleichgewicht</v>
      </c>
      <c r="AB76" s="1" t="str">
        <f t="shared" si="18"/>
        <v>Stahldehnung nicht korrekt</v>
      </c>
      <c r="AD76" s="1"/>
      <c r="AE76" s="1">
        <f t="shared" si="19"/>
        <v>0</v>
      </c>
    </row>
    <row r="77" spans="4:31" x14ac:dyDescent="0.2">
      <c r="D77" s="3">
        <f t="shared" si="20"/>
        <v>0.13600000000000004</v>
      </c>
      <c r="E77" s="4">
        <f t="shared" si="0"/>
        <v>6.645866666666668E-2</v>
      </c>
      <c r="F77" s="4">
        <f t="shared" si="1"/>
        <v>0.33526603001364258</v>
      </c>
      <c r="G77" s="4"/>
      <c r="H77" s="1">
        <f t="shared" si="2"/>
        <v>-0.10961275476195557</v>
      </c>
      <c r="I77" s="1">
        <f t="shared" si="3"/>
        <v>288.62429296027636</v>
      </c>
      <c r="J77" s="5">
        <f t="shared" si="4"/>
        <v>-40.765920866286379</v>
      </c>
      <c r="K77" s="5">
        <f t="shared" si="5"/>
        <v>652.17391304347814</v>
      </c>
      <c r="L77" s="5">
        <f t="shared" si="6"/>
        <v>652.17391304347825</v>
      </c>
      <c r="M77" s="5">
        <f t="shared" si="7"/>
        <v>-735.90880231556719</v>
      </c>
      <c r="N77" s="1" t="str">
        <f t="shared" si="8"/>
        <v>kein Kräftegleichgewicht</v>
      </c>
      <c r="O77" s="1" t="str">
        <f t="shared" si="16"/>
        <v>Stahldehnung nicht korrekt</v>
      </c>
      <c r="R77" s="1">
        <f t="shared" si="17"/>
        <v>0</v>
      </c>
      <c r="U77" s="1">
        <f t="shared" si="9"/>
        <v>0</v>
      </c>
      <c r="V77" s="1">
        <f t="shared" si="10"/>
        <v>83.515768056968454</v>
      </c>
      <c r="W77" s="1">
        <f t="shared" si="11"/>
        <v>-4.4807639836289229E-2</v>
      </c>
      <c r="X77" s="1">
        <f t="shared" si="12"/>
        <v>28.000000000000004</v>
      </c>
      <c r="Y77" s="1">
        <f t="shared" si="13"/>
        <v>-13.442291950886769</v>
      </c>
      <c r="Z77" s="1">
        <f t="shared" si="14"/>
        <v>188.71178408409631</v>
      </c>
      <c r="AA77" s="1" t="str">
        <f t="shared" si="15"/>
        <v>kein Kräftegleichgewicht</v>
      </c>
      <c r="AB77" s="1" t="str">
        <f t="shared" si="18"/>
        <v>Stahldehnung nicht korrekt</v>
      </c>
      <c r="AD77" s="1"/>
      <c r="AE77" s="1">
        <f t="shared" si="19"/>
        <v>0</v>
      </c>
    </row>
    <row r="78" spans="4:31" x14ac:dyDescent="0.2">
      <c r="D78" s="3">
        <f t="shared" si="20"/>
        <v>0.13700000000000004</v>
      </c>
      <c r="E78" s="4">
        <f t="shared" si="0"/>
        <v>6.6935916666666678E-2</v>
      </c>
      <c r="F78" s="4">
        <f t="shared" si="1"/>
        <v>0.33528057308545112</v>
      </c>
      <c r="G78" s="4"/>
      <c r="H78" s="1">
        <f t="shared" si="2"/>
        <v>-0.11022784668097781</v>
      </c>
      <c r="I78" s="1">
        <f t="shared" si="3"/>
        <v>286.56641505742721</v>
      </c>
      <c r="J78" s="5">
        <f t="shared" si="4"/>
        <v>-40.080151867497449</v>
      </c>
      <c r="K78" s="5">
        <f t="shared" si="5"/>
        <v>652.17391304347836</v>
      </c>
      <c r="L78" s="5">
        <f t="shared" si="6"/>
        <v>652.17391304347825</v>
      </c>
      <c r="M78" s="5">
        <f t="shared" si="7"/>
        <v>-748.50015786312838</v>
      </c>
      <c r="N78" s="1" t="str">
        <f t="shared" si="8"/>
        <v>kein Kräftegleichgewicht</v>
      </c>
      <c r="O78" s="1" t="str">
        <f t="shared" si="16"/>
        <v>Stahldehnung nicht korrekt</v>
      </c>
      <c r="R78" s="1">
        <f t="shared" si="17"/>
        <v>0</v>
      </c>
      <c r="U78" s="1">
        <f t="shared" si="9"/>
        <v>0</v>
      </c>
      <c r="V78" s="1">
        <f t="shared" si="10"/>
        <v>83.512145491542668</v>
      </c>
      <c r="W78" s="1">
        <f t="shared" si="11"/>
        <v>-4.5133122974586395E-2</v>
      </c>
      <c r="X78" s="1">
        <f t="shared" si="12"/>
        <v>28</v>
      </c>
      <c r="Y78" s="1">
        <f t="shared" si="13"/>
        <v>-13.539936892375918</v>
      </c>
      <c r="Z78" s="1">
        <f t="shared" si="14"/>
        <v>190.05870838339908</v>
      </c>
      <c r="AA78" s="1" t="str">
        <f t="shared" si="15"/>
        <v>kein Kräftegleichgewicht</v>
      </c>
      <c r="AB78" s="1" t="str">
        <f t="shared" si="18"/>
        <v>Stahldehnung nicht korrekt</v>
      </c>
      <c r="AD78" s="1"/>
      <c r="AE78" s="1">
        <f t="shared" si="19"/>
        <v>0</v>
      </c>
    </row>
    <row r="79" spans="4:31" x14ac:dyDescent="0.2">
      <c r="D79" s="3">
        <f t="shared" si="20"/>
        <v>0.13800000000000004</v>
      </c>
      <c r="E79" s="4">
        <f t="shared" si="0"/>
        <v>6.7413000000000015E-2</v>
      </c>
      <c r="F79" s="4">
        <f t="shared" si="1"/>
        <v>0.335295121119072</v>
      </c>
      <c r="G79" s="4"/>
      <c r="H79" s="1">
        <f t="shared" si="2"/>
        <v>-0.11084021911680003</v>
      </c>
      <c r="I79" s="1">
        <f t="shared" si="3"/>
        <v>284.53837802425886</v>
      </c>
      <c r="J79" s="5">
        <f t="shared" si="4"/>
        <v>-39.404329922668168</v>
      </c>
      <c r="K79" s="5">
        <f t="shared" si="5"/>
        <v>652.17391304347848</v>
      </c>
      <c r="L79" s="5">
        <f t="shared" si="6"/>
        <v>652.17391304347825</v>
      </c>
      <c r="M79" s="5">
        <f t="shared" si="7"/>
        <v>-761.33765144276367</v>
      </c>
      <c r="N79" s="1" t="str">
        <f t="shared" si="8"/>
        <v>kein Kräftegleichgewicht</v>
      </c>
      <c r="O79" s="1" t="str">
        <f t="shared" si="16"/>
        <v>Stahldehnung nicht korrekt</v>
      </c>
      <c r="R79" s="1">
        <f t="shared" si="17"/>
        <v>0</v>
      </c>
      <c r="U79" s="1">
        <f t="shared" si="9"/>
        <v>0</v>
      </c>
      <c r="V79" s="1">
        <f t="shared" si="10"/>
        <v>83.508522004578964</v>
      </c>
      <c r="W79" s="1">
        <f t="shared" si="11"/>
        <v>-4.5458546571136113E-2</v>
      </c>
      <c r="X79" s="1">
        <f t="shared" si="12"/>
        <v>28.000000000000007</v>
      </c>
      <c r="Y79" s="1">
        <f t="shared" si="13"/>
        <v>-13.637563971340832</v>
      </c>
      <c r="Z79" s="1">
        <f t="shared" si="14"/>
        <v>191.40503979241919</v>
      </c>
      <c r="AA79" s="1" t="str">
        <f t="shared" si="15"/>
        <v>kein Kräftegleichgewicht</v>
      </c>
      <c r="AB79" s="1" t="str">
        <f t="shared" si="18"/>
        <v>Stahldehnung nicht korrekt</v>
      </c>
      <c r="AD79" s="1"/>
      <c r="AE79" s="1">
        <f t="shared" si="19"/>
        <v>0</v>
      </c>
    </row>
    <row r="80" spans="4:31" x14ac:dyDescent="0.2">
      <c r="D80" s="3">
        <f t="shared" si="20"/>
        <v>0.13900000000000004</v>
      </c>
      <c r="E80" s="4">
        <f t="shared" si="0"/>
        <v>6.7889916666666675E-2</v>
      </c>
      <c r="F80" s="4">
        <f t="shared" si="1"/>
        <v>0.33530967411704488</v>
      </c>
      <c r="G80" s="4"/>
      <c r="H80" s="1">
        <f t="shared" si="2"/>
        <v>-0.11144987352915559</v>
      </c>
      <c r="I80" s="1">
        <f t="shared" si="3"/>
        <v>282.53953782163563</v>
      </c>
      <c r="J80" s="5">
        <f t="shared" si="4"/>
        <v>-38.738240352153113</v>
      </c>
      <c r="K80" s="5">
        <f t="shared" si="5"/>
        <v>652.17391304347825</v>
      </c>
      <c r="L80" s="5">
        <f t="shared" si="6"/>
        <v>652.17391304347825</v>
      </c>
      <c r="M80" s="5">
        <f t="shared" si="7"/>
        <v>-774.42856792881059</v>
      </c>
      <c r="N80" s="1" t="str">
        <f t="shared" si="8"/>
        <v>kein Kräftegleichgewicht</v>
      </c>
      <c r="O80" s="1" t="str">
        <f t="shared" si="16"/>
        <v>Stahldehnung nicht korrekt</v>
      </c>
      <c r="R80" s="1">
        <f t="shared" si="17"/>
        <v>0</v>
      </c>
      <c r="U80" s="1">
        <f t="shared" si="9"/>
        <v>0</v>
      </c>
      <c r="V80" s="1">
        <f t="shared" si="10"/>
        <v>83.504897595725723</v>
      </c>
      <c r="W80" s="1">
        <f t="shared" si="11"/>
        <v>-4.5783910595461524E-2</v>
      </c>
      <c r="X80" s="1">
        <f t="shared" si="12"/>
        <v>28.000000000000004</v>
      </c>
      <c r="Y80" s="1">
        <f t="shared" si="13"/>
        <v>-13.735173178638457</v>
      </c>
      <c r="Z80" s="1">
        <f t="shared" si="14"/>
        <v>192.75077832710002</v>
      </c>
      <c r="AA80" s="1" t="str">
        <f t="shared" si="15"/>
        <v>kein Kräftegleichgewicht</v>
      </c>
      <c r="AB80" s="1" t="str">
        <f t="shared" si="18"/>
        <v>Stahldehnung nicht korrekt</v>
      </c>
      <c r="AD80" s="1"/>
      <c r="AE80" s="1">
        <f t="shared" si="19"/>
        <v>0</v>
      </c>
    </row>
    <row r="81" spans="4:31" x14ac:dyDescent="0.2">
      <c r="D81" s="3">
        <f t="shared" si="20"/>
        <v>0.14000000000000004</v>
      </c>
      <c r="E81" s="4">
        <f t="shared" si="0"/>
        <v>6.8366666666666687E-2</v>
      </c>
      <c r="F81" s="4">
        <f t="shared" si="1"/>
        <v>0.33532423208191126</v>
      </c>
      <c r="G81" s="4"/>
      <c r="H81" s="1">
        <f t="shared" si="2"/>
        <v>-0.1120568113777778</v>
      </c>
      <c r="I81" s="1">
        <f t="shared" si="3"/>
        <v>280.5692688115459</v>
      </c>
      <c r="J81" s="5">
        <f t="shared" si="4"/>
        <v>-38.081674610014957</v>
      </c>
      <c r="K81" s="5">
        <f t="shared" si="5"/>
        <v>652.17391304347825</v>
      </c>
      <c r="L81" s="5">
        <f t="shared" si="6"/>
        <v>652.17391304347825</v>
      </c>
      <c r="M81" s="5">
        <f t="shared" si="7"/>
        <v>-787.78048253451573</v>
      </c>
      <c r="N81" s="1" t="str">
        <f t="shared" si="8"/>
        <v>kein Kräftegleichgewicht</v>
      </c>
      <c r="O81" s="1" t="str">
        <f t="shared" si="16"/>
        <v>Stahldehnung nicht korrekt</v>
      </c>
      <c r="R81" s="1">
        <f t="shared" si="17"/>
        <v>0</v>
      </c>
      <c r="U81" s="1">
        <f t="shared" si="9"/>
        <v>0</v>
      </c>
      <c r="V81" s="1">
        <f t="shared" si="10"/>
        <v>83.501272264631055</v>
      </c>
      <c r="W81" s="1">
        <f t="shared" si="11"/>
        <v>-4.6109215017064872E-2</v>
      </c>
      <c r="X81" s="1">
        <f t="shared" si="12"/>
        <v>27.999999999999996</v>
      </c>
      <c r="Y81" s="1">
        <f t="shared" si="13"/>
        <v>-13.832764505119462</v>
      </c>
      <c r="Z81" s="1">
        <f t="shared" si="14"/>
        <v>194.09592400339281</v>
      </c>
      <c r="AA81" s="1" t="str">
        <f t="shared" si="15"/>
        <v>kein Kräftegleichgewicht</v>
      </c>
      <c r="AB81" s="1" t="str">
        <f t="shared" si="18"/>
        <v>Stahldehnung nicht korrekt</v>
      </c>
      <c r="AD81" s="1"/>
      <c r="AE81" s="1">
        <f t="shared" si="19"/>
        <v>0</v>
      </c>
    </row>
    <row r="82" spans="4:31" x14ac:dyDescent="0.2">
      <c r="D82" s="3">
        <f t="shared" si="20"/>
        <v>0.14100000000000004</v>
      </c>
      <c r="E82" s="4">
        <f t="shared" si="0"/>
        <v>6.8843250000000022E-2</v>
      </c>
      <c r="F82" s="4">
        <f t="shared" si="1"/>
        <v>0.33533879501621439</v>
      </c>
      <c r="G82" s="4"/>
      <c r="H82" s="1">
        <f t="shared" si="2"/>
        <v>-0.11266103412240003</v>
      </c>
      <c r="I82" s="1">
        <f t="shared" si="3"/>
        <v>278.62696310457972</v>
      </c>
      <c r="J82" s="5">
        <f t="shared" si="4"/>
        <v>-37.434430066516981</v>
      </c>
      <c r="K82" s="5">
        <f t="shared" si="5"/>
        <v>652.17391304347836</v>
      </c>
      <c r="L82" s="5">
        <f t="shared" si="6"/>
        <v>652.17391304347825</v>
      </c>
      <c r="M82" s="5">
        <f t="shared" si="7"/>
        <v>-801.40127542193659</v>
      </c>
      <c r="N82" s="1" t="str">
        <f t="shared" si="8"/>
        <v>kein Kräftegleichgewicht</v>
      </c>
      <c r="O82" s="1" t="str">
        <f t="shared" si="16"/>
        <v>Stahldehnung nicht korrekt</v>
      </c>
      <c r="R82" s="1">
        <f t="shared" si="17"/>
        <v>0</v>
      </c>
      <c r="U82" s="1">
        <f t="shared" si="9"/>
        <v>0</v>
      </c>
      <c r="V82" s="1">
        <f t="shared" si="10"/>
        <v>83.497646010942859</v>
      </c>
      <c r="W82" s="1">
        <f t="shared" si="11"/>
        <v>-4.6434459805427541E-2</v>
      </c>
      <c r="X82" s="1">
        <f t="shared" si="12"/>
        <v>28.000000000000004</v>
      </c>
      <c r="Y82" s="1">
        <f t="shared" si="13"/>
        <v>-13.930337941628263</v>
      </c>
      <c r="Z82" s="1">
        <f t="shared" si="14"/>
        <v>195.44047683725671</v>
      </c>
      <c r="AA82" s="1" t="str">
        <f t="shared" si="15"/>
        <v>kein Kräftegleichgewicht</v>
      </c>
      <c r="AB82" s="1" t="str">
        <f t="shared" si="18"/>
        <v>Stahldehnung nicht korrekt</v>
      </c>
      <c r="AD82" s="1"/>
      <c r="AE82" s="1">
        <f t="shared" si="19"/>
        <v>0</v>
      </c>
    </row>
    <row r="83" spans="4:31" x14ac:dyDescent="0.2">
      <c r="D83" s="3">
        <f t="shared" si="20"/>
        <v>0.14200000000000004</v>
      </c>
      <c r="E83" s="4">
        <f t="shared" si="0"/>
        <v>6.9319666666666682E-2</v>
      </c>
      <c r="F83" s="4">
        <f t="shared" si="1"/>
        <v>0.33535336292249918</v>
      </c>
      <c r="G83" s="4"/>
      <c r="H83" s="1">
        <f t="shared" si="2"/>
        <v>-0.11326254322275559</v>
      </c>
      <c r="I83" s="1">
        <f t="shared" si="3"/>
        <v>276.71202993497792</v>
      </c>
      <c r="J83" s="5">
        <f t="shared" si="4"/>
        <v>-36.79630979980611</v>
      </c>
      <c r="K83" s="5">
        <f t="shared" si="5"/>
        <v>652.17391304347825</v>
      </c>
      <c r="L83" s="5">
        <f t="shared" si="6"/>
        <v>652.17391304347825</v>
      </c>
      <c r="M83" s="5">
        <f t="shared" si="7"/>
        <v>-815.29914720301872</v>
      </c>
      <c r="N83" s="1" t="str">
        <f t="shared" si="8"/>
        <v>kein Kräftegleichgewicht</v>
      </c>
      <c r="O83" s="1" t="str">
        <f t="shared" si="16"/>
        <v>Stahldehnung nicht korrekt</v>
      </c>
      <c r="R83" s="1">
        <f t="shared" si="17"/>
        <v>0</v>
      </c>
      <c r="U83" s="1">
        <f t="shared" si="9"/>
        <v>0</v>
      </c>
      <c r="V83" s="1">
        <f t="shared" si="10"/>
        <v>83.494018834308974</v>
      </c>
      <c r="W83" s="1">
        <f t="shared" si="11"/>
        <v>-4.6759644930010238E-2</v>
      </c>
      <c r="X83" s="1">
        <f t="shared" si="12"/>
        <v>28</v>
      </c>
      <c r="Y83" s="1">
        <f t="shared" si="13"/>
        <v>-14.027893479003072</v>
      </c>
      <c r="Z83" s="1">
        <f t="shared" si="14"/>
        <v>196.78443684465938</v>
      </c>
      <c r="AA83" s="1" t="str">
        <f t="shared" si="15"/>
        <v>kein Kräftegleichgewicht</v>
      </c>
      <c r="AB83" s="1" t="str">
        <f t="shared" si="18"/>
        <v>Stahldehnung nicht korrekt</v>
      </c>
      <c r="AD83" s="1"/>
      <c r="AE83" s="1">
        <f t="shared" si="19"/>
        <v>0</v>
      </c>
    </row>
    <row r="84" spans="4:31" x14ac:dyDescent="0.2">
      <c r="D84" s="3">
        <f t="shared" si="20"/>
        <v>0.14300000000000004</v>
      </c>
      <c r="E84" s="4">
        <f t="shared" si="0"/>
        <v>6.979591666666668E-2</v>
      </c>
      <c r="F84" s="4">
        <f t="shared" si="1"/>
        <v>0.33536793580331226</v>
      </c>
      <c r="G84" s="4"/>
      <c r="H84" s="1">
        <f t="shared" si="2"/>
        <v>-0.11386134013857781</v>
      </c>
      <c r="I84" s="1">
        <f t="shared" si="3"/>
        <v>274.82389506190344</v>
      </c>
      <c r="J84" s="5">
        <f t="shared" si="4"/>
        <v>-36.167122396336651</v>
      </c>
      <c r="K84" s="5">
        <f t="shared" si="5"/>
        <v>652.17391304347825</v>
      </c>
      <c r="L84" s="5">
        <f t="shared" si="6"/>
        <v>652.17391304347825</v>
      </c>
      <c r="M84" s="5">
        <f t="shared" si="7"/>
        <v>-829.48263539591642</v>
      </c>
      <c r="N84" s="1" t="str">
        <f t="shared" si="8"/>
        <v>kein Kräftegleichgewicht</v>
      </c>
      <c r="O84" s="1" t="str">
        <f t="shared" si="16"/>
        <v>Stahldehnung nicht korrekt</v>
      </c>
      <c r="R84" s="1">
        <f t="shared" si="17"/>
        <v>0</v>
      </c>
      <c r="U84" s="1">
        <f t="shared" si="9"/>
        <v>0</v>
      </c>
      <c r="V84" s="1">
        <f t="shared" si="10"/>
        <v>83.490390734377002</v>
      </c>
      <c r="W84" s="1">
        <f t="shared" si="11"/>
        <v>-4.7084770360252715E-2</v>
      </c>
      <c r="X84" s="1">
        <f t="shared" si="12"/>
        <v>27.999999999999996</v>
      </c>
      <c r="Y84" s="1">
        <f t="shared" si="13"/>
        <v>-14.125431108075814</v>
      </c>
      <c r="Z84" s="1">
        <f t="shared" si="14"/>
        <v>198.12780404157658</v>
      </c>
      <c r="AA84" s="1" t="str">
        <f t="shared" si="15"/>
        <v>kein Kräftegleichgewicht</v>
      </c>
      <c r="AB84" s="1" t="str">
        <f t="shared" si="18"/>
        <v>Stahldehnung nicht korrekt</v>
      </c>
      <c r="AD84" s="1"/>
      <c r="AE84" s="1">
        <f t="shared" si="19"/>
        <v>0</v>
      </c>
    </row>
    <row r="85" spans="4:31" x14ac:dyDescent="0.2">
      <c r="D85" s="3">
        <f t="shared" si="20"/>
        <v>0.14400000000000004</v>
      </c>
      <c r="E85" s="4">
        <f t="shared" si="0"/>
        <v>7.0272000000000015E-2</v>
      </c>
      <c r="F85" s="4">
        <f t="shared" si="1"/>
        <v>0.3353825136612022</v>
      </c>
      <c r="G85" s="4"/>
      <c r="H85" s="1">
        <f t="shared" si="2"/>
        <v>-0.11445742632960003</v>
      </c>
      <c r="I85" s="1">
        <f t="shared" si="3"/>
        <v>272.96200019565907</v>
      </c>
      <c r="J85" s="5">
        <f t="shared" si="4"/>
        <v>-35.546681759609712</v>
      </c>
      <c r="K85" s="5">
        <f t="shared" si="5"/>
        <v>652.17391304347814</v>
      </c>
      <c r="L85" s="5">
        <f t="shared" si="6"/>
        <v>652.17391304347825</v>
      </c>
      <c r="M85" s="5">
        <f t="shared" si="7"/>
        <v>-843.96063190595225</v>
      </c>
      <c r="N85" s="1" t="str">
        <f t="shared" si="8"/>
        <v>kein Kräftegleichgewicht</v>
      </c>
      <c r="O85" s="1" t="str">
        <f t="shared" si="16"/>
        <v>Stahldehnung nicht korrekt</v>
      </c>
      <c r="R85" s="1">
        <f t="shared" si="17"/>
        <v>0</v>
      </c>
      <c r="U85" s="1">
        <f t="shared" si="9"/>
        <v>0</v>
      </c>
      <c r="V85" s="1">
        <f t="shared" si="10"/>
        <v>83.486761710794283</v>
      </c>
      <c r="W85" s="1">
        <f t="shared" si="11"/>
        <v>-4.7409836065573779E-2</v>
      </c>
      <c r="X85" s="1">
        <f t="shared" si="12"/>
        <v>28.000000000000004</v>
      </c>
      <c r="Y85" s="1">
        <f t="shared" si="13"/>
        <v>-14.222950819672134</v>
      </c>
      <c r="Z85" s="1">
        <f t="shared" si="14"/>
        <v>199.47057844399188</v>
      </c>
      <c r="AA85" s="1" t="str">
        <f t="shared" si="15"/>
        <v>kein Kräftegleichgewicht</v>
      </c>
      <c r="AB85" s="1" t="str">
        <f t="shared" si="18"/>
        <v>Stahldehnung nicht korrekt</v>
      </c>
      <c r="AD85" s="1"/>
      <c r="AE85" s="1">
        <f t="shared" si="19"/>
        <v>0</v>
      </c>
    </row>
    <row r="86" spans="4:31" x14ac:dyDescent="0.2">
      <c r="D86" s="3">
        <f t="shared" si="20"/>
        <v>0.14500000000000005</v>
      </c>
      <c r="E86" s="4">
        <f t="shared" si="0"/>
        <v>7.0747916666666674E-2</v>
      </c>
      <c r="F86" s="4">
        <f t="shared" si="1"/>
        <v>0.33539709649871907</v>
      </c>
      <c r="G86" s="4"/>
      <c r="H86" s="1">
        <f t="shared" si="2"/>
        <v>-0.11505080325555558</v>
      </c>
      <c r="I86" s="1">
        <f t="shared" si="3"/>
        <v>271.12580244764837</v>
      </c>
      <c r="J86" s="5">
        <f t="shared" si="4"/>
        <v>-34.934806926826568</v>
      </c>
      <c r="K86" s="5">
        <f t="shared" si="5"/>
        <v>652.17391304347814</v>
      </c>
      <c r="L86" s="5">
        <f t="shared" si="6"/>
        <v>652.17391304347825</v>
      </c>
      <c r="M86" s="5">
        <f t="shared" si="7"/>
        <v>-858.74240160643024</v>
      </c>
      <c r="N86" s="1" t="str">
        <f t="shared" si="8"/>
        <v>kein Kräftegleichgewicht</v>
      </c>
      <c r="O86" s="1" t="str">
        <f t="shared" si="16"/>
        <v>Stahldehnung nicht korrekt</v>
      </c>
      <c r="R86" s="1">
        <f t="shared" si="17"/>
        <v>0</v>
      </c>
      <c r="U86" s="1">
        <f t="shared" si="9"/>
        <v>0</v>
      </c>
      <c r="V86" s="1">
        <f t="shared" si="10"/>
        <v>83.483131763208135</v>
      </c>
      <c r="W86" s="1">
        <f t="shared" si="11"/>
        <v>-4.7734842015371481E-2</v>
      </c>
      <c r="X86" s="1">
        <f t="shared" si="12"/>
        <v>28.000000000000004</v>
      </c>
      <c r="Y86" s="1">
        <f t="shared" si="13"/>
        <v>-14.320452604611445</v>
      </c>
      <c r="Z86" s="1">
        <f t="shared" si="14"/>
        <v>200.81276006789727</v>
      </c>
      <c r="AA86" s="1" t="str">
        <f t="shared" si="15"/>
        <v>kein Kräftegleichgewicht</v>
      </c>
      <c r="AB86" s="1" t="str">
        <f t="shared" si="18"/>
        <v>Stahldehnung nicht korrekt</v>
      </c>
      <c r="AD86" s="1"/>
      <c r="AE86" s="1">
        <f t="shared" si="19"/>
        <v>0</v>
      </c>
    </row>
    <row r="87" spans="4:31" x14ac:dyDescent="0.2">
      <c r="D87" s="3">
        <f t="shared" si="20"/>
        <v>0.14600000000000005</v>
      </c>
      <c r="E87" s="4">
        <f t="shared" si="0"/>
        <v>7.1223666666666685E-2</v>
      </c>
      <c r="F87" s="4">
        <f t="shared" si="1"/>
        <v>0.33541168431841478</v>
      </c>
      <c r="G87" s="4"/>
      <c r="H87" s="1">
        <f t="shared" si="2"/>
        <v>-0.11564147237617781</v>
      </c>
      <c r="I87" s="1">
        <f t="shared" si="3"/>
        <v>269.31477380294029</v>
      </c>
      <c r="J87" s="5">
        <f t="shared" si="4"/>
        <v>-34.331321893077089</v>
      </c>
      <c r="K87" s="5">
        <f t="shared" si="5"/>
        <v>652.17391304347814</v>
      </c>
      <c r="L87" s="5">
        <f t="shared" si="6"/>
        <v>652.17391304347825</v>
      </c>
      <c r="M87" s="5">
        <f t="shared" si="7"/>
        <v>-873.83760210088212</v>
      </c>
      <c r="N87" s="1" t="str">
        <f t="shared" si="8"/>
        <v>kein Kräftegleichgewicht</v>
      </c>
      <c r="O87" s="1" t="str">
        <f t="shared" si="16"/>
        <v>Stahldehnung nicht korrekt</v>
      </c>
      <c r="R87" s="1">
        <f t="shared" si="17"/>
        <v>0</v>
      </c>
      <c r="U87" s="1">
        <f t="shared" si="9"/>
        <v>0</v>
      </c>
      <c r="V87" s="1">
        <f t="shared" si="10"/>
        <v>83.479500891265587</v>
      </c>
      <c r="W87" s="1">
        <f t="shared" si="11"/>
        <v>-4.80597881790229E-2</v>
      </c>
      <c r="X87" s="1">
        <f t="shared" si="12"/>
        <v>28</v>
      </c>
      <c r="Y87" s="1">
        <f t="shared" si="13"/>
        <v>-14.41793645370687</v>
      </c>
      <c r="Z87" s="1">
        <f t="shared" si="14"/>
        <v>202.15434892929295</v>
      </c>
      <c r="AA87" s="1" t="str">
        <f t="shared" si="15"/>
        <v>kein Kräftegleichgewicht</v>
      </c>
      <c r="AB87" s="1" t="str">
        <f t="shared" si="18"/>
        <v>Stahldehnung nicht korrekt</v>
      </c>
      <c r="AD87" s="1"/>
      <c r="AE87" s="1">
        <f t="shared" si="19"/>
        <v>0</v>
      </c>
    </row>
    <row r="88" spans="4:31" x14ac:dyDescent="0.2">
      <c r="D88" s="3">
        <f t="shared" si="20"/>
        <v>0.14700000000000005</v>
      </c>
      <c r="E88" s="4">
        <f t="shared" si="0"/>
        <v>7.169925000000002E-2</v>
      </c>
      <c r="F88" s="4">
        <f t="shared" si="1"/>
        <v>0.33542627712284301</v>
      </c>
      <c r="G88" s="4"/>
      <c r="H88" s="1">
        <f t="shared" si="2"/>
        <v>-0.11622943515120003</v>
      </c>
      <c r="I88" s="1">
        <f t="shared" si="3"/>
        <v>267.52840061436285</v>
      </c>
      <c r="J88" s="5">
        <f t="shared" si="4"/>
        <v>-33.736055442704242</v>
      </c>
      <c r="K88" s="5">
        <f t="shared" si="5"/>
        <v>652.17391304347825</v>
      </c>
      <c r="L88" s="5">
        <f t="shared" si="6"/>
        <v>652.17391304347825</v>
      </c>
      <c r="M88" s="5">
        <f t="shared" si="7"/>
        <v>-889.2563047553266</v>
      </c>
      <c r="N88" s="1" t="str">
        <f t="shared" si="8"/>
        <v>kein Kräftegleichgewicht</v>
      </c>
      <c r="O88" s="1" t="str">
        <f t="shared" si="16"/>
        <v>Stahldehnung nicht korrekt</v>
      </c>
      <c r="R88" s="1">
        <f t="shared" si="17"/>
        <v>0</v>
      </c>
      <c r="U88" s="1">
        <f t="shared" si="9"/>
        <v>0</v>
      </c>
      <c r="V88" s="1">
        <f t="shared" si="10"/>
        <v>83.475869094613515</v>
      </c>
      <c r="W88" s="1">
        <f t="shared" si="11"/>
        <v>-4.8384674525884158E-2</v>
      </c>
      <c r="X88" s="1">
        <f t="shared" si="12"/>
        <v>28</v>
      </c>
      <c r="Y88" s="1">
        <f t="shared" si="13"/>
        <v>-14.515402357765248</v>
      </c>
      <c r="Z88" s="1">
        <f t="shared" si="14"/>
        <v>203.49534504418693</v>
      </c>
      <c r="AA88" s="1" t="str">
        <f t="shared" si="15"/>
        <v>kein Kräftegleichgewicht</v>
      </c>
      <c r="AB88" s="1" t="str">
        <f t="shared" si="18"/>
        <v>Stahldehnung nicht korrekt</v>
      </c>
      <c r="AD88" s="1"/>
      <c r="AE88" s="1">
        <f t="shared" si="19"/>
        <v>0</v>
      </c>
    </row>
    <row r="89" spans="4:31" x14ac:dyDescent="0.2">
      <c r="D89" s="3">
        <f t="shared" si="20"/>
        <v>0.14800000000000005</v>
      </c>
      <c r="E89" s="4">
        <f t="shared" si="0"/>
        <v>7.2174666666666693E-2</v>
      </c>
      <c r="F89" s="4">
        <f t="shared" si="1"/>
        <v>0.3354408749145591</v>
      </c>
      <c r="G89" s="4"/>
      <c r="H89" s="1">
        <f t="shared" si="2"/>
        <v>-0.11681469304035559</v>
      </c>
      <c r="I89" s="1">
        <f t="shared" si="3"/>
        <v>265.76618311710513</v>
      </c>
      <c r="J89" s="5">
        <f t="shared" si="4"/>
        <v>-33.14884098750467</v>
      </c>
      <c r="K89" s="5">
        <f t="shared" si="5"/>
        <v>652.17391304347836</v>
      </c>
      <c r="L89" s="5">
        <f t="shared" si="6"/>
        <v>652.17391304347825</v>
      </c>
      <c r="M89" s="5">
        <f t="shared" si="7"/>
        <v>-905.00901709680852</v>
      </c>
      <c r="N89" s="1" t="str">
        <f t="shared" si="8"/>
        <v>kein Kräftegleichgewicht</v>
      </c>
      <c r="O89" s="1" t="str">
        <f t="shared" si="16"/>
        <v>Stahldehnung nicht korrekt</v>
      </c>
      <c r="R89" s="1">
        <f t="shared" si="17"/>
        <v>0</v>
      </c>
      <c r="U89" s="1">
        <f t="shared" si="9"/>
        <v>0</v>
      </c>
      <c r="V89" s="1">
        <f t="shared" si="10"/>
        <v>83.472236372898635</v>
      </c>
      <c r="W89" s="1">
        <f t="shared" si="11"/>
        <v>-4.8709501025290536E-2</v>
      </c>
      <c r="X89" s="1">
        <f t="shared" si="12"/>
        <v>28</v>
      </c>
      <c r="Y89" s="1">
        <f t="shared" si="13"/>
        <v>-14.612850307587161</v>
      </c>
      <c r="Z89" s="1">
        <f t="shared" si="14"/>
        <v>204.83574842859579</v>
      </c>
      <c r="AA89" s="1" t="str">
        <f t="shared" si="15"/>
        <v>kein Kräftegleichgewicht</v>
      </c>
      <c r="AB89" s="1" t="str">
        <f t="shared" si="18"/>
        <v>Stahldehnung nicht korrekt</v>
      </c>
      <c r="AD89" s="1"/>
      <c r="AE89" s="1">
        <f t="shared" si="19"/>
        <v>0</v>
      </c>
    </row>
    <row r="90" spans="4:31" x14ac:dyDescent="0.2">
      <c r="D90" s="3">
        <f t="shared" si="20"/>
        <v>0.14900000000000005</v>
      </c>
      <c r="E90" s="4">
        <f t="shared" si="0"/>
        <v>7.2649916666666689E-2</v>
      </c>
      <c r="F90" s="4">
        <f t="shared" si="1"/>
        <v>0.33545547769612033</v>
      </c>
      <c r="G90" s="4"/>
      <c r="H90" s="1">
        <f t="shared" si="2"/>
        <v>-0.11739724750337781</v>
      </c>
      <c r="I90" s="1">
        <f t="shared" si="3"/>
        <v>264.02763496286673</v>
      </c>
      <c r="J90" s="5">
        <f t="shared" si="4"/>
        <v>-32.569516411445335</v>
      </c>
      <c r="K90" s="5">
        <f t="shared" si="5"/>
        <v>652.17391304347825</v>
      </c>
      <c r="L90" s="5">
        <f t="shared" si="6"/>
        <v>652.17391304347825</v>
      </c>
      <c r="M90" s="5">
        <f t="shared" si="7"/>
        <v>-921.10670668286684</v>
      </c>
      <c r="N90" s="1" t="str">
        <f t="shared" si="8"/>
        <v>kein Kräftegleichgewicht</v>
      </c>
      <c r="O90" s="1" t="str">
        <f t="shared" si="16"/>
        <v>Stahldehnung nicht korrekt</v>
      </c>
      <c r="R90" s="1">
        <f t="shared" si="17"/>
        <v>0</v>
      </c>
      <c r="U90" s="1">
        <f t="shared" si="9"/>
        <v>0</v>
      </c>
      <c r="V90" s="1">
        <f t="shared" si="10"/>
        <v>83.468602725767411</v>
      </c>
      <c r="W90" s="1">
        <f t="shared" si="11"/>
        <v>-4.9034267646556148E-2</v>
      </c>
      <c r="X90" s="1">
        <f t="shared" si="12"/>
        <v>28</v>
      </c>
      <c r="Y90" s="1">
        <f t="shared" si="13"/>
        <v>-14.710280293966845</v>
      </c>
      <c r="Z90" s="1">
        <f t="shared" si="14"/>
        <v>206.17555909854374</v>
      </c>
      <c r="AA90" s="1" t="str">
        <f t="shared" si="15"/>
        <v>kein Kräftegleichgewicht</v>
      </c>
      <c r="AB90" s="1" t="str">
        <f t="shared" si="18"/>
        <v>Stahldehnung nicht korrekt</v>
      </c>
      <c r="AD90" s="1"/>
      <c r="AE90" s="1">
        <f t="shared" si="19"/>
        <v>0</v>
      </c>
    </row>
    <row r="91" spans="4:31" x14ac:dyDescent="0.2">
      <c r="D91" s="3">
        <f t="shared" si="20"/>
        <v>0.15000000000000005</v>
      </c>
      <c r="E91" s="4">
        <f t="shared" si="0"/>
        <v>7.3125000000000023E-2</v>
      </c>
      <c r="F91" s="4">
        <f t="shared" si="1"/>
        <v>0.3354700854700855</v>
      </c>
      <c r="G91" s="4"/>
      <c r="H91" s="1">
        <f t="shared" si="2"/>
        <v>-0.11797710000000003</v>
      </c>
      <c r="I91" s="1">
        <f t="shared" si="3"/>
        <v>262.31228277264074</v>
      </c>
      <c r="J91" s="5">
        <f t="shared" si="4"/>
        <v>-31.997923921591024</v>
      </c>
      <c r="K91" s="5">
        <f t="shared" si="5"/>
        <v>652.17391304347825</v>
      </c>
      <c r="L91" s="5">
        <f t="shared" si="6"/>
        <v>652.17391304347825</v>
      </c>
      <c r="M91" s="5">
        <f t="shared" si="7"/>
        <v>-937.56082655590978</v>
      </c>
      <c r="N91" s="1" t="str">
        <f t="shared" si="8"/>
        <v>kein Kräftegleichgewicht</v>
      </c>
      <c r="O91" s="1" t="str">
        <f t="shared" si="16"/>
        <v>Stahldehnung nicht korrekt</v>
      </c>
      <c r="R91" s="1">
        <f t="shared" si="17"/>
        <v>0</v>
      </c>
      <c r="U91" s="1">
        <f t="shared" si="9"/>
        <v>0</v>
      </c>
      <c r="V91" s="1">
        <f t="shared" si="10"/>
        <v>83.464968152866234</v>
      </c>
      <c r="W91" s="1">
        <f t="shared" si="11"/>
        <v>-4.9358974358974378E-2</v>
      </c>
      <c r="X91" s="1">
        <f t="shared" si="12"/>
        <v>28</v>
      </c>
      <c r="Y91" s="1">
        <f t="shared" si="13"/>
        <v>-14.807692307692312</v>
      </c>
      <c r="Z91" s="1">
        <f t="shared" si="14"/>
        <v>207.51477707006373</v>
      </c>
      <c r="AA91" s="1" t="str">
        <f t="shared" si="15"/>
        <v>kein Kräftegleichgewicht</v>
      </c>
      <c r="AB91" s="1" t="str">
        <f t="shared" si="18"/>
        <v>Stahldehnung nicht korrekt</v>
      </c>
      <c r="AD91" s="1"/>
      <c r="AE91" s="1">
        <f t="shared" si="19"/>
        <v>0</v>
      </c>
    </row>
    <row r="92" spans="4:31" x14ac:dyDescent="0.2">
      <c r="D92" s="3">
        <f t="shared" si="20"/>
        <v>0.15100000000000005</v>
      </c>
      <c r="E92" s="4">
        <f t="shared" si="0"/>
        <v>7.3599916666666695E-2</v>
      </c>
      <c r="F92" s="4">
        <f t="shared" si="1"/>
        <v>0.33548469823901522</v>
      </c>
      <c r="G92" s="4"/>
      <c r="H92" s="1">
        <f t="shared" si="2"/>
        <v>-0.11855425198995559</v>
      </c>
      <c r="I92" s="1">
        <f t="shared" si="3"/>
        <v>260.61966570726673</v>
      </c>
      <c r="J92" s="5">
        <f t="shared" si="4"/>
        <v>-31.433909904955399</v>
      </c>
      <c r="K92" s="5">
        <f t="shared" si="5"/>
        <v>652.17391304347836</v>
      </c>
      <c r="L92" s="5">
        <f t="shared" si="6"/>
        <v>652.17391304347825</v>
      </c>
      <c r="M92" s="5">
        <f t="shared" si="7"/>
        <v>-954.38334240662346</v>
      </c>
      <c r="N92" s="1" t="str">
        <f t="shared" si="8"/>
        <v>kein Kräftegleichgewicht</v>
      </c>
      <c r="O92" s="1" t="str">
        <f t="shared" si="16"/>
        <v>Stahldehnung nicht korrekt</v>
      </c>
      <c r="R92" s="1">
        <f t="shared" si="17"/>
        <v>0</v>
      </c>
      <c r="U92" s="1">
        <f t="shared" si="9"/>
        <v>0</v>
      </c>
      <c r="V92" s="1">
        <f t="shared" si="10"/>
        <v>83.461332653841254</v>
      </c>
      <c r="W92" s="1">
        <f t="shared" si="11"/>
        <v>-4.9683621131817415E-2</v>
      </c>
      <c r="X92" s="1">
        <f t="shared" si="12"/>
        <v>28</v>
      </c>
      <c r="Y92" s="1">
        <f t="shared" si="13"/>
        <v>-14.905086339545225</v>
      </c>
      <c r="Z92" s="1">
        <f t="shared" si="14"/>
        <v>208.85340235919656</v>
      </c>
      <c r="AA92" s="1" t="str">
        <f t="shared" si="15"/>
        <v>kein Kräftegleichgewicht</v>
      </c>
      <c r="AB92" s="1" t="str">
        <f t="shared" si="18"/>
        <v>Stahldehnung nicht korrekt</v>
      </c>
      <c r="AD92" s="1"/>
      <c r="AE92" s="1">
        <f t="shared" si="19"/>
        <v>0</v>
      </c>
    </row>
    <row r="93" spans="4:31" x14ac:dyDescent="0.2">
      <c r="D93" s="3">
        <f t="shared" si="20"/>
        <v>0.15200000000000005</v>
      </c>
      <c r="E93" s="4">
        <f t="shared" si="0"/>
        <v>7.4074666666666678E-2</v>
      </c>
      <c r="F93" s="4">
        <f t="shared" si="1"/>
        <v>0.33549931600547195</v>
      </c>
      <c r="G93" s="4"/>
      <c r="H93" s="1">
        <f t="shared" si="2"/>
        <v>-0.11912870493297781</v>
      </c>
      <c r="I93" s="1">
        <f t="shared" si="3"/>
        <v>258.94933505493583</v>
      </c>
      <c r="J93" s="5">
        <f t="shared" si="4"/>
        <v>-30.877324791002749</v>
      </c>
      <c r="K93" s="5">
        <f t="shared" si="5"/>
        <v>652.17391304347814</v>
      </c>
      <c r="L93" s="5">
        <f t="shared" si="6"/>
        <v>652.17391304347825</v>
      </c>
      <c r="M93" s="5">
        <f t="shared" si="7"/>
        <v>-971.58676158180663</v>
      </c>
      <c r="N93" s="1" t="str">
        <f t="shared" si="8"/>
        <v>kein Kräftegleichgewicht</v>
      </c>
      <c r="O93" s="1" t="str">
        <f t="shared" si="16"/>
        <v>Stahldehnung nicht korrekt</v>
      </c>
      <c r="R93" s="1">
        <f t="shared" si="17"/>
        <v>0</v>
      </c>
      <c r="U93" s="1">
        <f t="shared" si="9"/>
        <v>0</v>
      </c>
      <c r="V93" s="1">
        <f t="shared" si="10"/>
        <v>83.45769622833842</v>
      </c>
      <c r="W93" s="1">
        <f t="shared" si="11"/>
        <v>-5.0008207934336538E-2</v>
      </c>
      <c r="X93" s="1">
        <f t="shared" si="12"/>
        <v>28.000000000000004</v>
      </c>
      <c r="Y93" s="1">
        <f t="shared" si="13"/>
        <v>-15.002462380300962</v>
      </c>
      <c r="Z93" s="1">
        <f t="shared" si="14"/>
        <v>210.19143498199116</v>
      </c>
      <c r="AA93" s="1" t="str">
        <f t="shared" si="15"/>
        <v>kein Kräftegleichgewicht</v>
      </c>
      <c r="AB93" s="1" t="str">
        <f t="shared" si="18"/>
        <v>Stahldehnung nicht korrekt</v>
      </c>
      <c r="AD93" s="1"/>
      <c r="AE93" s="1">
        <f t="shared" si="19"/>
        <v>0</v>
      </c>
    </row>
    <row r="94" spans="4:31" x14ac:dyDescent="0.2">
      <c r="D94" s="3">
        <f t="shared" si="20"/>
        <v>0.15300000000000005</v>
      </c>
      <c r="E94" s="4">
        <f t="shared" si="0"/>
        <v>7.4549250000000025E-2</v>
      </c>
      <c r="F94" s="4">
        <f t="shared" si="1"/>
        <v>0.33551393877201985</v>
      </c>
      <c r="G94" s="4"/>
      <c r="H94" s="1">
        <f t="shared" si="2"/>
        <v>-0.11970046028880003</v>
      </c>
      <c r="I94" s="1">
        <f t="shared" si="3"/>
        <v>257.30085383487233</v>
      </c>
      <c r="J94" s="5">
        <f t="shared" si="4"/>
        <v>-30.32802291954178</v>
      </c>
      <c r="K94" s="5">
        <f t="shared" si="5"/>
        <v>652.17391304347825</v>
      </c>
      <c r="L94" s="5">
        <f t="shared" si="6"/>
        <v>652.17391304347825</v>
      </c>
      <c r="M94" s="5">
        <f t="shared" si="7"/>
        <v>-989.18416408441783</v>
      </c>
      <c r="N94" s="1" t="str">
        <f t="shared" si="8"/>
        <v>kein Kräftegleichgewicht</v>
      </c>
      <c r="O94" s="1" t="str">
        <f t="shared" si="16"/>
        <v>Stahldehnung nicht korrekt</v>
      </c>
      <c r="R94" s="1">
        <f t="shared" si="17"/>
        <v>0</v>
      </c>
      <c r="U94" s="1">
        <f t="shared" si="9"/>
        <v>0</v>
      </c>
      <c r="V94" s="1">
        <f t="shared" si="10"/>
        <v>83.454058876003558</v>
      </c>
      <c r="W94" s="1">
        <f t="shared" si="11"/>
        <v>-5.0332734735761928E-2</v>
      </c>
      <c r="X94" s="1">
        <f t="shared" si="12"/>
        <v>28.000000000000004</v>
      </c>
      <c r="Y94" s="1">
        <f t="shared" si="13"/>
        <v>-15.099820420728578</v>
      </c>
      <c r="Z94" s="1">
        <f t="shared" si="14"/>
        <v>211.52887495450497</v>
      </c>
      <c r="AA94" s="1" t="str">
        <f t="shared" si="15"/>
        <v>kein Kräftegleichgewicht</v>
      </c>
      <c r="AB94" s="1" t="str">
        <f t="shared" si="18"/>
        <v>Stahldehnung nicht korrekt</v>
      </c>
      <c r="AD94" s="1"/>
      <c r="AE94" s="1">
        <f t="shared" si="19"/>
        <v>0</v>
      </c>
    </row>
    <row r="95" spans="4:31" x14ac:dyDescent="0.2">
      <c r="D95" s="3">
        <f t="shared" si="20"/>
        <v>0.15400000000000005</v>
      </c>
      <c r="E95" s="4">
        <f t="shared" si="0"/>
        <v>7.5023666666666697E-2</v>
      </c>
      <c r="F95" s="4">
        <f t="shared" si="1"/>
        <v>0.33552856654122476</v>
      </c>
      <c r="G95" s="4"/>
      <c r="H95" s="1">
        <f t="shared" si="2"/>
        <v>-0.12026951951715559</v>
      </c>
      <c r="I95" s="1">
        <f t="shared" si="3"/>
        <v>255.67379641645553</v>
      </c>
      <c r="J95" s="5">
        <f t="shared" si="4"/>
        <v>-29.785862413766253</v>
      </c>
      <c r="K95" s="5">
        <f t="shared" si="5"/>
        <v>652.17391304347825</v>
      </c>
      <c r="L95" s="5">
        <f t="shared" si="6"/>
        <v>652.17391304347825</v>
      </c>
      <c r="M95" s="5">
        <f t="shared" si="7"/>
        <v>-1007.1892357273085</v>
      </c>
      <c r="N95" s="1" t="str">
        <f t="shared" si="8"/>
        <v>kein Kräftegleichgewicht</v>
      </c>
      <c r="O95" s="1" t="str">
        <f t="shared" si="16"/>
        <v>Stahldehnung nicht korrekt</v>
      </c>
      <c r="R95" s="1">
        <f t="shared" si="17"/>
        <v>0</v>
      </c>
      <c r="U95" s="1">
        <f t="shared" si="9"/>
        <v>0</v>
      </c>
      <c r="V95" s="1">
        <f t="shared" si="10"/>
        <v>83.450420596482289</v>
      </c>
      <c r="W95" s="1">
        <f t="shared" si="11"/>
        <v>-5.0657201505302799E-2</v>
      </c>
      <c r="X95" s="1">
        <f t="shared" si="12"/>
        <v>28</v>
      </c>
      <c r="Y95" s="1">
        <f t="shared" si="13"/>
        <v>-15.19716045159084</v>
      </c>
      <c r="Z95" s="1">
        <f t="shared" si="14"/>
        <v>212.86572229280324</v>
      </c>
      <c r="AA95" s="1" t="str">
        <f t="shared" si="15"/>
        <v>kein Kräftegleichgewicht</v>
      </c>
      <c r="AB95" s="1" t="str">
        <f t="shared" si="18"/>
        <v>Stahldehnung nicht korrekt</v>
      </c>
      <c r="AD95" s="1"/>
      <c r="AE95" s="1">
        <f t="shared" si="19"/>
        <v>0</v>
      </c>
    </row>
    <row r="96" spans="4:31" x14ac:dyDescent="0.2">
      <c r="D96" s="3">
        <f t="shared" si="20"/>
        <v>0.15500000000000005</v>
      </c>
      <c r="E96" s="4">
        <f t="shared" si="0"/>
        <v>7.5497916666666678E-2</v>
      </c>
      <c r="F96" s="4">
        <f t="shared" si="1"/>
        <v>0.33554319931565441</v>
      </c>
      <c r="G96" s="4"/>
      <c r="H96" s="1">
        <f t="shared" si="2"/>
        <v>-0.12083588407777782</v>
      </c>
      <c r="I96" s="1">
        <f t="shared" si="3"/>
        <v>254.06774815308623</v>
      </c>
      <c r="J96" s="5">
        <f t="shared" si="4"/>
        <v>-29.250705058210499</v>
      </c>
      <c r="K96" s="5">
        <f t="shared" si="5"/>
        <v>652.17391304347825</v>
      </c>
      <c r="L96" s="5">
        <f t="shared" si="6"/>
        <v>652.17391304347825</v>
      </c>
      <c r="M96" s="5">
        <f t="shared" si="7"/>
        <v>-1025.6163036172413</v>
      </c>
      <c r="N96" s="1" t="str">
        <f t="shared" si="8"/>
        <v>kein Kräftegleichgewicht</v>
      </c>
      <c r="O96" s="1" t="str">
        <f t="shared" si="16"/>
        <v>Stahldehnung nicht korrekt</v>
      </c>
      <c r="R96" s="1">
        <f t="shared" si="17"/>
        <v>0</v>
      </c>
      <c r="U96" s="1">
        <f t="shared" si="9"/>
        <v>0</v>
      </c>
      <c r="V96" s="1">
        <f t="shared" si="10"/>
        <v>83.446781389420011</v>
      </c>
      <c r="W96" s="1">
        <f t="shared" si="11"/>
        <v>-5.0981608212147145E-2</v>
      </c>
      <c r="X96" s="1">
        <f t="shared" si="12"/>
        <v>28</v>
      </c>
      <c r="Y96" s="1">
        <f t="shared" si="13"/>
        <v>-15.294482463644142</v>
      </c>
      <c r="Z96" s="1">
        <f t="shared" si="14"/>
        <v>214.20197701295945</v>
      </c>
      <c r="AA96" s="1" t="str">
        <f t="shared" si="15"/>
        <v>kein Kräftegleichgewicht</v>
      </c>
      <c r="AB96" s="1" t="str">
        <f t="shared" si="18"/>
        <v>Stahldehnung nicht korrekt</v>
      </c>
      <c r="AD96" s="1"/>
      <c r="AE96" s="1">
        <f t="shared" si="19"/>
        <v>0</v>
      </c>
    </row>
    <row r="97" spans="4:31" x14ac:dyDescent="0.2">
      <c r="D97" s="3">
        <f t="shared" si="20"/>
        <v>0.15600000000000006</v>
      </c>
      <c r="E97" s="4">
        <f t="shared" si="0"/>
        <v>7.5972000000000026E-2</v>
      </c>
      <c r="F97" s="4">
        <f t="shared" si="1"/>
        <v>0.33555783709787818</v>
      </c>
      <c r="G97" s="4"/>
      <c r="H97" s="1">
        <f t="shared" si="2"/>
        <v>-0.12139955543040003</v>
      </c>
      <c r="I97" s="1">
        <f t="shared" si="3"/>
        <v>252.48230503013414</v>
      </c>
      <c r="J97" s="5">
        <f t="shared" si="4"/>
        <v>-28.722416181398543</v>
      </c>
      <c r="K97" s="5">
        <f t="shared" si="5"/>
        <v>652.17391304347814</v>
      </c>
      <c r="L97" s="5">
        <f t="shared" si="6"/>
        <v>652.17391304347825</v>
      </c>
      <c r="M97" s="5">
        <f t="shared" si="7"/>
        <v>-1044.4803741625628</v>
      </c>
      <c r="N97" s="1" t="str">
        <f t="shared" si="8"/>
        <v>kein Kräftegleichgewicht</v>
      </c>
      <c r="O97" s="1" t="str">
        <f t="shared" si="16"/>
        <v>Stahldehnung nicht korrekt</v>
      </c>
      <c r="R97" s="1">
        <f t="shared" si="17"/>
        <v>0</v>
      </c>
      <c r="U97" s="1">
        <f t="shared" si="9"/>
        <v>0</v>
      </c>
      <c r="V97" s="1">
        <f t="shared" si="10"/>
        <v>83.443141254462006</v>
      </c>
      <c r="W97" s="1">
        <f t="shared" si="11"/>
        <v>-5.1305954825462033E-2</v>
      </c>
      <c r="X97" s="1">
        <f t="shared" si="12"/>
        <v>28</v>
      </c>
      <c r="Y97" s="1">
        <f t="shared" si="13"/>
        <v>-15.39178644763861</v>
      </c>
      <c r="Z97" s="1">
        <f t="shared" si="14"/>
        <v>215.53763913105564</v>
      </c>
      <c r="AA97" s="1" t="str">
        <f t="shared" si="15"/>
        <v>kein Kräftegleichgewicht</v>
      </c>
      <c r="AB97" s="1" t="str">
        <f t="shared" si="18"/>
        <v>Stahldehnung nicht korrekt</v>
      </c>
      <c r="AD97" s="1"/>
      <c r="AE97" s="1">
        <f t="shared" si="19"/>
        <v>0</v>
      </c>
    </row>
    <row r="98" spans="4:31" x14ac:dyDescent="0.2">
      <c r="D98" s="3">
        <f t="shared" si="20"/>
        <v>0.15700000000000006</v>
      </c>
      <c r="E98" s="4">
        <f t="shared" si="0"/>
        <v>7.6445916666666697E-2</v>
      </c>
      <c r="F98" s="4">
        <f t="shared" si="1"/>
        <v>0.33557247989046723</v>
      </c>
      <c r="G98" s="4"/>
      <c r="H98" s="1">
        <f t="shared" si="2"/>
        <v>-0.1219605350347556</v>
      </c>
      <c r="I98" s="1">
        <f t="shared" si="3"/>
        <v>250.91707332634107</v>
      </c>
      <c r="J98" s="5">
        <f t="shared" si="4"/>
        <v>-28.200864542978479</v>
      </c>
      <c r="K98" s="5">
        <f t="shared" si="5"/>
        <v>652.17391304347848</v>
      </c>
      <c r="L98" s="5">
        <f t="shared" si="6"/>
        <v>652.17391304347825</v>
      </c>
      <c r="M98" s="5">
        <f t="shared" si="7"/>
        <v>-1063.7971738164131</v>
      </c>
      <c r="N98" s="1" t="str">
        <f t="shared" si="8"/>
        <v>kein Kräftegleichgewicht</v>
      </c>
      <c r="O98" s="1" t="str">
        <f t="shared" si="16"/>
        <v>Stahldehnung nicht korrekt</v>
      </c>
      <c r="R98" s="1">
        <f t="shared" si="17"/>
        <v>0</v>
      </c>
      <c r="U98" s="1">
        <f t="shared" si="9"/>
        <v>0</v>
      </c>
      <c r="V98" s="1">
        <f t="shared" si="10"/>
        <v>83.43950019125333</v>
      </c>
      <c r="W98" s="1">
        <f t="shared" si="11"/>
        <v>-5.1630241314393283E-2</v>
      </c>
      <c r="X98" s="1">
        <f t="shared" si="12"/>
        <v>28.000000000000004</v>
      </c>
      <c r="Y98" s="1">
        <f t="shared" si="13"/>
        <v>-15.489072394317988</v>
      </c>
      <c r="Z98" s="1">
        <f t="shared" si="14"/>
        <v>216.87270866318164</v>
      </c>
      <c r="AA98" s="1" t="str">
        <f t="shared" si="15"/>
        <v>kein Kräftegleichgewicht</v>
      </c>
      <c r="AB98" s="1" t="str">
        <f t="shared" si="18"/>
        <v>Stahldehnung nicht korrekt</v>
      </c>
      <c r="AD98" s="1"/>
      <c r="AE98" s="1">
        <f t="shared" si="19"/>
        <v>0</v>
      </c>
    </row>
    <row r="99" spans="4:31" x14ac:dyDescent="0.2">
      <c r="D99" s="3">
        <f t="shared" si="20"/>
        <v>0.15800000000000006</v>
      </c>
      <c r="E99" s="4">
        <f t="shared" si="0"/>
        <v>7.6919666666666678E-2</v>
      </c>
      <c r="F99" s="4">
        <f t="shared" si="1"/>
        <v>0.33558712769599452</v>
      </c>
      <c r="G99" s="4"/>
      <c r="H99" s="1">
        <f t="shared" si="2"/>
        <v>-0.12251882435057782</v>
      </c>
      <c r="I99" s="1">
        <f t="shared" si="3"/>
        <v>249.37166928808006</v>
      </c>
      <c r="J99" s="5">
        <f t="shared" si="4"/>
        <v>-27.685922225142235</v>
      </c>
      <c r="K99" s="5">
        <f t="shared" si="5"/>
        <v>652.17391304347814</v>
      </c>
      <c r="L99" s="5">
        <f t="shared" si="6"/>
        <v>652.17391304347825</v>
      </c>
      <c r="M99" s="5">
        <f t="shared" si="7"/>
        <v>-1083.5831927880047</v>
      </c>
      <c r="N99" s="1" t="str">
        <f t="shared" si="8"/>
        <v>kein Kräftegleichgewicht</v>
      </c>
      <c r="O99" s="1" t="str">
        <f t="shared" si="16"/>
        <v>Stahldehnung nicht korrekt</v>
      </c>
      <c r="R99" s="1">
        <f t="shared" si="17"/>
        <v>0</v>
      </c>
      <c r="U99" s="1">
        <f t="shared" si="9"/>
        <v>0</v>
      </c>
      <c r="V99" s="1">
        <f t="shared" si="10"/>
        <v>83.435858199438925</v>
      </c>
      <c r="W99" s="1">
        <f t="shared" si="11"/>
        <v>-5.1954467648065772E-2</v>
      </c>
      <c r="X99" s="1">
        <f t="shared" si="12"/>
        <v>27.999999999999996</v>
      </c>
      <c r="Y99" s="1">
        <f t="shared" si="13"/>
        <v>-15.586340294419731</v>
      </c>
      <c r="Z99" s="1">
        <f t="shared" si="14"/>
        <v>218.20718562543573</v>
      </c>
      <c r="AA99" s="1" t="str">
        <f t="shared" si="15"/>
        <v>kein Kräftegleichgewicht</v>
      </c>
      <c r="AB99" s="1" t="str">
        <f t="shared" si="18"/>
        <v>Stahldehnung nicht korrekt</v>
      </c>
      <c r="AD99" s="1"/>
      <c r="AE99" s="1">
        <f t="shared" si="19"/>
        <v>0</v>
      </c>
    </row>
    <row r="100" spans="4:31" x14ac:dyDescent="0.2">
      <c r="D100" s="3">
        <f t="shared" si="20"/>
        <v>0.15900000000000006</v>
      </c>
      <c r="E100" s="4">
        <f t="shared" si="0"/>
        <v>7.7393250000000025E-2</v>
      </c>
      <c r="F100" s="4">
        <f t="shared" si="1"/>
        <v>0.33560178051703476</v>
      </c>
      <c r="G100" s="4"/>
      <c r="H100" s="1">
        <f t="shared" si="2"/>
        <v>-0.12307442483760003</v>
      </c>
      <c r="I100" s="1">
        <f t="shared" si="3"/>
        <v>247.84571881590907</v>
      </c>
      <c r="J100" s="5">
        <f t="shared" si="4"/>
        <v>-27.177464528143432</v>
      </c>
      <c r="K100" s="5">
        <f t="shared" si="5"/>
        <v>652.17391304347825</v>
      </c>
      <c r="L100" s="5">
        <f t="shared" si="6"/>
        <v>652.17391304347825</v>
      </c>
      <c r="M100" s="5">
        <f t="shared" si="7"/>
        <v>-1103.8557319772679</v>
      </c>
      <c r="N100" s="1" t="str">
        <f t="shared" si="8"/>
        <v>kein Kräftegleichgewicht</v>
      </c>
      <c r="O100" s="1" t="str">
        <f t="shared" si="16"/>
        <v>Stahldehnung nicht korrekt</v>
      </c>
      <c r="R100" s="1">
        <f t="shared" si="17"/>
        <v>0</v>
      </c>
      <c r="U100" s="1">
        <f t="shared" si="9"/>
        <v>0</v>
      </c>
      <c r="V100" s="1">
        <f t="shared" si="10"/>
        <v>83.432215278663435</v>
      </c>
      <c r="W100" s="1">
        <f t="shared" si="11"/>
        <v>-5.2278633795582966E-2</v>
      </c>
      <c r="X100" s="1">
        <f t="shared" si="12"/>
        <v>28</v>
      </c>
      <c r="Y100" s="1">
        <f t="shared" si="13"/>
        <v>-15.683590138674893</v>
      </c>
      <c r="Z100" s="1">
        <f t="shared" si="14"/>
        <v>219.54107003392431</v>
      </c>
      <c r="AA100" s="1" t="str">
        <f t="shared" si="15"/>
        <v>kein Kräftegleichgewicht</v>
      </c>
      <c r="AB100" s="1" t="str">
        <f t="shared" si="18"/>
        <v>Stahldehnung nicht korrekt</v>
      </c>
      <c r="AD100" s="1"/>
      <c r="AE100" s="1">
        <f t="shared" si="19"/>
        <v>0</v>
      </c>
    </row>
    <row r="101" spans="4:31" x14ac:dyDescent="0.2">
      <c r="D101" s="3">
        <f t="shared" si="20"/>
        <v>0.16000000000000006</v>
      </c>
      <c r="E101" s="4">
        <f t="shared" si="0"/>
        <v>7.7866666666666695E-2</v>
      </c>
      <c r="F101" s="4">
        <f t="shared" si="1"/>
        <v>0.33561643835616439</v>
      </c>
      <c r="G101" s="4"/>
      <c r="H101" s="1">
        <f t="shared" si="2"/>
        <v>-0.12362733795555558</v>
      </c>
      <c r="I101" s="1">
        <f t="shared" si="3"/>
        <v>246.33885716287693</v>
      </c>
      <c r="J101" s="5">
        <f t="shared" si="4"/>
        <v>-26.675369869732677</v>
      </c>
      <c r="K101" s="5">
        <f t="shared" si="5"/>
        <v>652.17391304347814</v>
      </c>
      <c r="L101" s="5">
        <f t="shared" si="6"/>
        <v>652.17391304347825</v>
      </c>
      <c r="M101" s="5">
        <f t="shared" si="7"/>
        <v>-1124.6329534136892</v>
      </c>
      <c r="N101" s="1" t="str">
        <f t="shared" si="8"/>
        <v>kein Kräftegleichgewicht</v>
      </c>
      <c r="O101" s="1" t="str">
        <f t="shared" si="16"/>
        <v>Stahldehnung nicht korrekt</v>
      </c>
      <c r="R101" s="1">
        <f t="shared" si="17"/>
        <v>0</v>
      </c>
      <c r="U101" s="1">
        <f t="shared" si="9"/>
        <v>0</v>
      </c>
      <c r="V101" s="1">
        <f t="shared" si="10"/>
        <v>83.428571428571431</v>
      </c>
      <c r="W101" s="1">
        <f t="shared" si="11"/>
        <v>-5.2602739726027428E-2</v>
      </c>
      <c r="X101" s="1">
        <f t="shared" si="12"/>
        <v>28</v>
      </c>
      <c r="Y101" s="1">
        <f t="shared" si="13"/>
        <v>-15.780821917808227</v>
      </c>
      <c r="Z101" s="1">
        <f t="shared" si="14"/>
        <v>220.874361904762</v>
      </c>
      <c r="AA101" s="1" t="str">
        <f t="shared" si="15"/>
        <v>kein Kräftegleichgewicht</v>
      </c>
      <c r="AB101" s="1" t="str">
        <f t="shared" si="18"/>
        <v>Stahldehnung nicht korrekt</v>
      </c>
      <c r="AD101" s="1"/>
      <c r="AE101" s="1">
        <f t="shared" si="19"/>
        <v>0</v>
      </c>
    </row>
    <row r="102" spans="4:31" x14ac:dyDescent="0.2">
      <c r="D102" s="3">
        <f t="shared" si="20"/>
        <v>0.16100000000000006</v>
      </c>
      <c r="E102" s="4">
        <f t="shared" si="0"/>
        <v>7.8339916666666676E-2</v>
      </c>
      <c r="F102" s="4">
        <f t="shared" si="1"/>
        <v>0.33563110121596162</v>
      </c>
      <c r="G102" s="4"/>
      <c r="H102" s="1">
        <f t="shared" si="2"/>
        <v>-0.12417756516417781</v>
      </c>
      <c r="I102" s="1">
        <f t="shared" si="3"/>
        <v>244.85072864407383</v>
      </c>
      <c r="J102" s="5">
        <f t="shared" si="4"/>
        <v>-26.179519688341102</v>
      </c>
      <c r="K102" s="5">
        <f t="shared" si="5"/>
        <v>652.17391304347814</v>
      </c>
      <c r="L102" s="5">
        <f t="shared" si="6"/>
        <v>652.17391304347825</v>
      </c>
      <c r="M102" s="5">
        <f t="shared" si="7"/>
        <v>-1145.9339345083679</v>
      </c>
      <c r="N102" s="1" t="str">
        <f t="shared" si="8"/>
        <v>kein Kräftegleichgewicht</v>
      </c>
      <c r="O102" s="1" t="str">
        <f t="shared" si="16"/>
        <v>Stahldehnung nicht korrekt</v>
      </c>
      <c r="R102" s="1">
        <f t="shared" si="17"/>
        <v>0</v>
      </c>
      <c r="U102" s="1">
        <f t="shared" si="9"/>
        <v>0</v>
      </c>
      <c r="V102" s="1">
        <f t="shared" si="10"/>
        <v>83.424926648807258</v>
      </c>
      <c r="W102" s="1">
        <f t="shared" si="11"/>
        <v>-5.2926785408460381E-2</v>
      </c>
      <c r="X102" s="1">
        <f t="shared" si="12"/>
        <v>27.999999999999996</v>
      </c>
      <c r="Y102" s="1">
        <f t="shared" si="13"/>
        <v>-15.878035622538112</v>
      </c>
      <c r="Z102" s="1">
        <f t="shared" si="14"/>
        <v>222.20706125407159</v>
      </c>
      <c r="AA102" s="1" t="str">
        <f t="shared" si="15"/>
        <v>kein Kräftegleichgewicht</v>
      </c>
      <c r="AB102" s="1" t="str">
        <f t="shared" si="18"/>
        <v>Stahldehnung nicht korrekt</v>
      </c>
      <c r="AD102" s="1"/>
      <c r="AE102" s="1">
        <f t="shared" si="19"/>
        <v>0</v>
      </c>
    </row>
    <row r="103" spans="4:31" x14ac:dyDescent="0.2">
      <c r="D103" s="3">
        <f t="shared" si="20"/>
        <v>0.16200000000000006</v>
      </c>
      <c r="E103" s="4">
        <f t="shared" si="0"/>
        <v>7.8813000000000036E-2</v>
      </c>
      <c r="F103" s="4">
        <f t="shared" si="1"/>
        <v>0.33564576909900651</v>
      </c>
      <c r="G103" s="4"/>
      <c r="H103" s="1">
        <f t="shared" si="2"/>
        <v>-0.12472510792320003</v>
      </c>
      <c r="I103" s="1">
        <f t="shared" si="3"/>
        <v>243.38098635693797</v>
      </c>
      <c r="J103" s="5">
        <f t="shared" si="4"/>
        <v>-25.689798349849255</v>
      </c>
      <c r="K103" s="5">
        <f t="shared" si="5"/>
        <v>652.17391304347825</v>
      </c>
      <c r="L103" s="5">
        <f t="shared" si="6"/>
        <v>652.17391304347825</v>
      </c>
      <c r="M103" s="5">
        <f t="shared" si="7"/>
        <v>-1167.7787264599542</v>
      </c>
      <c r="N103" s="1" t="str">
        <f t="shared" si="8"/>
        <v>kein Kräftegleichgewicht</v>
      </c>
      <c r="O103" s="1" t="str">
        <f t="shared" si="16"/>
        <v>Stahldehnung nicht korrekt</v>
      </c>
      <c r="R103" s="1">
        <f t="shared" si="17"/>
        <v>0</v>
      </c>
      <c r="U103" s="1">
        <f t="shared" si="9"/>
        <v>0</v>
      </c>
      <c r="V103" s="1">
        <f t="shared" si="10"/>
        <v>83.421280939015048</v>
      </c>
      <c r="W103" s="1">
        <f t="shared" si="11"/>
        <v>-5.3250770811921908E-2</v>
      </c>
      <c r="X103" s="1">
        <f t="shared" si="12"/>
        <v>28.000000000000004</v>
      </c>
      <c r="Y103" s="1">
        <f t="shared" si="13"/>
        <v>-15.975231243576571</v>
      </c>
      <c r="Z103" s="1">
        <f t="shared" si="14"/>
        <v>223.53916809798426</v>
      </c>
      <c r="AA103" s="1" t="str">
        <f t="shared" si="15"/>
        <v>kein Kräftegleichgewicht</v>
      </c>
      <c r="AB103" s="1" t="str">
        <f t="shared" si="18"/>
        <v>Stahldehnung nicht korrekt</v>
      </c>
      <c r="AD103" s="1"/>
      <c r="AE103" s="1">
        <f t="shared" si="19"/>
        <v>0</v>
      </c>
    </row>
    <row r="104" spans="4:31" x14ac:dyDescent="0.2">
      <c r="D104" s="3">
        <f t="shared" si="20"/>
        <v>0.16300000000000006</v>
      </c>
      <c r="E104" s="4">
        <f t="shared" si="0"/>
        <v>7.9285916666666692E-2</v>
      </c>
      <c r="F104" s="4">
        <f t="shared" si="1"/>
        <v>0.33566044200788075</v>
      </c>
      <c r="G104" s="4"/>
      <c r="H104" s="1">
        <f t="shared" si="2"/>
        <v>-0.1252699676923556</v>
      </c>
      <c r="I104" s="1">
        <f t="shared" si="3"/>
        <v>241.92929191185942</v>
      </c>
      <c r="J104" s="5">
        <f t="shared" si="4"/>
        <v>-25.206093057788351</v>
      </c>
      <c r="K104" s="5">
        <f t="shared" si="5"/>
        <v>652.17391304347848</v>
      </c>
      <c r="L104" s="5">
        <f t="shared" si="6"/>
        <v>652.17391304347825</v>
      </c>
      <c r="M104" s="5">
        <f t="shared" si="7"/>
        <v>-1190.1884171902791</v>
      </c>
      <c r="N104" s="1" t="str">
        <f t="shared" si="8"/>
        <v>kein Kräftegleichgewicht</v>
      </c>
      <c r="O104" s="1" t="str">
        <f t="shared" si="16"/>
        <v>Stahldehnung nicht korrekt</v>
      </c>
      <c r="R104" s="1">
        <f t="shared" si="17"/>
        <v>0</v>
      </c>
      <c r="U104" s="1">
        <f t="shared" si="9"/>
        <v>0</v>
      </c>
      <c r="V104" s="1">
        <f t="shared" si="10"/>
        <v>83.417634298838848</v>
      </c>
      <c r="W104" s="1">
        <f t="shared" si="11"/>
        <v>-5.3574695905430902E-2</v>
      </c>
      <c r="X104" s="1">
        <f t="shared" si="12"/>
        <v>27.999999999999996</v>
      </c>
      <c r="Y104" s="1">
        <f t="shared" si="13"/>
        <v>-16.072408771629274</v>
      </c>
      <c r="Z104" s="1">
        <f t="shared" si="14"/>
        <v>224.87068245263927</v>
      </c>
      <c r="AA104" s="1" t="str">
        <f t="shared" si="15"/>
        <v>kein Kräftegleichgewicht</v>
      </c>
      <c r="AB104" s="1" t="str">
        <f t="shared" si="18"/>
        <v>Stahldehnung nicht korrekt</v>
      </c>
      <c r="AD104" s="1"/>
      <c r="AE104" s="1">
        <f t="shared" si="19"/>
        <v>0</v>
      </c>
    </row>
    <row r="105" spans="4:31" x14ac:dyDescent="0.2">
      <c r="D105" s="3">
        <f t="shared" si="20"/>
        <v>0.16400000000000006</v>
      </c>
      <c r="E105" s="4">
        <f t="shared" ref="E105:E168" si="21">IF(D105&lt;2,(1/12)*D105*(6-D105),(3*D105-2)/(3*D105))</f>
        <v>7.97586666666667E-2</v>
      </c>
      <c r="F105" s="4">
        <f t="shared" ref="F105:F168" si="22">IF(D105&lt;2,(8-D105)/(4*(6-D105)),(D105*(3*D105-4)+2)/(2*D105*(3*D105-2)))</f>
        <v>0.33567511994516791</v>
      </c>
      <c r="G105" s="4"/>
      <c r="H105" s="1">
        <f t="shared" ref="H105:H168" si="23">((E105*$E$17*D105)/L105)-D105</f>
        <v>-0.12581214593137779</v>
      </c>
      <c r="I105" s="1">
        <f t="shared" ref="I105:I168" si="24">(D105*$E$10)/(D105+H105)</f>
        <v>240.49531517263759</v>
      </c>
      <c r="J105" s="5">
        <f t="shared" ref="J105:J168" si="25">($E$10-F105*I105)</f>
        <v>-24.728293766826084</v>
      </c>
      <c r="K105" s="5">
        <f t="shared" ref="K105:K168" si="26">E105*I105*$E$11*($E$2/10)</f>
        <v>652.17391304347802</v>
      </c>
      <c r="L105" s="5">
        <f t="shared" ref="L105:L168" si="27">($E$5/10)*$E$7</f>
        <v>652.17391304347825</v>
      </c>
      <c r="M105" s="5">
        <f t="shared" ref="M105:M168" si="28">$E$14/(J105*0.01)</f>
        <v>-1213.1851992249503</v>
      </c>
      <c r="N105" s="1" t="str">
        <f t="shared" ref="N105:N168" si="29">IF(ABS(K105-M105)&lt;=0.005,"Gleichgewicht","kein Kräftegleichgewicht")</f>
        <v>kein Kräftegleichgewicht</v>
      </c>
      <c r="O105" s="1" t="str">
        <f t="shared" si="16"/>
        <v>Stahldehnung nicht korrekt</v>
      </c>
      <c r="R105" s="1">
        <f t="shared" si="17"/>
        <v>0</v>
      </c>
      <c r="U105" s="1">
        <f t="shared" ref="U105:U168" si="30">IFERROR(SQRT($E$18*E105*(-4*$E$14*100*F105+$E$18*E105*($E$10)^2)),0)</f>
        <v>0</v>
      </c>
      <c r="V105" s="1">
        <f t="shared" ref="V105:V168" si="31">($E$18*E105*$E$10-U105)/(2*$E$18*E105*F105)</f>
        <v>83.413986727922406</v>
      </c>
      <c r="W105" s="1">
        <f t="shared" ref="W105:W168" si="32">(D105*$E$10)/V105-D105</f>
        <v>-5.3898560657984942E-2</v>
      </c>
      <c r="X105" s="1">
        <f t="shared" ref="X105:X168" si="33">$E$10-F105*V105</f>
        <v>28.000000000000004</v>
      </c>
      <c r="Y105" s="1">
        <f t="shared" ref="Y105:Y168" si="34">(W105*($E$6/10)*$E$7)/1000</f>
        <v>-16.169568197395485</v>
      </c>
      <c r="Z105" s="1">
        <f t="shared" ref="Z105:Z168" si="35">E105*V105*($E$2/10)*$E$11</f>
        <v>226.20160433418417</v>
      </c>
      <c r="AA105" s="1" t="str">
        <f t="shared" ref="AA105:AA168" si="36">IF(ABS(Y105-Z105)&lt;=0.5,"Gleichgewicht","kein Kräftegleichgewicht")</f>
        <v>kein Kräftegleichgewicht</v>
      </c>
      <c r="AB105" s="1" t="str">
        <f t="shared" si="18"/>
        <v>Stahldehnung nicht korrekt</v>
      </c>
      <c r="AD105" s="1"/>
      <c r="AE105" s="1">
        <f t="shared" si="19"/>
        <v>0</v>
      </c>
    </row>
    <row r="106" spans="4:31" x14ac:dyDescent="0.2">
      <c r="D106" s="3">
        <f t="shared" si="20"/>
        <v>0.16500000000000006</v>
      </c>
      <c r="E106" s="4">
        <f t="shared" si="21"/>
        <v>8.0231250000000032E-2</v>
      </c>
      <c r="F106" s="4">
        <f t="shared" si="22"/>
        <v>0.33568980291345329</v>
      </c>
      <c r="G106" s="4"/>
      <c r="H106" s="1">
        <f t="shared" si="23"/>
        <v>-0.12635164410000005</v>
      </c>
      <c r="I106" s="1">
        <f t="shared" si="24"/>
        <v>239.07873400637982</v>
      </c>
      <c r="J106" s="5">
        <f t="shared" si="25"/>
        <v>-24.256293099399571</v>
      </c>
      <c r="K106" s="5">
        <f t="shared" si="26"/>
        <v>652.17391304347848</v>
      </c>
      <c r="L106" s="5">
        <f t="shared" si="27"/>
        <v>652.17391304347825</v>
      </c>
      <c r="M106" s="5">
        <f t="shared" si="28"/>
        <v>-1236.7924429781319</v>
      </c>
      <c r="N106" s="1" t="str">
        <f t="shared" si="29"/>
        <v>kein Kräftegleichgewicht</v>
      </c>
      <c r="O106" s="1" t="str">
        <f t="shared" ref="O106:O169" si="37">IF(OR(H106&lt;$E$20,H106&gt;25),"Stahldehnung nicht korrekt","Stahldehnung Ok")</f>
        <v>Stahldehnung nicht korrekt</v>
      </c>
      <c r="R106" s="1">
        <f t="shared" ref="R106:R169" si="38">IF(AND(N106="Gleichgewicht",O106="Stahldehnung OK"),1,0)</f>
        <v>0</v>
      </c>
      <c r="U106" s="1">
        <f t="shared" si="30"/>
        <v>0</v>
      </c>
      <c r="V106" s="1">
        <f t="shared" si="31"/>
        <v>83.410338225909385</v>
      </c>
      <c r="W106" s="1">
        <f t="shared" si="32"/>
        <v>-5.4222365038560441E-2</v>
      </c>
      <c r="X106" s="1">
        <f t="shared" si="33"/>
        <v>28</v>
      </c>
      <c r="Y106" s="1">
        <f t="shared" si="34"/>
        <v>-16.266709511568131</v>
      </c>
      <c r="Z106" s="1">
        <f t="shared" si="35"/>
        <v>227.53193375877481</v>
      </c>
      <c r="AA106" s="1" t="str">
        <f t="shared" si="36"/>
        <v>kein Kräftegleichgewicht</v>
      </c>
      <c r="AB106" s="1" t="str">
        <f t="shared" ref="AB106:AB169" si="39">IF(OR(W106&lt;0,W106&gt;$E$20),"Stahldehnung nicht korrekt","Stahldehnung Ok")</f>
        <v>Stahldehnung nicht korrekt</v>
      </c>
      <c r="AD106" s="1"/>
      <c r="AE106" s="1">
        <f t="shared" ref="AE106:AE169" si="40">IF(AND(AA106="Gleichgewicht",AB106="Stahldehnung OK"),1,0)</f>
        <v>0</v>
      </c>
    </row>
    <row r="107" spans="4:31" x14ac:dyDescent="0.2">
      <c r="D107" s="3">
        <f t="shared" ref="D107:D170" si="41">D106+0.001</f>
        <v>0.16600000000000006</v>
      </c>
      <c r="E107" s="4">
        <f t="shared" si="21"/>
        <v>8.0703666666666687E-2</v>
      </c>
      <c r="F107" s="4">
        <f t="shared" si="22"/>
        <v>0.33570449091532395</v>
      </c>
      <c r="G107" s="4"/>
      <c r="H107" s="1">
        <f t="shared" si="23"/>
        <v>-0.12688846365795559</v>
      </c>
      <c r="I107" s="1">
        <f t="shared" si="24"/>
        <v>237.6792340424353</v>
      </c>
      <c r="J107" s="5">
        <f t="shared" si="25"/>
        <v>-23.789986265359872</v>
      </c>
      <c r="K107" s="5">
        <f t="shared" si="26"/>
        <v>652.17391304347814</v>
      </c>
      <c r="L107" s="5">
        <f t="shared" si="27"/>
        <v>652.17391304347825</v>
      </c>
      <c r="M107" s="5">
        <f t="shared" si="28"/>
        <v>-1261.0347759503504</v>
      </c>
      <c r="N107" s="1" t="str">
        <f t="shared" si="29"/>
        <v>kein Kräftegleichgewicht</v>
      </c>
      <c r="O107" s="1" t="str">
        <f t="shared" si="37"/>
        <v>Stahldehnung nicht korrekt</v>
      </c>
      <c r="R107" s="1">
        <f t="shared" si="38"/>
        <v>0</v>
      </c>
      <c r="U107" s="1">
        <f t="shared" si="30"/>
        <v>0</v>
      </c>
      <c r="V107" s="1">
        <f t="shared" si="31"/>
        <v>83.406688792443191</v>
      </c>
      <c r="W107" s="1">
        <f t="shared" si="32"/>
        <v>-5.4546109016112468E-2</v>
      </c>
      <c r="X107" s="1">
        <f t="shared" si="33"/>
        <v>28.000000000000004</v>
      </c>
      <c r="Y107" s="1">
        <f t="shared" si="34"/>
        <v>-16.36383270483374</v>
      </c>
      <c r="Z107" s="1">
        <f t="shared" si="35"/>
        <v>228.86167074257514</v>
      </c>
      <c r="AA107" s="1" t="str">
        <f t="shared" si="36"/>
        <v>kein Kräftegleichgewicht</v>
      </c>
      <c r="AB107" s="1" t="str">
        <f t="shared" si="39"/>
        <v>Stahldehnung nicht korrekt</v>
      </c>
      <c r="AD107" s="1"/>
      <c r="AE107" s="1">
        <f t="shared" si="40"/>
        <v>0</v>
      </c>
    </row>
    <row r="108" spans="4:31" x14ac:dyDescent="0.2">
      <c r="D108" s="3">
        <f t="shared" si="41"/>
        <v>0.16700000000000007</v>
      </c>
      <c r="E108" s="4">
        <f t="shared" si="21"/>
        <v>8.1175916666666695E-2</v>
      </c>
      <c r="F108" s="4">
        <f t="shared" si="22"/>
        <v>0.33571918395336875</v>
      </c>
      <c r="G108" s="4"/>
      <c r="H108" s="1">
        <f t="shared" si="23"/>
        <v>-0.12742260606497782</v>
      </c>
      <c r="I108" s="1">
        <f t="shared" si="24"/>
        <v>236.29650843999534</v>
      </c>
      <c r="J108" s="5">
        <f t="shared" si="25"/>
        <v>-23.329270984505541</v>
      </c>
      <c r="K108" s="5">
        <f t="shared" si="26"/>
        <v>652.17391304347836</v>
      </c>
      <c r="L108" s="5">
        <f t="shared" si="27"/>
        <v>652.17391304347825</v>
      </c>
      <c r="M108" s="5">
        <f t="shared" si="28"/>
        <v>-1285.9381684033297</v>
      </c>
      <c r="N108" s="1" t="str">
        <f t="shared" si="29"/>
        <v>kein Kräftegleichgewicht</v>
      </c>
      <c r="O108" s="1" t="str">
        <f t="shared" si="37"/>
        <v>Stahldehnung nicht korrekt</v>
      </c>
      <c r="R108" s="1">
        <f t="shared" si="38"/>
        <v>0</v>
      </c>
      <c r="U108" s="1">
        <f t="shared" si="30"/>
        <v>0</v>
      </c>
      <c r="V108" s="1">
        <f t="shared" si="31"/>
        <v>83.403038427167118</v>
      </c>
      <c r="W108" s="1">
        <f t="shared" si="32"/>
        <v>-5.4869792559574859E-2</v>
      </c>
      <c r="X108" s="1">
        <f t="shared" si="33"/>
        <v>28</v>
      </c>
      <c r="Y108" s="1">
        <f t="shared" si="34"/>
        <v>-16.460937767872458</v>
      </c>
      <c r="Z108" s="1">
        <f t="shared" si="35"/>
        <v>230.19081530175762</v>
      </c>
      <c r="AA108" s="1" t="str">
        <f t="shared" si="36"/>
        <v>kein Kräftegleichgewicht</v>
      </c>
      <c r="AB108" s="1" t="str">
        <f t="shared" si="39"/>
        <v>Stahldehnung nicht korrekt</v>
      </c>
      <c r="AD108" s="1"/>
      <c r="AE108" s="1">
        <f t="shared" si="40"/>
        <v>0</v>
      </c>
    </row>
    <row r="109" spans="4:31" x14ac:dyDescent="0.2">
      <c r="D109" s="3">
        <f t="shared" si="41"/>
        <v>0.16800000000000007</v>
      </c>
      <c r="E109" s="4">
        <f t="shared" si="21"/>
        <v>8.1648000000000026E-2</v>
      </c>
      <c r="F109" s="4">
        <f t="shared" si="22"/>
        <v>0.33573388203017834</v>
      </c>
      <c r="G109" s="4"/>
      <c r="H109" s="1">
        <f t="shared" si="23"/>
        <v>-0.12795407278080004</v>
      </c>
      <c r="I109" s="1">
        <f t="shared" si="24"/>
        <v>234.93025766398875</v>
      </c>
      <c r="J109" s="5">
        <f t="shared" si="25"/>
        <v>-22.874047411881008</v>
      </c>
      <c r="K109" s="5">
        <f t="shared" si="26"/>
        <v>652.17391304347825</v>
      </c>
      <c r="L109" s="5">
        <f t="shared" si="27"/>
        <v>652.17391304347825</v>
      </c>
      <c r="M109" s="5">
        <f t="shared" si="28"/>
        <v>-1311.5300261386053</v>
      </c>
      <c r="N109" s="1" t="str">
        <f t="shared" si="29"/>
        <v>kein Kräftegleichgewicht</v>
      </c>
      <c r="O109" s="1" t="str">
        <f t="shared" si="37"/>
        <v>Stahldehnung nicht korrekt</v>
      </c>
      <c r="R109" s="1">
        <f t="shared" si="38"/>
        <v>0</v>
      </c>
      <c r="U109" s="1">
        <f t="shared" si="30"/>
        <v>0</v>
      </c>
      <c r="V109" s="1">
        <f t="shared" si="31"/>
        <v>83.399387129724204</v>
      </c>
      <c r="W109" s="1">
        <f t="shared" si="32"/>
        <v>-5.5193415637860108E-2</v>
      </c>
      <c r="X109" s="1">
        <f t="shared" si="33"/>
        <v>28</v>
      </c>
      <c r="Y109" s="1">
        <f t="shared" si="34"/>
        <v>-16.558024691358035</v>
      </c>
      <c r="Z109" s="1">
        <f t="shared" si="35"/>
        <v>231.51936745250259</v>
      </c>
      <c r="AA109" s="1" t="str">
        <f t="shared" si="36"/>
        <v>kein Kräftegleichgewicht</v>
      </c>
      <c r="AB109" s="1" t="str">
        <f t="shared" si="39"/>
        <v>Stahldehnung nicht korrekt</v>
      </c>
      <c r="AD109" s="1"/>
      <c r="AE109" s="1">
        <f t="shared" si="40"/>
        <v>0</v>
      </c>
    </row>
    <row r="110" spans="4:31" x14ac:dyDescent="0.2">
      <c r="D110" s="3">
        <f t="shared" si="41"/>
        <v>0.16900000000000007</v>
      </c>
      <c r="E110" s="4">
        <f t="shared" si="21"/>
        <v>8.2119916666666695E-2</v>
      </c>
      <c r="F110" s="4">
        <f t="shared" si="22"/>
        <v>0.33574858514834505</v>
      </c>
      <c r="G110" s="4"/>
      <c r="H110" s="1">
        <f t="shared" si="23"/>
        <v>-0.12848286526515559</v>
      </c>
      <c r="I110" s="1">
        <f t="shared" si="24"/>
        <v>233.58018926893726</v>
      </c>
      <c r="J110" s="5">
        <f t="shared" si="25"/>
        <v>-22.42421806572834</v>
      </c>
      <c r="K110" s="5">
        <f t="shared" si="26"/>
        <v>652.17391304347825</v>
      </c>
      <c r="L110" s="5">
        <f t="shared" si="27"/>
        <v>652.17391304347825</v>
      </c>
      <c r="M110" s="5">
        <f t="shared" si="28"/>
        <v>-1337.8392910765515</v>
      </c>
      <c r="N110" s="1" t="str">
        <f t="shared" si="29"/>
        <v>kein Kräftegleichgewicht</v>
      </c>
      <c r="O110" s="1" t="str">
        <f t="shared" si="37"/>
        <v>Stahldehnung nicht korrekt</v>
      </c>
      <c r="R110" s="1">
        <f t="shared" si="38"/>
        <v>0</v>
      </c>
      <c r="U110" s="1">
        <f t="shared" si="30"/>
        <v>0</v>
      </c>
      <c r="V110" s="1">
        <f t="shared" si="31"/>
        <v>83.395734899757372</v>
      </c>
      <c r="W110" s="1">
        <f t="shared" si="32"/>
        <v>-5.5516978219859389E-2</v>
      </c>
      <c r="X110" s="1">
        <f t="shared" si="33"/>
        <v>28</v>
      </c>
      <c r="Y110" s="1">
        <f t="shared" si="34"/>
        <v>-16.655093465957815</v>
      </c>
      <c r="Z110" s="1">
        <f t="shared" si="35"/>
        <v>232.84732721099911</v>
      </c>
      <c r="AA110" s="1" t="str">
        <f t="shared" si="36"/>
        <v>kein Kräftegleichgewicht</v>
      </c>
      <c r="AB110" s="1" t="str">
        <f t="shared" si="39"/>
        <v>Stahldehnung nicht korrekt</v>
      </c>
      <c r="AD110" s="1"/>
      <c r="AE110" s="1">
        <f t="shared" si="40"/>
        <v>0</v>
      </c>
    </row>
    <row r="111" spans="4:31" x14ac:dyDescent="0.2">
      <c r="D111" s="3">
        <f t="shared" si="41"/>
        <v>0.17000000000000007</v>
      </c>
      <c r="E111" s="4">
        <f t="shared" si="21"/>
        <v>8.2591666666666688E-2</v>
      </c>
      <c r="F111" s="4">
        <f t="shared" si="22"/>
        <v>0.33576329331046312</v>
      </c>
      <c r="G111" s="4"/>
      <c r="H111" s="1">
        <f t="shared" si="23"/>
        <v>-0.12900898497777782</v>
      </c>
      <c r="I111" s="1">
        <f t="shared" si="24"/>
        <v>232.24601769043718</v>
      </c>
      <c r="J111" s="5">
        <f t="shared" si="25"/>
        <v>-21.979687757981267</v>
      </c>
      <c r="K111" s="5">
        <f t="shared" si="26"/>
        <v>652.17391304347836</v>
      </c>
      <c r="L111" s="5">
        <f t="shared" si="27"/>
        <v>652.17391304347825</v>
      </c>
      <c r="M111" s="5">
        <f t="shared" si="28"/>
        <v>-1364.8965504119319</v>
      </c>
      <c r="N111" s="1" t="str">
        <f t="shared" si="29"/>
        <v>kein Kräftegleichgewicht</v>
      </c>
      <c r="O111" s="1" t="str">
        <f t="shared" si="37"/>
        <v>Stahldehnung nicht korrekt</v>
      </c>
      <c r="R111" s="1">
        <f t="shared" si="38"/>
        <v>0</v>
      </c>
      <c r="U111" s="1">
        <f t="shared" si="30"/>
        <v>0</v>
      </c>
      <c r="V111" s="1">
        <f t="shared" si="31"/>
        <v>83.392081736909333</v>
      </c>
      <c r="W111" s="1">
        <f t="shared" si="32"/>
        <v>-5.5840480274442578E-2</v>
      </c>
      <c r="X111" s="1">
        <f t="shared" si="33"/>
        <v>27.999999999999996</v>
      </c>
      <c r="Y111" s="1">
        <f t="shared" si="34"/>
        <v>-16.752144082332773</v>
      </c>
      <c r="Z111" s="1">
        <f t="shared" si="35"/>
        <v>234.17469459344412</v>
      </c>
      <c r="AA111" s="1" t="str">
        <f t="shared" si="36"/>
        <v>kein Kräftegleichgewicht</v>
      </c>
      <c r="AB111" s="1" t="str">
        <f t="shared" si="39"/>
        <v>Stahldehnung nicht korrekt</v>
      </c>
      <c r="AD111" s="1"/>
      <c r="AE111" s="1">
        <f t="shared" si="40"/>
        <v>0</v>
      </c>
    </row>
    <row r="112" spans="4:31" x14ac:dyDescent="0.2">
      <c r="D112" s="3">
        <f t="shared" si="41"/>
        <v>0.17100000000000007</v>
      </c>
      <c r="E112" s="4">
        <f t="shared" si="21"/>
        <v>8.3063250000000033E-2</v>
      </c>
      <c r="F112" s="4">
        <f t="shared" si="22"/>
        <v>0.33577800651912848</v>
      </c>
      <c r="G112" s="4"/>
      <c r="H112" s="1">
        <f t="shared" si="23"/>
        <v>-0.12953243337840004</v>
      </c>
      <c r="I112" s="1">
        <f t="shared" si="24"/>
        <v>230.92746404395871</v>
      </c>
      <c r="J112" s="5">
        <f t="shared" si="25"/>
        <v>-21.540363527198181</v>
      </c>
      <c r="K112" s="5">
        <f t="shared" si="26"/>
        <v>652.17391304347825</v>
      </c>
      <c r="L112" s="5">
        <f t="shared" si="27"/>
        <v>652.17391304347825</v>
      </c>
      <c r="M112" s="5">
        <f t="shared" si="28"/>
        <v>-1392.7341552114551</v>
      </c>
      <c r="N112" s="1" t="str">
        <f t="shared" si="29"/>
        <v>kein Kräftegleichgewicht</v>
      </c>
      <c r="O112" s="1" t="str">
        <f t="shared" si="37"/>
        <v>Stahldehnung nicht korrekt</v>
      </c>
      <c r="R112" s="1">
        <f t="shared" si="38"/>
        <v>0</v>
      </c>
      <c r="U112" s="1">
        <f t="shared" si="30"/>
        <v>0</v>
      </c>
      <c r="V112" s="1">
        <f t="shared" si="31"/>
        <v>83.388427640822584</v>
      </c>
      <c r="W112" s="1">
        <f t="shared" si="32"/>
        <v>-5.6163921770458078E-2</v>
      </c>
      <c r="X112" s="1">
        <f t="shared" si="33"/>
        <v>28</v>
      </c>
      <c r="Y112" s="1">
        <f t="shared" si="34"/>
        <v>-16.849176531137427</v>
      </c>
      <c r="Z112" s="1">
        <f t="shared" si="35"/>
        <v>235.50146961604304</v>
      </c>
      <c r="AA112" s="1" t="str">
        <f t="shared" si="36"/>
        <v>kein Kräftegleichgewicht</v>
      </c>
      <c r="AB112" s="1" t="str">
        <f t="shared" si="39"/>
        <v>Stahldehnung nicht korrekt</v>
      </c>
      <c r="AD112" s="1"/>
      <c r="AE112" s="1">
        <f t="shared" si="40"/>
        <v>0</v>
      </c>
    </row>
    <row r="113" spans="4:31" x14ac:dyDescent="0.2">
      <c r="D113" s="3">
        <f t="shared" si="41"/>
        <v>0.17200000000000007</v>
      </c>
      <c r="E113" s="4">
        <f t="shared" si="21"/>
        <v>8.3534666666666701E-2</v>
      </c>
      <c r="F113" s="4">
        <f t="shared" si="22"/>
        <v>0.33579272477693889</v>
      </c>
      <c r="G113" s="4"/>
      <c r="H113" s="1">
        <f t="shared" si="23"/>
        <v>-0.13005321192675559</v>
      </c>
      <c r="I113" s="1">
        <f t="shared" si="24"/>
        <v>229.62425593066374</v>
      </c>
      <c r="J113" s="5">
        <f t="shared" si="25"/>
        <v>-21.106154573834743</v>
      </c>
      <c r="K113" s="5">
        <f t="shared" si="26"/>
        <v>652.17391304347825</v>
      </c>
      <c r="L113" s="5">
        <f t="shared" si="27"/>
        <v>652.17391304347825</v>
      </c>
      <c r="M113" s="5">
        <f t="shared" si="28"/>
        <v>-1421.3863494201325</v>
      </c>
      <c r="N113" s="1" t="str">
        <f t="shared" si="29"/>
        <v>kein Kräftegleichgewicht</v>
      </c>
      <c r="O113" s="1" t="str">
        <f t="shared" si="37"/>
        <v>Stahldehnung nicht korrekt</v>
      </c>
      <c r="R113" s="1">
        <f t="shared" si="38"/>
        <v>0</v>
      </c>
      <c r="U113" s="1">
        <f t="shared" si="30"/>
        <v>0</v>
      </c>
      <c r="V113" s="1">
        <f t="shared" si="31"/>
        <v>83.38477261113951</v>
      </c>
      <c r="W113" s="1">
        <f t="shared" si="32"/>
        <v>-5.6487302676733062E-2</v>
      </c>
      <c r="X113" s="1">
        <f t="shared" si="33"/>
        <v>28</v>
      </c>
      <c r="Y113" s="1">
        <f t="shared" si="34"/>
        <v>-16.94619080301992</v>
      </c>
      <c r="Z113" s="1">
        <f t="shared" si="35"/>
        <v>236.8276522950095</v>
      </c>
      <c r="AA113" s="1" t="str">
        <f t="shared" si="36"/>
        <v>kein Kräftegleichgewicht</v>
      </c>
      <c r="AB113" s="1" t="str">
        <f t="shared" si="39"/>
        <v>Stahldehnung nicht korrekt</v>
      </c>
      <c r="AD113" s="1"/>
      <c r="AE113" s="1">
        <f t="shared" si="40"/>
        <v>0</v>
      </c>
    </row>
    <row r="114" spans="4:31" x14ac:dyDescent="0.2">
      <c r="D114" s="3">
        <f t="shared" si="41"/>
        <v>0.17300000000000007</v>
      </c>
      <c r="E114" s="4">
        <f t="shared" si="21"/>
        <v>8.4005916666666694E-2</v>
      </c>
      <c r="F114" s="4">
        <f t="shared" si="22"/>
        <v>0.33580744808649393</v>
      </c>
      <c r="G114" s="4"/>
      <c r="H114" s="1">
        <f t="shared" si="23"/>
        <v>-0.13057132208257782</v>
      </c>
      <c r="I114" s="1">
        <f t="shared" si="24"/>
        <v>228.33612724995788</v>
      </c>
      <c r="J114" s="5">
        <f t="shared" si="25"/>
        <v>-20.676972197761302</v>
      </c>
      <c r="K114" s="5">
        <f t="shared" si="26"/>
        <v>652.17391304347836</v>
      </c>
      <c r="L114" s="5">
        <f t="shared" si="27"/>
        <v>652.17391304347825</v>
      </c>
      <c r="M114" s="5">
        <f t="shared" si="28"/>
        <v>-1450.8894103580651</v>
      </c>
      <c r="N114" s="1" t="str">
        <f t="shared" si="29"/>
        <v>kein Kräftegleichgewicht</v>
      </c>
      <c r="O114" s="1" t="str">
        <f t="shared" si="37"/>
        <v>Stahldehnung nicht korrekt</v>
      </c>
      <c r="R114" s="1">
        <f t="shared" si="38"/>
        <v>0</v>
      </c>
      <c r="U114" s="1">
        <f t="shared" si="30"/>
        <v>0</v>
      </c>
      <c r="V114" s="1">
        <f t="shared" si="31"/>
        <v>83.381116647502225</v>
      </c>
      <c r="W114" s="1">
        <f t="shared" si="32"/>
        <v>-5.6810622962073107E-2</v>
      </c>
      <c r="X114" s="1">
        <f t="shared" si="33"/>
        <v>28</v>
      </c>
      <c r="Y114" s="1">
        <f t="shared" si="34"/>
        <v>-17.043186888621932</v>
      </c>
      <c r="Z114" s="1">
        <f t="shared" si="35"/>
        <v>238.15324264656533</v>
      </c>
      <c r="AA114" s="1" t="str">
        <f t="shared" si="36"/>
        <v>kein Kräftegleichgewicht</v>
      </c>
      <c r="AB114" s="1" t="str">
        <f t="shared" si="39"/>
        <v>Stahldehnung nicht korrekt</v>
      </c>
      <c r="AD114" s="1"/>
      <c r="AE114" s="1">
        <f t="shared" si="40"/>
        <v>0</v>
      </c>
    </row>
    <row r="115" spans="4:31" x14ac:dyDescent="0.2">
      <c r="D115" s="3">
        <f t="shared" si="41"/>
        <v>0.17400000000000007</v>
      </c>
      <c r="E115" s="4">
        <f t="shared" si="21"/>
        <v>8.4477000000000024E-2</v>
      </c>
      <c r="F115" s="4">
        <f t="shared" si="22"/>
        <v>0.3358221764503948</v>
      </c>
      <c r="G115" s="4"/>
      <c r="H115" s="1">
        <f t="shared" si="23"/>
        <v>-0.13108676530560004</v>
      </c>
      <c r="I115" s="1">
        <f t="shared" si="24"/>
        <v>227.06281801850625</v>
      </c>
      <c r="J115" s="5">
        <f t="shared" si="25"/>
        <v>-20.252729737934686</v>
      </c>
      <c r="K115" s="5">
        <f t="shared" si="26"/>
        <v>652.17391304347814</v>
      </c>
      <c r="L115" s="5">
        <f t="shared" si="27"/>
        <v>652.17391304347825</v>
      </c>
      <c r="M115" s="5">
        <f t="shared" si="28"/>
        <v>-1481.2818019196711</v>
      </c>
      <c r="N115" s="1" t="str">
        <f t="shared" si="29"/>
        <v>kein Kräftegleichgewicht</v>
      </c>
      <c r="O115" s="1" t="str">
        <f t="shared" si="37"/>
        <v>Stahldehnung nicht korrekt</v>
      </c>
      <c r="R115" s="1">
        <f t="shared" si="38"/>
        <v>0</v>
      </c>
      <c r="U115" s="1">
        <f t="shared" si="30"/>
        <v>0</v>
      </c>
      <c r="V115" s="1">
        <f t="shared" si="31"/>
        <v>83.37745974955277</v>
      </c>
      <c r="W115" s="1">
        <f t="shared" si="32"/>
        <v>-5.7133882595262642E-2</v>
      </c>
      <c r="X115" s="1">
        <f t="shared" si="33"/>
        <v>28</v>
      </c>
      <c r="Y115" s="1">
        <f t="shared" si="34"/>
        <v>-17.140164778578793</v>
      </c>
      <c r="Z115" s="1">
        <f t="shared" si="35"/>
        <v>239.47824068694101</v>
      </c>
      <c r="AA115" s="1" t="str">
        <f t="shared" si="36"/>
        <v>kein Kräftegleichgewicht</v>
      </c>
      <c r="AB115" s="1" t="str">
        <f t="shared" si="39"/>
        <v>Stahldehnung nicht korrekt</v>
      </c>
      <c r="AD115" s="1"/>
      <c r="AE115" s="1">
        <f t="shared" si="40"/>
        <v>0</v>
      </c>
    </row>
    <row r="116" spans="4:31" x14ac:dyDescent="0.2">
      <c r="D116" s="3">
        <f t="shared" si="41"/>
        <v>0.17500000000000007</v>
      </c>
      <c r="E116" s="4">
        <f t="shared" si="21"/>
        <v>8.4947916666666706E-2</v>
      </c>
      <c r="F116" s="4">
        <f t="shared" si="22"/>
        <v>0.33583690987124465</v>
      </c>
      <c r="G116" s="4"/>
      <c r="H116" s="1">
        <f t="shared" si="23"/>
        <v>-0.1315995430555556</v>
      </c>
      <c r="I116" s="1">
        <f t="shared" si="24"/>
        <v>225.80407419545534</v>
      </c>
      <c r="J116" s="5">
        <f t="shared" si="25"/>
        <v>-19.833342514138977</v>
      </c>
      <c r="K116" s="5">
        <f t="shared" si="26"/>
        <v>652.17391304347848</v>
      </c>
      <c r="L116" s="5">
        <f t="shared" si="27"/>
        <v>652.17391304347825</v>
      </c>
      <c r="M116" s="5">
        <f t="shared" si="28"/>
        <v>-1512.6043418356398</v>
      </c>
      <c r="N116" s="1" t="str">
        <f t="shared" si="29"/>
        <v>kein Kräftegleichgewicht</v>
      </c>
      <c r="O116" s="1" t="str">
        <f t="shared" si="37"/>
        <v>Stahldehnung nicht korrekt</v>
      </c>
      <c r="R116" s="1">
        <f t="shared" si="38"/>
        <v>0</v>
      </c>
      <c r="U116" s="1">
        <f t="shared" si="30"/>
        <v>0</v>
      </c>
      <c r="V116" s="1">
        <f t="shared" si="31"/>
        <v>83.373801916932905</v>
      </c>
      <c r="W116" s="1">
        <f t="shared" si="32"/>
        <v>-5.745708154506439E-2</v>
      </c>
      <c r="X116" s="1">
        <f t="shared" si="33"/>
        <v>28</v>
      </c>
      <c r="Y116" s="1">
        <f t="shared" si="34"/>
        <v>-17.237124463519315</v>
      </c>
      <c r="Z116" s="1">
        <f t="shared" si="35"/>
        <v>240.80264643237496</v>
      </c>
      <c r="AA116" s="1" t="str">
        <f t="shared" si="36"/>
        <v>kein Kräftegleichgewicht</v>
      </c>
      <c r="AB116" s="1" t="str">
        <f t="shared" si="39"/>
        <v>Stahldehnung nicht korrekt</v>
      </c>
      <c r="AD116" s="1"/>
      <c r="AE116" s="1">
        <f t="shared" si="40"/>
        <v>0</v>
      </c>
    </row>
    <row r="117" spans="4:31" x14ac:dyDescent="0.2">
      <c r="D117" s="3">
        <f t="shared" si="41"/>
        <v>0.17600000000000007</v>
      </c>
      <c r="E117" s="4">
        <f t="shared" si="21"/>
        <v>8.5418666666666698E-2</v>
      </c>
      <c r="F117" s="4">
        <f t="shared" si="22"/>
        <v>0.33585164835164838</v>
      </c>
      <c r="G117" s="4"/>
      <c r="H117" s="1">
        <f t="shared" si="23"/>
        <v>-0.13210965679217782</v>
      </c>
      <c r="I117" s="1">
        <f t="shared" si="24"/>
        <v>224.55964751361159</v>
      </c>
      <c r="J117" s="5">
        <f t="shared" si="25"/>
        <v>-19.418727770711598</v>
      </c>
      <c r="K117" s="5">
        <f t="shared" si="26"/>
        <v>652.17391304347814</v>
      </c>
      <c r="L117" s="5">
        <f t="shared" si="27"/>
        <v>652.17391304347825</v>
      </c>
      <c r="M117" s="5">
        <f t="shared" si="28"/>
        <v>-1544.9003845271295</v>
      </c>
      <c r="N117" s="1" t="str">
        <f t="shared" si="29"/>
        <v>kein Kräftegleichgewicht</v>
      </c>
      <c r="O117" s="1" t="str">
        <f t="shared" si="37"/>
        <v>Stahldehnung nicht korrekt</v>
      </c>
      <c r="R117" s="1">
        <f t="shared" si="38"/>
        <v>0</v>
      </c>
      <c r="U117" s="1">
        <f t="shared" si="30"/>
        <v>0</v>
      </c>
      <c r="V117" s="1">
        <f t="shared" si="31"/>
        <v>83.370143149284246</v>
      </c>
      <c r="W117" s="1">
        <f t="shared" si="32"/>
        <v>-5.7780219780219799E-2</v>
      </c>
      <c r="X117" s="1">
        <f t="shared" si="33"/>
        <v>28</v>
      </c>
      <c r="Y117" s="1">
        <f t="shared" si="34"/>
        <v>-17.33406593406594</v>
      </c>
      <c r="Z117" s="1">
        <f t="shared" si="35"/>
        <v>242.12645989911391</v>
      </c>
      <c r="AA117" s="1" t="str">
        <f t="shared" si="36"/>
        <v>kein Kräftegleichgewicht</v>
      </c>
      <c r="AB117" s="1" t="str">
        <f t="shared" si="39"/>
        <v>Stahldehnung nicht korrekt</v>
      </c>
      <c r="AD117" s="1"/>
      <c r="AE117" s="1">
        <f t="shared" si="40"/>
        <v>0</v>
      </c>
    </row>
    <row r="118" spans="4:31" x14ac:dyDescent="0.2">
      <c r="D118" s="3">
        <f t="shared" si="41"/>
        <v>0.17700000000000007</v>
      </c>
      <c r="E118" s="4">
        <f t="shared" si="21"/>
        <v>8.5889250000000028E-2</v>
      </c>
      <c r="F118" s="4">
        <f t="shared" si="22"/>
        <v>0.33586639189421263</v>
      </c>
      <c r="G118" s="4"/>
      <c r="H118" s="1">
        <f t="shared" si="23"/>
        <v>-0.13261710797520004</v>
      </c>
      <c r="I118" s="1">
        <f t="shared" si="24"/>
        <v>223.32929531634466</v>
      </c>
      <c r="J118" s="5">
        <f t="shared" si="25"/>
        <v>-19.008804622177763</v>
      </c>
      <c r="K118" s="5">
        <f t="shared" si="26"/>
        <v>652.17391304347825</v>
      </c>
      <c r="L118" s="5">
        <f t="shared" si="27"/>
        <v>652.17391304347825</v>
      </c>
      <c r="M118" s="5">
        <f t="shared" si="28"/>
        <v>-1578.2160212746203</v>
      </c>
      <c r="N118" s="1" t="str">
        <f t="shared" si="29"/>
        <v>kein Kräftegleichgewicht</v>
      </c>
      <c r="O118" s="1" t="str">
        <f t="shared" si="37"/>
        <v>Stahldehnung nicht korrekt</v>
      </c>
      <c r="R118" s="1">
        <f t="shared" si="38"/>
        <v>0</v>
      </c>
      <c r="U118" s="1">
        <f t="shared" si="30"/>
        <v>0</v>
      </c>
      <c r="V118" s="1">
        <f t="shared" si="31"/>
        <v>83.366483446248253</v>
      </c>
      <c r="W118" s="1">
        <f t="shared" si="32"/>
        <v>-5.8103297269448781E-2</v>
      </c>
      <c r="X118" s="1">
        <f t="shared" si="33"/>
        <v>27.999999999999993</v>
      </c>
      <c r="Y118" s="1">
        <f t="shared" si="34"/>
        <v>-17.430989180834636</v>
      </c>
      <c r="Z118" s="1">
        <f t="shared" si="35"/>
        <v>243.4496811034131</v>
      </c>
      <c r="AA118" s="1" t="str">
        <f t="shared" si="36"/>
        <v>kein Kräftegleichgewicht</v>
      </c>
      <c r="AB118" s="1" t="str">
        <f t="shared" si="39"/>
        <v>Stahldehnung nicht korrekt</v>
      </c>
      <c r="AD118" s="1"/>
      <c r="AE118" s="1">
        <f t="shared" si="40"/>
        <v>0</v>
      </c>
    </row>
    <row r="119" spans="4:31" x14ac:dyDescent="0.2">
      <c r="D119" s="3">
        <f t="shared" si="41"/>
        <v>0.17800000000000007</v>
      </c>
      <c r="E119" s="4">
        <f t="shared" si="21"/>
        <v>8.6359666666666696E-2</v>
      </c>
      <c r="F119" s="4">
        <f t="shared" si="22"/>
        <v>0.33588114050154588</v>
      </c>
      <c r="G119" s="4"/>
      <c r="H119" s="1">
        <f t="shared" si="23"/>
        <v>-0.13312189806435559</v>
      </c>
      <c r="I119" s="1">
        <f t="shared" si="24"/>
        <v>222.11278039998632</v>
      </c>
      <c r="J119" s="5">
        <f t="shared" si="25"/>
        <v>-18.603494000716807</v>
      </c>
      <c r="K119" s="5">
        <f t="shared" si="26"/>
        <v>652.17391304347814</v>
      </c>
      <c r="L119" s="5">
        <f t="shared" si="27"/>
        <v>652.17391304347825</v>
      </c>
      <c r="M119" s="5">
        <f t="shared" si="28"/>
        <v>-1612.6002996450061</v>
      </c>
      <c r="N119" s="1" t="str">
        <f t="shared" si="29"/>
        <v>kein Kräftegleichgewicht</v>
      </c>
      <c r="O119" s="1" t="str">
        <f t="shared" si="37"/>
        <v>Stahldehnung nicht korrekt</v>
      </c>
      <c r="R119" s="1">
        <f t="shared" si="38"/>
        <v>0</v>
      </c>
      <c r="U119" s="1">
        <f t="shared" si="30"/>
        <v>0</v>
      </c>
      <c r="V119" s="1">
        <f t="shared" si="31"/>
        <v>83.362822807466117</v>
      </c>
      <c r="W119" s="1">
        <f t="shared" si="32"/>
        <v>-5.8426313981449693E-2</v>
      </c>
      <c r="X119" s="1">
        <f t="shared" si="33"/>
        <v>28</v>
      </c>
      <c r="Y119" s="1">
        <f t="shared" si="34"/>
        <v>-17.527894194434911</v>
      </c>
      <c r="Z119" s="1">
        <f t="shared" si="35"/>
        <v>244.7723100615359</v>
      </c>
      <c r="AA119" s="1" t="str">
        <f t="shared" si="36"/>
        <v>kein Kräftegleichgewicht</v>
      </c>
      <c r="AB119" s="1" t="str">
        <f t="shared" si="39"/>
        <v>Stahldehnung nicht korrekt</v>
      </c>
      <c r="AD119" s="1"/>
      <c r="AE119" s="1">
        <f t="shared" si="40"/>
        <v>0</v>
      </c>
    </row>
    <row r="120" spans="4:31" x14ac:dyDescent="0.2">
      <c r="D120" s="3">
        <f t="shared" si="41"/>
        <v>0.17900000000000008</v>
      </c>
      <c r="E120" s="4">
        <f t="shared" si="21"/>
        <v>8.6829916666666687E-2</v>
      </c>
      <c r="F120" s="4">
        <f t="shared" si="22"/>
        <v>0.33589589417625837</v>
      </c>
      <c r="G120" s="4"/>
      <c r="H120" s="1">
        <f t="shared" si="23"/>
        <v>-0.13362402851937782</v>
      </c>
      <c r="I120" s="1">
        <f t="shared" si="24"/>
        <v>220.90987086151401</v>
      </c>
      <c r="J120" s="5">
        <f t="shared" si="25"/>
        <v>-18.202718605390018</v>
      </c>
      <c r="K120" s="5">
        <f t="shared" si="26"/>
        <v>652.17391304347825</v>
      </c>
      <c r="L120" s="5">
        <f t="shared" si="27"/>
        <v>652.17391304347825</v>
      </c>
      <c r="M120" s="5">
        <f t="shared" si="28"/>
        <v>-1648.1054643736941</v>
      </c>
      <c r="N120" s="1" t="str">
        <f t="shared" si="29"/>
        <v>kein Kräftegleichgewicht</v>
      </c>
      <c r="O120" s="1" t="str">
        <f t="shared" si="37"/>
        <v>Stahldehnung nicht korrekt</v>
      </c>
      <c r="R120" s="1">
        <f t="shared" si="38"/>
        <v>0</v>
      </c>
      <c r="U120" s="1">
        <f t="shared" si="30"/>
        <v>0</v>
      </c>
      <c r="V120" s="1">
        <f t="shared" si="31"/>
        <v>83.359161232578955</v>
      </c>
      <c r="W120" s="1">
        <f t="shared" si="32"/>
        <v>-5.8749269884899522E-2</v>
      </c>
      <c r="X120" s="1">
        <f t="shared" si="33"/>
        <v>28</v>
      </c>
      <c r="Y120" s="1">
        <f t="shared" si="34"/>
        <v>-17.624780965469856</v>
      </c>
      <c r="Z120" s="1">
        <f t="shared" si="35"/>
        <v>246.09434678975416</v>
      </c>
      <c r="AA120" s="1" t="str">
        <f t="shared" si="36"/>
        <v>kein Kräftegleichgewicht</v>
      </c>
      <c r="AB120" s="1" t="str">
        <f t="shared" si="39"/>
        <v>Stahldehnung nicht korrekt</v>
      </c>
      <c r="AD120" s="1"/>
      <c r="AE120" s="1">
        <f t="shared" si="40"/>
        <v>0</v>
      </c>
    </row>
    <row r="121" spans="4:31" x14ac:dyDescent="0.2">
      <c r="D121" s="3">
        <f t="shared" si="41"/>
        <v>0.18000000000000008</v>
      </c>
      <c r="E121" s="4">
        <f t="shared" si="21"/>
        <v>8.7300000000000044E-2</v>
      </c>
      <c r="F121" s="4">
        <f t="shared" si="22"/>
        <v>0.33591065292096217</v>
      </c>
      <c r="G121" s="4"/>
      <c r="H121" s="1">
        <f t="shared" si="23"/>
        <v>-0.13412350080000002</v>
      </c>
      <c r="I121" s="1">
        <f t="shared" si="24"/>
        <v>219.72033995130977</v>
      </c>
      <c r="J121" s="5">
        <f t="shared" si="25"/>
        <v>-17.806402853060234</v>
      </c>
      <c r="K121" s="5">
        <f t="shared" si="26"/>
        <v>652.17391304347802</v>
      </c>
      <c r="L121" s="5">
        <f t="shared" si="27"/>
        <v>652.17391304347825</v>
      </c>
      <c r="M121" s="5">
        <f t="shared" si="28"/>
        <v>-1684.7872221898065</v>
      </c>
      <c r="N121" s="1" t="str">
        <f t="shared" si="29"/>
        <v>kein Kräftegleichgewicht</v>
      </c>
      <c r="O121" s="1" t="str">
        <f t="shared" si="37"/>
        <v>Stahldehnung nicht korrekt</v>
      </c>
      <c r="R121" s="1">
        <f t="shared" si="38"/>
        <v>0</v>
      </c>
      <c r="U121" s="1">
        <f t="shared" si="30"/>
        <v>0</v>
      </c>
      <c r="V121" s="1">
        <f t="shared" si="31"/>
        <v>83.355498721227619</v>
      </c>
      <c r="W121" s="1">
        <f t="shared" si="32"/>
        <v>-5.9072164948453632E-2</v>
      </c>
      <c r="X121" s="1">
        <f t="shared" si="33"/>
        <v>28.000000000000004</v>
      </c>
      <c r="Y121" s="1">
        <f t="shared" si="34"/>
        <v>-17.721649484536091</v>
      </c>
      <c r="Z121" s="1">
        <f t="shared" si="35"/>
        <v>247.41579130434792</v>
      </c>
      <c r="AA121" s="1" t="str">
        <f t="shared" si="36"/>
        <v>kein Kräftegleichgewicht</v>
      </c>
      <c r="AB121" s="1" t="str">
        <f t="shared" si="39"/>
        <v>Stahldehnung nicht korrekt</v>
      </c>
      <c r="AD121" s="1"/>
      <c r="AE121" s="1">
        <f t="shared" si="40"/>
        <v>0</v>
      </c>
    </row>
    <row r="122" spans="4:31" x14ac:dyDescent="0.2">
      <c r="D122" s="3">
        <f t="shared" si="41"/>
        <v>0.18100000000000008</v>
      </c>
      <c r="E122" s="4">
        <f t="shared" si="21"/>
        <v>8.7769916666666697E-2</v>
      </c>
      <c r="F122" s="4">
        <f t="shared" si="22"/>
        <v>0.3359254167382712</v>
      </c>
      <c r="G122" s="4"/>
      <c r="H122" s="1">
        <f t="shared" si="23"/>
        <v>-0.13462031636595559</v>
      </c>
      <c r="I122" s="1">
        <f t="shared" si="24"/>
        <v>218.54396593080224</v>
      </c>
      <c r="J122" s="5">
        <f t="shared" si="25"/>
        <v>-17.414472830939289</v>
      </c>
      <c r="K122" s="5">
        <f t="shared" si="26"/>
        <v>652.17391304347814</v>
      </c>
      <c r="L122" s="5">
        <f t="shared" si="27"/>
        <v>652.17391304347825</v>
      </c>
      <c r="M122" s="5">
        <f t="shared" si="28"/>
        <v>-1722.7050334076566</v>
      </c>
      <c r="N122" s="1" t="str">
        <f t="shared" si="29"/>
        <v>kein Kräftegleichgewicht</v>
      </c>
      <c r="O122" s="1" t="str">
        <f t="shared" si="37"/>
        <v>Stahldehnung nicht korrekt</v>
      </c>
      <c r="R122" s="1">
        <f t="shared" si="38"/>
        <v>0</v>
      </c>
      <c r="U122" s="1">
        <f t="shared" si="30"/>
        <v>0</v>
      </c>
      <c r="V122" s="1">
        <f t="shared" si="31"/>
        <v>83.351835273052814</v>
      </c>
      <c r="W122" s="1">
        <f t="shared" si="32"/>
        <v>-5.9394999140745849E-2</v>
      </c>
      <c r="X122" s="1">
        <f t="shared" si="33"/>
        <v>28</v>
      </c>
      <c r="Y122" s="1">
        <f t="shared" si="34"/>
        <v>-17.818499742223754</v>
      </c>
      <c r="Z122" s="1">
        <f t="shared" si="35"/>
        <v>248.73664362160557</v>
      </c>
      <c r="AA122" s="1" t="str">
        <f t="shared" si="36"/>
        <v>kein Kräftegleichgewicht</v>
      </c>
      <c r="AB122" s="1" t="str">
        <f t="shared" si="39"/>
        <v>Stahldehnung nicht korrekt</v>
      </c>
      <c r="AD122" s="1"/>
      <c r="AE122" s="1">
        <f t="shared" si="40"/>
        <v>0</v>
      </c>
    </row>
    <row r="123" spans="4:31" x14ac:dyDescent="0.2">
      <c r="D123" s="3">
        <f t="shared" si="41"/>
        <v>0.18200000000000008</v>
      </c>
      <c r="E123" s="4">
        <f t="shared" si="21"/>
        <v>8.8239666666666688E-2</v>
      </c>
      <c r="F123" s="4">
        <f t="shared" si="22"/>
        <v>0.33594018563080097</v>
      </c>
      <c r="G123" s="4"/>
      <c r="H123" s="1">
        <f t="shared" si="23"/>
        <v>-0.13511447667697782</v>
      </c>
      <c r="I123" s="1">
        <f t="shared" si="24"/>
        <v>217.380531934799</v>
      </c>
      <c r="J123" s="5">
        <f t="shared" si="25"/>
        <v>-17.026856250698629</v>
      </c>
      <c r="K123" s="5">
        <f t="shared" si="26"/>
        <v>652.17391304347814</v>
      </c>
      <c r="L123" s="5">
        <f t="shared" si="27"/>
        <v>652.17391304347825</v>
      </c>
      <c r="M123" s="5">
        <f t="shared" si="28"/>
        <v>-1761.9224334949718</v>
      </c>
      <c r="N123" s="1" t="str">
        <f t="shared" si="29"/>
        <v>kein Kräftegleichgewicht</v>
      </c>
      <c r="O123" s="1" t="str">
        <f t="shared" si="37"/>
        <v>Stahldehnung nicht korrekt</v>
      </c>
      <c r="R123" s="1">
        <f t="shared" si="38"/>
        <v>0</v>
      </c>
      <c r="U123" s="1">
        <f t="shared" si="30"/>
        <v>0</v>
      </c>
      <c r="V123" s="1">
        <f t="shared" si="31"/>
        <v>83.348170887695062</v>
      </c>
      <c r="W123" s="1">
        <f t="shared" si="32"/>
        <v>-5.9717772430388477E-2</v>
      </c>
      <c r="X123" s="1">
        <f t="shared" si="33"/>
        <v>28</v>
      </c>
      <c r="Y123" s="1">
        <f t="shared" si="34"/>
        <v>-17.915331729116545</v>
      </c>
      <c r="Z123" s="1">
        <f t="shared" si="35"/>
        <v>250.0569037578239</v>
      </c>
      <c r="AA123" s="1" t="str">
        <f t="shared" si="36"/>
        <v>kein Kräftegleichgewicht</v>
      </c>
      <c r="AB123" s="1" t="str">
        <f t="shared" si="39"/>
        <v>Stahldehnung nicht korrekt</v>
      </c>
      <c r="AD123" s="1"/>
      <c r="AE123" s="1">
        <f t="shared" si="40"/>
        <v>0</v>
      </c>
    </row>
    <row r="124" spans="4:31" x14ac:dyDescent="0.2">
      <c r="D124" s="3">
        <f t="shared" si="41"/>
        <v>0.18300000000000008</v>
      </c>
      <c r="E124" s="4">
        <f t="shared" si="21"/>
        <v>8.8709250000000045E-2</v>
      </c>
      <c r="F124" s="4">
        <f t="shared" si="22"/>
        <v>0.335954959601169</v>
      </c>
      <c r="G124" s="4"/>
      <c r="H124" s="1">
        <f t="shared" si="23"/>
        <v>-0.13560598319280004</v>
      </c>
      <c r="I124" s="1">
        <f t="shared" si="24"/>
        <v>216.22982583833539</v>
      </c>
      <c r="J124" s="5">
        <f t="shared" si="25"/>
        <v>-16.643482404085773</v>
      </c>
      <c r="K124" s="5">
        <f t="shared" si="26"/>
        <v>652.17391304347836</v>
      </c>
      <c r="L124" s="5">
        <f t="shared" si="27"/>
        <v>652.17391304347825</v>
      </c>
      <c r="M124" s="5">
        <f t="shared" si="28"/>
        <v>-1802.5073882756269</v>
      </c>
      <c r="N124" s="1" t="str">
        <f t="shared" si="29"/>
        <v>kein Kräftegleichgewicht</v>
      </c>
      <c r="O124" s="1" t="str">
        <f t="shared" si="37"/>
        <v>Stahldehnung nicht korrekt</v>
      </c>
      <c r="R124" s="1">
        <f t="shared" si="38"/>
        <v>0</v>
      </c>
      <c r="U124" s="1">
        <f t="shared" si="30"/>
        <v>0</v>
      </c>
      <c r="V124" s="1">
        <f t="shared" si="31"/>
        <v>83.344505564794673</v>
      </c>
      <c r="W124" s="1">
        <f t="shared" si="32"/>
        <v>-6.0040484785972167E-2</v>
      </c>
      <c r="X124" s="1">
        <f t="shared" si="33"/>
        <v>28</v>
      </c>
      <c r="Y124" s="1">
        <f t="shared" si="34"/>
        <v>-18.012145435791652</v>
      </c>
      <c r="Z124" s="1">
        <f t="shared" si="35"/>
        <v>251.37657172930804</v>
      </c>
      <c r="AA124" s="1" t="str">
        <f t="shared" si="36"/>
        <v>kein Kräftegleichgewicht</v>
      </c>
      <c r="AB124" s="1" t="str">
        <f t="shared" si="39"/>
        <v>Stahldehnung nicht korrekt</v>
      </c>
      <c r="AD124" s="1"/>
      <c r="AE124" s="1">
        <f t="shared" si="40"/>
        <v>0</v>
      </c>
    </row>
    <row r="125" spans="4:31" x14ac:dyDescent="0.2">
      <c r="D125" s="3">
        <f t="shared" si="41"/>
        <v>0.18400000000000008</v>
      </c>
      <c r="E125" s="4">
        <f t="shared" si="21"/>
        <v>8.9178666666666698E-2</v>
      </c>
      <c r="F125" s="4">
        <f t="shared" si="22"/>
        <v>0.33596973865199448</v>
      </c>
      <c r="G125" s="4"/>
      <c r="H125" s="1">
        <f t="shared" si="23"/>
        <v>-0.13609483737315559</v>
      </c>
      <c r="I125" s="1">
        <f t="shared" si="24"/>
        <v>215.09164012786334</v>
      </c>
      <c r="J125" s="5">
        <f t="shared" si="25"/>
        <v>-16.264282119987101</v>
      </c>
      <c r="K125" s="5">
        <f t="shared" si="26"/>
        <v>652.17391304347814</v>
      </c>
      <c r="L125" s="5">
        <f t="shared" si="27"/>
        <v>652.17391304347825</v>
      </c>
      <c r="M125" s="5">
        <f t="shared" si="28"/>
        <v>-1844.5326869443036</v>
      </c>
      <c r="N125" s="1" t="str">
        <f t="shared" si="29"/>
        <v>kein Kräftegleichgewicht</v>
      </c>
      <c r="O125" s="1" t="str">
        <f t="shared" si="37"/>
        <v>Stahldehnung nicht korrekt</v>
      </c>
      <c r="R125" s="1">
        <f t="shared" si="38"/>
        <v>0</v>
      </c>
      <c r="U125" s="1">
        <f t="shared" si="30"/>
        <v>0</v>
      </c>
      <c r="V125" s="1">
        <f t="shared" si="31"/>
        <v>83.340839303991828</v>
      </c>
      <c r="W125" s="1">
        <f t="shared" si="32"/>
        <v>-6.036313617606609E-2</v>
      </c>
      <c r="X125" s="1">
        <f t="shared" si="33"/>
        <v>27.999999999999996</v>
      </c>
      <c r="Y125" s="1">
        <f t="shared" si="34"/>
        <v>-18.108940852819824</v>
      </c>
      <c r="Z125" s="1">
        <f t="shared" si="35"/>
        <v>252.69564755237136</v>
      </c>
      <c r="AA125" s="1" t="str">
        <f t="shared" si="36"/>
        <v>kein Kräftegleichgewicht</v>
      </c>
      <c r="AB125" s="1" t="str">
        <f t="shared" si="39"/>
        <v>Stahldehnung nicht korrekt</v>
      </c>
      <c r="AD125" s="1"/>
      <c r="AE125" s="1">
        <f t="shared" si="40"/>
        <v>0</v>
      </c>
    </row>
    <row r="126" spans="4:31" x14ac:dyDescent="0.2">
      <c r="D126" s="3">
        <f t="shared" si="41"/>
        <v>0.18500000000000008</v>
      </c>
      <c r="E126" s="4">
        <f t="shared" si="21"/>
        <v>8.9647916666666688E-2</v>
      </c>
      <c r="F126" s="4">
        <f t="shared" si="22"/>
        <v>0.33598452278589852</v>
      </c>
      <c r="G126" s="4"/>
      <c r="H126" s="1">
        <f t="shared" si="23"/>
        <v>-0.13658104067777782</v>
      </c>
      <c r="I126" s="1">
        <f t="shared" si="24"/>
        <v>213.96577177661896</v>
      </c>
      <c r="J126" s="5">
        <f t="shared" si="25"/>
        <v>-15.889187722883804</v>
      </c>
      <c r="K126" s="5">
        <f t="shared" si="26"/>
        <v>652.17391304347825</v>
      </c>
      <c r="L126" s="5">
        <f t="shared" si="27"/>
        <v>652.17391304347825</v>
      </c>
      <c r="M126" s="5">
        <f t="shared" si="28"/>
        <v>-1888.0763776737076</v>
      </c>
      <c r="N126" s="1" t="str">
        <f t="shared" si="29"/>
        <v>kein Kräftegleichgewicht</v>
      </c>
      <c r="O126" s="1" t="str">
        <f t="shared" si="37"/>
        <v>Stahldehnung nicht korrekt</v>
      </c>
      <c r="R126" s="1">
        <f t="shared" si="38"/>
        <v>0</v>
      </c>
      <c r="U126" s="1">
        <f t="shared" si="30"/>
        <v>0</v>
      </c>
      <c r="V126" s="1">
        <f t="shared" si="31"/>
        <v>83.337172104926438</v>
      </c>
      <c r="W126" s="1">
        <f t="shared" si="32"/>
        <v>-6.0685726569217585E-2</v>
      </c>
      <c r="X126" s="1">
        <f t="shared" si="33"/>
        <v>27.999999999999996</v>
      </c>
      <c r="Y126" s="1">
        <f t="shared" si="34"/>
        <v>-18.205717970765274</v>
      </c>
      <c r="Z126" s="1">
        <f t="shared" si="35"/>
        <v>254.01413124333556</v>
      </c>
      <c r="AA126" s="1" t="str">
        <f t="shared" si="36"/>
        <v>kein Kräftegleichgewicht</v>
      </c>
      <c r="AB126" s="1" t="str">
        <f t="shared" si="39"/>
        <v>Stahldehnung nicht korrekt</v>
      </c>
      <c r="AD126" s="1"/>
      <c r="AE126" s="1">
        <f t="shared" si="40"/>
        <v>0</v>
      </c>
    </row>
    <row r="127" spans="4:31" x14ac:dyDescent="0.2">
      <c r="D127" s="3">
        <f t="shared" si="41"/>
        <v>0.18600000000000008</v>
      </c>
      <c r="E127" s="4">
        <f t="shared" si="21"/>
        <v>9.0117000000000044E-2</v>
      </c>
      <c r="F127" s="4">
        <f t="shared" si="22"/>
        <v>0.33599931200550398</v>
      </c>
      <c r="G127" s="4"/>
      <c r="H127" s="1">
        <f t="shared" si="23"/>
        <v>-0.13706459456640002</v>
      </c>
      <c r="I127" s="1">
        <f t="shared" si="24"/>
        <v>212.85202212400927</v>
      </c>
      <c r="J127" s="5">
        <f t="shared" si="25"/>
        <v>-15.518132992647423</v>
      </c>
      <c r="K127" s="5">
        <f t="shared" si="26"/>
        <v>652.17391304347802</v>
      </c>
      <c r="L127" s="5">
        <f t="shared" si="27"/>
        <v>652.17391304347825</v>
      </c>
      <c r="M127" s="5">
        <f t="shared" si="28"/>
        <v>-1933.2222512987976</v>
      </c>
      <c r="N127" s="1" t="str">
        <f t="shared" si="29"/>
        <v>kein Kräftegleichgewicht</v>
      </c>
      <c r="O127" s="1" t="str">
        <f t="shared" si="37"/>
        <v>Stahldehnung nicht korrekt</v>
      </c>
      <c r="R127" s="1">
        <f t="shared" si="38"/>
        <v>0</v>
      </c>
      <c r="U127" s="1">
        <f t="shared" si="30"/>
        <v>0</v>
      </c>
      <c r="V127" s="1">
        <f t="shared" si="31"/>
        <v>83.333503967238272</v>
      </c>
      <c r="W127" s="1">
        <f t="shared" si="32"/>
        <v>-6.1008255933952538E-2</v>
      </c>
      <c r="X127" s="1">
        <f t="shared" si="33"/>
        <v>28.000000000000004</v>
      </c>
      <c r="Y127" s="1">
        <f t="shared" si="34"/>
        <v>-18.30247678018576</v>
      </c>
      <c r="Z127" s="1">
        <f t="shared" si="35"/>
        <v>255.3320228185309</v>
      </c>
      <c r="AA127" s="1" t="str">
        <f t="shared" si="36"/>
        <v>kein Kräftegleichgewicht</v>
      </c>
      <c r="AB127" s="1" t="str">
        <f t="shared" si="39"/>
        <v>Stahldehnung nicht korrekt</v>
      </c>
      <c r="AD127" s="1"/>
      <c r="AE127" s="1">
        <f t="shared" si="40"/>
        <v>0</v>
      </c>
    </row>
    <row r="128" spans="4:31" x14ac:dyDescent="0.2">
      <c r="D128" s="3">
        <f t="shared" si="41"/>
        <v>0.18700000000000008</v>
      </c>
      <c r="E128" s="4">
        <f t="shared" si="21"/>
        <v>9.0585916666666697E-2</v>
      </c>
      <c r="F128" s="4">
        <f t="shared" si="22"/>
        <v>0.33601410631343542</v>
      </c>
      <c r="G128" s="4"/>
      <c r="H128" s="1">
        <f t="shared" si="23"/>
        <v>-0.13754550049875558</v>
      </c>
      <c r="I128" s="1">
        <f t="shared" si="24"/>
        <v>211.75019675887086</v>
      </c>
      <c r="J128" s="5">
        <f t="shared" si="25"/>
        <v>-15.151053125626106</v>
      </c>
      <c r="K128" s="5">
        <f t="shared" si="26"/>
        <v>652.17391304347791</v>
      </c>
      <c r="L128" s="5">
        <f t="shared" si="27"/>
        <v>652.17391304347825</v>
      </c>
      <c r="M128" s="5">
        <f t="shared" si="28"/>
        <v>-1980.0603793843716</v>
      </c>
      <c r="N128" s="1" t="str">
        <f t="shared" si="29"/>
        <v>kein Kräftegleichgewicht</v>
      </c>
      <c r="O128" s="1" t="str">
        <f t="shared" si="37"/>
        <v>Stahldehnung nicht korrekt</v>
      </c>
      <c r="R128" s="1">
        <f t="shared" si="38"/>
        <v>0</v>
      </c>
      <c r="U128" s="1">
        <f t="shared" si="30"/>
        <v>0</v>
      </c>
      <c r="V128" s="1">
        <f t="shared" si="31"/>
        <v>83.329834890566985</v>
      </c>
      <c r="W128" s="1">
        <f t="shared" si="32"/>
        <v>-6.1330724238775169E-2</v>
      </c>
      <c r="X128" s="1">
        <f t="shared" si="33"/>
        <v>28.000000000000004</v>
      </c>
      <c r="Y128" s="1">
        <f t="shared" si="34"/>
        <v>-18.399217271632551</v>
      </c>
      <c r="Z128" s="1">
        <f t="shared" si="35"/>
        <v>256.64932229429587</v>
      </c>
      <c r="AA128" s="1" t="str">
        <f t="shared" si="36"/>
        <v>kein Kräftegleichgewicht</v>
      </c>
      <c r="AB128" s="1" t="str">
        <f t="shared" si="39"/>
        <v>Stahldehnung nicht korrekt</v>
      </c>
      <c r="AD128" s="1"/>
      <c r="AE128" s="1">
        <f t="shared" si="40"/>
        <v>0</v>
      </c>
    </row>
    <row r="129" spans="4:31" x14ac:dyDescent="0.2">
      <c r="D129" s="3">
        <f t="shared" si="41"/>
        <v>0.18800000000000008</v>
      </c>
      <c r="E129" s="4">
        <f t="shared" si="21"/>
        <v>9.10546666666667E-2</v>
      </c>
      <c r="F129" s="4">
        <f t="shared" si="22"/>
        <v>0.33602890571231936</v>
      </c>
      <c r="G129" s="4"/>
      <c r="H129" s="1">
        <f t="shared" si="23"/>
        <v>-0.13802375993457783</v>
      </c>
      <c r="I129" s="1">
        <f t="shared" si="24"/>
        <v>210.66010540645203</v>
      </c>
      <c r="J129" s="5">
        <f t="shared" si="25"/>
        <v>-14.787884696971929</v>
      </c>
      <c r="K129" s="5">
        <f t="shared" si="26"/>
        <v>652.17391304347825</v>
      </c>
      <c r="L129" s="5">
        <f t="shared" si="27"/>
        <v>652.17391304347825</v>
      </c>
      <c r="M129" s="5">
        <f t="shared" si="28"/>
        <v>-2028.6877139462017</v>
      </c>
      <c r="N129" s="1" t="str">
        <f t="shared" si="29"/>
        <v>kein Kräftegleichgewicht</v>
      </c>
      <c r="O129" s="1" t="str">
        <f t="shared" si="37"/>
        <v>Stahldehnung nicht korrekt</v>
      </c>
      <c r="R129" s="1">
        <f t="shared" si="38"/>
        <v>0</v>
      </c>
      <c r="U129" s="1">
        <f t="shared" si="30"/>
        <v>0</v>
      </c>
      <c r="V129" s="1">
        <f t="shared" si="31"/>
        <v>83.326164874551978</v>
      </c>
      <c r="W129" s="1">
        <f t="shared" si="32"/>
        <v>-6.165313145216797E-2</v>
      </c>
      <c r="X129" s="1">
        <f t="shared" si="33"/>
        <v>27.999999999999996</v>
      </c>
      <c r="Y129" s="1">
        <f t="shared" si="34"/>
        <v>-18.495939435650392</v>
      </c>
      <c r="Z129" s="1">
        <f t="shared" si="35"/>
        <v>257.96602968697738</v>
      </c>
      <c r="AA129" s="1" t="str">
        <f t="shared" si="36"/>
        <v>kein Kräftegleichgewicht</v>
      </c>
      <c r="AB129" s="1" t="str">
        <f t="shared" si="39"/>
        <v>Stahldehnung nicht korrekt</v>
      </c>
      <c r="AD129" s="1"/>
      <c r="AE129" s="1">
        <f t="shared" si="40"/>
        <v>0</v>
      </c>
    </row>
    <row r="130" spans="4:31" x14ac:dyDescent="0.2">
      <c r="D130" s="3">
        <f t="shared" si="41"/>
        <v>0.18900000000000008</v>
      </c>
      <c r="E130" s="4">
        <f t="shared" si="21"/>
        <v>9.1523250000000042E-2</v>
      </c>
      <c r="F130" s="4">
        <f t="shared" si="22"/>
        <v>0.33604371020478402</v>
      </c>
      <c r="G130" s="4"/>
      <c r="H130" s="1">
        <f t="shared" si="23"/>
        <v>-0.13849937433360004</v>
      </c>
      <c r="I130" s="1">
        <f t="shared" si="24"/>
        <v>209.58156181898428</v>
      </c>
      <c r="J130" s="5">
        <f t="shared" si="25"/>
        <v>-14.428565624164776</v>
      </c>
      <c r="K130" s="5">
        <f t="shared" si="26"/>
        <v>652.17391304347825</v>
      </c>
      <c r="L130" s="5">
        <f t="shared" si="27"/>
        <v>652.17391304347825</v>
      </c>
      <c r="M130" s="5">
        <f t="shared" si="28"/>
        <v>-2079.2087572278415</v>
      </c>
      <c r="N130" s="1" t="str">
        <f t="shared" si="29"/>
        <v>kein Kräftegleichgewicht</v>
      </c>
      <c r="O130" s="1" t="str">
        <f t="shared" si="37"/>
        <v>Stahldehnung nicht korrekt</v>
      </c>
      <c r="R130" s="1">
        <f t="shared" si="38"/>
        <v>0</v>
      </c>
      <c r="U130" s="1">
        <f t="shared" si="30"/>
        <v>0</v>
      </c>
      <c r="V130" s="1">
        <f t="shared" si="31"/>
        <v>83.322493918832407</v>
      </c>
      <c r="W130" s="1">
        <f t="shared" si="32"/>
        <v>-6.1975477542591639E-2</v>
      </c>
      <c r="X130" s="1">
        <f t="shared" si="33"/>
        <v>28.000000000000004</v>
      </c>
      <c r="Y130" s="1">
        <f t="shared" si="34"/>
        <v>-18.592643262777493</v>
      </c>
      <c r="Z130" s="1">
        <f t="shared" si="35"/>
        <v>259.28214501293058</v>
      </c>
      <c r="AA130" s="1" t="str">
        <f t="shared" si="36"/>
        <v>kein Kräftegleichgewicht</v>
      </c>
      <c r="AB130" s="1" t="str">
        <f t="shared" si="39"/>
        <v>Stahldehnung nicht korrekt</v>
      </c>
      <c r="AD130" s="1"/>
      <c r="AE130" s="1">
        <f t="shared" si="40"/>
        <v>0</v>
      </c>
    </row>
    <row r="131" spans="4:31" x14ac:dyDescent="0.2">
      <c r="D131" s="3">
        <f t="shared" si="41"/>
        <v>0.19000000000000009</v>
      </c>
      <c r="E131" s="4">
        <f t="shared" si="21"/>
        <v>9.1991666666666694E-2</v>
      </c>
      <c r="F131" s="4">
        <f t="shared" si="22"/>
        <v>0.33605851979345958</v>
      </c>
      <c r="G131" s="4"/>
      <c r="H131" s="1">
        <f t="shared" si="23"/>
        <v>-0.13897234515555562</v>
      </c>
      <c r="I131" s="1">
        <f t="shared" si="24"/>
        <v>208.5143836697095</v>
      </c>
      <c r="J131" s="5">
        <f t="shared" si="25"/>
        <v>-14.073035131688101</v>
      </c>
      <c r="K131" s="5">
        <f t="shared" si="26"/>
        <v>652.17391304347836</v>
      </c>
      <c r="L131" s="5">
        <f t="shared" si="27"/>
        <v>652.17391304347825</v>
      </c>
      <c r="M131" s="5">
        <f t="shared" si="28"/>
        <v>-2131.7363112701482</v>
      </c>
      <c r="N131" s="1" t="str">
        <f t="shared" si="29"/>
        <v>kein Kräftegleichgewicht</v>
      </c>
      <c r="O131" s="1" t="str">
        <f t="shared" si="37"/>
        <v>Stahldehnung nicht korrekt</v>
      </c>
      <c r="R131" s="1">
        <f t="shared" si="38"/>
        <v>0</v>
      </c>
      <c r="U131" s="1">
        <f t="shared" si="30"/>
        <v>0</v>
      </c>
      <c r="V131" s="1">
        <f t="shared" si="31"/>
        <v>83.31882202304736</v>
      </c>
      <c r="W131" s="1">
        <f t="shared" si="32"/>
        <v>-6.2297762478485397E-2</v>
      </c>
      <c r="X131" s="1">
        <f t="shared" si="33"/>
        <v>28.000000000000004</v>
      </c>
      <c r="Y131" s="1">
        <f t="shared" si="34"/>
        <v>-18.689328743545623</v>
      </c>
      <c r="Z131" s="1">
        <f t="shared" si="35"/>
        <v>260.597668288519</v>
      </c>
      <c r="AA131" s="1" t="str">
        <f t="shared" si="36"/>
        <v>kein Kräftegleichgewicht</v>
      </c>
      <c r="AB131" s="1" t="str">
        <f t="shared" si="39"/>
        <v>Stahldehnung nicht korrekt</v>
      </c>
      <c r="AD131" s="1"/>
      <c r="AE131" s="1">
        <f t="shared" si="40"/>
        <v>0</v>
      </c>
    </row>
    <row r="132" spans="4:31" x14ac:dyDescent="0.2">
      <c r="D132" s="3">
        <f t="shared" si="41"/>
        <v>0.19100000000000009</v>
      </c>
      <c r="E132" s="4">
        <f t="shared" si="21"/>
        <v>9.2459916666666711E-2</v>
      </c>
      <c r="F132" s="4">
        <f t="shared" si="22"/>
        <v>0.33607333448097781</v>
      </c>
      <c r="G132" s="4"/>
      <c r="H132" s="1">
        <f t="shared" si="23"/>
        <v>-0.13944267386017783</v>
      </c>
      <c r="I132" s="1">
        <f t="shared" si="24"/>
        <v>207.45839245023501</v>
      </c>
      <c r="J132" s="5">
        <f t="shared" si="25"/>
        <v>-13.721233716813799</v>
      </c>
      <c r="K132" s="5">
        <f t="shared" si="26"/>
        <v>652.17391304347848</v>
      </c>
      <c r="L132" s="5">
        <f t="shared" si="27"/>
        <v>652.17391304347825</v>
      </c>
      <c r="M132" s="5">
        <f t="shared" si="28"/>
        <v>-2186.3923185885565</v>
      </c>
      <c r="N132" s="1" t="str">
        <f t="shared" si="29"/>
        <v>kein Kräftegleichgewicht</v>
      </c>
      <c r="O132" s="1" t="str">
        <f t="shared" si="37"/>
        <v>Stahldehnung nicht korrekt</v>
      </c>
      <c r="R132" s="1">
        <f t="shared" si="38"/>
        <v>0</v>
      </c>
      <c r="U132" s="1">
        <f t="shared" si="30"/>
        <v>0</v>
      </c>
      <c r="V132" s="1">
        <f t="shared" si="31"/>
        <v>83.315149186835683</v>
      </c>
      <c r="W132" s="1">
        <f t="shared" si="32"/>
        <v>-6.2619986228266478E-2</v>
      </c>
      <c r="X132" s="1">
        <f t="shared" si="33"/>
        <v>28.000000000000004</v>
      </c>
      <c r="Y132" s="1">
        <f t="shared" si="34"/>
        <v>-18.785995868479944</v>
      </c>
      <c r="Z132" s="1">
        <f t="shared" si="35"/>
        <v>261.91259953011485</v>
      </c>
      <c r="AA132" s="1" t="str">
        <f t="shared" si="36"/>
        <v>kein Kräftegleichgewicht</v>
      </c>
      <c r="AB132" s="1" t="str">
        <f t="shared" si="39"/>
        <v>Stahldehnung nicht korrekt</v>
      </c>
      <c r="AD132" s="1"/>
      <c r="AE132" s="1">
        <f t="shared" si="40"/>
        <v>0</v>
      </c>
    </row>
    <row r="133" spans="4:31" x14ac:dyDescent="0.2">
      <c r="D133" s="3">
        <f t="shared" si="41"/>
        <v>0.19200000000000009</v>
      </c>
      <c r="E133" s="4">
        <f t="shared" si="21"/>
        <v>9.2928000000000038E-2</v>
      </c>
      <c r="F133" s="4">
        <f t="shared" si="22"/>
        <v>0.33608815426997246</v>
      </c>
      <c r="G133" s="4"/>
      <c r="H133" s="1">
        <f t="shared" si="23"/>
        <v>-0.13991036190720005</v>
      </c>
      <c r="I133" s="1">
        <f t="shared" si="24"/>
        <v>206.41341337109756</v>
      </c>
      <c r="J133" s="5">
        <f t="shared" si="25"/>
        <v>-13.373103116457031</v>
      </c>
      <c r="K133" s="5">
        <f t="shared" si="26"/>
        <v>652.17391304347825</v>
      </c>
      <c r="L133" s="5">
        <f t="shared" si="27"/>
        <v>652.17391304347825</v>
      </c>
      <c r="M133" s="5">
        <f t="shared" si="28"/>
        <v>-2243.3088071445286</v>
      </c>
      <c r="N133" s="1" t="str">
        <f t="shared" si="29"/>
        <v>kein Kräftegleichgewicht</v>
      </c>
      <c r="O133" s="1" t="str">
        <f t="shared" si="37"/>
        <v>Stahldehnung nicht korrekt</v>
      </c>
      <c r="R133" s="1">
        <f t="shared" si="38"/>
        <v>0</v>
      </c>
      <c r="U133" s="1">
        <f t="shared" si="30"/>
        <v>0</v>
      </c>
      <c r="V133" s="1">
        <f t="shared" si="31"/>
        <v>83.311475409836063</v>
      </c>
      <c r="W133" s="1">
        <f t="shared" si="32"/>
        <v>-6.2942148760330607E-2</v>
      </c>
      <c r="X133" s="1">
        <f t="shared" si="33"/>
        <v>28</v>
      </c>
      <c r="Y133" s="1">
        <f t="shared" si="34"/>
        <v>-18.882644628099182</v>
      </c>
      <c r="Z133" s="1">
        <f t="shared" si="35"/>
        <v>263.2269387540984</v>
      </c>
      <c r="AA133" s="1" t="str">
        <f t="shared" si="36"/>
        <v>kein Kräftegleichgewicht</v>
      </c>
      <c r="AB133" s="1" t="str">
        <f t="shared" si="39"/>
        <v>Stahldehnung nicht korrekt</v>
      </c>
      <c r="AD133" s="1"/>
      <c r="AE133" s="1">
        <f t="shared" si="40"/>
        <v>0</v>
      </c>
    </row>
    <row r="134" spans="4:31" x14ac:dyDescent="0.2">
      <c r="D134" s="3">
        <f t="shared" si="41"/>
        <v>0.19300000000000009</v>
      </c>
      <c r="E134" s="4">
        <f t="shared" si="21"/>
        <v>9.339591666666669E-2</v>
      </c>
      <c r="F134" s="4">
        <f t="shared" si="22"/>
        <v>0.33610297916307907</v>
      </c>
      <c r="G134" s="4"/>
      <c r="H134" s="1">
        <f t="shared" si="23"/>
        <v>-0.14037541075635562</v>
      </c>
      <c r="I134" s="1">
        <f t="shared" si="24"/>
        <v>205.37927526541787</v>
      </c>
      <c r="J134" s="5">
        <f t="shared" si="25"/>
        <v>-13.028586275061031</v>
      </c>
      <c r="K134" s="5">
        <f t="shared" si="26"/>
        <v>652.17391304347848</v>
      </c>
      <c r="L134" s="5">
        <f t="shared" si="27"/>
        <v>652.17391304347825</v>
      </c>
      <c r="M134" s="5">
        <f t="shared" si="28"/>
        <v>-2302.6289550252427</v>
      </c>
      <c r="N134" s="1" t="str">
        <f t="shared" si="29"/>
        <v>kein Kräftegleichgewicht</v>
      </c>
      <c r="O134" s="1" t="str">
        <f t="shared" si="37"/>
        <v>Stahldehnung nicht korrekt</v>
      </c>
      <c r="R134" s="1">
        <f t="shared" si="38"/>
        <v>0</v>
      </c>
      <c r="U134" s="1">
        <f t="shared" si="30"/>
        <v>0</v>
      </c>
      <c r="V134" s="1">
        <f t="shared" si="31"/>
        <v>83.307800691686936</v>
      </c>
      <c r="W134" s="1">
        <f t="shared" si="32"/>
        <v>-6.3264250043051501E-2</v>
      </c>
      <c r="X134" s="1">
        <f t="shared" si="33"/>
        <v>28</v>
      </c>
      <c r="Y134" s="1">
        <f t="shared" si="34"/>
        <v>-18.979275012915451</v>
      </c>
      <c r="Z134" s="1">
        <f t="shared" si="35"/>
        <v>264.54068597685841</v>
      </c>
      <c r="AA134" s="1" t="str">
        <f t="shared" si="36"/>
        <v>kein Kräftegleichgewicht</v>
      </c>
      <c r="AB134" s="1" t="str">
        <f t="shared" si="39"/>
        <v>Stahldehnung nicht korrekt</v>
      </c>
      <c r="AD134" s="1"/>
      <c r="AE134" s="1">
        <f t="shared" si="40"/>
        <v>0</v>
      </c>
    </row>
    <row r="135" spans="4:31" x14ac:dyDescent="0.2">
      <c r="D135" s="3">
        <f t="shared" si="41"/>
        <v>0.19400000000000009</v>
      </c>
      <c r="E135" s="4">
        <f t="shared" si="21"/>
        <v>9.3863666666666706E-2</v>
      </c>
      <c r="F135" s="4">
        <f t="shared" si="22"/>
        <v>0.33611780916293488</v>
      </c>
      <c r="G135" s="4"/>
      <c r="H135" s="1">
        <f t="shared" si="23"/>
        <v>-0.14083782186737781</v>
      </c>
      <c r="I135" s="1">
        <f t="shared" si="24"/>
        <v>204.35581049553446</v>
      </c>
      <c r="J135" s="5">
        <f t="shared" si="25"/>
        <v>-12.687627313474934</v>
      </c>
      <c r="K135" s="5">
        <f t="shared" si="26"/>
        <v>652.17391304347814</v>
      </c>
      <c r="L135" s="5">
        <f t="shared" si="27"/>
        <v>652.17391304347825</v>
      </c>
      <c r="M135" s="5">
        <f t="shared" si="28"/>
        <v>-2364.5082929050423</v>
      </c>
      <c r="N135" s="1" t="str">
        <f t="shared" si="29"/>
        <v>kein Kräftegleichgewicht</v>
      </c>
      <c r="O135" s="1" t="str">
        <f t="shared" si="37"/>
        <v>Stahldehnung nicht korrekt</v>
      </c>
      <c r="R135" s="1">
        <f t="shared" si="38"/>
        <v>0</v>
      </c>
      <c r="U135" s="1">
        <f t="shared" si="30"/>
        <v>0</v>
      </c>
      <c r="V135" s="1">
        <f t="shared" si="31"/>
        <v>83.304125032026647</v>
      </c>
      <c r="W135" s="1">
        <f t="shared" si="32"/>
        <v>-6.3586290044781307E-2</v>
      </c>
      <c r="X135" s="1">
        <f t="shared" si="33"/>
        <v>28</v>
      </c>
      <c r="Y135" s="1">
        <f t="shared" si="34"/>
        <v>-19.075887013434393</v>
      </c>
      <c r="Z135" s="1">
        <f t="shared" si="35"/>
        <v>265.85384121479217</v>
      </c>
      <c r="AA135" s="1" t="str">
        <f t="shared" si="36"/>
        <v>kein Kräftegleichgewicht</v>
      </c>
      <c r="AB135" s="1" t="str">
        <f t="shared" si="39"/>
        <v>Stahldehnung nicht korrekt</v>
      </c>
      <c r="AD135" s="1"/>
      <c r="AE135" s="1">
        <f t="shared" si="40"/>
        <v>0</v>
      </c>
    </row>
    <row r="136" spans="4:31" x14ac:dyDescent="0.2">
      <c r="D136" s="3">
        <f t="shared" si="41"/>
        <v>0.19500000000000009</v>
      </c>
      <c r="E136" s="4">
        <f t="shared" si="21"/>
        <v>9.4331250000000033E-2</v>
      </c>
      <c r="F136" s="4">
        <f t="shared" si="22"/>
        <v>0.33613264427217915</v>
      </c>
      <c r="G136" s="4"/>
      <c r="H136" s="1">
        <f t="shared" si="23"/>
        <v>-0.14129759670000003</v>
      </c>
      <c r="I136" s="1">
        <f t="shared" si="24"/>
        <v>203.34285486251213</v>
      </c>
      <c r="J136" s="5">
        <f t="shared" si="25"/>
        <v>-12.350171498790147</v>
      </c>
      <c r="K136" s="5">
        <f t="shared" si="26"/>
        <v>652.17391304347802</v>
      </c>
      <c r="L136" s="5">
        <f t="shared" si="27"/>
        <v>652.17391304347825</v>
      </c>
      <c r="M136" s="5">
        <f t="shared" si="28"/>
        <v>-2429.1160655492818</v>
      </c>
      <c r="N136" s="1" t="str">
        <f t="shared" si="29"/>
        <v>kein Kräftegleichgewicht</v>
      </c>
      <c r="O136" s="1" t="str">
        <f t="shared" si="37"/>
        <v>Stahldehnung nicht korrekt</v>
      </c>
      <c r="R136" s="1">
        <f t="shared" si="38"/>
        <v>0</v>
      </c>
      <c r="U136" s="1">
        <f t="shared" si="30"/>
        <v>0</v>
      </c>
      <c r="V136" s="1">
        <f t="shared" si="31"/>
        <v>83.300448430493276</v>
      </c>
      <c r="W136" s="1">
        <f t="shared" si="32"/>
        <v>-6.3908268733850165E-2</v>
      </c>
      <c r="X136" s="1">
        <f t="shared" si="33"/>
        <v>28</v>
      </c>
      <c r="Y136" s="1">
        <f t="shared" si="34"/>
        <v>-19.172480620155049</v>
      </c>
      <c r="Z136" s="1">
        <f t="shared" si="35"/>
        <v>267.16640448430502</v>
      </c>
      <c r="AA136" s="1" t="str">
        <f t="shared" si="36"/>
        <v>kein Kräftegleichgewicht</v>
      </c>
      <c r="AB136" s="1" t="str">
        <f t="shared" si="39"/>
        <v>Stahldehnung nicht korrekt</v>
      </c>
      <c r="AD136" s="1"/>
      <c r="AE136" s="1">
        <f t="shared" si="40"/>
        <v>0</v>
      </c>
    </row>
    <row r="137" spans="4:31" x14ac:dyDescent="0.2">
      <c r="D137" s="3">
        <f t="shared" si="41"/>
        <v>0.19600000000000009</v>
      </c>
      <c r="E137" s="4">
        <f t="shared" si="21"/>
        <v>9.4798666666666698E-2</v>
      </c>
      <c r="F137" s="4">
        <f t="shared" si="22"/>
        <v>0.33614748449345278</v>
      </c>
      <c r="G137" s="4"/>
      <c r="H137" s="1">
        <f t="shared" si="23"/>
        <v>-0.14175473671395561</v>
      </c>
      <c r="I137" s="1">
        <f t="shared" si="24"/>
        <v>202.34024751841821</v>
      </c>
      <c r="J137" s="5">
        <f t="shared" si="25"/>
        <v>-12.01616521509888</v>
      </c>
      <c r="K137" s="5">
        <f t="shared" si="26"/>
        <v>652.17391304347825</v>
      </c>
      <c r="L137" s="5">
        <f t="shared" si="27"/>
        <v>652.17391304347825</v>
      </c>
      <c r="M137" s="5">
        <f t="shared" si="28"/>
        <v>-2496.6367774557211</v>
      </c>
      <c r="N137" s="1" t="str">
        <f t="shared" si="29"/>
        <v>kein Kräftegleichgewicht</v>
      </c>
      <c r="O137" s="1" t="str">
        <f t="shared" si="37"/>
        <v>Stahldehnung nicht korrekt</v>
      </c>
      <c r="R137" s="1">
        <f t="shared" si="38"/>
        <v>0</v>
      </c>
      <c r="U137" s="1">
        <f t="shared" si="30"/>
        <v>0</v>
      </c>
      <c r="V137" s="1">
        <f t="shared" si="31"/>
        <v>83.296770886724772</v>
      </c>
      <c r="W137" s="1">
        <f t="shared" si="32"/>
        <v>-6.4230186078566565E-2</v>
      </c>
      <c r="X137" s="1">
        <f t="shared" si="33"/>
        <v>27.999999999999996</v>
      </c>
      <c r="Y137" s="1">
        <f t="shared" si="34"/>
        <v>-19.269055823569971</v>
      </c>
      <c r="Z137" s="1">
        <f t="shared" si="35"/>
        <v>268.47837580181118</v>
      </c>
      <c r="AA137" s="1" t="str">
        <f t="shared" si="36"/>
        <v>kein Kräftegleichgewicht</v>
      </c>
      <c r="AB137" s="1" t="str">
        <f t="shared" si="39"/>
        <v>Stahldehnung nicht korrekt</v>
      </c>
      <c r="AD137" s="1"/>
      <c r="AE137" s="1">
        <f t="shared" si="40"/>
        <v>0</v>
      </c>
    </row>
    <row r="138" spans="4:31" x14ac:dyDescent="0.2">
      <c r="D138" s="3">
        <f t="shared" si="41"/>
        <v>0.19700000000000009</v>
      </c>
      <c r="E138" s="4">
        <f t="shared" si="21"/>
        <v>9.52659166666667E-2</v>
      </c>
      <c r="F138" s="4">
        <f t="shared" si="22"/>
        <v>0.33616232982939859</v>
      </c>
      <c r="G138" s="4"/>
      <c r="H138" s="1">
        <f t="shared" si="23"/>
        <v>-0.14220924336897783</v>
      </c>
      <c r="I138" s="1">
        <f t="shared" si="24"/>
        <v>201.34783088127207</v>
      </c>
      <c r="J138" s="5">
        <f t="shared" si="25"/>
        <v>-11.685555935144151</v>
      </c>
      <c r="K138" s="5">
        <f t="shared" si="26"/>
        <v>652.17391304347836</v>
      </c>
      <c r="L138" s="5">
        <f t="shared" si="27"/>
        <v>652.17391304347825</v>
      </c>
      <c r="M138" s="5">
        <f t="shared" si="28"/>
        <v>-2567.2719523574747</v>
      </c>
      <c r="N138" s="1" t="str">
        <f t="shared" si="29"/>
        <v>kein Kräftegleichgewicht</v>
      </c>
      <c r="O138" s="1" t="str">
        <f t="shared" si="37"/>
        <v>Stahldehnung nicht korrekt</v>
      </c>
      <c r="R138" s="1">
        <f t="shared" si="38"/>
        <v>0</v>
      </c>
      <c r="U138" s="1">
        <f t="shared" si="30"/>
        <v>0</v>
      </c>
      <c r="V138" s="1">
        <f t="shared" si="31"/>
        <v>83.293092400358844</v>
      </c>
      <c r="W138" s="1">
        <f t="shared" si="32"/>
        <v>-6.4552042047216984E-2</v>
      </c>
      <c r="X138" s="1">
        <f t="shared" si="33"/>
        <v>27.999999999999996</v>
      </c>
      <c r="Y138" s="1">
        <f t="shared" si="34"/>
        <v>-19.365612614165094</v>
      </c>
      <c r="Z138" s="1">
        <f t="shared" si="35"/>
        <v>269.78975518373284</v>
      </c>
      <c r="AA138" s="1" t="str">
        <f t="shared" si="36"/>
        <v>kein Kräftegleichgewicht</v>
      </c>
      <c r="AB138" s="1" t="str">
        <f t="shared" si="39"/>
        <v>Stahldehnung nicht korrekt</v>
      </c>
      <c r="AD138" s="1"/>
      <c r="AE138" s="1">
        <f t="shared" si="40"/>
        <v>0</v>
      </c>
    </row>
    <row r="139" spans="4:31" x14ac:dyDescent="0.2">
      <c r="D139" s="3">
        <f t="shared" si="41"/>
        <v>0.19800000000000009</v>
      </c>
      <c r="E139" s="4">
        <f t="shared" si="21"/>
        <v>9.573300000000004E-2</v>
      </c>
      <c r="F139" s="4">
        <f t="shared" si="22"/>
        <v>0.33617718028266114</v>
      </c>
      <c r="G139" s="4"/>
      <c r="H139" s="1">
        <f t="shared" si="23"/>
        <v>-0.14266111812480003</v>
      </c>
      <c r="I139" s="1">
        <f t="shared" si="24"/>
        <v>200.36545055257173</v>
      </c>
      <c r="J139" s="5">
        <f t="shared" si="25"/>
        <v>-11.358292192828529</v>
      </c>
      <c r="K139" s="5">
        <f t="shared" si="26"/>
        <v>652.17391304347814</v>
      </c>
      <c r="L139" s="5">
        <f t="shared" si="27"/>
        <v>652.17391304347825</v>
      </c>
      <c r="M139" s="5">
        <f t="shared" si="28"/>
        <v>-2641.2421419253146</v>
      </c>
      <c r="N139" s="1" t="str">
        <f t="shared" si="29"/>
        <v>kein Kräftegleichgewicht</v>
      </c>
      <c r="O139" s="1" t="str">
        <f t="shared" si="37"/>
        <v>Stahldehnung nicht korrekt</v>
      </c>
      <c r="R139" s="1">
        <f t="shared" si="38"/>
        <v>0</v>
      </c>
      <c r="U139" s="1">
        <f t="shared" si="30"/>
        <v>0</v>
      </c>
      <c r="V139" s="1">
        <f t="shared" si="31"/>
        <v>83.289412971033087</v>
      </c>
      <c r="W139" s="1">
        <f t="shared" si="32"/>
        <v>-6.4873836608066254E-2</v>
      </c>
      <c r="X139" s="1">
        <f t="shared" si="33"/>
        <v>27.999999999999996</v>
      </c>
      <c r="Y139" s="1">
        <f t="shared" si="34"/>
        <v>-19.462150982419878</v>
      </c>
      <c r="Z139" s="1">
        <f t="shared" si="35"/>
        <v>271.10054264650108</v>
      </c>
      <c r="AA139" s="1" t="str">
        <f t="shared" si="36"/>
        <v>kein Kräftegleichgewicht</v>
      </c>
      <c r="AB139" s="1" t="str">
        <f t="shared" si="39"/>
        <v>Stahldehnung nicht korrekt</v>
      </c>
      <c r="AD139" s="1"/>
      <c r="AE139" s="1">
        <f t="shared" si="40"/>
        <v>0</v>
      </c>
    </row>
    <row r="140" spans="4:31" x14ac:dyDescent="0.2">
      <c r="D140" s="3">
        <f t="shared" si="41"/>
        <v>0.19900000000000009</v>
      </c>
      <c r="E140" s="4">
        <f t="shared" si="21"/>
        <v>9.6199916666666704E-2</v>
      </c>
      <c r="F140" s="4">
        <f t="shared" si="22"/>
        <v>0.33619203585588692</v>
      </c>
      <c r="G140" s="4"/>
      <c r="H140" s="1">
        <f t="shared" si="23"/>
        <v>-0.1431103624411556</v>
      </c>
      <c r="I140" s="1">
        <f t="shared" si="24"/>
        <v>199.39295523730726</v>
      </c>
      <c r="J140" s="5">
        <f t="shared" si="25"/>
        <v>-11.034323556552053</v>
      </c>
      <c r="K140" s="5">
        <f t="shared" si="26"/>
        <v>652.17391304347836</v>
      </c>
      <c r="L140" s="5">
        <f t="shared" si="27"/>
        <v>652.17391304347825</v>
      </c>
      <c r="M140" s="5">
        <f t="shared" si="28"/>
        <v>-2718.7892258412476</v>
      </c>
      <c r="N140" s="1" t="str">
        <f t="shared" si="29"/>
        <v>kein Kräftegleichgewicht</v>
      </c>
      <c r="O140" s="1" t="str">
        <f t="shared" si="37"/>
        <v>Stahldehnung nicht korrekt</v>
      </c>
      <c r="R140" s="1">
        <f t="shared" si="38"/>
        <v>0</v>
      </c>
      <c r="U140" s="1">
        <f t="shared" si="30"/>
        <v>0</v>
      </c>
      <c r="V140" s="1">
        <f t="shared" si="31"/>
        <v>83.285732598384826</v>
      </c>
      <c r="W140" s="1">
        <f t="shared" si="32"/>
        <v>-6.5195569729357028E-2</v>
      </c>
      <c r="X140" s="1">
        <f t="shared" si="33"/>
        <v>28</v>
      </c>
      <c r="Y140" s="1">
        <f t="shared" si="34"/>
        <v>-19.55867091880711</v>
      </c>
      <c r="Z140" s="1">
        <f t="shared" si="35"/>
        <v>272.41073820655481</v>
      </c>
      <c r="AA140" s="1" t="str">
        <f t="shared" si="36"/>
        <v>kein Kräftegleichgewicht</v>
      </c>
      <c r="AB140" s="1" t="str">
        <f t="shared" si="39"/>
        <v>Stahldehnung nicht korrekt</v>
      </c>
      <c r="AD140" s="1"/>
      <c r="AE140" s="1">
        <f t="shared" si="40"/>
        <v>0</v>
      </c>
    </row>
    <row r="141" spans="4:31" x14ac:dyDescent="0.2">
      <c r="D141" s="3">
        <f t="shared" si="41"/>
        <v>0.20000000000000009</v>
      </c>
      <c r="E141" s="4">
        <f t="shared" si="21"/>
        <v>9.6666666666666706E-2</v>
      </c>
      <c r="F141" s="4">
        <f t="shared" si="22"/>
        <v>0.33620689655172414</v>
      </c>
      <c r="G141" s="4"/>
      <c r="H141" s="1">
        <f t="shared" si="23"/>
        <v>-0.14355697777777782</v>
      </c>
      <c r="I141" s="1">
        <f t="shared" si="24"/>
        <v>198.43019666637258</v>
      </c>
      <c r="J141" s="5">
        <f t="shared" si="25"/>
        <v>-10.713600603349406</v>
      </c>
      <c r="K141" s="5">
        <f t="shared" si="26"/>
        <v>652.17391304347814</v>
      </c>
      <c r="L141" s="5">
        <f t="shared" si="27"/>
        <v>652.17391304347825</v>
      </c>
      <c r="M141" s="5">
        <f t="shared" si="28"/>
        <v>-2800.1790537740471</v>
      </c>
      <c r="N141" s="1" t="str">
        <f t="shared" si="29"/>
        <v>kein Kräftegleichgewicht</v>
      </c>
      <c r="O141" s="1" t="str">
        <f t="shared" si="37"/>
        <v>Stahldehnung nicht korrekt</v>
      </c>
      <c r="R141" s="1">
        <f t="shared" si="38"/>
        <v>0</v>
      </c>
      <c r="U141" s="1">
        <f t="shared" si="30"/>
        <v>0</v>
      </c>
      <c r="V141" s="1">
        <f t="shared" si="31"/>
        <v>83.282051282051285</v>
      </c>
      <c r="W141" s="1">
        <f t="shared" si="32"/>
        <v>-6.5517241379310392E-2</v>
      </c>
      <c r="X141" s="1">
        <f t="shared" si="33"/>
        <v>28</v>
      </c>
      <c r="Y141" s="1">
        <f t="shared" si="34"/>
        <v>-19.655172413793121</v>
      </c>
      <c r="Z141" s="1">
        <f t="shared" si="35"/>
        <v>273.720341880342</v>
      </c>
      <c r="AA141" s="1" t="str">
        <f t="shared" si="36"/>
        <v>kein Kräftegleichgewicht</v>
      </c>
      <c r="AB141" s="1" t="str">
        <f t="shared" si="39"/>
        <v>Stahldehnung nicht korrekt</v>
      </c>
      <c r="AD141" s="1"/>
      <c r="AE141" s="1">
        <f t="shared" si="40"/>
        <v>0</v>
      </c>
    </row>
    <row r="142" spans="4:31" x14ac:dyDescent="0.2">
      <c r="D142" s="3">
        <f t="shared" si="41"/>
        <v>0.2010000000000001</v>
      </c>
      <c r="E142" s="4">
        <f t="shared" si="21"/>
        <v>9.7133250000000032E-2</v>
      </c>
      <c r="F142" s="4">
        <f t="shared" si="22"/>
        <v>0.33622176237282292</v>
      </c>
      <c r="G142" s="4"/>
      <c r="H142" s="1">
        <f t="shared" si="23"/>
        <v>-0.14400096559440004</v>
      </c>
      <c r="I142" s="1">
        <f t="shared" si="24"/>
        <v>197.47702952129524</v>
      </c>
      <c r="J142" s="5">
        <f t="shared" si="25"/>
        <v>-10.396074893799863</v>
      </c>
      <c r="K142" s="5">
        <f t="shared" si="26"/>
        <v>652.17391304347814</v>
      </c>
      <c r="L142" s="5">
        <f t="shared" si="27"/>
        <v>652.17391304347825</v>
      </c>
      <c r="M142" s="5">
        <f t="shared" si="28"/>
        <v>-2885.7044900563155</v>
      </c>
      <c r="N142" s="1" t="str">
        <f t="shared" si="29"/>
        <v>kein Kräftegleichgewicht</v>
      </c>
      <c r="O142" s="1" t="str">
        <f t="shared" si="37"/>
        <v>Stahldehnung nicht korrekt</v>
      </c>
      <c r="R142" s="1">
        <f t="shared" si="38"/>
        <v>0</v>
      </c>
      <c r="U142" s="1">
        <f t="shared" si="30"/>
        <v>0</v>
      </c>
      <c r="V142" s="1">
        <f t="shared" si="31"/>
        <v>83.278369021669448</v>
      </c>
      <c r="W142" s="1">
        <f t="shared" si="32"/>
        <v>-6.5838851526125231E-2</v>
      </c>
      <c r="X142" s="1">
        <f t="shared" si="33"/>
        <v>27.999999999999996</v>
      </c>
      <c r="Y142" s="1">
        <f t="shared" si="34"/>
        <v>-19.751655457837568</v>
      </c>
      <c r="Z142" s="1">
        <f t="shared" si="35"/>
        <v>275.02935368431861</v>
      </c>
      <c r="AA142" s="1" t="str">
        <f t="shared" si="36"/>
        <v>kein Kräftegleichgewicht</v>
      </c>
      <c r="AB142" s="1" t="str">
        <f t="shared" si="39"/>
        <v>Stahldehnung nicht korrekt</v>
      </c>
      <c r="AD142" s="1"/>
      <c r="AE142" s="1">
        <f t="shared" si="40"/>
        <v>0</v>
      </c>
    </row>
    <row r="143" spans="4:31" x14ac:dyDescent="0.2">
      <c r="D143" s="3">
        <f t="shared" si="41"/>
        <v>0.2020000000000001</v>
      </c>
      <c r="E143" s="4">
        <f t="shared" si="21"/>
        <v>9.7599666666666696E-2</v>
      </c>
      <c r="F143" s="4">
        <f t="shared" si="22"/>
        <v>0.33623663332183512</v>
      </c>
      <c r="G143" s="4"/>
      <c r="H143" s="1">
        <f t="shared" si="23"/>
        <v>-0.1444423273507556</v>
      </c>
      <c r="I143" s="1">
        <f t="shared" si="24"/>
        <v>196.53331136120019</v>
      </c>
      <c r="J143" s="5">
        <f t="shared" si="25"/>
        <v>-10.081698947681915</v>
      </c>
      <c r="K143" s="5">
        <f t="shared" si="26"/>
        <v>652.17391304347814</v>
      </c>
      <c r="L143" s="5">
        <f t="shared" si="27"/>
        <v>652.17391304347825</v>
      </c>
      <c r="M143" s="5">
        <f t="shared" si="28"/>
        <v>-2975.6889345419208</v>
      </c>
      <c r="N143" s="1" t="str">
        <f t="shared" si="29"/>
        <v>kein Kräftegleichgewicht</v>
      </c>
      <c r="O143" s="1" t="str">
        <f t="shared" si="37"/>
        <v>Stahldehnung nicht korrekt</v>
      </c>
      <c r="R143" s="1">
        <f t="shared" si="38"/>
        <v>0</v>
      </c>
      <c r="U143" s="1">
        <f t="shared" si="30"/>
        <v>0</v>
      </c>
      <c r="V143" s="1">
        <f t="shared" si="31"/>
        <v>83.274685816876115</v>
      </c>
      <c r="W143" s="1">
        <f t="shared" si="32"/>
        <v>-6.6160400137978637E-2</v>
      </c>
      <c r="X143" s="1">
        <f t="shared" si="33"/>
        <v>28.000000000000004</v>
      </c>
      <c r="Y143" s="1">
        <f t="shared" si="34"/>
        <v>-19.848120041393592</v>
      </c>
      <c r="Z143" s="1">
        <f t="shared" si="35"/>
        <v>276.33777363494914</v>
      </c>
      <c r="AA143" s="1" t="str">
        <f t="shared" si="36"/>
        <v>kein Kräftegleichgewicht</v>
      </c>
      <c r="AB143" s="1" t="str">
        <f t="shared" si="39"/>
        <v>Stahldehnung nicht korrekt</v>
      </c>
      <c r="AD143" s="1"/>
      <c r="AE143" s="1">
        <f t="shared" si="40"/>
        <v>0</v>
      </c>
    </row>
    <row r="144" spans="4:31" x14ac:dyDescent="0.2">
      <c r="D144" s="3">
        <f t="shared" si="41"/>
        <v>0.2030000000000001</v>
      </c>
      <c r="E144" s="4">
        <f t="shared" si="21"/>
        <v>9.8065916666666697E-2</v>
      </c>
      <c r="F144" s="4">
        <f t="shared" si="22"/>
        <v>0.33625150940141452</v>
      </c>
      <c r="G144" s="4"/>
      <c r="H144" s="1">
        <f t="shared" si="23"/>
        <v>-0.14488106450657784</v>
      </c>
      <c r="I144" s="1">
        <f t="shared" si="24"/>
        <v>195.59890255193343</v>
      </c>
      <c r="J144" s="5">
        <f t="shared" si="25"/>
        <v>-9.7704262203478009</v>
      </c>
      <c r="K144" s="5">
        <f t="shared" si="26"/>
        <v>652.17391304347836</v>
      </c>
      <c r="L144" s="5">
        <f t="shared" si="27"/>
        <v>652.17391304347825</v>
      </c>
      <c r="M144" s="5">
        <f t="shared" si="28"/>
        <v>-3070.4904088546591</v>
      </c>
      <c r="N144" s="1" t="str">
        <f t="shared" si="29"/>
        <v>kein Kräftegleichgewicht</v>
      </c>
      <c r="O144" s="1" t="str">
        <f t="shared" si="37"/>
        <v>Stahldehnung nicht korrekt</v>
      </c>
      <c r="R144" s="1">
        <f t="shared" si="38"/>
        <v>0</v>
      </c>
      <c r="U144" s="1">
        <f t="shared" si="30"/>
        <v>0</v>
      </c>
      <c r="V144" s="1">
        <f t="shared" si="31"/>
        <v>83.271001667307942</v>
      </c>
      <c r="W144" s="1">
        <f t="shared" si="32"/>
        <v>-6.6481887183025751E-2</v>
      </c>
      <c r="X144" s="1">
        <f t="shared" si="33"/>
        <v>28</v>
      </c>
      <c r="Y144" s="1">
        <f t="shared" si="34"/>
        <v>-19.944566154907726</v>
      </c>
      <c r="Z144" s="1">
        <f t="shared" si="35"/>
        <v>277.64560174870684</v>
      </c>
      <c r="AA144" s="1" t="str">
        <f t="shared" si="36"/>
        <v>kein Kräftegleichgewicht</v>
      </c>
      <c r="AB144" s="1" t="str">
        <f t="shared" si="39"/>
        <v>Stahldehnung nicht korrekt</v>
      </c>
      <c r="AD144" s="1"/>
      <c r="AE144" s="1">
        <f t="shared" si="40"/>
        <v>0</v>
      </c>
    </row>
    <row r="145" spans="4:31" x14ac:dyDescent="0.2">
      <c r="D145" s="3">
        <f t="shared" si="41"/>
        <v>0.2040000000000001</v>
      </c>
      <c r="E145" s="4">
        <f t="shared" si="21"/>
        <v>9.853200000000005E-2</v>
      </c>
      <c r="F145" s="4">
        <f t="shared" si="22"/>
        <v>0.3362663906142167</v>
      </c>
      <c r="G145" s="4"/>
      <c r="H145" s="1">
        <f t="shared" si="23"/>
        <v>-0.14531717852160003</v>
      </c>
      <c r="I145" s="1">
        <f t="shared" si="24"/>
        <v>194.6736661972694</v>
      </c>
      <c r="J145" s="5">
        <f t="shared" si="25"/>
        <v>-9.462211079792624</v>
      </c>
      <c r="K145" s="5">
        <f t="shared" si="26"/>
        <v>652.17391304347814</v>
      </c>
      <c r="L145" s="5">
        <f t="shared" si="27"/>
        <v>652.17391304347825</v>
      </c>
      <c r="M145" s="5">
        <f t="shared" si="28"/>
        <v>-3170.5063168657916</v>
      </c>
      <c r="N145" s="1" t="str">
        <f t="shared" si="29"/>
        <v>kein Kräftegleichgewicht</v>
      </c>
      <c r="O145" s="1" t="str">
        <f t="shared" si="37"/>
        <v>Stahldehnung nicht korrekt</v>
      </c>
      <c r="R145" s="1">
        <f t="shared" si="38"/>
        <v>0</v>
      </c>
      <c r="U145" s="1">
        <f t="shared" si="30"/>
        <v>0</v>
      </c>
      <c r="V145" s="1">
        <f t="shared" si="31"/>
        <v>83.267316572601317</v>
      </c>
      <c r="W145" s="1">
        <f t="shared" si="32"/>
        <v>-6.6803312629399592E-2</v>
      </c>
      <c r="X145" s="1">
        <f t="shared" si="33"/>
        <v>28.000000000000007</v>
      </c>
      <c r="Y145" s="1">
        <f t="shared" si="34"/>
        <v>-20.040993788819875</v>
      </c>
      <c r="Z145" s="1">
        <f t="shared" si="35"/>
        <v>278.95283804207293</v>
      </c>
      <c r="AA145" s="1" t="str">
        <f t="shared" si="36"/>
        <v>kein Kräftegleichgewicht</v>
      </c>
      <c r="AB145" s="1" t="str">
        <f t="shared" si="39"/>
        <v>Stahldehnung nicht korrekt</v>
      </c>
      <c r="AD145" s="1"/>
      <c r="AE145" s="1">
        <f t="shared" si="40"/>
        <v>0</v>
      </c>
    </row>
    <row r="146" spans="4:31" x14ac:dyDescent="0.2">
      <c r="D146" s="3">
        <f t="shared" si="41"/>
        <v>0.2050000000000001</v>
      </c>
      <c r="E146" s="4">
        <f t="shared" si="21"/>
        <v>9.8997916666666699E-2</v>
      </c>
      <c r="F146" s="4">
        <f t="shared" si="22"/>
        <v>0.33628127696289906</v>
      </c>
      <c r="G146" s="4"/>
      <c r="H146" s="1">
        <f t="shared" si="23"/>
        <v>-0.1457506708555556</v>
      </c>
      <c r="I146" s="1">
        <f t="shared" si="24"/>
        <v>193.75746807213301</v>
      </c>
      <c r="J146" s="5">
        <f t="shared" si="25"/>
        <v>-9.1570087843950319</v>
      </c>
      <c r="K146" s="5">
        <f t="shared" si="26"/>
        <v>652.17391304347814</v>
      </c>
      <c r="L146" s="5">
        <f t="shared" si="27"/>
        <v>652.17391304347825</v>
      </c>
      <c r="M146" s="5">
        <f t="shared" si="28"/>
        <v>-3276.1790128589446</v>
      </c>
      <c r="N146" s="1" t="str">
        <f t="shared" si="29"/>
        <v>kein Kräftegleichgewicht</v>
      </c>
      <c r="O146" s="1" t="str">
        <f t="shared" si="37"/>
        <v>Stahldehnung nicht korrekt</v>
      </c>
      <c r="R146" s="1">
        <f t="shared" si="38"/>
        <v>0</v>
      </c>
      <c r="U146" s="1">
        <f t="shared" si="30"/>
        <v>0</v>
      </c>
      <c r="V146" s="1">
        <f t="shared" si="31"/>
        <v>83.263630532392554</v>
      </c>
      <c r="W146" s="1">
        <f t="shared" si="32"/>
        <v>-6.7124676445211418E-2</v>
      </c>
      <c r="X146" s="1">
        <f t="shared" si="33"/>
        <v>28</v>
      </c>
      <c r="Y146" s="1">
        <f t="shared" si="34"/>
        <v>-20.137402933563422</v>
      </c>
      <c r="Z146" s="1">
        <f t="shared" si="35"/>
        <v>280.2594825315374</v>
      </c>
      <c r="AA146" s="1" t="str">
        <f t="shared" si="36"/>
        <v>kein Kräftegleichgewicht</v>
      </c>
      <c r="AB146" s="1" t="str">
        <f t="shared" si="39"/>
        <v>Stahldehnung nicht korrekt</v>
      </c>
      <c r="AD146" s="1"/>
      <c r="AE146" s="1">
        <f t="shared" si="40"/>
        <v>0</v>
      </c>
    </row>
    <row r="147" spans="4:31" x14ac:dyDescent="0.2">
      <c r="D147" s="3">
        <f t="shared" si="41"/>
        <v>0.2060000000000001</v>
      </c>
      <c r="E147" s="4">
        <f t="shared" si="21"/>
        <v>9.94636666666667E-2</v>
      </c>
      <c r="F147" s="4">
        <f t="shared" si="22"/>
        <v>0.33629616845012084</v>
      </c>
      <c r="G147" s="4"/>
      <c r="H147" s="1">
        <f t="shared" si="23"/>
        <v>-0.14618154296817781</v>
      </c>
      <c r="I147" s="1">
        <f t="shared" si="24"/>
        <v>192.85017655776497</v>
      </c>
      <c r="J147" s="5">
        <f t="shared" si="25"/>
        <v>-8.8547754613056782</v>
      </c>
      <c r="K147" s="5">
        <f t="shared" si="26"/>
        <v>652.17391304347802</v>
      </c>
      <c r="L147" s="5">
        <f t="shared" si="27"/>
        <v>652.17391304347825</v>
      </c>
      <c r="M147" s="5">
        <f t="shared" si="28"/>
        <v>-3388.0023419110348</v>
      </c>
      <c r="N147" s="1" t="str">
        <f t="shared" si="29"/>
        <v>kein Kräftegleichgewicht</v>
      </c>
      <c r="O147" s="1" t="str">
        <f t="shared" si="37"/>
        <v>Stahldehnung nicht korrekt</v>
      </c>
      <c r="R147" s="1">
        <f t="shared" si="38"/>
        <v>0</v>
      </c>
      <c r="U147" s="1">
        <f t="shared" si="30"/>
        <v>0</v>
      </c>
      <c r="V147" s="1">
        <f t="shared" si="31"/>
        <v>83.259943546317672</v>
      </c>
      <c r="W147" s="1">
        <f t="shared" si="32"/>
        <v>-6.7445978598550255E-2</v>
      </c>
      <c r="X147" s="1">
        <f t="shared" si="33"/>
        <v>28</v>
      </c>
      <c r="Y147" s="1">
        <f t="shared" si="34"/>
        <v>-20.233793579565077</v>
      </c>
      <c r="Z147" s="1">
        <f t="shared" si="35"/>
        <v>281.5655352335985</v>
      </c>
      <c r="AA147" s="1" t="str">
        <f t="shared" si="36"/>
        <v>kein Kräftegleichgewicht</v>
      </c>
      <c r="AB147" s="1" t="str">
        <f t="shared" si="39"/>
        <v>Stahldehnung nicht korrekt</v>
      </c>
      <c r="AD147" s="1"/>
      <c r="AE147" s="1">
        <f t="shared" si="40"/>
        <v>0</v>
      </c>
    </row>
    <row r="148" spans="4:31" x14ac:dyDescent="0.2">
      <c r="D148" s="3">
        <f t="shared" si="41"/>
        <v>0.2070000000000001</v>
      </c>
      <c r="E148" s="4">
        <f t="shared" si="21"/>
        <v>9.9929250000000053E-2</v>
      </c>
      <c r="F148" s="4">
        <f t="shared" si="22"/>
        <v>0.33631106507854308</v>
      </c>
      <c r="G148" s="4"/>
      <c r="H148" s="1">
        <f t="shared" si="23"/>
        <v>-0.14660979631920004</v>
      </c>
      <c r="I148" s="1">
        <f t="shared" si="24"/>
        <v>191.95166257876801</v>
      </c>
      <c r="J148" s="5">
        <f t="shared" si="25"/>
        <v>-8.5554680854625929</v>
      </c>
      <c r="K148" s="5">
        <f t="shared" si="26"/>
        <v>652.17391304347836</v>
      </c>
      <c r="L148" s="5">
        <f t="shared" si="27"/>
        <v>652.17391304347825</v>
      </c>
      <c r="M148" s="5">
        <f t="shared" si="28"/>
        <v>-3506.5293564680396</v>
      </c>
      <c r="N148" s="1" t="str">
        <f t="shared" si="29"/>
        <v>kein Kräftegleichgewicht</v>
      </c>
      <c r="O148" s="1" t="str">
        <f t="shared" si="37"/>
        <v>Stahldehnung nicht korrekt</v>
      </c>
      <c r="R148" s="1">
        <f t="shared" si="38"/>
        <v>0</v>
      </c>
      <c r="U148" s="1">
        <f t="shared" si="30"/>
        <v>0</v>
      </c>
      <c r="V148" s="1">
        <f t="shared" si="31"/>
        <v>83.256255614012588</v>
      </c>
      <c r="W148" s="1">
        <f t="shared" si="32"/>
        <v>-6.776721905748323E-2</v>
      </c>
      <c r="X148" s="1">
        <f t="shared" si="33"/>
        <v>27.999999999999996</v>
      </c>
      <c r="Y148" s="1">
        <f t="shared" si="34"/>
        <v>-20.330165717244967</v>
      </c>
      <c r="Z148" s="1">
        <f t="shared" si="35"/>
        <v>282.87099616476343</v>
      </c>
      <c r="AA148" s="1" t="str">
        <f t="shared" si="36"/>
        <v>kein Kräftegleichgewicht</v>
      </c>
      <c r="AB148" s="1" t="str">
        <f t="shared" si="39"/>
        <v>Stahldehnung nicht korrekt</v>
      </c>
      <c r="AD148" s="1"/>
      <c r="AE148" s="1">
        <f t="shared" si="40"/>
        <v>0</v>
      </c>
    </row>
    <row r="149" spans="4:31" x14ac:dyDescent="0.2">
      <c r="D149" s="3">
        <f t="shared" si="41"/>
        <v>0.2080000000000001</v>
      </c>
      <c r="E149" s="4">
        <f t="shared" si="21"/>
        <v>0.1003946666666667</v>
      </c>
      <c r="F149" s="4">
        <f t="shared" si="22"/>
        <v>0.33632596685082872</v>
      </c>
      <c r="G149" s="4"/>
      <c r="H149" s="1">
        <f t="shared" si="23"/>
        <v>-0.14703543236835559</v>
      </c>
      <c r="I149" s="1">
        <f t="shared" si="24"/>
        <v>191.06179954196784</v>
      </c>
      <c r="J149" s="5">
        <f t="shared" si="25"/>
        <v>-8.2590444592115517</v>
      </c>
      <c r="K149" s="5">
        <f t="shared" si="26"/>
        <v>652.17391304347802</v>
      </c>
      <c r="L149" s="5">
        <f t="shared" si="27"/>
        <v>652.17391304347825</v>
      </c>
      <c r="M149" s="5">
        <f t="shared" si="28"/>
        <v>-3632.3814635166577</v>
      </c>
      <c r="N149" s="1" t="str">
        <f t="shared" si="29"/>
        <v>kein Kräftegleichgewicht</v>
      </c>
      <c r="O149" s="1" t="str">
        <f t="shared" si="37"/>
        <v>Stahldehnung nicht korrekt</v>
      </c>
      <c r="R149" s="1">
        <f t="shared" si="38"/>
        <v>0</v>
      </c>
      <c r="U149" s="1">
        <f t="shared" si="30"/>
        <v>0</v>
      </c>
      <c r="V149" s="1">
        <f t="shared" si="31"/>
        <v>83.252566735112936</v>
      </c>
      <c r="W149" s="1">
        <f t="shared" si="32"/>
        <v>-6.8088397790055294E-2</v>
      </c>
      <c r="X149" s="1">
        <f t="shared" si="33"/>
        <v>28</v>
      </c>
      <c r="Y149" s="1">
        <f t="shared" si="34"/>
        <v>-20.426519337016586</v>
      </c>
      <c r="Z149" s="1">
        <f t="shared" si="35"/>
        <v>284.17586534154697</v>
      </c>
      <c r="AA149" s="1" t="str">
        <f t="shared" si="36"/>
        <v>kein Kräftegleichgewicht</v>
      </c>
      <c r="AB149" s="1" t="str">
        <f t="shared" si="39"/>
        <v>Stahldehnung nicht korrekt</v>
      </c>
      <c r="AD149" s="1"/>
      <c r="AE149" s="1">
        <f t="shared" si="40"/>
        <v>0</v>
      </c>
    </row>
    <row r="150" spans="4:31" x14ac:dyDescent="0.2">
      <c r="D150" s="3">
        <f t="shared" si="41"/>
        <v>0.2090000000000001</v>
      </c>
      <c r="E150" s="4">
        <f t="shared" si="21"/>
        <v>0.1008599166666667</v>
      </c>
      <c r="F150" s="4">
        <f t="shared" si="22"/>
        <v>0.33634087376964256</v>
      </c>
      <c r="G150" s="4"/>
      <c r="H150" s="1">
        <f t="shared" si="23"/>
        <v>-0.14745845257537782</v>
      </c>
      <c r="I150" s="1">
        <f t="shared" si="24"/>
        <v>190.18046327703044</v>
      </c>
      <c r="J150" s="5">
        <f t="shared" si="25"/>
        <v>-7.9654631925118338</v>
      </c>
      <c r="K150" s="5">
        <f t="shared" si="26"/>
        <v>652.17391304347814</v>
      </c>
      <c r="L150" s="5">
        <f t="shared" si="27"/>
        <v>652.17391304347825</v>
      </c>
      <c r="M150" s="5">
        <f t="shared" si="28"/>
        <v>-3766.2593216427613</v>
      </c>
      <c r="N150" s="1" t="str">
        <f t="shared" si="29"/>
        <v>kein Kräftegleichgewicht</v>
      </c>
      <c r="O150" s="1" t="str">
        <f t="shared" si="37"/>
        <v>Stahldehnung nicht korrekt</v>
      </c>
      <c r="R150" s="1">
        <f t="shared" si="38"/>
        <v>0</v>
      </c>
      <c r="U150" s="1">
        <f t="shared" si="30"/>
        <v>0</v>
      </c>
      <c r="V150" s="1">
        <f t="shared" si="31"/>
        <v>83.248876909254264</v>
      </c>
      <c r="W150" s="1">
        <f t="shared" si="32"/>
        <v>-6.8409514764289442E-2</v>
      </c>
      <c r="X150" s="1">
        <f t="shared" si="33"/>
        <v>28</v>
      </c>
      <c r="Y150" s="1">
        <f t="shared" si="34"/>
        <v>-20.522854429286831</v>
      </c>
      <c r="Z150" s="1">
        <f t="shared" si="35"/>
        <v>285.48014278047333</v>
      </c>
      <c r="AA150" s="1" t="str">
        <f t="shared" si="36"/>
        <v>kein Kräftegleichgewicht</v>
      </c>
      <c r="AB150" s="1" t="str">
        <f t="shared" si="39"/>
        <v>Stahldehnung nicht korrekt</v>
      </c>
      <c r="AD150" s="1"/>
      <c r="AE150" s="1">
        <f t="shared" si="40"/>
        <v>0</v>
      </c>
    </row>
    <row r="151" spans="4:31" x14ac:dyDescent="0.2">
      <c r="D151" s="3">
        <f t="shared" si="41"/>
        <v>0.2100000000000001</v>
      </c>
      <c r="E151" s="4">
        <f t="shared" si="21"/>
        <v>0.10132500000000005</v>
      </c>
      <c r="F151" s="4">
        <f t="shared" si="22"/>
        <v>0.33635578583765113</v>
      </c>
      <c r="G151" s="4"/>
      <c r="H151" s="1">
        <f t="shared" si="23"/>
        <v>-0.14787885840000004</v>
      </c>
      <c r="I151" s="1">
        <f t="shared" si="24"/>
        <v>189.3075319787747</v>
      </c>
      <c r="J151" s="5">
        <f t="shared" si="25"/>
        <v>-7.6746836837070376</v>
      </c>
      <c r="K151" s="5">
        <f t="shared" si="26"/>
        <v>652.17391304347814</v>
      </c>
      <c r="L151" s="5">
        <f t="shared" si="27"/>
        <v>652.17391304347825</v>
      </c>
      <c r="M151" s="5">
        <f t="shared" si="28"/>
        <v>-3908.955891392432</v>
      </c>
      <c r="N151" s="1" t="str">
        <f t="shared" si="29"/>
        <v>kein Kräftegleichgewicht</v>
      </c>
      <c r="O151" s="1" t="str">
        <f t="shared" si="37"/>
        <v>Stahldehnung nicht korrekt</v>
      </c>
      <c r="R151" s="1">
        <f t="shared" si="38"/>
        <v>0</v>
      </c>
      <c r="U151" s="1">
        <f t="shared" si="30"/>
        <v>0</v>
      </c>
      <c r="V151" s="1">
        <f t="shared" si="31"/>
        <v>83.245186136071894</v>
      </c>
      <c r="W151" s="1">
        <f t="shared" si="32"/>
        <v>-6.8730569948186576E-2</v>
      </c>
      <c r="X151" s="1">
        <f t="shared" si="33"/>
        <v>27.999999999999996</v>
      </c>
      <c r="Y151" s="1">
        <f t="shared" si="34"/>
        <v>-20.619170984455973</v>
      </c>
      <c r="Z151" s="1">
        <f t="shared" si="35"/>
        <v>286.78382849807463</v>
      </c>
      <c r="AA151" s="1" t="str">
        <f t="shared" si="36"/>
        <v>kein Kräftegleichgewicht</v>
      </c>
      <c r="AB151" s="1" t="str">
        <f t="shared" si="39"/>
        <v>Stahldehnung nicht korrekt</v>
      </c>
      <c r="AD151" s="1"/>
      <c r="AE151" s="1">
        <f t="shared" si="40"/>
        <v>0</v>
      </c>
    </row>
    <row r="152" spans="4:31" x14ac:dyDescent="0.2">
      <c r="D152" s="3">
        <f t="shared" si="41"/>
        <v>0.2110000000000001</v>
      </c>
      <c r="E152" s="4">
        <f t="shared" si="21"/>
        <v>0.1017899166666667</v>
      </c>
      <c r="F152" s="4">
        <f t="shared" si="22"/>
        <v>0.33637070305752287</v>
      </c>
      <c r="G152" s="4"/>
      <c r="H152" s="1">
        <f t="shared" si="23"/>
        <v>-0.1482966513019556</v>
      </c>
      <c r="I152" s="1">
        <f t="shared" si="24"/>
        <v>188.44288615112683</v>
      </c>
      <c r="J152" s="5">
        <f t="shared" si="25"/>
        <v>-7.3866661008432715</v>
      </c>
      <c r="K152" s="5">
        <f t="shared" si="26"/>
        <v>652.17391304347825</v>
      </c>
      <c r="L152" s="5">
        <f t="shared" si="27"/>
        <v>652.17391304347825</v>
      </c>
      <c r="M152" s="5">
        <f t="shared" si="28"/>
        <v>-4061.3721522589417</v>
      </c>
      <c r="N152" s="1" t="str">
        <f t="shared" si="29"/>
        <v>kein Kräftegleichgewicht</v>
      </c>
      <c r="O152" s="1" t="str">
        <f t="shared" si="37"/>
        <v>Stahldehnung nicht korrekt</v>
      </c>
      <c r="R152" s="1">
        <f t="shared" si="38"/>
        <v>0</v>
      </c>
      <c r="U152" s="1">
        <f t="shared" si="30"/>
        <v>0</v>
      </c>
      <c r="V152" s="1">
        <f t="shared" si="31"/>
        <v>83.241494415200933</v>
      </c>
      <c r="W152" s="1">
        <f t="shared" si="32"/>
        <v>-6.9051563309725394E-2</v>
      </c>
      <c r="X152" s="1">
        <f t="shared" si="33"/>
        <v>28</v>
      </c>
      <c r="Y152" s="1">
        <f t="shared" si="34"/>
        <v>-20.715468992917621</v>
      </c>
      <c r="Z152" s="1">
        <f t="shared" si="35"/>
        <v>288.08692251089155</v>
      </c>
      <c r="AA152" s="1" t="str">
        <f t="shared" si="36"/>
        <v>kein Kräftegleichgewicht</v>
      </c>
      <c r="AB152" s="1" t="str">
        <f t="shared" si="39"/>
        <v>Stahldehnung nicht korrekt</v>
      </c>
      <c r="AD152" s="1"/>
      <c r="AE152" s="1">
        <f t="shared" si="40"/>
        <v>0</v>
      </c>
    </row>
    <row r="153" spans="4:31" x14ac:dyDescent="0.2">
      <c r="D153" s="3">
        <f t="shared" si="41"/>
        <v>0.21200000000000011</v>
      </c>
      <c r="E153" s="4">
        <f t="shared" si="21"/>
        <v>0.10225466666666672</v>
      </c>
      <c r="F153" s="4">
        <f t="shared" si="22"/>
        <v>0.33638562543192813</v>
      </c>
      <c r="G153" s="4"/>
      <c r="H153" s="1">
        <f t="shared" si="23"/>
        <v>-0.14871183274097782</v>
      </c>
      <c r="I153" s="1">
        <f t="shared" si="24"/>
        <v>187.58640855265955</v>
      </c>
      <c r="J153" s="5">
        <f t="shared" si="25"/>
        <v>-7.1013713635155753</v>
      </c>
      <c r="K153" s="5">
        <f t="shared" si="26"/>
        <v>652.17391304347825</v>
      </c>
      <c r="L153" s="5">
        <f t="shared" si="27"/>
        <v>652.17391304347825</v>
      </c>
      <c r="M153" s="5">
        <f t="shared" si="28"/>
        <v>-4224.536144403005</v>
      </c>
      <c r="N153" s="1" t="str">
        <f t="shared" si="29"/>
        <v>kein Kräftegleichgewicht</v>
      </c>
      <c r="O153" s="1" t="str">
        <f t="shared" si="37"/>
        <v>Stahldehnung nicht korrekt</v>
      </c>
      <c r="R153" s="1">
        <f t="shared" si="38"/>
        <v>0</v>
      </c>
      <c r="U153" s="1">
        <f t="shared" si="30"/>
        <v>0</v>
      </c>
      <c r="V153" s="1">
        <f t="shared" si="31"/>
        <v>83.237801746276318</v>
      </c>
      <c r="W153" s="1">
        <f t="shared" si="32"/>
        <v>-6.9372494816862501E-2</v>
      </c>
      <c r="X153" s="1">
        <f t="shared" si="33"/>
        <v>28</v>
      </c>
      <c r="Y153" s="1">
        <f t="shared" si="34"/>
        <v>-20.81174844505875</v>
      </c>
      <c r="Z153" s="1">
        <f t="shared" si="35"/>
        <v>289.38942483547345</v>
      </c>
      <c r="AA153" s="1" t="str">
        <f t="shared" si="36"/>
        <v>kein Kräftegleichgewicht</v>
      </c>
      <c r="AB153" s="1" t="str">
        <f t="shared" si="39"/>
        <v>Stahldehnung nicht korrekt</v>
      </c>
      <c r="AD153" s="1"/>
      <c r="AE153" s="1">
        <f t="shared" si="40"/>
        <v>0</v>
      </c>
    </row>
    <row r="154" spans="4:31" x14ac:dyDescent="0.2">
      <c r="D154" s="3">
        <f t="shared" si="41"/>
        <v>0.21300000000000011</v>
      </c>
      <c r="E154" s="4">
        <f t="shared" si="21"/>
        <v>0.10271925000000005</v>
      </c>
      <c r="F154" s="4">
        <f t="shared" si="22"/>
        <v>0.33640055296353899</v>
      </c>
      <c r="G154" s="4"/>
      <c r="H154" s="1">
        <f t="shared" si="23"/>
        <v>-0.14912440417680004</v>
      </c>
      <c r="I154" s="1">
        <f t="shared" si="24"/>
        <v>186.73798414366684</v>
      </c>
      <c r="J154" s="5">
        <f t="shared" si="25"/>
        <v>-6.8187611252260965</v>
      </c>
      <c r="K154" s="5">
        <f t="shared" si="26"/>
        <v>652.17391304347825</v>
      </c>
      <c r="L154" s="5">
        <f t="shared" si="27"/>
        <v>652.17391304347825</v>
      </c>
      <c r="M154" s="5">
        <f t="shared" si="28"/>
        <v>-4399.6261856152432</v>
      </c>
      <c r="N154" s="1" t="str">
        <f t="shared" si="29"/>
        <v>kein Kräftegleichgewicht</v>
      </c>
      <c r="O154" s="1" t="str">
        <f t="shared" si="37"/>
        <v>Stahldehnung nicht korrekt</v>
      </c>
      <c r="R154" s="1">
        <f t="shared" si="38"/>
        <v>0</v>
      </c>
      <c r="U154" s="1">
        <f t="shared" si="30"/>
        <v>0</v>
      </c>
      <c r="V154" s="1">
        <f t="shared" si="31"/>
        <v>83.234108128932832</v>
      </c>
      <c r="W154" s="1">
        <f t="shared" si="32"/>
        <v>-6.9693364437532435E-2</v>
      </c>
      <c r="X154" s="1">
        <f t="shared" si="33"/>
        <v>28</v>
      </c>
      <c r="Y154" s="1">
        <f t="shared" si="34"/>
        <v>-20.908009331259731</v>
      </c>
      <c r="Z154" s="1">
        <f t="shared" si="35"/>
        <v>290.69133548837823</v>
      </c>
      <c r="AA154" s="1" t="str">
        <f t="shared" si="36"/>
        <v>kein Kräftegleichgewicht</v>
      </c>
      <c r="AB154" s="1" t="str">
        <f t="shared" si="39"/>
        <v>Stahldehnung nicht korrekt</v>
      </c>
      <c r="AD154" s="1"/>
      <c r="AE154" s="1">
        <f t="shared" si="40"/>
        <v>0</v>
      </c>
    </row>
    <row r="155" spans="4:31" x14ac:dyDescent="0.2">
      <c r="D155" s="3">
        <f t="shared" si="41"/>
        <v>0.21400000000000011</v>
      </c>
      <c r="E155" s="4">
        <f t="shared" si="21"/>
        <v>0.1031836666666667</v>
      </c>
      <c r="F155" s="4">
        <f t="shared" si="22"/>
        <v>0.33641548565502938</v>
      </c>
      <c r="G155" s="4"/>
      <c r="H155" s="1">
        <f t="shared" si="23"/>
        <v>-0.14953436706915563</v>
      </c>
      <c r="I155" s="1">
        <f t="shared" si="24"/>
        <v>185.8975000347215</v>
      </c>
      <c r="J155" s="5">
        <f t="shared" si="25"/>
        <v>-6.5387977562366757</v>
      </c>
      <c r="K155" s="5">
        <f t="shared" si="26"/>
        <v>652.17391304347836</v>
      </c>
      <c r="L155" s="5">
        <f t="shared" si="27"/>
        <v>652.17391304347825</v>
      </c>
      <c r="M155" s="5">
        <f t="shared" si="28"/>
        <v>-4587.9993721148712</v>
      </c>
      <c r="N155" s="1" t="str">
        <f t="shared" si="29"/>
        <v>kein Kräftegleichgewicht</v>
      </c>
      <c r="O155" s="1" t="str">
        <f t="shared" si="37"/>
        <v>Stahldehnung nicht korrekt</v>
      </c>
      <c r="R155" s="1">
        <f t="shared" si="38"/>
        <v>0</v>
      </c>
      <c r="U155" s="1">
        <f t="shared" si="30"/>
        <v>0</v>
      </c>
      <c r="V155" s="1">
        <f t="shared" si="31"/>
        <v>83.230413562805026</v>
      </c>
      <c r="W155" s="1">
        <f t="shared" si="32"/>
        <v>-7.0014172139647446E-2</v>
      </c>
      <c r="X155" s="1">
        <f t="shared" si="33"/>
        <v>28.000000000000004</v>
      </c>
      <c r="Y155" s="1">
        <f t="shared" si="34"/>
        <v>-21.004251641894236</v>
      </c>
      <c r="Z155" s="1">
        <f t="shared" si="35"/>
        <v>291.99265448617183</v>
      </c>
      <c r="AA155" s="1" t="str">
        <f t="shared" si="36"/>
        <v>kein Kräftegleichgewicht</v>
      </c>
      <c r="AB155" s="1" t="str">
        <f t="shared" si="39"/>
        <v>Stahldehnung nicht korrekt</v>
      </c>
      <c r="AD155" s="1"/>
      <c r="AE155" s="1">
        <f t="shared" si="40"/>
        <v>0</v>
      </c>
    </row>
    <row r="156" spans="4:31" x14ac:dyDescent="0.2">
      <c r="D156" s="3">
        <f t="shared" si="41"/>
        <v>0.21500000000000011</v>
      </c>
      <c r="E156" s="4">
        <f t="shared" si="21"/>
        <v>0.10364791666666671</v>
      </c>
      <c r="F156" s="4">
        <f t="shared" si="22"/>
        <v>0.3364304235090752</v>
      </c>
      <c r="G156" s="4"/>
      <c r="H156" s="1">
        <f t="shared" si="23"/>
        <v>-0.14994172287777782</v>
      </c>
      <c r="I156" s="1">
        <f t="shared" si="24"/>
        <v>185.06484543666838</v>
      </c>
      <c r="J156" s="5">
        <f t="shared" si="25"/>
        <v>-6.2614443268998841</v>
      </c>
      <c r="K156" s="5">
        <f t="shared" si="26"/>
        <v>652.17391304347825</v>
      </c>
      <c r="L156" s="5">
        <f t="shared" si="27"/>
        <v>652.17391304347825</v>
      </c>
      <c r="M156" s="5">
        <f t="shared" si="28"/>
        <v>-4791.2268214406304</v>
      </c>
      <c r="N156" s="1" t="str">
        <f t="shared" si="29"/>
        <v>kein Kräftegleichgewicht</v>
      </c>
      <c r="O156" s="1" t="str">
        <f t="shared" si="37"/>
        <v>Stahldehnung nicht korrekt</v>
      </c>
      <c r="R156" s="1">
        <f t="shared" si="38"/>
        <v>0</v>
      </c>
      <c r="U156" s="1">
        <f t="shared" si="30"/>
        <v>0</v>
      </c>
      <c r="V156" s="1">
        <f t="shared" si="31"/>
        <v>83.226718047527285</v>
      </c>
      <c r="W156" s="1">
        <f t="shared" si="32"/>
        <v>-7.0334917891097692E-2</v>
      </c>
      <c r="X156" s="1">
        <f t="shared" si="33"/>
        <v>28.000000000000004</v>
      </c>
      <c r="Y156" s="1">
        <f t="shared" si="34"/>
        <v>-21.100475367329306</v>
      </c>
      <c r="Z156" s="1">
        <f t="shared" si="35"/>
        <v>293.29338184542934</v>
      </c>
      <c r="AA156" s="1" t="str">
        <f t="shared" si="36"/>
        <v>kein Kräftegleichgewicht</v>
      </c>
      <c r="AB156" s="1" t="str">
        <f t="shared" si="39"/>
        <v>Stahldehnung nicht korrekt</v>
      </c>
      <c r="AD156" s="1"/>
      <c r="AE156" s="1">
        <f t="shared" si="40"/>
        <v>0</v>
      </c>
    </row>
    <row r="157" spans="4:31" x14ac:dyDescent="0.2">
      <c r="D157" s="3">
        <f t="shared" si="41"/>
        <v>0.21600000000000011</v>
      </c>
      <c r="E157" s="4">
        <f t="shared" si="21"/>
        <v>0.10411200000000005</v>
      </c>
      <c r="F157" s="4">
        <f t="shared" si="22"/>
        <v>0.33644536652835411</v>
      </c>
      <c r="G157" s="4"/>
      <c r="H157" s="1">
        <f t="shared" si="23"/>
        <v>-0.15034647306240004</v>
      </c>
      <c r="I157" s="1">
        <f t="shared" si="24"/>
        <v>184.23991161200772</v>
      </c>
      <c r="J157" s="5">
        <f t="shared" si="25"/>
        <v>-5.9866645914534971</v>
      </c>
      <c r="K157" s="5">
        <f t="shared" si="26"/>
        <v>652.17391304347814</v>
      </c>
      <c r="L157" s="5">
        <f t="shared" si="27"/>
        <v>652.17391304347825</v>
      </c>
      <c r="M157" s="5">
        <f t="shared" si="28"/>
        <v>-5011.1375945176051</v>
      </c>
      <c r="N157" s="1" t="str">
        <f t="shared" si="29"/>
        <v>kein Kräftegleichgewicht</v>
      </c>
      <c r="O157" s="1" t="str">
        <f t="shared" si="37"/>
        <v>Stahldehnung nicht korrekt</v>
      </c>
      <c r="R157" s="1">
        <f t="shared" si="38"/>
        <v>0</v>
      </c>
      <c r="U157" s="1">
        <f t="shared" si="30"/>
        <v>0</v>
      </c>
      <c r="V157" s="1">
        <f t="shared" si="31"/>
        <v>83.223021582733807</v>
      </c>
      <c r="W157" s="1">
        <f t="shared" si="32"/>
        <v>-7.0655601659751072E-2</v>
      </c>
      <c r="X157" s="1">
        <f t="shared" si="33"/>
        <v>28</v>
      </c>
      <c r="Y157" s="1">
        <f t="shared" si="34"/>
        <v>-21.196680497925321</v>
      </c>
      <c r="Z157" s="1">
        <f t="shared" si="35"/>
        <v>294.59351758273397</v>
      </c>
      <c r="AA157" s="1" t="str">
        <f t="shared" si="36"/>
        <v>kein Kräftegleichgewicht</v>
      </c>
      <c r="AB157" s="1" t="str">
        <f t="shared" si="39"/>
        <v>Stahldehnung nicht korrekt</v>
      </c>
      <c r="AD157" s="1"/>
      <c r="AE157" s="1">
        <f t="shared" si="40"/>
        <v>0</v>
      </c>
    </row>
    <row r="158" spans="4:31" x14ac:dyDescent="0.2">
      <c r="D158" s="3">
        <f t="shared" si="41"/>
        <v>0.21700000000000011</v>
      </c>
      <c r="E158" s="4">
        <f t="shared" si="21"/>
        <v>0.1045759166666667</v>
      </c>
      <c r="F158" s="4">
        <f t="shared" si="22"/>
        <v>0.33646031471554555</v>
      </c>
      <c r="G158" s="4"/>
      <c r="H158" s="1">
        <f t="shared" si="23"/>
        <v>-0.15074861908275561</v>
      </c>
      <c r="I158" s="1">
        <f t="shared" si="24"/>
        <v>183.42259182762143</v>
      </c>
      <c r="J158" s="5">
        <f t="shared" si="25"/>
        <v>-5.714422972262561</v>
      </c>
      <c r="K158" s="5">
        <f t="shared" si="26"/>
        <v>652.17391304347825</v>
      </c>
      <c r="L158" s="5">
        <f t="shared" si="27"/>
        <v>652.17391304347825</v>
      </c>
      <c r="M158" s="5">
        <f t="shared" si="28"/>
        <v>-5249.873897262778</v>
      </c>
      <c r="N158" s="1" t="str">
        <f t="shared" si="29"/>
        <v>kein Kräftegleichgewicht</v>
      </c>
      <c r="O158" s="1" t="str">
        <f t="shared" si="37"/>
        <v>Stahldehnung nicht korrekt</v>
      </c>
      <c r="R158" s="1">
        <f t="shared" si="38"/>
        <v>0</v>
      </c>
      <c r="U158" s="1">
        <f t="shared" si="30"/>
        <v>0</v>
      </c>
      <c r="V158" s="1">
        <f t="shared" si="31"/>
        <v>83.219324168058591</v>
      </c>
      <c r="W158" s="1">
        <f t="shared" si="32"/>
        <v>-7.0976223413453249E-2</v>
      </c>
      <c r="X158" s="1">
        <f t="shared" si="33"/>
        <v>28</v>
      </c>
      <c r="Y158" s="1">
        <f t="shared" si="34"/>
        <v>-21.292867024035974</v>
      </c>
      <c r="Z158" s="1">
        <f t="shared" si="35"/>
        <v>295.8930617146774</v>
      </c>
      <c r="AA158" s="1" t="str">
        <f t="shared" si="36"/>
        <v>kein Kräftegleichgewicht</v>
      </c>
      <c r="AB158" s="1" t="str">
        <f t="shared" si="39"/>
        <v>Stahldehnung nicht korrekt</v>
      </c>
      <c r="AD158" s="1"/>
      <c r="AE158" s="1">
        <f t="shared" si="40"/>
        <v>0</v>
      </c>
    </row>
    <row r="159" spans="4:31" x14ac:dyDescent="0.2">
      <c r="D159" s="3">
        <f t="shared" si="41"/>
        <v>0.21800000000000011</v>
      </c>
      <c r="E159" s="4">
        <f t="shared" si="21"/>
        <v>0.10503966666666671</v>
      </c>
      <c r="F159" s="4">
        <f t="shared" si="22"/>
        <v>0.336475268073331</v>
      </c>
      <c r="G159" s="4"/>
      <c r="H159" s="1">
        <f t="shared" si="23"/>
        <v>-0.15114816239857781</v>
      </c>
      <c r="I159" s="1">
        <f t="shared" si="24"/>
        <v>182.61278130880095</v>
      </c>
      <c r="J159" s="5">
        <f t="shared" si="25"/>
        <v>-5.4446845444953667</v>
      </c>
      <c r="K159" s="5">
        <f t="shared" si="26"/>
        <v>652.17391304347814</v>
      </c>
      <c r="L159" s="5">
        <f t="shared" si="27"/>
        <v>652.17391304347825</v>
      </c>
      <c r="M159" s="5">
        <f t="shared" si="28"/>
        <v>-5509.9610922969478</v>
      </c>
      <c r="N159" s="1" t="str">
        <f t="shared" si="29"/>
        <v>kein Kräftegleichgewicht</v>
      </c>
      <c r="O159" s="1" t="str">
        <f t="shared" si="37"/>
        <v>Stahldehnung nicht korrekt</v>
      </c>
      <c r="R159" s="1">
        <f t="shared" si="38"/>
        <v>0</v>
      </c>
      <c r="U159" s="1">
        <f t="shared" si="30"/>
        <v>0</v>
      </c>
      <c r="V159" s="1">
        <f t="shared" si="31"/>
        <v>83.215625803135453</v>
      </c>
      <c r="W159" s="1">
        <f t="shared" si="32"/>
        <v>-7.129678312002774E-2</v>
      </c>
      <c r="X159" s="1">
        <f t="shared" si="33"/>
        <v>27.999999999999996</v>
      </c>
      <c r="Y159" s="1">
        <f t="shared" si="34"/>
        <v>-21.389034936008319</v>
      </c>
      <c r="Z159" s="1">
        <f t="shared" si="35"/>
        <v>297.19201425786019</v>
      </c>
      <c r="AA159" s="1" t="str">
        <f t="shared" si="36"/>
        <v>kein Kräftegleichgewicht</v>
      </c>
      <c r="AB159" s="1" t="str">
        <f t="shared" si="39"/>
        <v>Stahldehnung nicht korrekt</v>
      </c>
      <c r="AD159" s="1"/>
      <c r="AE159" s="1">
        <f t="shared" si="40"/>
        <v>0</v>
      </c>
    </row>
    <row r="160" spans="4:31" x14ac:dyDescent="0.2">
      <c r="D160" s="3">
        <f t="shared" si="41"/>
        <v>0.21900000000000011</v>
      </c>
      <c r="E160" s="4">
        <f t="shared" si="21"/>
        <v>0.10550325000000005</v>
      </c>
      <c r="F160" s="4">
        <f t="shared" si="22"/>
        <v>0.33649022660439371</v>
      </c>
      <c r="G160" s="4"/>
      <c r="H160" s="1">
        <f t="shared" si="23"/>
        <v>-0.15154510446960007</v>
      </c>
      <c r="I160" s="1">
        <f t="shared" si="24"/>
        <v>181.81037719453531</v>
      </c>
      <c r="J160" s="5">
        <f t="shared" si="25"/>
        <v>-5.1774150212194812</v>
      </c>
      <c r="K160" s="5">
        <f t="shared" si="26"/>
        <v>652.17391304347836</v>
      </c>
      <c r="L160" s="5">
        <f t="shared" si="27"/>
        <v>652.17391304347825</v>
      </c>
      <c r="M160" s="5">
        <f t="shared" si="28"/>
        <v>-5794.3973734085239</v>
      </c>
      <c r="N160" s="1" t="str">
        <f t="shared" si="29"/>
        <v>kein Kräftegleichgewicht</v>
      </c>
      <c r="O160" s="1" t="str">
        <f t="shared" si="37"/>
        <v>Stahldehnung nicht korrekt</v>
      </c>
      <c r="R160" s="1">
        <f t="shared" si="38"/>
        <v>0</v>
      </c>
      <c r="U160" s="1">
        <f t="shared" si="30"/>
        <v>0</v>
      </c>
      <c r="V160" s="1">
        <f t="shared" si="31"/>
        <v>83.211926487597992</v>
      </c>
      <c r="W160" s="1">
        <f t="shared" si="32"/>
        <v>-7.161728074727558E-2</v>
      </c>
      <c r="X160" s="1">
        <f t="shared" si="33"/>
        <v>28</v>
      </c>
      <c r="Y160" s="1">
        <f t="shared" si="34"/>
        <v>-21.485184224182674</v>
      </c>
      <c r="Z160" s="1">
        <f t="shared" si="35"/>
        <v>298.49037522889103</v>
      </c>
      <c r="AA160" s="1" t="str">
        <f t="shared" si="36"/>
        <v>kein Kräftegleichgewicht</v>
      </c>
      <c r="AB160" s="1" t="str">
        <f t="shared" si="39"/>
        <v>Stahldehnung nicht korrekt</v>
      </c>
      <c r="AD160" s="1"/>
      <c r="AE160" s="1">
        <f t="shared" si="40"/>
        <v>0</v>
      </c>
    </row>
    <row r="161" spans="4:31" x14ac:dyDescent="0.2">
      <c r="D161" s="3">
        <f t="shared" si="41"/>
        <v>0.22000000000000011</v>
      </c>
      <c r="E161" s="4">
        <f t="shared" si="21"/>
        <v>0.10596666666666671</v>
      </c>
      <c r="F161" s="4">
        <f t="shared" si="22"/>
        <v>0.33650519031141868</v>
      </c>
      <c r="G161" s="4"/>
      <c r="H161" s="1">
        <f t="shared" si="23"/>
        <v>-0.1519394467555556</v>
      </c>
      <c r="I161" s="1">
        <f t="shared" si="24"/>
        <v>181.01527849401714</v>
      </c>
      <c r="J161" s="5">
        <f t="shared" si="25"/>
        <v>-4.9125807389036922</v>
      </c>
      <c r="K161" s="5">
        <f t="shared" si="26"/>
        <v>652.17391304347814</v>
      </c>
      <c r="L161" s="5">
        <f t="shared" si="27"/>
        <v>652.17391304347825</v>
      </c>
      <c r="M161" s="5">
        <f t="shared" si="28"/>
        <v>-6106.7698618007653</v>
      </c>
      <c r="N161" s="1" t="str">
        <f t="shared" si="29"/>
        <v>kein Kräftegleichgewicht</v>
      </c>
      <c r="O161" s="1" t="str">
        <f t="shared" si="37"/>
        <v>Stahldehnung nicht korrekt</v>
      </c>
      <c r="R161" s="1">
        <f t="shared" si="38"/>
        <v>0</v>
      </c>
      <c r="U161" s="1">
        <f t="shared" si="30"/>
        <v>0</v>
      </c>
      <c r="V161" s="1">
        <f t="shared" si="31"/>
        <v>83.208226221079698</v>
      </c>
      <c r="W161" s="1">
        <f t="shared" si="32"/>
        <v>-7.1937716262975848E-2</v>
      </c>
      <c r="X161" s="1">
        <f t="shared" si="33"/>
        <v>28</v>
      </c>
      <c r="Y161" s="1">
        <f t="shared" si="34"/>
        <v>-21.581314878892755</v>
      </c>
      <c r="Z161" s="1">
        <f t="shared" si="35"/>
        <v>299.78814464438744</v>
      </c>
      <c r="AA161" s="1" t="str">
        <f t="shared" si="36"/>
        <v>kein Kräftegleichgewicht</v>
      </c>
      <c r="AB161" s="1" t="str">
        <f t="shared" si="39"/>
        <v>Stahldehnung nicht korrekt</v>
      </c>
      <c r="AD161" s="1"/>
      <c r="AE161" s="1">
        <f t="shared" si="40"/>
        <v>0</v>
      </c>
    </row>
    <row r="162" spans="4:31" x14ac:dyDescent="0.2">
      <c r="D162" s="3">
        <f t="shared" si="41"/>
        <v>0.22100000000000011</v>
      </c>
      <c r="E162" s="4">
        <f t="shared" si="21"/>
        <v>0.10642991666666671</v>
      </c>
      <c r="F162" s="4">
        <f t="shared" si="22"/>
        <v>0.33652015919709294</v>
      </c>
      <c r="G162" s="4"/>
      <c r="H162" s="1">
        <f t="shared" si="23"/>
        <v>-0.15233119071617782</v>
      </c>
      <c r="I162" s="1">
        <f t="shared" si="24"/>
        <v>180.22738604433135</v>
      </c>
      <c r="J162" s="5">
        <f t="shared" si="25"/>
        <v>-4.65014864331431</v>
      </c>
      <c r="K162" s="5">
        <f t="shared" si="26"/>
        <v>652.17391304347814</v>
      </c>
      <c r="L162" s="5">
        <f t="shared" si="27"/>
        <v>652.17391304347825</v>
      </c>
      <c r="M162" s="5">
        <f t="shared" si="28"/>
        <v>-6451.406675597802</v>
      </c>
      <c r="N162" s="1" t="str">
        <f t="shared" si="29"/>
        <v>kein Kräftegleichgewicht</v>
      </c>
      <c r="O162" s="1" t="str">
        <f t="shared" si="37"/>
        <v>Stahldehnung nicht korrekt</v>
      </c>
      <c r="R162" s="1">
        <f t="shared" si="38"/>
        <v>0</v>
      </c>
      <c r="U162" s="1">
        <f t="shared" si="30"/>
        <v>0</v>
      </c>
      <c r="V162" s="1">
        <f t="shared" si="31"/>
        <v>83.204525003213789</v>
      </c>
      <c r="W162" s="1">
        <f t="shared" si="32"/>
        <v>-7.2258089634884975E-2</v>
      </c>
      <c r="X162" s="1">
        <f t="shared" si="33"/>
        <v>27.999999999999996</v>
      </c>
      <c r="Y162" s="1">
        <f t="shared" si="34"/>
        <v>-21.677426890465494</v>
      </c>
      <c r="Z162" s="1">
        <f t="shared" si="35"/>
        <v>301.08532252097541</v>
      </c>
      <c r="AA162" s="1" t="str">
        <f t="shared" si="36"/>
        <v>kein Kräftegleichgewicht</v>
      </c>
      <c r="AB162" s="1" t="str">
        <f t="shared" si="39"/>
        <v>Stahldehnung nicht korrekt</v>
      </c>
      <c r="AD162" s="1"/>
      <c r="AE162" s="1">
        <f t="shared" si="40"/>
        <v>0</v>
      </c>
    </row>
    <row r="163" spans="4:31" x14ac:dyDescent="0.2">
      <c r="D163" s="3">
        <f t="shared" si="41"/>
        <v>0.22200000000000011</v>
      </c>
      <c r="E163" s="4">
        <f t="shared" si="21"/>
        <v>0.10689300000000004</v>
      </c>
      <c r="F163" s="4">
        <f t="shared" si="22"/>
        <v>0.33653513326410522</v>
      </c>
      <c r="G163" s="4"/>
      <c r="H163" s="1">
        <f t="shared" si="23"/>
        <v>-0.15272033781120004</v>
      </c>
      <c r="I163" s="1">
        <f t="shared" si="24"/>
        <v>179.44660246928561</v>
      </c>
      <c r="J163" s="5">
        <f t="shared" si="25"/>
        <v>-4.3900862757919441</v>
      </c>
      <c r="K163" s="5">
        <f t="shared" si="26"/>
        <v>652.17391304347802</v>
      </c>
      <c r="L163" s="5">
        <f t="shared" si="27"/>
        <v>652.17391304347825</v>
      </c>
      <c r="M163" s="5">
        <f t="shared" si="28"/>
        <v>-6833.5786850995737</v>
      </c>
      <c r="N163" s="1" t="str">
        <f t="shared" si="29"/>
        <v>kein Kräftegleichgewicht</v>
      </c>
      <c r="O163" s="1" t="str">
        <f t="shared" si="37"/>
        <v>Stahldehnung nicht korrekt</v>
      </c>
      <c r="R163" s="1">
        <f t="shared" si="38"/>
        <v>0</v>
      </c>
      <c r="U163" s="1">
        <f t="shared" si="30"/>
        <v>0</v>
      </c>
      <c r="V163" s="1">
        <f t="shared" si="31"/>
        <v>83.200822833633325</v>
      </c>
      <c r="W163" s="1">
        <f t="shared" si="32"/>
        <v>-7.2578400830737327E-2</v>
      </c>
      <c r="X163" s="1">
        <f t="shared" si="33"/>
        <v>28</v>
      </c>
      <c r="Y163" s="1">
        <f t="shared" si="34"/>
        <v>-21.773520249221196</v>
      </c>
      <c r="Z163" s="1">
        <f t="shared" si="35"/>
        <v>302.38190887528941</v>
      </c>
      <c r="AA163" s="1" t="str">
        <f t="shared" si="36"/>
        <v>kein Kräftegleichgewicht</v>
      </c>
      <c r="AB163" s="1" t="str">
        <f t="shared" si="39"/>
        <v>Stahldehnung nicht korrekt</v>
      </c>
      <c r="AD163" s="1"/>
      <c r="AE163" s="1">
        <f t="shared" si="40"/>
        <v>0</v>
      </c>
    </row>
    <row r="164" spans="4:31" x14ac:dyDescent="0.2">
      <c r="D164" s="3">
        <f t="shared" si="41"/>
        <v>0.22300000000000011</v>
      </c>
      <c r="E164" s="4">
        <f t="shared" si="21"/>
        <v>0.10735591666666672</v>
      </c>
      <c r="F164" s="4">
        <f t="shared" si="22"/>
        <v>0.33655011251514627</v>
      </c>
      <c r="G164" s="4"/>
      <c r="H164" s="1">
        <f t="shared" si="23"/>
        <v>-0.15310688950035561</v>
      </c>
      <c r="I164" s="1">
        <f t="shared" si="24"/>
        <v>178.67283213934977</v>
      </c>
      <c r="J164" s="5">
        <f t="shared" si="25"/>
        <v>-4.1323617598980036</v>
      </c>
      <c r="K164" s="5">
        <f t="shared" si="26"/>
        <v>652.17391304347836</v>
      </c>
      <c r="L164" s="5">
        <f t="shared" si="27"/>
        <v>652.17391304347825</v>
      </c>
      <c r="M164" s="5">
        <f t="shared" si="28"/>
        <v>-7259.7709840245134</v>
      </c>
      <c r="N164" s="1" t="str">
        <f t="shared" si="29"/>
        <v>kein Kräftegleichgewicht</v>
      </c>
      <c r="O164" s="1" t="str">
        <f t="shared" si="37"/>
        <v>Stahldehnung nicht korrekt</v>
      </c>
      <c r="R164" s="1">
        <f t="shared" si="38"/>
        <v>0</v>
      </c>
      <c r="U164" s="1">
        <f t="shared" si="30"/>
        <v>0</v>
      </c>
      <c r="V164" s="1">
        <f t="shared" si="31"/>
        <v>83.197119711971197</v>
      </c>
      <c r="W164" s="1">
        <f t="shared" si="32"/>
        <v>-7.2898649818244787E-2</v>
      </c>
      <c r="X164" s="1">
        <f t="shared" si="33"/>
        <v>28</v>
      </c>
      <c r="Y164" s="1">
        <f t="shared" si="34"/>
        <v>-21.869594945473438</v>
      </c>
      <c r="Z164" s="1">
        <f t="shared" si="35"/>
        <v>303.67790372397252</v>
      </c>
      <c r="AA164" s="1" t="str">
        <f t="shared" si="36"/>
        <v>kein Kräftegleichgewicht</v>
      </c>
      <c r="AB164" s="1" t="str">
        <f t="shared" si="39"/>
        <v>Stahldehnung nicht korrekt</v>
      </c>
      <c r="AD164" s="1"/>
      <c r="AE164" s="1">
        <f t="shared" si="40"/>
        <v>0</v>
      </c>
    </row>
    <row r="165" spans="4:31" x14ac:dyDescent="0.2">
      <c r="D165" s="3">
        <f t="shared" si="41"/>
        <v>0.22400000000000012</v>
      </c>
      <c r="E165" s="4">
        <f t="shared" si="21"/>
        <v>0.10781866666666672</v>
      </c>
      <c r="F165" s="4">
        <f t="shared" si="22"/>
        <v>0.33656509695290859</v>
      </c>
      <c r="G165" s="4"/>
      <c r="H165" s="1">
        <f t="shared" si="23"/>
        <v>-0.15349084724337783</v>
      </c>
      <c r="I165" s="1">
        <f t="shared" si="24"/>
        <v>177.90598113266736</v>
      </c>
      <c r="J165" s="5">
        <f t="shared" si="25"/>
        <v>-3.8769437884185152</v>
      </c>
      <c r="K165" s="5">
        <f t="shared" si="26"/>
        <v>652.17391304347825</v>
      </c>
      <c r="L165" s="5">
        <f t="shared" si="27"/>
        <v>652.17391304347825</v>
      </c>
      <c r="M165" s="5">
        <f t="shared" si="28"/>
        <v>-7738.0538994705448</v>
      </c>
      <c r="N165" s="1" t="str">
        <f t="shared" si="29"/>
        <v>kein Kräftegleichgewicht</v>
      </c>
      <c r="O165" s="1" t="str">
        <f t="shared" si="37"/>
        <v>Stahldehnung nicht korrekt</v>
      </c>
      <c r="R165" s="1">
        <f t="shared" si="38"/>
        <v>0</v>
      </c>
      <c r="U165" s="1">
        <f t="shared" si="30"/>
        <v>0</v>
      </c>
      <c r="V165" s="1">
        <f t="shared" si="31"/>
        <v>83.19341563786007</v>
      </c>
      <c r="W165" s="1">
        <f t="shared" si="32"/>
        <v>-7.3218836565096979E-2</v>
      </c>
      <c r="X165" s="1">
        <f t="shared" si="33"/>
        <v>28.000000000000004</v>
      </c>
      <c r="Y165" s="1">
        <f t="shared" si="34"/>
        <v>-21.965650969529094</v>
      </c>
      <c r="Z165" s="1">
        <f t="shared" si="35"/>
        <v>304.97330708367633</v>
      </c>
      <c r="AA165" s="1" t="str">
        <f t="shared" si="36"/>
        <v>kein Kräftegleichgewicht</v>
      </c>
      <c r="AB165" s="1" t="str">
        <f t="shared" si="39"/>
        <v>Stahldehnung nicht korrekt</v>
      </c>
      <c r="AD165" s="1"/>
      <c r="AE165" s="1">
        <f t="shared" si="40"/>
        <v>0</v>
      </c>
    </row>
    <row r="166" spans="4:31" x14ac:dyDescent="0.2">
      <c r="D166" s="3">
        <f t="shared" si="41"/>
        <v>0.22500000000000012</v>
      </c>
      <c r="E166" s="4">
        <f t="shared" si="21"/>
        <v>0.10828125000000005</v>
      </c>
      <c r="F166" s="4">
        <f t="shared" si="22"/>
        <v>0.33658008658008659</v>
      </c>
      <c r="G166" s="4"/>
      <c r="H166" s="1">
        <f t="shared" si="23"/>
        <v>-0.15387221250000005</v>
      </c>
      <c r="I166" s="1">
        <f t="shared" si="24"/>
        <v>177.14595719710803</v>
      </c>
      <c r="J166" s="5">
        <f t="shared" si="25"/>
        <v>-3.6238016107149349</v>
      </c>
      <c r="K166" s="5">
        <f t="shared" si="26"/>
        <v>652.17391304347836</v>
      </c>
      <c r="L166" s="5">
        <f t="shared" si="27"/>
        <v>652.17391304347825</v>
      </c>
      <c r="M166" s="5">
        <f t="shared" si="28"/>
        <v>-8278.598892195243</v>
      </c>
      <c r="N166" s="1" t="str">
        <f t="shared" si="29"/>
        <v>kein Kräftegleichgewicht</v>
      </c>
      <c r="O166" s="1" t="str">
        <f t="shared" si="37"/>
        <v>Stahldehnung nicht korrekt</v>
      </c>
      <c r="R166" s="1">
        <f t="shared" si="38"/>
        <v>0</v>
      </c>
      <c r="U166" s="1">
        <f t="shared" si="30"/>
        <v>0</v>
      </c>
      <c r="V166" s="1">
        <f t="shared" si="31"/>
        <v>83.18971061093248</v>
      </c>
      <c r="W166" s="1">
        <f t="shared" si="32"/>
        <v>-7.353896103896107E-2</v>
      </c>
      <c r="X166" s="1">
        <f t="shared" si="33"/>
        <v>27.999999999999996</v>
      </c>
      <c r="Y166" s="1">
        <f t="shared" si="34"/>
        <v>-22.061688311688318</v>
      </c>
      <c r="Z166" s="1">
        <f t="shared" si="35"/>
        <v>306.26811897106126</v>
      </c>
      <c r="AA166" s="1" t="str">
        <f t="shared" si="36"/>
        <v>kein Kräftegleichgewicht</v>
      </c>
      <c r="AB166" s="1" t="str">
        <f t="shared" si="39"/>
        <v>Stahldehnung nicht korrekt</v>
      </c>
      <c r="AD166" s="1"/>
      <c r="AE166" s="1">
        <f t="shared" si="40"/>
        <v>0</v>
      </c>
    </row>
    <row r="167" spans="4:31" x14ac:dyDescent="0.2">
      <c r="D167" s="3">
        <f t="shared" si="41"/>
        <v>0.22600000000000012</v>
      </c>
      <c r="E167" s="4">
        <f t="shared" si="21"/>
        <v>0.10874366666666671</v>
      </c>
      <c r="F167" s="4">
        <f t="shared" si="22"/>
        <v>0.33659508139937649</v>
      </c>
      <c r="G167" s="4"/>
      <c r="H167" s="1">
        <f t="shared" si="23"/>
        <v>-0.1542509867299556</v>
      </c>
      <c r="I167" s="1">
        <f t="shared" si="24"/>
        <v>176.392669713326</v>
      </c>
      <c r="J167" s="5">
        <f t="shared" si="25"/>
        <v>-3.3729050204103004</v>
      </c>
      <c r="K167" s="5">
        <f t="shared" si="26"/>
        <v>652.17391304347825</v>
      </c>
      <c r="L167" s="5">
        <f t="shared" si="27"/>
        <v>652.17391304347825</v>
      </c>
      <c r="M167" s="5">
        <f t="shared" si="28"/>
        <v>-8894.4099577255874</v>
      </c>
      <c r="N167" s="1" t="str">
        <f t="shared" si="29"/>
        <v>kein Kräftegleichgewicht</v>
      </c>
      <c r="O167" s="1" t="str">
        <f t="shared" si="37"/>
        <v>Stahldehnung nicht korrekt</v>
      </c>
      <c r="R167" s="1">
        <f t="shared" si="38"/>
        <v>0</v>
      </c>
      <c r="U167" s="1">
        <f t="shared" si="30"/>
        <v>0</v>
      </c>
      <c r="V167" s="1">
        <f t="shared" si="31"/>
        <v>83.18600463082069</v>
      </c>
      <c r="W167" s="1">
        <f t="shared" si="32"/>
        <v>-7.3859023207481861E-2</v>
      </c>
      <c r="X167" s="1">
        <f t="shared" si="33"/>
        <v>28</v>
      </c>
      <c r="Y167" s="1">
        <f t="shared" si="34"/>
        <v>-22.157706962244557</v>
      </c>
      <c r="Z167" s="1">
        <f t="shared" si="35"/>
        <v>307.56233940279577</v>
      </c>
      <c r="AA167" s="1" t="str">
        <f t="shared" si="36"/>
        <v>kein Kräftegleichgewicht</v>
      </c>
      <c r="AB167" s="1" t="str">
        <f t="shared" si="39"/>
        <v>Stahldehnung nicht korrekt</v>
      </c>
      <c r="AD167" s="1"/>
      <c r="AE167" s="1">
        <f t="shared" si="40"/>
        <v>0</v>
      </c>
    </row>
    <row r="168" spans="4:31" x14ac:dyDescent="0.2">
      <c r="D168" s="3">
        <f t="shared" si="41"/>
        <v>0.22700000000000012</v>
      </c>
      <c r="E168" s="4">
        <f t="shared" si="21"/>
        <v>0.10920591666666671</v>
      </c>
      <c r="F168" s="4">
        <f t="shared" si="22"/>
        <v>0.33661008141347654</v>
      </c>
      <c r="G168" s="4"/>
      <c r="H168" s="1">
        <f t="shared" si="23"/>
        <v>-0.15462717139297782</v>
      </c>
      <c r="I168" s="1">
        <f t="shared" si="24"/>
        <v>175.64602965879612</v>
      </c>
      <c r="J168" s="5">
        <f t="shared" si="25"/>
        <v>-3.1242243434012806</v>
      </c>
      <c r="K168" s="5">
        <f t="shared" si="26"/>
        <v>652.17391304347814</v>
      </c>
      <c r="L168" s="5">
        <f t="shared" si="27"/>
        <v>652.17391304347825</v>
      </c>
      <c r="M168" s="5">
        <f t="shared" si="28"/>
        <v>-9602.3834086573934</v>
      </c>
      <c r="N168" s="1" t="str">
        <f t="shared" si="29"/>
        <v>kein Kräftegleichgewicht</v>
      </c>
      <c r="O168" s="1" t="str">
        <f t="shared" si="37"/>
        <v>Stahldehnung nicht korrekt</v>
      </c>
      <c r="R168" s="1">
        <f t="shared" si="38"/>
        <v>0</v>
      </c>
      <c r="U168" s="1">
        <f t="shared" si="30"/>
        <v>0</v>
      </c>
      <c r="V168" s="1">
        <f t="shared" si="31"/>
        <v>83.182297697156812</v>
      </c>
      <c r="W168" s="1">
        <f t="shared" si="32"/>
        <v>-7.4179023038281666E-2</v>
      </c>
      <c r="X168" s="1">
        <f t="shared" si="33"/>
        <v>28.000000000000004</v>
      </c>
      <c r="Y168" s="1">
        <f t="shared" si="34"/>
        <v>-22.2537069114845</v>
      </c>
      <c r="Z168" s="1">
        <f t="shared" si="35"/>
        <v>308.85596839555734</v>
      </c>
      <c r="AA168" s="1" t="str">
        <f t="shared" si="36"/>
        <v>kein Kräftegleichgewicht</v>
      </c>
      <c r="AB168" s="1" t="str">
        <f t="shared" si="39"/>
        <v>Stahldehnung nicht korrekt</v>
      </c>
      <c r="AD168" s="1"/>
      <c r="AE168" s="1">
        <f t="shared" si="40"/>
        <v>0</v>
      </c>
    </row>
    <row r="169" spans="4:31" x14ac:dyDescent="0.2">
      <c r="D169" s="3">
        <f t="shared" si="41"/>
        <v>0.22800000000000012</v>
      </c>
      <c r="E169" s="4">
        <f t="shared" ref="E169:E232" si="42">IF(D169&lt;2,(1/12)*D169*(6-D169),(3*D169-2)/(3*D169))</f>
        <v>0.10966800000000006</v>
      </c>
      <c r="F169" s="4">
        <f t="shared" ref="F169:F232" si="43">IF(D169&lt;2,(8-D169)/(4*(6-D169)),(D169*(3*D169-4)+2)/(2*D169*(3*D169-2)))</f>
        <v>0.33662508662508661</v>
      </c>
      <c r="G169" s="4"/>
      <c r="H169" s="1">
        <f t="shared" ref="H169:H232" si="44">((E169*$E$17*D169)/L169)-D169</f>
        <v>-0.15500076794880002</v>
      </c>
      <c r="I169" s="1">
        <f t="shared" ref="I169:I232" si="45">(D169*$E$10)/(D169+H169)</f>
        <v>174.90594957279558</v>
      </c>
      <c r="J169" s="5">
        <f t="shared" ref="J169:J232" si="46">($E$10-F169*I169)</f>
        <v>-2.8777304261853445</v>
      </c>
      <c r="K169" s="5">
        <f t="shared" ref="K169:K232" si="47">E169*I169*$E$11*($E$2/10)</f>
        <v>652.17391304347802</v>
      </c>
      <c r="L169" s="5">
        <f t="shared" ref="L169:L232" si="48">($E$5/10)*$E$7</f>
        <v>652.17391304347825</v>
      </c>
      <c r="M169" s="5">
        <f t="shared" ref="M169:M232" si="49">$E$14/(J169*0.01)</f>
        <v>-10424.88195802528</v>
      </c>
      <c r="N169" s="1" t="str">
        <f t="shared" ref="N169:N232" si="50">IF(ABS(K169-M169)&lt;=0.005,"Gleichgewicht","kein Kräftegleichgewicht")</f>
        <v>kein Kräftegleichgewicht</v>
      </c>
      <c r="O169" s="1" t="str">
        <f t="shared" si="37"/>
        <v>Stahldehnung nicht korrekt</v>
      </c>
      <c r="R169" s="1">
        <f t="shared" si="38"/>
        <v>0</v>
      </c>
      <c r="U169" s="1">
        <f t="shared" ref="U169:U232" si="51">IFERROR(SQRT($E$18*E169*(-4*$E$14*100*F169+$E$18*E169*($E$10)^2)),0)</f>
        <v>0</v>
      </c>
      <c r="V169" s="1">
        <f t="shared" ref="V169:V232" si="52">($E$18*E169*$E$10-U169)/(2*$E$18*E169*F169)</f>
        <v>83.178589809572841</v>
      </c>
      <c r="W169" s="1">
        <f t="shared" ref="W169:W232" si="53">(D169*$E$10)/V169-D169</f>
        <v>-7.449896049896057E-2</v>
      </c>
      <c r="X169" s="1">
        <f t="shared" ref="X169:X232" si="54">$E$10-F169*V169</f>
        <v>27.999999999999996</v>
      </c>
      <c r="Y169" s="1">
        <f t="shared" ref="Y169:Y232" si="55">(W169*($E$6/10)*$E$7)/1000</f>
        <v>-22.349688149688173</v>
      </c>
      <c r="Z169" s="1">
        <f t="shared" ref="Z169:Z232" si="56">E169*V169*($E$2/10)*$E$11</f>
        <v>310.14900596603218</v>
      </c>
      <c r="AA169" s="1" t="str">
        <f t="shared" ref="AA169:AA232" si="57">IF(ABS(Y169-Z169)&lt;=0.5,"Gleichgewicht","kein Kräftegleichgewicht")</f>
        <v>kein Kräftegleichgewicht</v>
      </c>
      <c r="AB169" s="1" t="str">
        <f t="shared" si="39"/>
        <v>Stahldehnung nicht korrekt</v>
      </c>
      <c r="AD169" s="1"/>
      <c r="AE169" s="1">
        <f t="shared" si="40"/>
        <v>0</v>
      </c>
    </row>
    <row r="170" spans="4:31" x14ac:dyDescent="0.2">
      <c r="D170" s="3">
        <f t="shared" si="41"/>
        <v>0.22900000000000012</v>
      </c>
      <c r="E170" s="4">
        <f t="shared" si="42"/>
        <v>0.11012991666666672</v>
      </c>
      <c r="F170" s="4">
        <f t="shared" si="43"/>
        <v>0.33664009703690867</v>
      </c>
      <c r="G170" s="4"/>
      <c r="H170" s="1">
        <f t="shared" si="44"/>
        <v>-0.15537177785715561</v>
      </c>
      <c r="I170" s="1">
        <f t="shared" si="45"/>
        <v>174.17234352230378</v>
      </c>
      <c r="J170" s="5">
        <f t="shared" si="46"/>
        <v>-2.6333946244941373</v>
      </c>
      <c r="K170" s="5">
        <f t="shared" si="47"/>
        <v>652.17391304347836</v>
      </c>
      <c r="L170" s="5">
        <f t="shared" si="48"/>
        <v>652.17391304347825</v>
      </c>
      <c r="M170" s="5">
        <f t="shared" si="49"/>
        <v>-11392.139909818057</v>
      </c>
      <c r="N170" s="1" t="str">
        <f t="shared" si="50"/>
        <v>kein Kräftegleichgewicht</v>
      </c>
      <c r="O170" s="1" t="str">
        <f t="shared" ref="O170:O233" si="58">IF(OR(H170&lt;$E$20,H170&gt;25),"Stahldehnung nicht korrekt","Stahldehnung Ok")</f>
        <v>Stahldehnung nicht korrekt</v>
      </c>
      <c r="R170" s="1">
        <f t="shared" ref="R170:R233" si="59">IF(AND(N170="Gleichgewicht",O170="Stahldehnung OK"),1,0)</f>
        <v>0</v>
      </c>
      <c r="U170" s="1">
        <f t="shared" si="51"/>
        <v>0</v>
      </c>
      <c r="V170" s="1">
        <f t="shared" si="52"/>
        <v>83.174880967700432</v>
      </c>
      <c r="W170" s="1">
        <f t="shared" si="53"/>
        <v>-7.481883555709587E-2</v>
      </c>
      <c r="X170" s="1">
        <f t="shared" si="54"/>
        <v>28</v>
      </c>
      <c r="Y170" s="1">
        <f t="shared" si="55"/>
        <v>-22.44565066712876</v>
      </c>
      <c r="Z170" s="1">
        <f t="shared" si="56"/>
        <v>311.44145213091423</v>
      </c>
      <c r="AA170" s="1" t="str">
        <f t="shared" si="57"/>
        <v>kein Kräftegleichgewicht</v>
      </c>
      <c r="AB170" s="1" t="str">
        <f t="shared" ref="AB170:AB233" si="60">IF(OR(W170&lt;0,W170&gt;$E$20),"Stahldehnung nicht korrekt","Stahldehnung Ok")</f>
        <v>Stahldehnung nicht korrekt</v>
      </c>
      <c r="AD170" s="1"/>
      <c r="AE170" s="1">
        <f t="shared" ref="AE170:AE233" si="61">IF(AND(AA170="Gleichgewicht",AB170="Stahldehnung OK"),1,0)</f>
        <v>0</v>
      </c>
    </row>
    <row r="171" spans="4:31" x14ac:dyDescent="0.2">
      <c r="D171" s="3">
        <f t="shared" ref="D171:D234" si="62">D170+0.001</f>
        <v>0.23000000000000012</v>
      </c>
      <c r="E171" s="4">
        <f t="shared" si="42"/>
        <v>0.11059166666666671</v>
      </c>
      <c r="F171" s="4">
        <f t="shared" si="43"/>
        <v>0.33665511265164644</v>
      </c>
      <c r="G171" s="4"/>
      <c r="H171" s="1">
        <f t="shared" si="44"/>
        <v>-0.15574020257777782</v>
      </c>
      <c r="I171" s="1">
        <f t="shared" si="45"/>
        <v>173.44512706879075</v>
      </c>
      <c r="J171" s="5">
        <f t="shared" si="46"/>
        <v>-2.3911887922228843</v>
      </c>
      <c r="K171" s="5">
        <f t="shared" si="47"/>
        <v>652.17391304347814</v>
      </c>
      <c r="L171" s="5">
        <f t="shared" si="48"/>
        <v>652.17391304347825</v>
      </c>
      <c r="M171" s="5">
        <f t="shared" si="49"/>
        <v>-12546.060811915884</v>
      </c>
      <c r="N171" s="1" t="str">
        <f t="shared" si="50"/>
        <v>kein Kräftegleichgewicht</v>
      </c>
      <c r="O171" s="1" t="str">
        <f t="shared" si="58"/>
        <v>Stahldehnung nicht korrekt</v>
      </c>
      <c r="R171" s="1">
        <f t="shared" si="59"/>
        <v>0</v>
      </c>
      <c r="U171" s="1">
        <f t="shared" si="51"/>
        <v>0</v>
      </c>
      <c r="V171" s="1">
        <f t="shared" si="52"/>
        <v>83.171171171171167</v>
      </c>
      <c r="W171" s="1">
        <f t="shared" si="53"/>
        <v>-7.5138648180242684E-2</v>
      </c>
      <c r="X171" s="1">
        <f t="shared" si="54"/>
        <v>28.000000000000004</v>
      </c>
      <c r="Y171" s="1">
        <f t="shared" si="55"/>
        <v>-22.541594454072804</v>
      </c>
      <c r="Z171" s="1">
        <f t="shared" si="56"/>
        <v>312.73330690690705</v>
      </c>
      <c r="AA171" s="1" t="str">
        <f t="shared" si="57"/>
        <v>kein Kräftegleichgewicht</v>
      </c>
      <c r="AB171" s="1" t="str">
        <f t="shared" si="60"/>
        <v>Stahldehnung nicht korrekt</v>
      </c>
      <c r="AD171" s="1"/>
      <c r="AE171" s="1">
        <f t="shared" si="61"/>
        <v>0</v>
      </c>
    </row>
    <row r="172" spans="4:31" x14ac:dyDescent="0.2">
      <c r="D172" s="3">
        <f t="shared" si="62"/>
        <v>0.23100000000000012</v>
      </c>
      <c r="E172" s="4">
        <f t="shared" si="42"/>
        <v>0.11105325000000006</v>
      </c>
      <c r="F172" s="4">
        <f t="shared" si="43"/>
        <v>0.33667013347200553</v>
      </c>
      <c r="G172" s="4"/>
      <c r="H172" s="1">
        <f t="shared" si="44"/>
        <v>-0.15610604357040003</v>
      </c>
      <c r="I172" s="1">
        <f t="shared" si="45"/>
        <v>172.7242172358697</v>
      </c>
      <c r="J172" s="5">
        <f t="shared" si="46"/>
        <v>-2.1510852706479326</v>
      </c>
      <c r="K172" s="5">
        <f t="shared" si="47"/>
        <v>652.17391304347814</v>
      </c>
      <c r="L172" s="5">
        <f t="shared" si="48"/>
        <v>652.17391304347825</v>
      </c>
      <c r="M172" s="5">
        <f t="shared" si="49"/>
        <v>-13946.448525010652</v>
      </c>
      <c r="N172" s="1" t="str">
        <f t="shared" si="50"/>
        <v>kein Kräftegleichgewicht</v>
      </c>
      <c r="O172" s="1" t="str">
        <f t="shared" si="58"/>
        <v>Stahldehnung nicht korrekt</v>
      </c>
      <c r="R172" s="1">
        <f t="shared" si="59"/>
        <v>0</v>
      </c>
      <c r="U172" s="1">
        <f t="shared" si="51"/>
        <v>0</v>
      </c>
      <c r="V172" s="1">
        <f t="shared" si="52"/>
        <v>83.167460419616432</v>
      </c>
      <c r="W172" s="1">
        <f t="shared" si="53"/>
        <v>-7.5458398335933485E-2</v>
      </c>
      <c r="X172" s="1">
        <f t="shared" si="54"/>
        <v>28</v>
      </c>
      <c r="Y172" s="1">
        <f t="shared" si="55"/>
        <v>-22.637519500780048</v>
      </c>
      <c r="Z172" s="1">
        <f t="shared" si="56"/>
        <v>314.02457031072231</v>
      </c>
      <c r="AA172" s="1" t="str">
        <f t="shared" si="57"/>
        <v>kein Kräftegleichgewicht</v>
      </c>
      <c r="AB172" s="1" t="str">
        <f t="shared" si="60"/>
        <v>Stahldehnung nicht korrekt</v>
      </c>
      <c r="AD172" s="1"/>
      <c r="AE172" s="1">
        <f t="shared" si="61"/>
        <v>0</v>
      </c>
    </row>
    <row r="173" spans="4:31" x14ac:dyDescent="0.2">
      <c r="D173" s="3">
        <f t="shared" si="62"/>
        <v>0.23200000000000012</v>
      </c>
      <c r="E173" s="4">
        <f t="shared" si="42"/>
        <v>0.11151466666666671</v>
      </c>
      <c r="F173" s="4">
        <f t="shared" si="43"/>
        <v>0.3366851595006935</v>
      </c>
      <c r="G173" s="4"/>
      <c r="H173" s="1">
        <f t="shared" si="44"/>
        <v>-0.15646930229475559</v>
      </c>
      <c r="I173" s="1">
        <f t="shared" si="45"/>
        <v>172.0095324777848</v>
      </c>
      <c r="J173" s="5">
        <f t="shared" si="46"/>
        <v>-1.913056877922692</v>
      </c>
      <c r="K173" s="5">
        <f t="shared" si="47"/>
        <v>652.17391304347802</v>
      </c>
      <c r="L173" s="5">
        <f t="shared" si="48"/>
        <v>652.17391304347825</v>
      </c>
      <c r="M173" s="5">
        <f t="shared" si="49"/>
        <v>-15681.708341351428</v>
      </c>
      <c r="N173" s="1" t="str">
        <f t="shared" si="50"/>
        <v>kein Kräftegleichgewicht</v>
      </c>
      <c r="O173" s="1" t="str">
        <f t="shared" si="58"/>
        <v>Stahldehnung nicht korrekt</v>
      </c>
      <c r="R173" s="1">
        <f t="shared" si="59"/>
        <v>0</v>
      </c>
      <c r="U173" s="1">
        <f t="shared" si="51"/>
        <v>0</v>
      </c>
      <c r="V173" s="1">
        <f t="shared" si="52"/>
        <v>83.163748712667342</v>
      </c>
      <c r="W173" s="1">
        <f t="shared" si="53"/>
        <v>-7.5778085991678262E-2</v>
      </c>
      <c r="X173" s="1">
        <f t="shared" si="54"/>
        <v>28.000000000000004</v>
      </c>
      <c r="Y173" s="1">
        <f t="shared" si="55"/>
        <v>-22.733425797503482</v>
      </c>
      <c r="Z173" s="1">
        <f t="shared" si="56"/>
        <v>315.31524235908</v>
      </c>
      <c r="AA173" s="1" t="str">
        <f t="shared" si="57"/>
        <v>kein Kräftegleichgewicht</v>
      </c>
      <c r="AB173" s="1" t="str">
        <f t="shared" si="60"/>
        <v>Stahldehnung nicht korrekt</v>
      </c>
      <c r="AD173" s="1"/>
      <c r="AE173" s="1">
        <f t="shared" si="61"/>
        <v>0</v>
      </c>
    </row>
    <row r="174" spans="4:31" x14ac:dyDescent="0.2">
      <c r="D174" s="3">
        <f t="shared" si="62"/>
        <v>0.23300000000000012</v>
      </c>
      <c r="E174" s="4">
        <f t="shared" si="42"/>
        <v>0.1119759166666667</v>
      </c>
      <c r="F174" s="4">
        <f t="shared" si="43"/>
        <v>0.33670019074041962</v>
      </c>
      <c r="G174" s="4"/>
      <c r="H174" s="1">
        <f t="shared" si="44"/>
        <v>-0.15682998021057784</v>
      </c>
      <c r="I174" s="1">
        <f t="shared" si="45"/>
        <v>171.30099264871112</v>
      </c>
      <c r="J174" s="5">
        <f t="shared" si="46"/>
        <v>-1.6770768988442555</v>
      </c>
      <c r="K174" s="5">
        <f t="shared" si="47"/>
        <v>652.17391304347825</v>
      </c>
      <c r="L174" s="5">
        <f t="shared" si="48"/>
        <v>652.17391304347825</v>
      </c>
      <c r="M174" s="5">
        <f t="shared" si="49"/>
        <v>-17888.267389929624</v>
      </c>
      <c r="N174" s="1" t="str">
        <f t="shared" si="50"/>
        <v>kein Kräftegleichgewicht</v>
      </c>
      <c r="O174" s="1" t="str">
        <f t="shared" si="58"/>
        <v>Stahldehnung nicht korrekt</v>
      </c>
      <c r="R174" s="1">
        <f t="shared" si="59"/>
        <v>0</v>
      </c>
      <c r="U174" s="1">
        <f t="shared" si="51"/>
        <v>0</v>
      </c>
      <c r="V174" s="1">
        <f t="shared" si="52"/>
        <v>83.16003604995494</v>
      </c>
      <c r="W174" s="1">
        <f t="shared" si="53"/>
        <v>-7.6097711114964495E-2</v>
      </c>
      <c r="X174" s="1">
        <f t="shared" si="54"/>
        <v>28</v>
      </c>
      <c r="Y174" s="1">
        <f t="shared" si="55"/>
        <v>-22.829313334489349</v>
      </c>
      <c r="Z174" s="1">
        <f t="shared" si="56"/>
        <v>316.60532306870959</v>
      </c>
      <c r="AA174" s="1" t="str">
        <f t="shared" si="57"/>
        <v>kein Kräftegleichgewicht</v>
      </c>
      <c r="AB174" s="1" t="str">
        <f t="shared" si="60"/>
        <v>Stahldehnung nicht korrekt</v>
      </c>
      <c r="AD174" s="1"/>
      <c r="AE174" s="1">
        <f t="shared" si="61"/>
        <v>0</v>
      </c>
    </row>
    <row r="175" spans="4:31" x14ac:dyDescent="0.2">
      <c r="D175" s="3">
        <f t="shared" si="62"/>
        <v>0.23400000000000012</v>
      </c>
      <c r="E175" s="4">
        <f t="shared" si="42"/>
        <v>0.11243700000000006</v>
      </c>
      <c r="F175" s="4">
        <f t="shared" si="43"/>
        <v>0.33671522719389524</v>
      </c>
      <c r="G175" s="4"/>
      <c r="H175" s="1">
        <f t="shared" si="44"/>
        <v>-0.15718807877760005</v>
      </c>
      <c r="I175" s="1">
        <f t="shared" si="45"/>
        <v>170.59851897284125</v>
      </c>
      <c r="J175" s="5">
        <f t="shared" si="46"/>
        <v>-1.44311907488229</v>
      </c>
      <c r="K175" s="5">
        <f t="shared" si="47"/>
        <v>652.17391304347825</v>
      </c>
      <c r="L175" s="5">
        <f t="shared" si="48"/>
        <v>652.17391304347825</v>
      </c>
      <c r="M175" s="5">
        <f t="shared" si="49"/>
        <v>-20788.305360350801</v>
      </c>
      <c r="N175" s="1" t="str">
        <f t="shared" si="50"/>
        <v>kein Kräftegleichgewicht</v>
      </c>
      <c r="O175" s="1" t="str">
        <f t="shared" si="58"/>
        <v>Stahldehnung nicht korrekt</v>
      </c>
      <c r="R175" s="1">
        <f t="shared" si="59"/>
        <v>0</v>
      </c>
      <c r="U175" s="1">
        <f t="shared" si="51"/>
        <v>0</v>
      </c>
      <c r="V175" s="1">
        <f t="shared" si="52"/>
        <v>83.156322431109956</v>
      </c>
      <c r="W175" s="1">
        <f t="shared" si="53"/>
        <v>-7.6417273673257041E-2</v>
      </c>
      <c r="X175" s="1">
        <f t="shared" si="54"/>
        <v>28.000000000000004</v>
      </c>
      <c r="Y175" s="1">
        <f t="shared" si="55"/>
        <v>-22.925182101977111</v>
      </c>
      <c r="Z175" s="1">
        <f t="shared" si="56"/>
        <v>317.89481245634829</v>
      </c>
      <c r="AA175" s="1" t="str">
        <f t="shared" si="57"/>
        <v>kein Kräftegleichgewicht</v>
      </c>
      <c r="AB175" s="1" t="str">
        <f t="shared" si="60"/>
        <v>Stahldehnung nicht korrekt</v>
      </c>
      <c r="AD175" s="1"/>
      <c r="AE175" s="1">
        <f t="shared" si="61"/>
        <v>0</v>
      </c>
    </row>
    <row r="176" spans="4:31" x14ac:dyDescent="0.2">
      <c r="D176" s="3">
        <f t="shared" si="62"/>
        <v>0.23500000000000013</v>
      </c>
      <c r="E176" s="4">
        <f t="shared" si="42"/>
        <v>0.11289791666666671</v>
      </c>
      <c r="F176" s="4">
        <f t="shared" si="43"/>
        <v>0.3367302688638335</v>
      </c>
      <c r="G176" s="4"/>
      <c r="H176" s="1">
        <f t="shared" si="44"/>
        <v>-0.15754359945555563</v>
      </c>
      <c r="I176" s="1">
        <f t="shared" si="45"/>
        <v>169.90203401523669</v>
      </c>
      <c r="J176" s="5">
        <f t="shared" si="46"/>
        <v>-1.2111575944628399</v>
      </c>
      <c r="K176" s="5">
        <f t="shared" si="47"/>
        <v>652.17391304347836</v>
      </c>
      <c r="L176" s="5">
        <f t="shared" si="48"/>
        <v>652.17391304347825</v>
      </c>
      <c r="M176" s="5">
        <f t="shared" si="49"/>
        <v>-24769.691522518413</v>
      </c>
      <c r="N176" s="1" t="str">
        <f t="shared" si="50"/>
        <v>kein Kräftegleichgewicht</v>
      </c>
      <c r="O176" s="1" t="str">
        <f t="shared" si="58"/>
        <v>Stahldehnung nicht korrekt</v>
      </c>
      <c r="R176" s="1">
        <f t="shared" si="59"/>
        <v>0</v>
      </c>
      <c r="U176" s="1">
        <f t="shared" si="51"/>
        <v>0</v>
      </c>
      <c r="V176" s="1">
        <f t="shared" si="52"/>
        <v>83.152607855763037</v>
      </c>
      <c r="W176" s="1">
        <f t="shared" si="53"/>
        <v>-7.6736773633998306E-2</v>
      </c>
      <c r="X176" s="1">
        <f t="shared" si="54"/>
        <v>28</v>
      </c>
      <c r="Y176" s="1">
        <f t="shared" si="55"/>
        <v>-23.02103209019949</v>
      </c>
      <c r="Z176" s="1">
        <f t="shared" si="56"/>
        <v>319.18371053874233</v>
      </c>
      <c r="AA176" s="1" t="str">
        <f t="shared" si="57"/>
        <v>kein Kräftegleichgewicht</v>
      </c>
      <c r="AB176" s="1" t="str">
        <f t="shared" si="60"/>
        <v>Stahldehnung nicht korrekt</v>
      </c>
      <c r="AD176" s="1"/>
      <c r="AE176" s="1">
        <f t="shared" si="61"/>
        <v>0</v>
      </c>
    </row>
    <row r="177" spans="4:31" x14ac:dyDescent="0.2">
      <c r="D177" s="3">
        <f t="shared" si="62"/>
        <v>0.23600000000000013</v>
      </c>
      <c r="E177" s="4">
        <f t="shared" si="42"/>
        <v>0.11335866666666672</v>
      </c>
      <c r="F177" s="4">
        <f t="shared" si="43"/>
        <v>0.33674531575294936</v>
      </c>
      <c r="G177" s="4"/>
      <c r="H177" s="1">
        <f t="shared" si="44"/>
        <v>-0.15789654370417783</v>
      </c>
      <c r="I177" s="1">
        <f t="shared" si="45"/>
        <v>169.21146165341881</v>
      </c>
      <c r="J177" s="5">
        <f t="shared" si="46"/>
        <v>-0.98116708349859749</v>
      </c>
      <c r="K177" s="5">
        <f t="shared" si="47"/>
        <v>652.17391304347825</v>
      </c>
      <c r="L177" s="5">
        <f t="shared" si="48"/>
        <v>652.17391304347825</v>
      </c>
      <c r="M177" s="5">
        <f t="shared" si="49"/>
        <v>-30575.832092763922</v>
      </c>
      <c r="N177" s="1" t="str">
        <f t="shared" si="50"/>
        <v>kein Kräftegleichgewicht</v>
      </c>
      <c r="O177" s="1" t="str">
        <f t="shared" si="58"/>
        <v>Stahldehnung nicht korrekt</v>
      </c>
      <c r="R177" s="1">
        <f t="shared" si="59"/>
        <v>0</v>
      </c>
      <c r="U177" s="1">
        <f t="shared" si="51"/>
        <v>0</v>
      </c>
      <c r="V177" s="1">
        <f t="shared" si="52"/>
        <v>83.148892323544558</v>
      </c>
      <c r="W177" s="1">
        <f t="shared" si="53"/>
        <v>-7.7056210964607935E-2</v>
      </c>
      <c r="X177" s="1">
        <f t="shared" si="54"/>
        <v>28</v>
      </c>
      <c r="Y177" s="1">
        <f t="shared" si="55"/>
        <v>-23.116863289382376</v>
      </c>
      <c r="Z177" s="1">
        <f t="shared" si="56"/>
        <v>320.47201733264649</v>
      </c>
      <c r="AA177" s="1" t="str">
        <f t="shared" si="57"/>
        <v>kein Kräftegleichgewicht</v>
      </c>
      <c r="AB177" s="1" t="str">
        <f t="shared" si="60"/>
        <v>Stahldehnung nicht korrekt</v>
      </c>
      <c r="AD177" s="1"/>
      <c r="AE177" s="1">
        <f t="shared" si="61"/>
        <v>0</v>
      </c>
    </row>
    <row r="178" spans="4:31" x14ac:dyDescent="0.2">
      <c r="D178" s="3">
        <f t="shared" si="62"/>
        <v>0.23700000000000013</v>
      </c>
      <c r="E178" s="4">
        <f t="shared" si="42"/>
        <v>0.11381925000000005</v>
      </c>
      <c r="F178" s="4">
        <f t="shared" si="43"/>
        <v>0.33676036786395974</v>
      </c>
      <c r="G178" s="4"/>
      <c r="H178" s="1">
        <f t="shared" si="44"/>
        <v>-0.15824691298320004</v>
      </c>
      <c r="I178" s="1">
        <f t="shared" si="45"/>
        <v>168.52672704968052</v>
      </c>
      <c r="J178" s="5">
        <f t="shared" si="46"/>
        <v>-0.75312259615954247</v>
      </c>
      <c r="K178" s="5">
        <f t="shared" si="47"/>
        <v>652.17391304347814</v>
      </c>
      <c r="L178" s="5">
        <f t="shared" si="48"/>
        <v>652.17391304347825</v>
      </c>
      <c r="M178" s="5">
        <f t="shared" si="49"/>
        <v>-39834.152039762674</v>
      </c>
      <c r="N178" s="1" t="str">
        <f t="shared" si="50"/>
        <v>kein Kräftegleichgewicht</v>
      </c>
      <c r="O178" s="1" t="str">
        <f t="shared" si="58"/>
        <v>Stahldehnung nicht korrekt</v>
      </c>
      <c r="R178" s="1">
        <f t="shared" si="59"/>
        <v>0</v>
      </c>
      <c r="U178" s="1">
        <f t="shared" si="51"/>
        <v>0</v>
      </c>
      <c r="V178" s="1">
        <f t="shared" si="52"/>
        <v>83.145175834084768</v>
      </c>
      <c r="W178" s="1">
        <f t="shared" si="53"/>
        <v>-7.7375585632483146E-2</v>
      </c>
      <c r="X178" s="1">
        <f t="shared" si="54"/>
        <v>27.999999999999996</v>
      </c>
      <c r="Y178" s="1">
        <f t="shared" si="55"/>
        <v>-23.212675689744945</v>
      </c>
      <c r="Z178" s="1">
        <f t="shared" si="56"/>
        <v>321.75973285482434</v>
      </c>
      <c r="AA178" s="1" t="str">
        <f t="shared" si="57"/>
        <v>kein Kräftegleichgewicht</v>
      </c>
      <c r="AB178" s="1" t="str">
        <f t="shared" si="60"/>
        <v>Stahldehnung nicht korrekt</v>
      </c>
      <c r="AD178" s="1"/>
      <c r="AE178" s="1">
        <f t="shared" si="61"/>
        <v>0</v>
      </c>
    </row>
    <row r="179" spans="4:31" x14ac:dyDescent="0.2">
      <c r="D179" s="3">
        <f t="shared" si="62"/>
        <v>0.23800000000000013</v>
      </c>
      <c r="E179" s="4">
        <f t="shared" si="42"/>
        <v>0.11427966666666671</v>
      </c>
      <c r="F179" s="4">
        <f t="shared" si="43"/>
        <v>0.33677542519958348</v>
      </c>
      <c r="G179" s="4"/>
      <c r="H179" s="1">
        <f t="shared" si="44"/>
        <v>-0.1585947087523556</v>
      </c>
      <c r="I179" s="1">
        <f t="shared" si="45"/>
        <v>167.84775662409481</v>
      </c>
      <c r="J179" s="5">
        <f t="shared" si="46"/>
        <v>-0.52699960587573713</v>
      </c>
      <c r="K179" s="5">
        <f t="shared" si="47"/>
        <v>652.17391304347802</v>
      </c>
      <c r="L179" s="5">
        <f t="shared" si="48"/>
        <v>652.17391304347825</v>
      </c>
      <c r="M179" s="5">
        <f t="shared" si="49"/>
        <v>-56926.038777861613</v>
      </c>
      <c r="N179" s="1" t="str">
        <f t="shared" si="50"/>
        <v>kein Kräftegleichgewicht</v>
      </c>
      <c r="O179" s="1" t="str">
        <f t="shared" si="58"/>
        <v>Stahldehnung nicht korrekt</v>
      </c>
      <c r="R179" s="1">
        <f t="shared" si="59"/>
        <v>0</v>
      </c>
      <c r="U179" s="1">
        <f t="shared" si="51"/>
        <v>0</v>
      </c>
      <c r="V179" s="1">
        <f t="shared" si="52"/>
        <v>83.141458387013657</v>
      </c>
      <c r="W179" s="1">
        <f t="shared" si="53"/>
        <v>-7.7694897604998314E-2</v>
      </c>
      <c r="X179" s="1">
        <f t="shared" si="54"/>
        <v>28</v>
      </c>
      <c r="Y179" s="1">
        <f t="shared" si="55"/>
        <v>-23.308469281499491</v>
      </c>
      <c r="Z179" s="1">
        <f t="shared" si="56"/>
        <v>323.0468571220477</v>
      </c>
      <c r="AA179" s="1" t="str">
        <f t="shared" si="57"/>
        <v>kein Kräftegleichgewicht</v>
      </c>
      <c r="AB179" s="1" t="str">
        <f t="shared" si="60"/>
        <v>Stahldehnung nicht korrekt</v>
      </c>
      <c r="AD179" s="1"/>
      <c r="AE179" s="1">
        <f t="shared" si="61"/>
        <v>0</v>
      </c>
    </row>
    <row r="180" spans="4:31" x14ac:dyDescent="0.2">
      <c r="D180" s="3">
        <f t="shared" si="62"/>
        <v>0.23900000000000013</v>
      </c>
      <c r="E180" s="4">
        <f t="shared" si="42"/>
        <v>0.11473991666666672</v>
      </c>
      <c r="F180" s="4">
        <f t="shared" si="43"/>
        <v>0.33679048776254122</v>
      </c>
      <c r="G180" s="4"/>
      <c r="H180" s="1">
        <f t="shared" si="44"/>
        <v>-0.15893993247137783</v>
      </c>
      <c r="I180" s="1">
        <f t="shared" si="45"/>
        <v>167.17447802820163</v>
      </c>
      <c r="J180" s="5">
        <f t="shared" si="46"/>
        <v>-0.30277399656625903</v>
      </c>
      <c r="K180" s="5">
        <f t="shared" si="47"/>
        <v>652.17391304347825</v>
      </c>
      <c r="L180" s="5">
        <f t="shared" si="48"/>
        <v>652.17391304347825</v>
      </c>
      <c r="M180" s="5">
        <f t="shared" si="49"/>
        <v>-99083.806206041874</v>
      </c>
      <c r="N180" s="1" t="str">
        <f t="shared" si="50"/>
        <v>kein Kräftegleichgewicht</v>
      </c>
      <c r="O180" s="1" t="str">
        <f t="shared" si="58"/>
        <v>Stahldehnung nicht korrekt</v>
      </c>
      <c r="R180" s="1">
        <f t="shared" si="59"/>
        <v>0</v>
      </c>
      <c r="U180" s="1">
        <f t="shared" si="51"/>
        <v>0</v>
      </c>
      <c r="V180" s="1">
        <f t="shared" si="52"/>
        <v>83.13773998196109</v>
      </c>
      <c r="W180" s="1">
        <f t="shared" si="53"/>
        <v>-7.8014146849505334E-2</v>
      </c>
      <c r="X180" s="1">
        <f t="shared" si="54"/>
        <v>28</v>
      </c>
      <c r="Y180" s="1">
        <f t="shared" si="55"/>
        <v>-23.404244054851599</v>
      </c>
      <c r="Z180" s="1">
        <f t="shared" si="56"/>
        <v>324.33339015109749</v>
      </c>
      <c r="AA180" s="1" t="str">
        <f t="shared" si="57"/>
        <v>kein Kräftegleichgewicht</v>
      </c>
      <c r="AB180" s="1" t="str">
        <f t="shared" si="60"/>
        <v>Stahldehnung nicht korrekt</v>
      </c>
      <c r="AD180" s="1"/>
      <c r="AE180" s="1">
        <f t="shared" si="61"/>
        <v>0</v>
      </c>
    </row>
    <row r="181" spans="4:31" x14ac:dyDescent="0.2">
      <c r="D181" s="3">
        <f t="shared" si="62"/>
        <v>0.24000000000000013</v>
      </c>
      <c r="E181" s="4">
        <f t="shared" si="42"/>
        <v>0.11520000000000005</v>
      </c>
      <c r="F181" s="4">
        <f t="shared" si="43"/>
        <v>0.33680555555555558</v>
      </c>
      <c r="G181" s="4"/>
      <c r="H181" s="1">
        <f t="shared" si="44"/>
        <v>-0.15928258560000005</v>
      </c>
      <c r="I181" s="1">
        <f t="shared" si="45"/>
        <v>166.506820119352</v>
      </c>
      <c r="J181" s="5">
        <f t="shared" si="46"/>
        <v>-8.0422054087307515E-2</v>
      </c>
      <c r="K181" s="5">
        <f t="shared" si="47"/>
        <v>652.17391304347825</v>
      </c>
      <c r="L181" s="5">
        <f t="shared" si="48"/>
        <v>652.17391304347825</v>
      </c>
      <c r="M181" s="5">
        <f t="shared" si="49"/>
        <v>-373032.00397532125</v>
      </c>
      <c r="N181" s="1" t="str">
        <f t="shared" si="50"/>
        <v>kein Kräftegleichgewicht</v>
      </c>
      <c r="O181" s="1" t="str">
        <f t="shared" si="58"/>
        <v>Stahldehnung nicht korrekt</v>
      </c>
      <c r="R181" s="1">
        <f t="shared" si="59"/>
        <v>0</v>
      </c>
      <c r="U181" s="1">
        <f t="shared" si="51"/>
        <v>0</v>
      </c>
      <c r="V181" s="1">
        <f t="shared" si="52"/>
        <v>83.13402061855669</v>
      </c>
      <c r="W181" s="1">
        <f t="shared" si="53"/>
        <v>-7.8333333333333366E-2</v>
      </c>
      <c r="X181" s="1">
        <f t="shared" si="54"/>
        <v>28</v>
      </c>
      <c r="Y181" s="1">
        <f t="shared" si="55"/>
        <v>-23.500000000000011</v>
      </c>
      <c r="Z181" s="1">
        <f t="shared" si="56"/>
        <v>325.61933195876298</v>
      </c>
      <c r="AA181" s="1" t="str">
        <f t="shared" si="57"/>
        <v>kein Kräftegleichgewicht</v>
      </c>
      <c r="AB181" s="1" t="str">
        <f t="shared" si="60"/>
        <v>Stahldehnung nicht korrekt</v>
      </c>
      <c r="AD181" s="1"/>
      <c r="AE181" s="1">
        <f t="shared" si="61"/>
        <v>0</v>
      </c>
    </row>
    <row r="182" spans="4:31" x14ac:dyDescent="0.2">
      <c r="D182" s="3">
        <f t="shared" si="62"/>
        <v>0.24100000000000013</v>
      </c>
      <c r="E182" s="4">
        <f t="shared" si="42"/>
        <v>0.11565991666666671</v>
      </c>
      <c r="F182" s="4">
        <f t="shared" si="43"/>
        <v>0.33682062858135092</v>
      </c>
      <c r="G182" s="4"/>
      <c r="H182" s="1">
        <f t="shared" si="44"/>
        <v>-0.15962266959795562</v>
      </c>
      <c r="I182" s="1">
        <f t="shared" si="45"/>
        <v>165.84471293569169</v>
      </c>
      <c r="J182" s="5">
        <f t="shared" si="46"/>
        <v>0.14007954210662632</v>
      </c>
      <c r="K182" s="5">
        <f t="shared" si="47"/>
        <v>652.17391304347836</v>
      </c>
      <c r="L182" s="5">
        <f t="shared" si="48"/>
        <v>652.17391304347825</v>
      </c>
      <c r="M182" s="5">
        <f t="shared" si="49"/>
        <v>214164.03529620674</v>
      </c>
      <c r="N182" s="1" t="str">
        <f t="shared" si="50"/>
        <v>kein Kräftegleichgewicht</v>
      </c>
      <c r="O182" s="1" t="str">
        <f t="shared" si="58"/>
        <v>Stahldehnung nicht korrekt</v>
      </c>
      <c r="R182" s="1">
        <f t="shared" si="59"/>
        <v>0</v>
      </c>
      <c r="U182" s="1">
        <f t="shared" si="51"/>
        <v>0</v>
      </c>
      <c r="V182" s="1">
        <f t="shared" si="52"/>
        <v>83.130300296429965</v>
      </c>
      <c r="W182" s="1">
        <f t="shared" si="53"/>
        <v>-7.8652457023788924E-2</v>
      </c>
      <c r="X182" s="1">
        <f t="shared" si="54"/>
        <v>27.999999999999996</v>
      </c>
      <c r="Y182" s="1">
        <f t="shared" si="55"/>
        <v>-23.595737107136678</v>
      </c>
      <c r="Z182" s="1">
        <f t="shared" si="56"/>
        <v>326.90468256184232</v>
      </c>
      <c r="AA182" s="1" t="str">
        <f t="shared" si="57"/>
        <v>kein Kräftegleichgewicht</v>
      </c>
      <c r="AB182" s="1" t="str">
        <f t="shared" si="60"/>
        <v>Stahldehnung nicht korrekt</v>
      </c>
      <c r="AD182" s="1"/>
      <c r="AE182" s="1">
        <f t="shared" si="61"/>
        <v>0</v>
      </c>
    </row>
    <row r="183" spans="4:31" x14ac:dyDescent="0.2">
      <c r="D183" s="3">
        <f t="shared" si="62"/>
        <v>0.24200000000000013</v>
      </c>
      <c r="E183" s="4">
        <f t="shared" si="42"/>
        <v>0.11611966666666672</v>
      </c>
      <c r="F183" s="4">
        <f t="shared" si="43"/>
        <v>0.33683570684265368</v>
      </c>
      <c r="G183" s="4"/>
      <c r="H183" s="1">
        <f t="shared" si="44"/>
        <v>-0.15996018592497785</v>
      </c>
      <c r="I183" s="1">
        <f t="shared" si="45"/>
        <v>165.18808767176409</v>
      </c>
      <c r="J183" s="5">
        <f t="shared" si="46"/>
        <v>0.35875372709509179</v>
      </c>
      <c r="K183" s="5">
        <f t="shared" si="47"/>
        <v>652.17391304347836</v>
      </c>
      <c r="L183" s="5">
        <f t="shared" si="48"/>
        <v>652.17391304347825</v>
      </c>
      <c r="M183" s="5">
        <f t="shared" si="49"/>
        <v>83622.824612629469</v>
      </c>
      <c r="N183" s="1" t="str">
        <f t="shared" si="50"/>
        <v>kein Kräftegleichgewicht</v>
      </c>
      <c r="O183" s="1" t="str">
        <f t="shared" si="58"/>
        <v>Stahldehnung nicht korrekt</v>
      </c>
      <c r="R183" s="1">
        <f t="shared" si="59"/>
        <v>0</v>
      </c>
      <c r="U183" s="1">
        <f t="shared" si="51"/>
        <v>0</v>
      </c>
      <c r="V183" s="1">
        <f t="shared" si="52"/>
        <v>83.126579015210112</v>
      </c>
      <c r="W183" s="1">
        <f t="shared" si="53"/>
        <v>-7.8971517888155679E-2</v>
      </c>
      <c r="X183" s="1">
        <f t="shared" si="54"/>
        <v>28</v>
      </c>
      <c r="Y183" s="1">
        <f t="shared" si="55"/>
        <v>-23.691455366446704</v>
      </c>
      <c r="Z183" s="1">
        <f t="shared" si="56"/>
        <v>328.189441977142</v>
      </c>
      <c r="AA183" s="1" t="str">
        <f t="shared" si="57"/>
        <v>kein Kräftegleichgewicht</v>
      </c>
      <c r="AB183" s="1" t="str">
        <f t="shared" si="60"/>
        <v>Stahldehnung nicht korrekt</v>
      </c>
      <c r="AD183" s="1"/>
      <c r="AE183" s="1">
        <f t="shared" si="61"/>
        <v>0</v>
      </c>
    </row>
    <row r="184" spans="4:31" x14ac:dyDescent="0.2">
      <c r="D184" s="3">
        <f t="shared" si="62"/>
        <v>0.24300000000000013</v>
      </c>
      <c r="E184" s="4">
        <f t="shared" si="42"/>
        <v>0.11657925000000005</v>
      </c>
      <c r="F184" s="4">
        <f t="shared" si="43"/>
        <v>0.33685079034219212</v>
      </c>
      <c r="G184" s="4"/>
      <c r="H184" s="1">
        <f t="shared" si="44"/>
        <v>-0.16029513604080003</v>
      </c>
      <c r="I184" s="1">
        <f t="shared" si="45"/>
        <v>164.53687665471642</v>
      </c>
      <c r="J184" s="5">
        <f t="shared" si="46"/>
        <v>0.57562305842299111</v>
      </c>
      <c r="K184" s="5">
        <f t="shared" si="47"/>
        <v>652.17391304347814</v>
      </c>
      <c r="L184" s="5">
        <f t="shared" si="48"/>
        <v>652.17391304347825</v>
      </c>
      <c r="M184" s="5">
        <f t="shared" si="49"/>
        <v>52117.439635218339</v>
      </c>
      <c r="N184" s="1" t="str">
        <f t="shared" si="50"/>
        <v>kein Kräftegleichgewicht</v>
      </c>
      <c r="O184" s="1" t="str">
        <f t="shared" si="58"/>
        <v>Stahldehnung nicht korrekt</v>
      </c>
      <c r="R184" s="1">
        <f t="shared" si="59"/>
        <v>0</v>
      </c>
      <c r="U184" s="1">
        <f t="shared" si="51"/>
        <v>0</v>
      </c>
      <c r="V184" s="1">
        <f t="shared" si="52"/>
        <v>83.122856774526227</v>
      </c>
      <c r="W184" s="1">
        <f t="shared" si="53"/>
        <v>-7.9290515893694652E-2</v>
      </c>
      <c r="X184" s="1">
        <f t="shared" si="54"/>
        <v>28.000000000000004</v>
      </c>
      <c r="Y184" s="1">
        <f t="shared" si="55"/>
        <v>-23.787154768108394</v>
      </c>
      <c r="Z184" s="1">
        <f t="shared" si="56"/>
        <v>329.47361022147749</v>
      </c>
      <c r="AA184" s="1" t="str">
        <f t="shared" si="57"/>
        <v>kein Kräftegleichgewicht</v>
      </c>
      <c r="AB184" s="1" t="str">
        <f t="shared" si="60"/>
        <v>Stahldehnung nicht korrekt</v>
      </c>
      <c r="AD184" s="1"/>
      <c r="AE184" s="1">
        <f t="shared" si="61"/>
        <v>0</v>
      </c>
    </row>
    <row r="185" spans="4:31" x14ac:dyDescent="0.2">
      <c r="D185" s="3">
        <f t="shared" si="62"/>
        <v>0.24400000000000013</v>
      </c>
      <c r="E185" s="4">
        <f t="shared" si="42"/>
        <v>0.11703866666666672</v>
      </c>
      <c r="F185" s="4">
        <f t="shared" si="43"/>
        <v>0.33686587908269633</v>
      </c>
      <c r="G185" s="4"/>
      <c r="H185" s="1">
        <f t="shared" si="44"/>
        <v>-0.1606275214051556</v>
      </c>
      <c r="I185" s="1">
        <f t="shared" si="45"/>
        <v>163.89101332109061</v>
      </c>
      <c r="J185" s="5">
        <f t="shared" si="46"/>
        <v>0.79070972383691895</v>
      </c>
      <c r="K185" s="5">
        <f t="shared" si="47"/>
        <v>652.17391304347825</v>
      </c>
      <c r="L185" s="5">
        <f t="shared" si="48"/>
        <v>652.17391304347825</v>
      </c>
      <c r="M185" s="5">
        <f t="shared" si="49"/>
        <v>37940.598294940653</v>
      </c>
      <c r="N185" s="1" t="str">
        <f t="shared" si="50"/>
        <v>kein Kräftegleichgewicht</v>
      </c>
      <c r="O185" s="1" t="str">
        <f t="shared" si="58"/>
        <v>Stahldehnung nicht korrekt</v>
      </c>
      <c r="R185" s="1">
        <f t="shared" si="59"/>
        <v>0</v>
      </c>
      <c r="U185" s="1">
        <f t="shared" si="51"/>
        <v>0</v>
      </c>
      <c r="V185" s="1">
        <f t="shared" si="52"/>
        <v>83.119133574007222</v>
      </c>
      <c r="W185" s="1">
        <f t="shared" si="53"/>
        <v>-7.9609451007644244E-2</v>
      </c>
      <c r="X185" s="1">
        <f t="shared" si="54"/>
        <v>28</v>
      </c>
      <c r="Y185" s="1">
        <f t="shared" si="55"/>
        <v>-23.882835302293277</v>
      </c>
      <c r="Z185" s="1">
        <f t="shared" si="56"/>
        <v>330.75718731167285</v>
      </c>
      <c r="AA185" s="1" t="str">
        <f t="shared" si="57"/>
        <v>kein Kräftegleichgewicht</v>
      </c>
      <c r="AB185" s="1" t="str">
        <f t="shared" si="60"/>
        <v>Stahldehnung nicht korrekt</v>
      </c>
      <c r="AD185" s="1"/>
      <c r="AE185" s="1">
        <f t="shared" si="61"/>
        <v>0</v>
      </c>
    </row>
    <row r="186" spans="4:31" x14ac:dyDescent="0.2">
      <c r="D186" s="3">
        <f t="shared" si="62"/>
        <v>0.24500000000000013</v>
      </c>
      <c r="E186" s="4">
        <f t="shared" si="42"/>
        <v>0.11749791666666672</v>
      </c>
      <c r="F186" s="4">
        <f t="shared" si="43"/>
        <v>0.33688097306689835</v>
      </c>
      <c r="G186" s="4"/>
      <c r="H186" s="1">
        <f t="shared" si="44"/>
        <v>-0.16095734347777785</v>
      </c>
      <c r="I186" s="1">
        <f t="shared" si="45"/>
        <v>163.25043219418237</v>
      </c>
      <c r="J186" s="5">
        <f t="shared" si="46"/>
        <v>1.0040355488321353</v>
      </c>
      <c r="K186" s="5">
        <f t="shared" si="47"/>
        <v>652.17391304347836</v>
      </c>
      <c r="L186" s="5">
        <f t="shared" si="48"/>
        <v>652.17391304347825</v>
      </c>
      <c r="M186" s="5">
        <f t="shared" si="49"/>
        <v>29879.420140945327</v>
      </c>
      <c r="N186" s="1" t="str">
        <f t="shared" si="50"/>
        <v>kein Kräftegleichgewicht</v>
      </c>
      <c r="O186" s="1" t="str">
        <f t="shared" si="58"/>
        <v>Stahldehnung nicht korrekt</v>
      </c>
      <c r="R186" s="1">
        <f t="shared" si="59"/>
        <v>0</v>
      </c>
      <c r="U186" s="1">
        <f t="shared" si="51"/>
        <v>0</v>
      </c>
      <c r="V186" s="1">
        <f t="shared" si="52"/>
        <v>83.115409413281753</v>
      </c>
      <c r="W186" s="1">
        <f t="shared" si="53"/>
        <v>-7.9928323197219847E-2</v>
      </c>
      <c r="X186" s="1">
        <f t="shared" si="54"/>
        <v>28</v>
      </c>
      <c r="Y186" s="1">
        <f t="shared" si="55"/>
        <v>-23.978496959165955</v>
      </c>
      <c r="Z186" s="1">
        <f t="shared" si="56"/>
        <v>332.04017326456062</v>
      </c>
      <c r="AA186" s="1" t="str">
        <f t="shared" si="57"/>
        <v>kein Kräftegleichgewicht</v>
      </c>
      <c r="AB186" s="1" t="str">
        <f t="shared" si="60"/>
        <v>Stahldehnung nicht korrekt</v>
      </c>
      <c r="AD186" s="1"/>
      <c r="AE186" s="1">
        <f t="shared" si="61"/>
        <v>0</v>
      </c>
    </row>
    <row r="187" spans="4:31" x14ac:dyDescent="0.2">
      <c r="D187" s="3">
        <f t="shared" si="62"/>
        <v>0.24600000000000014</v>
      </c>
      <c r="E187" s="4">
        <f t="shared" si="42"/>
        <v>0.11795700000000006</v>
      </c>
      <c r="F187" s="4">
        <f t="shared" si="43"/>
        <v>0.33689607229753216</v>
      </c>
      <c r="G187" s="4"/>
      <c r="H187" s="1">
        <f t="shared" si="44"/>
        <v>-0.16128460371840003</v>
      </c>
      <c r="I187" s="1">
        <f t="shared" si="45"/>
        <v>162.61506886195264</v>
      </c>
      <c r="J187" s="5">
        <f t="shared" si="46"/>
        <v>1.2156220040154366</v>
      </c>
      <c r="K187" s="5">
        <f t="shared" si="47"/>
        <v>652.17391304347814</v>
      </c>
      <c r="L187" s="5">
        <f t="shared" si="48"/>
        <v>652.17391304347825</v>
      </c>
      <c r="M187" s="5">
        <f t="shared" si="49"/>
        <v>24678.724061348137</v>
      </c>
      <c r="N187" s="1" t="str">
        <f t="shared" si="50"/>
        <v>kein Kräftegleichgewicht</v>
      </c>
      <c r="O187" s="1" t="str">
        <f t="shared" si="58"/>
        <v>Stahldehnung nicht korrekt</v>
      </c>
      <c r="R187" s="1">
        <f t="shared" si="59"/>
        <v>0</v>
      </c>
      <c r="U187" s="1">
        <f t="shared" si="51"/>
        <v>0</v>
      </c>
      <c r="V187" s="1">
        <f t="shared" si="52"/>
        <v>83.111684291978321</v>
      </c>
      <c r="W187" s="1">
        <f t="shared" si="53"/>
        <v>-8.0247132429614204E-2</v>
      </c>
      <c r="X187" s="1">
        <f t="shared" si="54"/>
        <v>28.000000000000004</v>
      </c>
      <c r="Y187" s="1">
        <f t="shared" si="55"/>
        <v>-24.074139728884258</v>
      </c>
      <c r="Z187" s="1">
        <f t="shared" si="56"/>
        <v>333.32256809698231</v>
      </c>
      <c r="AA187" s="1" t="str">
        <f t="shared" si="57"/>
        <v>kein Kräftegleichgewicht</v>
      </c>
      <c r="AB187" s="1" t="str">
        <f t="shared" si="60"/>
        <v>Stahldehnung nicht korrekt</v>
      </c>
      <c r="AD187" s="1"/>
      <c r="AE187" s="1">
        <f t="shared" si="61"/>
        <v>0</v>
      </c>
    </row>
    <row r="188" spans="4:31" x14ac:dyDescent="0.2">
      <c r="D188" s="3">
        <f t="shared" si="62"/>
        <v>0.24700000000000014</v>
      </c>
      <c r="E188" s="4">
        <f t="shared" si="42"/>
        <v>0.11841591666666672</v>
      </c>
      <c r="F188" s="4">
        <f t="shared" si="43"/>
        <v>0.33691117677733357</v>
      </c>
      <c r="G188" s="4"/>
      <c r="H188" s="1">
        <f t="shared" si="44"/>
        <v>-0.16160930358675563</v>
      </c>
      <c r="I188" s="1">
        <f t="shared" si="45"/>
        <v>161.98485995547634</v>
      </c>
      <c r="J188" s="5">
        <f t="shared" si="46"/>
        <v>1.4254902122888922</v>
      </c>
      <c r="K188" s="5">
        <f t="shared" si="47"/>
        <v>652.17391304347836</v>
      </c>
      <c r="L188" s="5">
        <f t="shared" si="48"/>
        <v>652.17391304347825</v>
      </c>
      <c r="M188" s="5">
        <f t="shared" si="49"/>
        <v>21045.391782683215</v>
      </c>
      <c r="N188" s="1" t="str">
        <f t="shared" si="50"/>
        <v>kein Kräftegleichgewicht</v>
      </c>
      <c r="O188" s="1" t="str">
        <f t="shared" si="58"/>
        <v>Stahldehnung nicht korrekt</v>
      </c>
      <c r="R188" s="1">
        <f t="shared" si="59"/>
        <v>0</v>
      </c>
      <c r="U188" s="1">
        <f t="shared" si="51"/>
        <v>0</v>
      </c>
      <c r="V188" s="1">
        <f t="shared" si="52"/>
        <v>83.107958209725254</v>
      </c>
      <c r="W188" s="1">
        <f t="shared" si="53"/>
        <v>-8.0565878671997243E-2</v>
      </c>
      <c r="X188" s="1">
        <f t="shared" si="54"/>
        <v>28.000000000000004</v>
      </c>
      <c r="Y188" s="1">
        <f t="shared" si="55"/>
        <v>-24.169763601599175</v>
      </c>
      <c r="Z188" s="1">
        <f t="shared" si="56"/>
        <v>334.60437182578795</v>
      </c>
      <c r="AA188" s="1" t="str">
        <f t="shared" si="57"/>
        <v>kein Kräftegleichgewicht</v>
      </c>
      <c r="AB188" s="1" t="str">
        <f t="shared" si="60"/>
        <v>Stahldehnung nicht korrekt</v>
      </c>
      <c r="AD188" s="1"/>
      <c r="AE188" s="1">
        <f t="shared" si="61"/>
        <v>0</v>
      </c>
    </row>
    <row r="189" spans="4:31" x14ac:dyDescent="0.2">
      <c r="D189" s="3">
        <f t="shared" si="62"/>
        <v>0.24800000000000014</v>
      </c>
      <c r="E189" s="4">
        <f t="shared" si="42"/>
        <v>0.11887466666666673</v>
      </c>
      <c r="F189" s="4">
        <f t="shared" si="43"/>
        <v>0.33692628650904033</v>
      </c>
      <c r="G189" s="4"/>
      <c r="H189" s="1">
        <f t="shared" si="44"/>
        <v>-0.16193144454257782</v>
      </c>
      <c r="I189" s="1">
        <f t="shared" si="45"/>
        <v>161.35974312791078</v>
      </c>
      <c r="J189" s="5">
        <f t="shared" si="46"/>
        <v>1.6336609558603854</v>
      </c>
      <c r="K189" s="5">
        <f t="shared" si="47"/>
        <v>652.17391304347825</v>
      </c>
      <c r="L189" s="5">
        <f t="shared" si="48"/>
        <v>652.17391304347825</v>
      </c>
      <c r="M189" s="5">
        <f t="shared" si="49"/>
        <v>18363.663459288695</v>
      </c>
      <c r="N189" s="1" t="str">
        <f t="shared" si="50"/>
        <v>kein Kräftegleichgewicht</v>
      </c>
      <c r="O189" s="1" t="str">
        <f t="shared" si="58"/>
        <v>Stahldehnung nicht korrekt</v>
      </c>
      <c r="R189" s="1">
        <f t="shared" si="59"/>
        <v>0</v>
      </c>
      <c r="U189" s="1">
        <f t="shared" si="51"/>
        <v>0</v>
      </c>
      <c r="V189" s="1">
        <f t="shared" si="52"/>
        <v>83.104231166150683</v>
      </c>
      <c r="W189" s="1">
        <f t="shared" si="53"/>
        <v>-8.0884561891516077E-2</v>
      </c>
      <c r="X189" s="1">
        <f t="shared" si="54"/>
        <v>27.999999999999996</v>
      </c>
      <c r="Y189" s="1">
        <f t="shared" si="55"/>
        <v>-24.265368567454825</v>
      </c>
      <c r="Z189" s="1">
        <f t="shared" si="56"/>
        <v>335.88558446783645</v>
      </c>
      <c r="AA189" s="1" t="str">
        <f t="shared" si="57"/>
        <v>kein Kräftegleichgewicht</v>
      </c>
      <c r="AB189" s="1" t="str">
        <f t="shared" si="60"/>
        <v>Stahldehnung nicht korrekt</v>
      </c>
      <c r="AD189" s="1"/>
      <c r="AE189" s="1">
        <f t="shared" si="61"/>
        <v>0</v>
      </c>
    </row>
    <row r="190" spans="4:31" x14ac:dyDescent="0.2">
      <c r="D190" s="3">
        <f t="shared" si="62"/>
        <v>0.24900000000000014</v>
      </c>
      <c r="E190" s="4">
        <f t="shared" si="42"/>
        <v>0.11933325000000006</v>
      </c>
      <c r="F190" s="4">
        <f t="shared" si="43"/>
        <v>0.33694140149539209</v>
      </c>
      <c r="G190" s="4"/>
      <c r="H190" s="1">
        <f t="shared" si="44"/>
        <v>-0.16225102804560004</v>
      </c>
      <c r="I190" s="1">
        <f t="shared" si="45"/>
        <v>160.73965703397295</v>
      </c>
      <c r="J190" s="5">
        <f t="shared" si="46"/>
        <v>1.8401546830844993</v>
      </c>
      <c r="K190" s="5">
        <f t="shared" si="47"/>
        <v>652.17391304347825</v>
      </c>
      <c r="L190" s="5">
        <f t="shared" si="48"/>
        <v>652.17391304347825</v>
      </c>
      <c r="M190" s="5">
        <f t="shared" si="49"/>
        <v>16302.977285427702</v>
      </c>
      <c r="N190" s="1" t="str">
        <f t="shared" si="50"/>
        <v>kein Kräftegleichgewicht</v>
      </c>
      <c r="O190" s="1" t="str">
        <f t="shared" si="58"/>
        <v>Stahldehnung nicht korrekt</v>
      </c>
      <c r="R190" s="1">
        <f t="shared" si="59"/>
        <v>0</v>
      </c>
      <c r="U190" s="1">
        <f t="shared" si="51"/>
        <v>0</v>
      </c>
      <c r="V190" s="1">
        <f t="shared" si="52"/>
        <v>83.100503160882468</v>
      </c>
      <c r="W190" s="1">
        <f t="shared" si="53"/>
        <v>-8.1203182055294781E-2</v>
      </c>
      <c r="X190" s="1">
        <f t="shared" si="54"/>
        <v>28</v>
      </c>
      <c r="Y190" s="1">
        <f t="shared" si="55"/>
        <v>-24.360954616588433</v>
      </c>
      <c r="Z190" s="1">
        <f t="shared" si="56"/>
        <v>337.16620603999502</v>
      </c>
      <c r="AA190" s="1" t="str">
        <f t="shared" si="57"/>
        <v>kein Kräftegleichgewicht</v>
      </c>
      <c r="AB190" s="1" t="str">
        <f t="shared" si="60"/>
        <v>Stahldehnung nicht korrekt</v>
      </c>
      <c r="AD190" s="1"/>
      <c r="AE190" s="1">
        <f t="shared" si="61"/>
        <v>0</v>
      </c>
    </row>
    <row r="191" spans="4:31" x14ac:dyDescent="0.2">
      <c r="D191" s="3">
        <f t="shared" si="62"/>
        <v>0.25000000000000011</v>
      </c>
      <c r="E191" s="4">
        <f t="shared" si="42"/>
        <v>0.11979166666666671</v>
      </c>
      <c r="F191" s="4">
        <f t="shared" si="43"/>
        <v>0.33695652173913043</v>
      </c>
      <c r="G191" s="4"/>
      <c r="H191" s="1">
        <f t="shared" si="44"/>
        <v>-0.16256805555555559</v>
      </c>
      <c r="I191" s="1">
        <f t="shared" si="45"/>
        <v>160.12454130990764</v>
      </c>
      <c r="J191" s="5">
        <f t="shared" si="46"/>
        <v>2.0449915151398201</v>
      </c>
      <c r="K191" s="5">
        <f t="shared" si="47"/>
        <v>652.17391304347825</v>
      </c>
      <c r="L191" s="5">
        <f t="shared" si="48"/>
        <v>652.17391304347825</v>
      </c>
      <c r="M191" s="5">
        <f t="shared" si="49"/>
        <v>14669.987517258152</v>
      </c>
      <c r="N191" s="1" t="str">
        <f t="shared" si="50"/>
        <v>kein Kräftegleichgewicht</v>
      </c>
      <c r="O191" s="1" t="str">
        <f t="shared" si="58"/>
        <v>Stahldehnung nicht korrekt</v>
      </c>
      <c r="R191" s="1">
        <f t="shared" si="59"/>
        <v>0</v>
      </c>
      <c r="U191" s="1">
        <f t="shared" si="51"/>
        <v>0</v>
      </c>
      <c r="V191" s="1">
        <f t="shared" si="52"/>
        <v>83.096774193548384</v>
      </c>
      <c r="W191" s="1">
        <f t="shared" si="53"/>
        <v>-8.1521739130434812E-2</v>
      </c>
      <c r="X191" s="1">
        <f t="shared" si="54"/>
        <v>28</v>
      </c>
      <c r="Y191" s="1">
        <f t="shared" si="55"/>
        <v>-24.456521739130444</v>
      </c>
      <c r="Z191" s="1">
        <f t="shared" si="56"/>
        <v>338.44623655913995</v>
      </c>
      <c r="AA191" s="1" t="str">
        <f t="shared" si="57"/>
        <v>kein Kräftegleichgewicht</v>
      </c>
      <c r="AB191" s="1" t="str">
        <f t="shared" si="60"/>
        <v>Stahldehnung nicht korrekt</v>
      </c>
      <c r="AD191" s="1"/>
      <c r="AE191" s="1">
        <f t="shared" si="61"/>
        <v>0</v>
      </c>
    </row>
    <row r="192" spans="4:31" x14ac:dyDescent="0.2">
      <c r="D192" s="3">
        <f t="shared" si="62"/>
        <v>0.25100000000000011</v>
      </c>
      <c r="E192" s="4">
        <f t="shared" si="42"/>
        <v>0.12024991666666671</v>
      </c>
      <c r="F192" s="4">
        <f t="shared" si="43"/>
        <v>0.33697164724299877</v>
      </c>
      <c r="G192" s="4"/>
      <c r="H192" s="1">
        <f t="shared" si="44"/>
        <v>-0.16288252853217783</v>
      </c>
      <c r="I192" s="1">
        <f t="shared" si="45"/>
        <v>159.51433655393544</v>
      </c>
      <c r="J192" s="5">
        <f t="shared" si="46"/>
        <v>2.2481912525462846</v>
      </c>
      <c r="K192" s="5">
        <f t="shared" si="47"/>
        <v>652.17391304347836</v>
      </c>
      <c r="L192" s="5">
        <f t="shared" si="48"/>
        <v>652.17391304347825</v>
      </c>
      <c r="M192" s="5">
        <f t="shared" si="49"/>
        <v>13344.06046016869</v>
      </c>
      <c r="N192" s="1" t="str">
        <f t="shared" si="50"/>
        <v>kein Kräftegleichgewicht</v>
      </c>
      <c r="O192" s="1" t="str">
        <f t="shared" si="58"/>
        <v>Stahldehnung nicht korrekt</v>
      </c>
      <c r="R192" s="1">
        <f t="shared" si="59"/>
        <v>0</v>
      </c>
      <c r="U192" s="1">
        <f t="shared" si="51"/>
        <v>0</v>
      </c>
      <c r="V192" s="1">
        <f t="shared" si="52"/>
        <v>83.09304426377598</v>
      </c>
      <c r="W192" s="1">
        <f t="shared" si="53"/>
        <v>-8.1840233084014669E-2</v>
      </c>
      <c r="X192" s="1">
        <f t="shared" si="54"/>
        <v>27.999999999999996</v>
      </c>
      <c r="Y192" s="1">
        <f t="shared" si="55"/>
        <v>-24.5520699252044</v>
      </c>
      <c r="Z192" s="1">
        <f t="shared" si="56"/>
        <v>339.72567604215612</v>
      </c>
      <c r="AA192" s="1" t="str">
        <f t="shared" si="57"/>
        <v>kein Kräftegleichgewicht</v>
      </c>
      <c r="AB192" s="1" t="str">
        <f t="shared" si="60"/>
        <v>Stahldehnung nicht korrekt</v>
      </c>
      <c r="AD192" s="1"/>
      <c r="AE192" s="1">
        <f t="shared" si="61"/>
        <v>0</v>
      </c>
    </row>
    <row r="193" spans="4:31" x14ac:dyDescent="0.2">
      <c r="D193" s="3">
        <f t="shared" si="62"/>
        <v>0.25200000000000011</v>
      </c>
      <c r="E193" s="4">
        <f t="shared" si="42"/>
        <v>0.12070800000000005</v>
      </c>
      <c r="F193" s="4">
        <f t="shared" si="43"/>
        <v>0.33698677800974253</v>
      </c>
      <c r="G193" s="4"/>
      <c r="H193" s="1">
        <f t="shared" si="44"/>
        <v>-0.16319444843520003</v>
      </c>
      <c r="I193" s="1">
        <f t="shared" si="45"/>
        <v>158.90898430716564</v>
      </c>
      <c r="J193" s="5">
        <f t="shared" si="46"/>
        <v>2.449773381527514</v>
      </c>
      <c r="K193" s="5">
        <f t="shared" si="47"/>
        <v>652.17391304347814</v>
      </c>
      <c r="L193" s="5">
        <f t="shared" si="48"/>
        <v>652.17391304347825</v>
      </c>
      <c r="M193" s="5">
        <f t="shared" si="49"/>
        <v>12246.030684394986</v>
      </c>
      <c r="N193" s="1" t="str">
        <f t="shared" si="50"/>
        <v>kein Kräftegleichgewicht</v>
      </c>
      <c r="O193" s="1" t="str">
        <f t="shared" si="58"/>
        <v>Stahldehnung nicht korrekt</v>
      </c>
      <c r="R193" s="1">
        <f t="shared" si="59"/>
        <v>0</v>
      </c>
      <c r="U193" s="1">
        <f t="shared" si="51"/>
        <v>0</v>
      </c>
      <c r="V193" s="1">
        <f t="shared" si="52"/>
        <v>83.08931337119256</v>
      </c>
      <c r="W193" s="1">
        <f t="shared" si="53"/>
        <v>-8.2158663883089816E-2</v>
      </c>
      <c r="X193" s="1">
        <f t="shared" si="54"/>
        <v>28</v>
      </c>
      <c r="Y193" s="1">
        <f t="shared" si="55"/>
        <v>-24.647599164926945</v>
      </c>
      <c r="Z193" s="1">
        <f t="shared" si="56"/>
        <v>341.00452450593713</v>
      </c>
      <c r="AA193" s="1" t="str">
        <f t="shared" si="57"/>
        <v>kein Kräftegleichgewicht</v>
      </c>
      <c r="AB193" s="1" t="str">
        <f t="shared" si="60"/>
        <v>Stahldehnung nicht korrekt</v>
      </c>
      <c r="AD193" s="1"/>
      <c r="AE193" s="1">
        <f t="shared" si="61"/>
        <v>0</v>
      </c>
    </row>
    <row r="194" spans="4:31" x14ac:dyDescent="0.2">
      <c r="D194" s="3">
        <f t="shared" si="62"/>
        <v>0.25300000000000011</v>
      </c>
      <c r="E194" s="4">
        <f t="shared" si="42"/>
        <v>0.12116591666666672</v>
      </c>
      <c r="F194" s="4">
        <f t="shared" si="43"/>
        <v>0.33700191404210894</v>
      </c>
      <c r="G194" s="4"/>
      <c r="H194" s="1">
        <f t="shared" si="44"/>
        <v>-0.16350381672435557</v>
      </c>
      <c r="I194" s="1">
        <f t="shared" si="45"/>
        <v>158.30842703496251</v>
      </c>
      <c r="J194" s="5">
        <f t="shared" si="46"/>
        <v>2.6497570802220878</v>
      </c>
      <c r="K194" s="5">
        <f t="shared" si="47"/>
        <v>652.17391304347814</v>
      </c>
      <c r="L194" s="5">
        <f t="shared" si="48"/>
        <v>652.17391304347825</v>
      </c>
      <c r="M194" s="5">
        <f t="shared" si="49"/>
        <v>11321.79256125832</v>
      </c>
      <c r="N194" s="1" t="str">
        <f t="shared" si="50"/>
        <v>kein Kräftegleichgewicht</v>
      </c>
      <c r="O194" s="1" t="str">
        <f t="shared" si="58"/>
        <v>Stahldehnung nicht korrekt</v>
      </c>
      <c r="R194" s="1">
        <f t="shared" si="59"/>
        <v>0</v>
      </c>
      <c r="U194" s="1">
        <f t="shared" si="51"/>
        <v>0</v>
      </c>
      <c r="V194" s="1">
        <f t="shared" si="52"/>
        <v>83.085581515425332</v>
      </c>
      <c r="W194" s="1">
        <f t="shared" si="53"/>
        <v>-8.2477031494692932E-2</v>
      </c>
      <c r="X194" s="1">
        <f t="shared" si="54"/>
        <v>27.999999999999996</v>
      </c>
      <c r="Y194" s="1">
        <f t="shared" si="55"/>
        <v>-24.743109448407878</v>
      </c>
      <c r="Z194" s="1">
        <f t="shared" si="56"/>
        <v>342.2827819673854</v>
      </c>
      <c r="AA194" s="1" t="str">
        <f t="shared" si="57"/>
        <v>kein Kräftegleichgewicht</v>
      </c>
      <c r="AB194" s="1" t="str">
        <f t="shared" si="60"/>
        <v>Stahldehnung nicht korrekt</v>
      </c>
      <c r="AD194" s="1"/>
      <c r="AE194" s="1">
        <f t="shared" si="61"/>
        <v>0</v>
      </c>
    </row>
    <row r="195" spans="4:31" x14ac:dyDescent="0.2">
      <c r="D195" s="3">
        <f t="shared" si="62"/>
        <v>0.25400000000000011</v>
      </c>
      <c r="E195" s="4">
        <f t="shared" si="42"/>
        <v>0.1216236666666667</v>
      </c>
      <c r="F195" s="4">
        <f t="shared" si="43"/>
        <v>0.3370170553428472</v>
      </c>
      <c r="G195" s="4"/>
      <c r="H195" s="1">
        <f t="shared" si="44"/>
        <v>-0.16381063485937783</v>
      </c>
      <c r="I195" s="1">
        <f t="shared" si="45"/>
        <v>157.71260810875097</v>
      </c>
      <c r="J195" s="5">
        <f t="shared" si="46"/>
        <v>2.8481612247483028</v>
      </c>
      <c r="K195" s="5">
        <f t="shared" si="47"/>
        <v>652.17391304347836</v>
      </c>
      <c r="L195" s="5">
        <f t="shared" si="48"/>
        <v>652.17391304347825</v>
      </c>
      <c r="M195" s="5">
        <f t="shared" si="49"/>
        <v>10533.111587688003</v>
      </c>
      <c r="N195" s="1" t="str">
        <f t="shared" si="50"/>
        <v>kein Kräftegleichgewicht</v>
      </c>
      <c r="O195" s="1" t="str">
        <f t="shared" si="58"/>
        <v>Stahldehnung nicht korrekt</v>
      </c>
      <c r="R195" s="1">
        <f t="shared" si="59"/>
        <v>0</v>
      </c>
      <c r="U195" s="1">
        <f t="shared" si="51"/>
        <v>0</v>
      </c>
      <c r="V195" s="1">
        <f t="shared" si="52"/>
        <v>83.081848696101218</v>
      </c>
      <c r="W195" s="1">
        <f t="shared" si="53"/>
        <v>-8.2795335885833654E-2</v>
      </c>
      <c r="X195" s="1">
        <f t="shared" si="54"/>
        <v>27.999999999999996</v>
      </c>
      <c r="Y195" s="1">
        <f t="shared" si="55"/>
        <v>-24.838600765750098</v>
      </c>
      <c r="Z195" s="1">
        <f t="shared" si="56"/>
        <v>343.56044844341176</v>
      </c>
      <c r="AA195" s="1" t="str">
        <f t="shared" si="57"/>
        <v>kein Kräftegleichgewicht</v>
      </c>
      <c r="AB195" s="1" t="str">
        <f t="shared" si="60"/>
        <v>Stahldehnung nicht korrekt</v>
      </c>
      <c r="AD195" s="1"/>
      <c r="AE195" s="1">
        <f t="shared" si="61"/>
        <v>0</v>
      </c>
    </row>
    <row r="196" spans="4:31" x14ac:dyDescent="0.2">
      <c r="D196" s="3">
        <f t="shared" si="62"/>
        <v>0.25500000000000012</v>
      </c>
      <c r="E196" s="4">
        <f t="shared" si="42"/>
        <v>0.12208125000000006</v>
      </c>
      <c r="F196" s="4">
        <f t="shared" si="43"/>
        <v>0.33703220191470845</v>
      </c>
      <c r="G196" s="4"/>
      <c r="H196" s="1">
        <f t="shared" si="44"/>
        <v>-0.16411490430000003</v>
      </c>
      <c r="I196" s="1">
        <f t="shared" si="45"/>
        <v>157.12147178825046</v>
      </c>
      <c r="J196" s="5">
        <f t="shared" si="46"/>
        <v>3.045004395126206</v>
      </c>
      <c r="K196" s="5">
        <f t="shared" si="47"/>
        <v>652.17391304347825</v>
      </c>
      <c r="L196" s="5">
        <f t="shared" si="48"/>
        <v>652.17391304347825</v>
      </c>
      <c r="M196" s="5">
        <f t="shared" si="49"/>
        <v>9852.2025281860369</v>
      </c>
      <c r="N196" s="1" t="str">
        <f t="shared" si="50"/>
        <v>kein Kräftegleichgewicht</v>
      </c>
      <c r="O196" s="1" t="str">
        <f t="shared" si="58"/>
        <v>Stahldehnung nicht korrekt</v>
      </c>
      <c r="R196" s="1">
        <f t="shared" si="59"/>
        <v>0</v>
      </c>
      <c r="U196" s="1">
        <f t="shared" si="51"/>
        <v>0</v>
      </c>
      <c r="V196" s="1">
        <f t="shared" si="52"/>
        <v>83.078114912846985</v>
      </c>
      <c r="W196" s="1">
        <f t="shared" si="53"/>
        <v>-8.3113577023498697E-2</v>
      </c>
      <c r="X196" s="1">
        <f t="shared" si="54"/>
        <v>28.000000000000004</v>
      </c>
      <c r="Y196" s="1">
        <f t="shared" si="55"/>
        <v>-24.934073107049606</v>
      </c>
      <c r="Z196" s="1">
        <f t="shared" si="56"/>
        <v>344.8375239509362</v>
      </c>
      <c r="AA196" s="1" t="str">
        <f t="shared" si="57"/>
        <v>kein Kräftegleichgewicht</v>
      </c>
      <c r="AB196" s="1" t="str">
        <f t="shared" si="60"/>
        <v>Stahldehnung nicht korrekt</v>
      </c>
      <c r="AD196" s="1"/>
      <c r="AE196" s="1">
        <f t="shared" si="61"/>
        <v>0</v>
      </c>
    </row>
    <row r="197" spans="4:31" x14ac:dyDescent="0.2">
      <c r="D197" s="3">
        <f t="shared" si="62"/>
        <v>0.25600000000000012</v>
      </c>
      <c r="E197" s="4">
        <f t="shared" si="42"/>
        <v>0.12253866666666671</v>
      </c>
      <c r="F197" s="4">
        <f t="shared" si="43"/>
        <v>0.3370473537604457</v>
      </c>
      <c r="G197" s="4"/>
      <c r="H197" s="1">
        <f t="shared" si="44"/>
        <v>-0.16441662650595559</v>
      </c>
      <c r="I197" s="1">
        <f t="shared" si="45"/>
        <v>156.5349632041262</v>
      </c>
      <c r="J197" s="5">
        <f t="shared" si="46"/>
        <v>3.2403048810605242</v>
      </c>
      <c r="K197" s="5">
        <f t="shared" si="47"/>
        <v>652.17391304347825</v>
      </c>
      <c r="L197" s="5">
        <f t="shared" si="48"/>
        <v>652.17391304347825</v>
      </c>
      <c r="M197" s="5">
        <f t="shared" si="49"/>
        <v>9258.3880533430729</v>
      </c>
      <c r="N197" s="1" t="str">
        <f t="shared" si="50"/>
        <v>kein Kräftegleichgewicht</v>
      </c>
      <c r="O197" s="1" t="str">
        <f t="shared" si="58"/>
        <v>Stahldehnung nicht korrekt</v>
      </c>
      <c r="R197" s="1">
        <f t="shared" si="59"/>
        <v>0</v>
      </c>
      <c r="U197" s="1">
        <f t="shared" si="51"/>
        <v>0</v>
      </c>
      <c r="V197" s="1">
        <f t="shared" si="52"/>
        <v>83.074380165289256</v>
      </c>
      <c r="W197" s="1">
        <f t="shared" si="53"/>
        <v>-8.3431754874651848E-2</v>
      </c>
      <c r="X197" s="1">
        <f t="shared" si="54"/>
        <v>28</v>
      </c>
      <c r="Y197" s="1">
        <f t="shared" si="55"/>
        <v>-25.029526462395555</v>
      </c>
      <c r="Z197" s="1">
        <f t="shared" si="56"/>
        <v>346.11400850688722</v>
      </c>
      <c r="AA197" s="1" t="str">
        <f t="shared" si="57"/>
        <v>kein Kräftegleichgewicht</v>
      </c>
      <c r="AB197" s="1" t="str">
        <f t="shared" si="60"/>
        <v>Stahldehnung nicht korrekt</v>
      </c>
      <c r="AD197" s="1"/>
      <c r="AE197" s="1">
        <f t="shared" si="61"/>
        <v>0</v>
      </c>
    </row>
    <row r="198" spans="4:31" x14ac:dyDescent="0.2">
      <c r="D198" s="3">
        <f t="shared" si="62"/>
        <v>0.25700000000000012</v>
      </c>
      <c r="E198" s="4">
        <f t="shared" si="42"/>
        <v>0.12299591666666672</v>
      </c>
      <c r="F198" s="4">
        <f t="shared" si="43"/>
        <v>0.33706251088281386</v>
      </c>
      <c r="G198" s="4"/>
      <c r="H198" s="1">
        <f t="shared" si="44"/>
        <v>-0.1647158029369778</v>
      </c>
      <c r="I198" s="1">
        <f t="shared" si="45"/>
        <v>155.95302834104396</v>
      </c>
      <c r="J198" s="5">
        <f t="shared" si="46"/>
        <v>3.4340806875890948</v>
      </c>
      <c r="K198" s="5">
        <f t="shared" si="47"/>
        <v>652.17391304347814</v>
      </c>
      <c r="L198" s="5">
        <f t="shared" si="48"/>
        <v>652.17391304347825</v>
      </c>
      <c r="M198" s="5">
        <f t="shared" si="49"/>
        <v>8735.9624683313941</v>
      </c>
      <c r="N198" s="1" t="str">
        <f t="shared" si="50"/>
        <v>kein Kräftegleichgewicht</v>
      </c>
      <c r="O198" s="1" t="str">
        <f t="shared" si="58"/>
        <v>Stahldehnung nicht korrekt</v>
      </c>
      <c r="R198" s="1">
        <f t="shared" si="59"/>
        <v>0</v>
      </c>
      <c r="U198" s="1">
        <f t="shared" si="51"/>
        <v>0</v>
      </c>
      <c r="V198" s="1">
        <f t="shared" si="52"/>
        <v>83.070644453054371</v>
      </c>
      <c r="W198" s="1">
        <f t="shared" si="53"/>
        <v>-8.3749869406233718E-2</v>
      </c>
      <c r="X198" s="1">
        <f t="shared" si="54"/>
        <v>28</v>
      </c>
      <c r="Y198" s="1">
        <f t="shared" si="55"/>
        <v>-25.124960821870118</v>
      </c>
      <c r="Z198" s="1">
        <f t="shared" si="56"/>
        <v>347.38990212820192</v>
      </c>
      <c r="AA198" s="1" t="str">
        <f t="shared" si="57"/>
        <v>kein Kräftegleichgewicht</v>
      </c>
      <c r="AB198" s="1" t="str">
        <f t="shared" si="60"/>
        <v>Stahldehnung nicht korrekt</v>
      </c>
      <c r="AD198" s="1"/>
      <c r="AE198" s="1">
        <f t="shared" si="61"/>
        <v>0</v>
      </c>
    </row>
    <row r="199" spans="4:31" x14ac:dyDescent="0.2">
      <c r="D199" s="3">
        <f t="shared" si="62"/>
        <v>0.25800000000000012</v>
      </c>
      <c r="E199" s="4">
        <f t="shared" si="42"/>
        <v>0.12345300000000005</v>
      </c>
      <c r="F199" s="4">
        <f t="shared" si="43"/>
        <v>0.33707767328456983</v>
      </c>
      <c r="G199" s="4"/>
      <c r="H199" s="1">
        <f t="shared" si="44"/>
        <v>-0.16501243505280005</v>
      </c>
      <c r="I199" s="1">
        <f t="shared" si="45"/>
        <v>155.37561402112024</v>
      </c>
      <c r="J199" s="5">
        <f t="shared" si="46"/>
        <v>3.6263495405994064</v>
      </c>
      <c r="K199" s="5">
        <f t="shared" si="47"/>
        <v>652.17391304347836</v>
      </c>
      <c r="L199" s="5">
        <f t="shared" si="48"/>
        <v>652.17391304347825</v>
      </c>
      <c r="M199" s="5">
        <f t="shared" si="49"/>
        <v>8272.7822191793566</v>
      </c>
      <c r="N199" s="1" t="str">
        <f t="shared" si="50"/>
        <v>kein Kräftegleichgewicht</v>
      </c>
      <c r="O199" s="1" t="str">
        <f t="shared" si="58"/>
        <v>Stahldehnung nicht korrekt</v>
      </c>
      <c r="R199" s="1">
        <f t="shared" si="59"/>
        <v>0</v>
      </c>
      <c r="U199" s="1">
        <f t="shared" si="51"/>
        <v>0</v>
      </c>
      <c r="V199" s="1">
        <f t="shared" si="52"/>
        <v>83.066907775768527</v>
      </c>
      <c r="W199" s="1">
        <f t="shared" si="53"/>
        <v>-8.4067920585161965E-2</v>
      </c>
      <c r="X199" s="1">
        <f t="shared" si="54"/>
        <v>28.000000000000004</v>
      </c>
      <c r="Y199" s="1">
        <f t="shared" si="55"/>
        <v>-25.220376175548587</v>
      </c>
      <c r="Z199" s="1">
        <f t="shared" si="56"/>
        <v>348.66520483182649</v>
      </c>
      <c r="AA199" s="1" t="str">
        <f t="shared" si="57"/>
        <v>kein Kräftegleichgewicht</v>
      </c>
      <c r="AB199" s="1" t="str">
        <f t="shared" si="60"/>
        <v>Stahldehnung nicht korrekt</v>
      </c>
      <c r="AD199" s="1"/>
      <c r="AE199" s="1">
        <f t="shared" si="61"/>
        <v>0</v>
      </c>
    </row>
    <row r="200" spans="4:31" x14ac:dyDescent="0.2">
      <c r="D200" s="3">
        <f t="shared" si="62"/>
        <v>0.25900000000000012</v>
      </c>
      <c r="E200" s="4">
        <f t="shared" si="42"/>
        <v>0.12390991666666672</v>
      </c>
      <c r="F200" s="4">
        <f t="shared" si="43"/>
        <v>0.33709284096847242</v>
      </c>
      <c r="G200" s="4"/>
      <c r="H200" s="1">
        <f t="shared" si="44"/>
        <v>-0.1653065243131556</v>
      </c>
      <c r="I200" s="1">
        <f t="shared" si="45"/>
        <v>154.80266788775464</v>
      </c>
      <c r="J200" s="5">
        <f t="shared" si="46"/>
        <v>3.8171288922178732</v>
      </c>
      <c r="K200" s="5">
        <f t="shared" si="47"/>
        <v>652.17391304347825</v>
      </c>
      <c r="L200" s="5">
        <f t="shared" si="48"/>
        <v>652.17391304347825</v>
      </c>
      <c r="M200" s="5">
        <f t="shared" si="49"/>
        <v>7859.3101902223279</v>
      </c>
      <c r="N200" s="1" t="str">
        <f t="shared" si="50"/>
        <v>kein Kräftegleichgewicht</v>
      </c>
      <c r="O200" s="1" t="str">
        <f t="shared" si="58"/>
        <v>Stahldehnung nicht korrekt</v>
      </c>
      <c r="R200" s="1">
        <f t="shared" si="59"/>
        <v>0</v>
      </c>
      <c r="U200" s="1">
        <f t="shared" si="51"/>
        <v>0</v>
      </c>
      <c r="V200" s="1">
        <f t="shared" si="52"/>
        <v>83.063170133057724</v>
      </c>
      <c r="W200" s="1">
        <f t="shared" si="53"/>
        <v>-8.4385908378331292E-2</v>
      </c>
      <c r="X200" s="1">
        <f t="shared" si="54"/>
        <v>28.000000000000004</v>
      </c>
      <c r="Y200" s="1">
        <f t="shared" si="55"/>
        <v>-25.31577251349939</v>
      </c>
      <c r="Z200" s="1">
        <f t="shared" si="56"/>
        <v>349.93991663471564</v>
      </c>
      <c r="AA200" s="1" t="str">
        <f t="shared" si="57"/>
        <v>kein Kräftegleichgewicht</v>
      </c>
      <c r="AB200" s="1" t="str">
        <f t="shared" si="60"/>
        <v>Stahldehnung nicht korrekt</v>
      </c>
      <c r="AD200" s="1"/>
      <c r="AE200" s="1">
        <f t="shared" si="61"/>
        <v>0</v>
      </c>
    </row>
    <row r="201" spans="4:31" x14ac:dyDescent="0.2">
      <c r="D201" s="3">
        <f t="shared" si="62"/>
        <v>0.26000000000000012</v>
      </c>
      <c r="E201" s="4">
        <f t="shared" si="42"/>
        <v>0.12436666666666671</v>
      </c>
      <c r="F201" s="4">
        <f t="shared" si="43"/>
        <v>0.33710801393728224</v>
      </c>
      <c r="G201" s="4"/>
      <c r="H201" s="1">
        <f t="shared" si="44"/>
        <v>-0.16559807217777783</v>
      </c>
      <c r="I201" s="1">
        <f t="shared" si="45"/>
        <v>154.23413838983669</v>
      </c>
      <c r="J201" s="5">
        <f t="shared" si="46"/>
        <v>4.0064359260742179</v>
      </c>
      <c r="K201" s="5">
        <f t="shared" si="47"/>
        <v>652.17391304347825</v>
      </c>
      <c r="L201" s="5">
        <f t="shared" si="48"/>
        <v>652.17391304347825</v>
      </c>
      <c r="M201" s="5">
        <f t="shared" si="49"/>
        <v>7487.9520235822338</v>
      </c>
      <c r="N201" s="1" t="str">
        <f t="shared" si="50"/>
        <v>kein Kräftegleichgewicht</v>
      </c>
      <c r="O201" s="1" t="str">
        <f t="shared" si="58"/>
        <v>Stahldehnung nicht korrekt</v>
      </c>
      <c r="R201" s="1">
        <f t="shared" si="59"/>
        <v>0</v>
      </c>
      <c r="U201" s="1">
        <f t="shared" si="51"/>
        <v>0</v>
      </c>
      <c r="V201" s="1">
        <f t="shared" si="52"/>
        <v>83.059431524547804</v>
      </c>
      <c r="W201" s="1">
        <f t="shared" si="53"/>
        <v>-8.4703832752613284E-2</v>
      </c>
      <c r="X201" s="1">
        <f t="shared" si="54"/>
        <v>28</v>
      </c>
      <c r="Y201" s="1">
        <f t="shared" si="55"/>
        <v>-25.411149825783983</v>
      </c>
      <c r="Z201" s="1">
        <f t="shared" si="56"/>
        <v>351.21403755383301</v>
      </c>
      <c r="AA201" s="1" t="str">
        <f t="shared" si="57"/>
        <v>kein Kräftegleichgewicht</v>
      </c>
      <c r="AB201" s="1" t="str">
        <f t="shared" si="60"/>
        <v>Stahldehnung nicht korrekt</v>
      </c>
      <c r="AD201" s="1"/>
      <c r="AE201" s="1">
        <f t="shared" si="61"/>
        <v>0</v>
      </c>
    </row>
    <row r="202" spans="4:31" x14ac:dyDescent="0.2">
      <c r="D202" s="3">
        <f t="shared" si="62"/>
        <v>0.26100000000000012</v>
      </c>
      <c r="E202" s="4">
        <f t="shared" si="42"/>
        <v>0.12482325000000005</v>
      </c>
      <c r="F202" s="4">
        <f t="shared" si="43"/>
        <v>0.33712319219376197</v>
      </c>
      <c r="G202" s="4"/>
      <c r="H202" s="1">
        <f t="shared" si="44"/>
        <v>-0.16588708010640002</v>
      </c>
      <c r="I202" s="1">
        <f t="shared" si="45"/>
        <v>153.66997476631437</v>
      </c>
      <c r="J202" s="5">
        <f t="shared" si="46"/>
        <v>4.1942875624452469</v>
      </c>
      <c r="K202" s="5">
        <f t="shared" si="47"/>
        <v>652.17391304347814</v>
      </c>
      <c r="L202" s="5">
        <f t="shared" si="48"/>
        <v>652.17391304347825</v>
      </c>
      <c r="M202" s="5">
        <f t="shared" si="49"/>
        <v>7152.5854041610246</v>
      </c>
      <c r="N202" s="1" t="str">
        <f t="shared" si="50"/>
        <v>kein Kräftegleichgewicht</v>
      </c>
      <c r="O202" s="1" t="str">
        <f t="shared" si="58"/>
        <v>Stahldehnung nicht korrekt</v>
      </c>
      <c r="R202" s="1">
        <f t="shared" si="59"/>
        <v>0</v>
      </c>
      <c r="U202" s="1">
        <f t="shared" si="51"/>
        <v>0</v>
      </c>
      <c r="V202" s="1">
        <f t="shared" si="52"/>
        <v>83.055691949864325</v>
      </c>
      <c r="W202" s="1">
        <f t="shared" si="53"/>
        <v>-8.5021693674856291E-2</v>
      </c>
      <c r="X202" s="1">
        <f t="shared" si="54"/>
        <v>28</v>
      </c>
      <c r="Y202" s="1">
        <f t="shared" si="55"/>
        <v>-25.506508102456891</v>
      </c>
      <c r="Z202" s="1">
        <f t="shared" si="56"/>
        <v>352.48756760615083</v>
      </c>
      <c r="AA202" s="1" t="str">
        <f t="shared" si="57"/>
        <v>kein Kräftegleichgewicht</v>
      </c>
      <c r="AB202" s="1" t="str">
        <f t="shared" si="60"/>
        <v>Stahldehnung nicht korrekt</v>
      </c>
      <c r="AD202" s="1"/>
      <c r="AE202" s="1">
        <f t="shared" si="61"/>
        <v>0</v>
      </c>
    </row>
    <row r="203" spans="4:31" x14ac:dyDescent="0.2">
      <c r="D203" s="3">
        <f t="shared" si="62"/>
        <v>0.26200000000000012</v>
      </c>
      <c r="E203" s="4">
        <f t="shared" si="42"/>
        <v>0.12527966666666671</v>
      </c>
      <c r="F203" s="4">
        <f t="shared" si="43"/>
        <v>0.33713837574067618</v>
      </c>
      <c r="G203" s="4"/>
      <c r="H203" s="1">
        <f t="shared" si="44"/>
        <v>-0.1661735495587556</v>
      </c>
      <c r="I203" s="1">
        <f t="shared" si="45"/>
        <v>153.11012703111723</v>
      </c>
      <c r="J203" s="5">
        <f t="shared" si="46"/>
        <v>4.3807004632805402</v>
      </c>
      <c r="K203" s="5">
        <f t="shared" si="47"/>
        <v>652.17391304347825</v>
      </c>
      <c r="L203" s="5">
        <f t="shared" si="48"/>
        <v>652.17391304347825</v>
      </c>
      <c r="M203" s="5">
        <f t="shared" si="49"/>
        <v>6848.2198797801711</v>
      </c>
      <c r="N203" s="1" t="str">
        <f t="shared" si="50"/>
        <v>kein Kräftegleichgewicht</v>
      </c>
      <c r="O203" s="1" t="str">
        <f t="shared" si="58"/>
        <v>Stahldehnung nicht korrekt</v>
      </c>
      <c r="R203" s="1">
        <f t="shared" si="59"/>
        <v>0</v>
      </c>
      <c r="U203" s="1">
        <f t="shared" si="51"/>
        <v>0</v>
      </c>
      <c r="V203" s="1">
        <f t="shared" si="52"/>
        <v>83.051951408632732</v>
      </c>
      <c r="W203" s="1">
        <f t="shared" si="53"/>
        <v>-8.5339491111885712E-2</v>
      </c>
      <c r="X203" s="1">
        <f t="shared" si="54"/>
        <v>27.999999999999996</v>
      </c>
      <c r="Y203" s="1">
        <f t="shared" si="55"/>
        <v>-25.601847333565715</v>
      </c>
      <c r="Z203" s="1">
        <f t="shared" si="56"/>
        <v>353.76050680865006</v>
      </c>
      <c r="AA203" s="1" t="str">
        <f t="shared" si="57"/>
        <v>kein Kräftegleichgewicht</v>
      </c>
      <c r="AB203" s="1" t="str">
        <f t="shared" si="60"/>
        <v>Stahldehnung nicht korrekt</v>
      </c>
      <c r="AD203" s="1"/>
      <c r="AE203" s="1">
        <f t="shared" si="61"/>
        <v>0</v>
      </c>
    </row>
    <row r="204" spans="4:31" x14ac:dyDescent="0.2">
      <c r="D204" s="3">
        <f t="shared" si="62"/>
        <v>0.26300000000000012</v>
      </c>
      <c r="E204" s="4">
        <f t="shared" si="42"/>
        <v>0.12573591666666672</v>
      </c>
      <c r="F204" s="4">
        <f t="shared" si="43"/>
        <v>0.33715356458079138</v>
      </c>
      <c r="G204" s="4"/>
      <c r="H204" s="1">
        <f t="shared" si="44"/>
        <v>-0.1664574819945778</v>
      </c>
      <c r="I204" s="1">
        <f t="shared" si="45"/>
        <v>152.55454595842224</v>
      </c>
      <c r="J204" s="5">
        <f t="shared" si="46"/>
        <v>4.5656910371137798</v>
      </c>
      <c r="K204" s="5">
        <f t="shared" si="47"/>
        <v>652.17391304347814</v>
      </c>
      <c r="L204" s="5">
        <f t="shared" si="48"/>
        <v>652.17391304347825</v>
      </c>
      <c r="M204" s="5">
        <f t="shared" si="49"/>
        <v>6570.7468499586921</v>
      </c>
      <c r="N204" s="1" t="str">
        <f t="shared" si="50"/>
        <v>kein Kräftegleichgewicht</v>
      </c>
      <c r="O204" s="1" t="str">
        <f t="shared" si="58"/>
        <v>Stahldehnung nicht korrekt</v>
      </c>
      <c r="R204" s="1">
        <f t="shared" si="59"/>
        <v>0</v>
      </c>
      <c r="U204" s="1">
        <f t="shared" si="51"/>
        <v>0</v>
      </c>
      <c r="V204" s="1">
        <f t="shared" si="52"/>
        <v>83.048209900478227</v>
      </c>
      <c r="W204" s="1">
        <f t="shared" si="53"/>
        <v>-8.5657225030503797E-2</v>
      </c>
      <c r="X204" s="1">
        <f t="shared" si="54"/>
        <v>27.999999999999996</v>
      </c>
      <c r="Y204" s="1">
        <f t="shared" si="55"/>
        <v>-25.697167509151139</v>
      </c>
      <c r="Z204" s="1">
        <f t="shared" si="56"/>
        <v>355.0328551783208</v>
      </c>
      <c r="AA204" s="1" t="str">
        <f t="shared" si="57"/>
        <v>kein Kräftegleichgewicht</v>
      </c>
      <c r="AB204" s="1" t="str">
        <f t="shared" si="60"/>
        <v>Stahldehnung nicht korrekt</v>
      </c>
      <c r="AD204" s="1"/>
      <c r="AE204" s="1">
        <f t="shared" si="61"/>
        <v>0</v>
      </c>
    </row>
    <row r="205" spans="4:31" x14ac:dyDescent="0.2">
      <c r="D205" s="3">
        <f t="shared" si="62"/>
        <v>0.26400000000000012</v>
      </c>
      <c r="E205" s="4">
        <f t="shared" si="42"/>
        <v>0.12619200000000005</v>
      </c>
      <c r="F205" s="4">
        <f t="shared" si="43"/>
        <v>0.33716875871687585</v>
      </c>
      <c r="G205" s="4"/>
      <c r="H205" s="1">
        <f t="shared" si="44"/>
        <v>-0.16673887887360003</v>
      </c>
      <c r="I205" s="1">
        <f t="shared" si="45"/>
        <v>152.00318306825591</v>
      </c>
      <c r="J205" s="5">
        <f t="shared" si="46"/>
        <v>4.7492754438621176</v>
      </c>
      <c r="K205" s="5">
        <f t="shared" si="47"/>
        <v>652.17391304347814</v>
      </c>
      <c r="L205" s="5">
        <f t="shared" si="48"/>
        <v>652.17391304347825</v>
      </c>
      <c r="M205" s="5">
        <f t="shared" si="49"/>
        <v>6316.7530194045676</v>
      </c>
      <c r="N205" s="1" t="str">
        <f t="shared" si="50"/>
        <v>kein Kräftegleichgewicht</v>
      </c>
      <c r="O205" s="1" t="str">
        <f t="shared" si="58"/>
        <v>Stahldehnung nicht korrekt</v>
      </c>
      <c r="R205" s="1">
        <f t="shared" si="59"/>
        <v>0</v>
      </c>
      <c r="U205" s="1">
        <f t="shared" si="51"/>
        <v>0</v>
      </c>
      <c r="V205" s="1">
        <f t="shared" si="52"/>
        <v>83.044467425025857</v>
      </c>
      <c r="W205" s="1">
        <f t="shared" si="53"/>
        <v>-8.5974895397489592E-2</v>
      </c>
      <c r="X205" s="1">
        <f t="shared" si="54"/>
        <v>28</v>
      </c>
      <c r="Y205" s="1">
        <f t="shared" si="55"/>
        <v>-25.792468619246876</v>
      </c>
      <c r="Z205" s="1">
        <f t="shared" si="56"/>
        <v>356.30461273216144</v>
      </c>
      <c r="AA205" s="1" t="str">
        <f t="shared" si="57"/>
        <v>kein Kräftegleichgewicht</v>
      </c>
      <c r="AB205" s="1" t="str">
        <f t="shared" si="60"/>
        <v>Stahldehnung nicht korrekt</v>
      </c>
      <c r="AD205" s="1"/>
      <c r="AE205" s="1">
        <f t="shared" si="61"/>
        <v>0</v>
      </c>
    </row>
    <row r="206" spans="4:31" x14ac:dyDescent="0.2">
      <c r="D206" s="3">
        <f t="shared" si="62"/>
        <v>0.26500000000000012</v>
      </c>
      <c r="E206" s="4">
        <f t="shared" si="42"/>
        <v>0.12664791666666672</v>
      </c>
      <c r="F206" s="4">
        <f t="shared" si="43"/>
        <v>0.3371839581517001</v>
      </c>
      <c r="G206" s="4"/>
      <c r="H206" s="1">
        <f t="shared" si="44"/>
        <v>-0.16701774165555558</v>
      </c>
      <c r="I206" s="1">
        <f t="shared" si="45"/>
        <v>151.45599061242106</v>
      </c>
      <c r="J206" s="5">
        <f t="shared" si="46"/>
        <v>4.9314695995171363</v>
      </c>
      <c r="K206" s="5">
        <f t="shared" si="47"/>
        <v>652.17391304347825</v>
      </c>
      <c r="L206" s="5">
        <f t="shared" si="48"/>
        <v>652.17391304347825</v>
      </c>
      <c r="M206" s="5">
        <f t="shared" si="49"/>
        <v>6083.3792837205046</v>
      </c>
      <c r="N206" s="1" t="str">
        <f t="shared" si="50"/>
        <v>kein Kräftegleichgewicht</v>
      </c>
      <c r="O206" s="1" t="str">
        <f t="shared" si="58"/>
        <v>Stahldehnung nicht korrekt</v>
      </c>
      <c r="R206" s="1">
        <f t="shared" si="59"/>
        <v>0</v>
      </c>
      <c r="U206" s="1">
        <f t="shared" si="51"/>
        <v>0</v>
      </c>
      <c r="V206" s="1">
        <f t="shared" si="52"/>
        <v>83.040723981900442</v>
      </c>
      <c r="W206" s="1">
        <f t="shared" si="53"/>
        <v>-8.6292502179598968E-2</v>
      </c>
      <c r="X206" s="1">
        <f t="shared" si="54"/>
        <v>28.000000000000004</v>
      </c>
      <c r="Y206" s="1">
        <f t="shared" si="55"/>
        <v>-25.887750653879692</v>
      </c>
      <c r="Z206" s="1">
        <f t="shared" si="56"/>
        <v>357.57577948717955</v>
      </c>
      <c r="AA206" s="1" t="str">
        <f t="shared" si="57"/>
        <v>kein Kräftegleichgewicht</v>
      </c>
      <c r="AB206" s="1" t="str">
        <f t="shared" si="60"/>
        <v>Stahldehnung nicht korrekt</v>
      </c>
      <c r="AD206" s="1"/>
      <c r="AE206" s="1">
        <f t="shared" si="61"/>
        <v>0</v>
      </c>
    </row>
    <row r="207" spans="4:31" x14ac:dyDescent="0.2">
      <c r="D207" s="3">
        <f t="shared" si="62"/>
        <v>0.26600000000000013</v>
      </c>
      <c r="E207" s="4">
        <f t="shared" si="42"/>
        <v>0.12710366666666673</v>
      </c>
      <c r="F207" s="4">
        <f t="shared" si="43"/>
        <v>0.33719916288803625</v>
      </c>
      <c r="G207" s="4"/>
      <c r="H207" s="1">
        <f t="shared" si="44"/>
        <v>-0.1672940718001778</v>
      </c>
      <c r="I207" s="1">
        <f t="shared" si="45"/>
        <v>150.91292156074189</v>
      </c>
      <c r="J207" s="5">
        <f t="shared" si="46"/>
        <v>5.1122891807299595</v>
      </c>
      <c r="K207" s="5">
        <f t="shared" si="47"/>
        <v>652.17391304347825</v>
      </c>
      <c r="L207" s="5">
        <f t="shared" si="48"/>
        <v>652.17391304347825</v>
      </c>
      <c r="M207" s="5">
        <f t="shared" si="49"/>
        <v>5868.2126420157711</v>
      </c>
      <c r="N207" s="1" t="str">
        <f t="shared" si="50"/>
        <v>kein Kräftegleichgewicht</v>
      </c>
      <c r="O207" s="1" t="str">
        <f t="shared" si="58"/>
        <v>Stahldehnung nicht korrekt</v>
      </c>
      <c r="R207" s="1">
        <f t="shared" si="59"/>
        <v>0</v>
      </c>
      <c r="U207" s="1">
        <f t="shared" si="51"/>
        <v>0</v>
      </c>
      <c r="V207" s="1">
        <f t="shared" si="52"/>
        <v>83.036979570726672</v>
      </c>
      <c r="W207" s="1">
        <f t="shared" si="53"/>
        <v>-8.6610045343564757E-2</v>
      </c>
      <c r="X207" s="1">
        <f t="shared" si="54"/>
        <v>28</v>
      </c>
      <c r="Y207" s="1">
        <f t="shared" si="55"/>
        <v>-25.983013603069427</v>
      </c>
      <c r="Z207" s="1">
        <f t="shared" si="56"/>
        <v>358.84635546039158</v>
      </c>
      <c r="AA207" s="1" t="str">
        <f t="shared" si="57"/>
        <v>kein Kräftegleichgewicht</v>
      </c>
      <c r="AB207" s="1" t="str">
        <f t="shared" si="60"/>
        <v>Stahldehnung nicht korrekt</v>
      </c>
      <c r="AD207" s="1"/>
      <c r="AE207" s="1">
        <f t="shared" si="61"/>
        <v>0</v>
      </c>
    </row>
    <row r="208" spans="4:31" x14ac:dyDescent="0.2">
      <c r="D208" s="3">
        <f t="shared" si="62"/>
        <v>0.26700000000000013</v>
      </c>
      <c r="E208" s="4">
        <f t="shared" si="42"/>
        <v>0.12755925000000004</v>
      </c>
      <c r="F208" s="4">
        <f t="shared" si="43"/>
        <v>0.33721437292865863</v>
      </c>
      <c r="G208" s="4"/>
      <c r="H208" s="1">
        <f t="shared" si="44"/>
        <v>-0.16756787076720006</v>
      </c>
      <c r="I208" s="1">
        <f t="shared" si="45"/>
        <v>150.37392958761797</v>
      </c>
      <c r="J208" s="5">
        <f t="shared" si="46"/>
        <v>5.2917496292931432</v>
      </c>
      <c r="K208" s="5">
        <f t="shared" si="47"/>
        <v>652.17391304347836</v>
      </c>
      <c r="L208" s="5">
        <f t="shared" si="48"/>
        <v>652.17391304347825</v>
      </c>
      <c r="M208" s="5">
        <f t="shared" si="49"/>
        <v>5669.202456958893</v>
      </c>
      <c r="N208" s="1" t="str">
        <f t="shared" si="50"/>
        <v>kein Kräftegleichgewicht</v>
      </c>
      <c r="O208" s="1" t="str">
        <f t="shared" si="58"/>
        <v>Stahldehnung nicht korrekt</v>
      </c>
      <c r="R208" s="1">
        <f t="shared" si="59"/>
        <v>0</v>
      </c>
      <c r="U208" s="1">
        <f t="shared" si="51"/>
        <v>0</v>
      </c>
      <c r="V208" s="1">
        <f t="shared" si="52"/>
        <v>83.03323419112894</v>
      </c>
      <c r="W208" s="1">
        <f t="shared" si="53"/>
        <v>-8.6927524856096366E-2</v>
      </c>
      <c r="X208" s="1">
        <f t="shared" si="54"/>
        <v>27.999999999999996</v>
      </c>
      <c r="Y208" s="1">
        <f t="shared" si="55"/>
        <v>-26.078257456828908</v>
      </c>
      <c r="Z208" s="1">
        <f t="shared" si="56"/>
        <v>360.11634066882209</v>
      </c>
      <c r="AA208" s="1" t="str">
        <f t="shared" si="57"/>
        <v>kein Kräftegleichgewicht</v>
      </c>
      <c r="AB208" s="1" t="str">
        <f t="shared" si="60"/>
        <v>Stahldehnung nicht korrekt</v>
      </c>
      <c r="AD208" s="1"/>
      <c r="AE208" s="1">
        <f t="shared" si="61"/>
        <v>0</v>
      </c>
    </row>
    <row r="209" spans="4:31" x14ac:dyDescent="0.2">
      <c r="D209" s="3">
        <f t="shared" si="62"/>
        <v>0.26800000000000013</v>
      </c>
      <c r="E209" s="4">
        <f t="shared" si="42"/>
        <v>0.12801466666666672</v>
      </c>
      <c r="F209" s="4">
        <f t="shared" si="43"/>
        <v>0.33722958827634331</v>
      </c>
      <c r="G209" s="4"/>
      <c r="H209" s="1">
        <f t="shared" si="44"/>
        <v>-0.16783914001635558</v>
      </c>
      <c r="I209" s="1">
        <f t="shared" si="45"/>
        <v>149.8389690588788</v>
      </c>
      <c r="J209" s="5">
        <f t="shared" si="46"/>
        <v>5.4698661565225564</v>
      </c>
      <c r="K209" s="5">
        <f t="shared" si="47"/>
        <v>652.17391304347814</v>
      </c>
      <c r="L209" s="5">
        <f t="shared" si="48"/>
        <v>652.17391304347825</v>
      </c>
      <c r="M209" s="5">
        <f t="shared" si="49"/>
        <v>5484.5948952930812</v>
      </c>
      <c r="N209" s="1" t="str">
        <f t="shared" si="50"/>
        <v>kein Kräftegleichgewicht</v>
      </c>
      <c r="O209" s="1" t="str">
        <f t="shared" si="58"/>
        <v>Stahldehnung nicht korrekt</v>
      </c>
      <c r="R209" s="1">
        <f t="shared" si="59"/>
        <v>0</v>
      </c>
      <c r="U209" s="1">
        <f t="shared" si="51"/>
        <v>0</v>
      </c>
      <c r="V209" s="1">
        <f t="shared" si="52"/>
        <v>83.029487842731513</v>
      </c>
      <c r="W209" s="1">
        <f t="shared" si="53"/>
        <v>-8.7244940683880029E-2</v>
      </c>
      <c r="X209" s="1">
        <f t="shared" si="54"/>
        <v>28</v>
      </c>
      <c r="Y209" s="1">
        <f t="shared" si="55"/>
        <v>-26.173482205164007</v>
      </c>
      <c r="Z209" s="1">
        <f t="shared" si="56"/>
        <v>361.38573512950524</v>
      </c>
      <c r="AA209" s="1" t="str">
        <f t="shared" si="57"/>
        <v>kein Kräftegleichgewicht</v>
      </c>
      <c r="AB209" s="1" t="str">
        <f t="shared" si="60"/>
        <v>Stahldehnung nicht korrekt</v>
      </c>
      <c r="AD209" s="1"/>
      <c r="AE209" s="1">
        <f t="shared" si="61"/>
        <v>0</v>
      </c>
    </row>
    <row r="210" spans="4:31" x14ac:dyDescent="0.2">
      <c r="D210" s="3">
        <f t="shared" si="62"/>
        <v>0.26900000000000013</v>
      </c>
      <c r="E210" s="4">
        <f t="shared" si="42"/>
        <v>0.12846991666666671</v>
      </c>
      <c r="F210" s="4">
        <f t="shared" si="43"/>
        <v>0.33724480893386843</v>
      </c>
      <c r="G210" s="4"/>
      <c r="H210" s="1">
        <f t="shared" si="44"/>
        <v>-0.16810788100737784</v>
      </c>
      <c r="I210" s="1">
        <f t="shared" si="45"/>
        <v>149.30799501893262</v>
      </c>
      <c r="J210" s="5">
        <f t="shared" si="46"/>
        <v>5.6466537475410874</v>
      </c>
      <c r="K210" s="5">
        <f t="shared" si="47"/>
        <v>652.17391304347825</v>
      </c>
      <c r="L210" s="5">
        <f t="shared" si="48"/>
        <v>652.17391304347825</v>
      </c>
      <c r="M210" s="5">
        <f t="shared" si="49"/>
        <v>5312.881104683267</v>
      </c>
      <c r="N210" s="1" t="str">
        <f t="shared" si="50"/>
        <v>kein Kräftegleichgewicht</v>
      </c>
      <c r="O210" s="1" t="str">
        <f t="shared" si="58"/>
        <v>Stahldehnung nicht korrekt</v>
      </c>
      <c r="R210" s="1">
        <f t="shared" si="59"/>
        <v>0</v>
      </c>
      <c r="U210" s="1">
        <f t="shared" si="51"/>
        <v>0</v>
      </c>
      <c r="V210" s="1">
        <f t="shared" si="52"/>
        <v>83.025740525158454</v>
      </c>
      <c r="W210" s="1">
        <f t="shared" si="53"/>
        <v>-8.7562292793578828E-2</v>
      </c>
      <c r="X210" s="1">
        <f t="shared" si="54"/>
        <v>28</v>
      </c>
      <c r="Y210" s="1">
        <f t="shared" si="55"/>
        <v>-26.268687838073649</v>
      </c>
      <c r="Z210" s="1">
        <f t="shared" si="56"/>
        <v>362.65453885948358</v>
      </c>
      <c r="AA210" s="1" t="str">
        <f t="shared" si="57"/>
        <v>kein Kräftegleichgewicht</v>
      </c>
      <c r="AB210" s="1" t="str">
        <f t="shared" si="60"/>
        <v>Stahldehnung nicht korrekt</v>
      </c>
      <c r="AD210" s="1"/>
      <c r="AE210" s="1">
        <f t="shared" si="61"/>
        <v>0</v>
      </c>
    </row>
    <row r="211" spans="4:31" x14ac:dyDescent="0.2">
      <c r="D211" s="3">
        <f t="shared" si="62"/>
        <v>0.27000000000000013</v>
      </c>
      <c r="E211" s="4">
        <f t="shared" si="42"/>
        <v>0.12892500000000004</v>
      </c>
      <c r="F211" s="4">
        <f t="shared" si="43"/>
        <v>0.33726003490401396</v>
      </c>
      <c r="G211" s="4"/>
      <c r="H211" s="1">
        <f t="shared" si="44"/>
        <v>-0.16837409520000007</v>
      </c>
      <c r="I211" s="1">
        <f t="shared" si="45"/>
        <v>148.78096317819941</v>
      </c>
      <c r="J211" s="5">
        <f t="shared" si="46"/>
        <v>5.8221271654676485</v>
      </c>
      <c r="K211" s="5">
        <f t="shared" si="47"/>
        <v>652.17391304347836</v>
      </c>
      <c r="L211" s="5">
        <f t="shared" si="48"/>
        <v>652.17391304347825</v>
      </c>
      <c r="M211" s="5">
        <f t="shared" si="49"/>
        <v>5152.7558824095731</v>
      </c>
      <c r="N211" s="1" t="str">
        <f t="shared" si="50"/>
        <v>kein Kräftegleichgewicht</v>
      </c>
      <c r="O211" s="1" t="str">
        <f t="shared" si="58"/>
        <v>Stahldehnung nicht korrekt</v>
      </c>
      <c r="R211" s="1">
        <f t="shared" si="59"/>
        <v>0</v>
      </c>
      <c r="U211" s="1">
        <f t="shared" si="51"/>
        <v>0</v>
      </c>
      <c r="V211" s="1">
        <f t="shared" si="52"/>
        <v>83.021992238033633</v>
      </c>
      <c r="W211" s="1">
        <f t="shared" si="53"/>
        <v>-8.7879581151832475E-2</v>
      </c>
      <c r="X211" s="1">
        <f t="shared" si="54"/>
        <v>28</v>
      </c>
      <c r="Y211" s="1">
        <f t="shared" si="55"/>
        <v>-26.363874345549743</v>
      </c>
      <c r="Z211" s="1">
        <f t="shared" si="56"/>
        <v>363.92275187580861</v>
      </c>
      <c r="AA211" s="1" t="str">
        <f t="shared" si="57"/>
        <v>kein Kräftegleichgewicht</v>
      </c>
      <c r="AB211" s="1" t="str">
        <f t="shared" si="60"/>
        <v>Stahldehnung nicht korrekt</v>
      </c>
      <c r="AD211" s="1"/>
      <c r="AE211" s="1">
        <f t="shared" si="61"/>
        <v>0</v>
      </c>
    </row>
    <row r="212" spans="4:31" x14ac:dyDescent="0.2">
      <c r="D212" s="3">
        <f t="shared" si="62"/>
        <v>0.27100000000000013</v>
      </c>
      <c r="E212" s="4">
        <f t="shared" si="42"/>
        <v>0.12937991666666673</v>
      </c>
      <c r="F212" s="4">
        <f t="shared" si="43"/>
        <v>0.33727526618956188</v>
      </c>
      <c r="G212" s="4"/>
      <c r="H212" s="1">
        <f t="shared" si="44"/>
        <v>-0.16863778405395558</v>
      </c>
      <c r="I212" s="1">
        <f t="shared" si="45"/>
        <v>148.25782990082322</v>
      </c>
      <c r="J212" s="5">
        <f t="shared" si="46"/>
        <v>5.9963009555130569</v>
      </c>
      <c r="K212" s="5">
        <f t="shared" si="47"/>
        <v>652.17391304347825</v>
      </c>
      <c r="L212" s="5">
        <f t="shared" si="48"/>
        <v>652.17391304347825</v>
      </c>
      <c r="M212" s="5">
        <f t="shared" si="49"/>
        <v>5003.084438651751</v>
      </c>
      <c r="N212" s="1" t="str">
        <f t="shared" si="50"/>
        <v>kein Kräftegleichgewicht</v>
      </c>
      <c r="O212" s="1" t="str">
        <f t="shared" si="58"/>
        <v>Stahldehnung nicht korrekt</v>
      </c>
      <c r="R212" s="1">
        <f t="shared" si="59"/>
        <v>0</v>
      </c>
      <c r="U212" s="1">
        <f t="shared" si="51"/>
        <v>0</v>
      </c>
      <c r="V212" s="1">
        <f t="shared" si="52"/>
        <v>83.018242980980716</v>
      </c>
      <c r="W212" s="1">
        <f t="shared" si="53"/>
        <v>-8.8196805725257482E-2</v>
      </c>
      <c r="X212" s="1">
        <f t="shared" si="54"/>
        <v>28</v>
      </c>
      <c r="Y212" s="1">
        <f t="shared" si="55"/>
        <v>-26.459041717577247</v>
      </c>
      <c r="Z212" s="1">
        <f t="shared" si="56"/>
        <v>365.19037419554076</v>
      </c>
      <c r="AA212" s="1" t="str">
        <f t="shared" si="57"/>
        <v>kein Kräftegleichgewicht</v>
      </c>
      <c r="AB212" s="1" t="str">
        <f t="shared" si="60"/>
        <v>Stahldehnung nicht korrekt</v>
      </c>
      <c r="AD212" s="1"/>
      <c r="AE212" s="1">
        <f t="shared" si="61"/>
        <v>0</v>
      </c>
    </row>
    <row r="213" spans="4:31" x14ac:dyDescent="0.2">
      <c r="D213" s="3">
        <f t="shared" si="62"/>
        <v>0.27200000000000013</v>
      </c>
      <c r="E213" s="4">
        <f t="shared" si="42"/>
        <v>0.12983466666666671</v>
      </c>
      <c r="F213" s="4">
        <f t="shared" si="43"/>
        <v>0.33729050279329609</v>
      </c>
      <c r="G213" s="4"/>
      <c r="H213" s="1">
        <f t="shared" si="44"/>
        <v>-0.16889894902897781</v>
      </c>
      <c r="I213" s="1">
        <f t="shared" si="45"/>
        <v>147.73855219265542</v>
      </c>
      <c r="J213" s="5">
        <f t="shared" si="46"/>
        <v>6.1691894489856409</v>
      </c>
      <c r="K213" s="5">
        <f t="shared" si="47"/>
        <v>652.17391304347814</v>
      </c>
      <c r="L213" s="5">
        <f t="shared" si="48"/>
        <v>652.17391304347825</v>
      </c>
      <c r="M213" s="5">
        <f t="shared" si="49"/>
        <v>4862.875463312721</v>
      </c>
      <c r="N213" s="1" t="str">
        <f t="shared" si="50"/>
        <v>kein Kräftegleichgewicht</v>
      </c>
      <c r="O213" s="1" t="str">
        <f t="shared" si="58"/>
        <v>Stahldehnung nicht korrekt</v>
      </c>
      <c r="R213" s="1">
        <f t="shared" si="59"/>
        <v>0</v>
      </c>
      <c r="U213" s="1">
        <f t="shared" si="51"/>
        <v>0</v>
      </c>
      <c r="V213" s="1">
        <f t="shared" si="52"/>
        <v>83.014492753623188</v>
      </c>
      <c r="W213" s="1">
        <f t="shared" si="53"/>
        <v>-8.8513966480446987E-2</v>
      </c>
      <c r="X213" s="1">
        <f t="shared" si="54"/>
        <v>28</v>
      </c>
      <c r="Y213" s="1">
        <f t="shared" si="55"/>
        <v>-26.554189944134095</v>
      </c>
      <c r="Z213" s="1">
        <f t="shared" si="56"/>
        <v>366.45740583574889</v>
      </c>
      <c r="AA213" s="1" t="str">
        <f t="shared" si="57"/>
        <v>kein Kräftegleichgewicht</v>
      </c>
      <c r="AB213" s="1" t="str">
        <f t="shared" si="60"/>
        <v>Stahldehnung nicht korrekt</v>
      </c>
      <c r="AD213" s="1"/>
      <c r="AE213" s="1">
        <f t="shared" si="61"/>
        <v>0</v>
      </c>
    </row>
    <row r="214" spans="4:31" x14ac:dyDescent="0.2">
      <c r="D214" s="3">
        <f t="shared" si="62"/>
        <v>0.27300000000000013</v>
      </c>
      <c r="E214" s="4">
        <f t="shared" si="42"/>
        <v>0.13028925000000005</v>
      </c>
      <c r="F214" s="4">
        <f t="shared" si="43"/>
        <v>0.33730574471800245</v>
      </c>
      <c r="G214" s="4"/>
      <c r="H214" s="1">
        <f t="shared" si="44"/>
        <v>-0.16915759158480004</v>
      </c>
      <c r="I214" s="1">
        <f t="shared" si="45"/>
        <v>147.22308768950126</v>
      </c>
      <c r="J214" s="5">
        <f t="shared" si="46"/>
        <v>6.3408067672090027</v>
      </c>
      <c r="K214" s="5">
        <f t="shared" si="47"/>
        <v>652.17391304347825</v>
      </c>
      <c r="L214" s="5">
        <f t="shared" si="48"/>
        <v>652.17391304347825</v>
      </c>
      <c r="M214" s="5">
        <f t="shared" si="49"/>
        <v>4731.2591443635692</v>
      </c>
      <c r="N214" s="1" t="str">
        <f t="shared" si="50"/>
        <v>kein Kräftegleichgewicht</v>
      </c>
      <c r="O214" s="1" t="str">
        <f t="shared" si="58"/>
        <v>Stahldehnung nicht korrekt</v>
      </c>
      <c r="R214" s="1">
        <f t="shared" si="59"/>
        <v>0</v>
      </c>
      <c r="U214" s="1">
        <f t="shared" si="51"/>
        <v>0</v>
      </c>
      <c r="V214" s="1">
        <f t="shared" si="52"/>
        <v>83.010741555584318</v>
      </c>
      <c r="W214" s="1">
        <f t="shared" si="53"/>
        <v>-8.8831063383970704E-2</v>
      </c>
      <c r="X214" s="1">
        <f t="shared" si="54"/>
        <v>28</v>
      </c>
      <c r="Y214" s="1">
        <f t="shared" si="55"/>
        <v>-26.649319015191214</v>
      </c>
      <c r="Z214" s="1">
        <f t="shared" si="56"/>
        <v>367.72384681351127</v>
      </c>
      <c r="AA214" s="1" t="str">
        <f t="shared" si="57"/>
        <v>kein Kräftegleichgewicht</v>
      </c>
      <c r="AB214" s="1" t="str">
        <f t="shared" si="60"/>
        <v>Stahldehnung nicht korrekt</v>
      </c>
      <c r="AD214" s="1"/>
      <c r="AE214" s="1">
        <f t="shared" si="61"/>
        <v>0</v>
      </c>
    </row>
    <row r="215" spans="4:31" x14ac:dyDescent="0.2">
      <c r="D215" s="3">
        <f t="shared" si="62"/>
        <v>0.27400000000000013</v>
      </c>
      <c r="E215" s="4">
        <f t="shared" si="42"/>
        <v>0.13074366666666673</v>
      </c>
      <c r="F215" s="4">
        <f t="shared" si="43"/>
        <v>0.33732099196646875</v>
      </c>
      <c r="G215" s="4"/>
      <c r="H215" s="1">
        <f t="shared" si="44"/>
        <v>-0.16941371318115558</v>
      </c>
      <c r="I215" s="1">
        <f t="shared" si="45"/>
        <v>146.71139464562478</v>
      </c>
      <c r="J215" s="5">
        <f t="shared" si="46"/>
        <v>6.5111668253537758</v>
      </c>
      <c r="K215" s="5">
        <f t="shared" si="47"/>
        <v>652.17391304347825</v>
      </c>
      <c r="L215" s="5">
        <f t="shared" si="48"/>
        <v>652.17391304347825</v>
      </c>
      <c r="M215" s="5">
        <f t="shared" si="49"/>
        <v>4607.4691072548258</v>
      </c>
      <c r="N215" s="1" t="str">
        <f t="shared" si="50"/>
        <v>kein Kräftegleichgewicht</v>
      </c>
      <c r="O215" s="1" t="str">
        <f t="shared" si="58"/>
        <v>Stahldehnung nicht korrekt</v>
      </c>
      <c r="R215" s="1">
        <f t="shared" si="59"/>
        <v>0</v>
      </c>
      <c r="U215" s="1">
        <f t="shared" si="51"/>
        <v>0</v>
      </c>
      <c r="V215" s="1">
        <f t="shared" si="52"/>
        <v>83.006989386487177</v>
      </c>
      <c r="W215" s="1">
        <f t="shared" si="53"/>
        <v>-8.9148096402375143E-2</v>
      </c>
      <c r="X215" s="1">
        <f t="shared" si="54"/>
        <v>28.000000000000004</v>
      </c>
      <c r="Y215" s="1">
        <f t="shared" si="55"/>
        <v>-26.744428920712544</v>
      </c>
      <c r="Z215" s="1">
        <f t="shared" si="56"/>
        <v>368.98969714591436</v>
      </c>
      <c r="AA215" s="1" t="str">
        <f t="shared" si="57"/>
        <v>kein Kräftegleichgewicht</v>
      </c>
      <c r="AB215" s="1" t="str">
        <f t="shared" si="60"/>
        <v>Stahldehnung nicht korrekt</v>
      </c>
      <c r="AD215" s="1"/>
      <c r="AE215" s="1">
        <f t="shared" si="61"/>
        <v>0</v>
      </c>
    </row>
    <row r="216" spans="4:31" x14ac:dyDescent="0.2">
      <c r="D216" s="3">
        <f t="shared" si="62"/>
        <v>0.27500000000000013</v>
      </c>
      <c r="E216" s="4">
        <f t="shared" si="42"/>
        <v>0.13119791666666672</v>
      </c>
      <c r="F216" s="4">
        <f t="shared" si="43"/>
        <v>0.3373362445414847</v>
      </c>
      <c r="G216" s="4"/>
      <c r="H216" s="1">
        <f t="shared" si="44"/>
        <v>-0.16966731527777784</v>
      </c>
      <c r="I216" s="1">
        <f t="shared" si="45"/>
        <v>146.20343192250402</v>
      </c>
      <c r="J216" s="5">
        <f t="shared" si="46"/>
        <v>6.6802833361858731</v>
      </c>
      <c r="K216" s="5">
        <f t="shared" si="47"/>
        <v>652.17391304347836</v>
      </c>
      <c r="L216" s="5">
        <f t="shared" si="48"/>
        <v>652.17391304347825</v>
      </c>
      <c r="M216" s="5">
        <f t="shared" si="49"/>
        <v>4490.8274829445463</v>
      </c>
      <c r="N216" s="1" t="str">
        <f t="shared" si="50"/>
        <v>kein Kräftegleichgewicht</v>
      </c>
      <c r="O216" s="1" t="str">
        <f t="shared" si="58"/>
        <v>Stahldehnung nicht korrekt</v>
      </c>
      <c r="R216" s="1">
        <f t="shared" si="59"/>
        <v>0</v>
      </c>
      <c r="U216" s="1">
        <f t="shared" si="51"/>
        <v>0</v>
      </c>
      <c r="V216" s="1">
        <f t="shared" si="52"/>
        <v>83.00323624595471</v>
      </c>
      <c r="W216" s="1">
        <f t="shared" si="53"/>
        <v>-8.94650655021835E-2</v>
      </c>
      <c r="X216" s="1">
        <f t="shared" si="54"/>
        <v>27.999999999999996</v>
      </c>
      <c r="Y216" s="1">
        <f t="shared" si="55"/>
        <v>-26.839519650655049</v>
      </c>
      <c r="Z216" s="1">
        <f t="shared" si="56"/>
        <v>370.25495685005416</v>
      </c>
      <c r="AA216" s="1" t="str">
        <f t="shared" si="57"/>
        <v>kein Kräftegleichgewicht</v>
      </c>
      <c r="AB216" s="1" t="str">
        <f t="shared" si="60"/>
        <v>Stahldehnung nicht korrekt</v>
      </c>
      <c r="AD216" s="1"/>
      <c r="AE216" s="1">
        <f t="shared" si="61"/>
        <v>0</v>
      </c>
    </row>
    <row r="217" spans="4:31" x14ac:dyDescent="0.2">
      <c r="D217" s="3">
        <f t="shared" si="62"/>
        <v>0.27600000000000013</v>
      </c>
      <c r="E217" s="4">
        <f t="shared" si="42"/>
        <v>0.13165200000000007</v>
      </c>
      <c r="F217" s="4">
        <f t="shared" si="43"/>
        <v>0.33735150244584206</v>
      </c>
      <c r="G217" s="4"/>
      <c r="H217" s="1">
        <f t="shared" si="44"/>
        <v>-0.16991839933440001</v>
      </c>
      <c r="I217" s="1">
        <f t="shared" si="45"/>
        <v>145.69915897783054</v>
      </c>
      <c r="J217" s="5">
        <f t="shared" si="46"/>
        <v>6.8481698137332714</v>
      </c>
      <c r="K217" s="5">
        <f t="shared" si="47"/>
        <v>652.17391304347814</v>
      </c>
      <c r="L217" s="5">
        <f t="shared" si="48"/>
        <v>652.17391304347825</v>
      </c>
      <c r="M217" s="5">
        <f t="shared" si="49"/>
        <v>4380.7324899914438</v>
      </c>
      <c r="N217" s="1" t="str">
        <f t="shared" si="50"/>
        <v>kein Kräftegleichgewicht</v>
      </c>
      <c r="O217" s="1" t="str">
        <f t="shared" si="58"/>
        <v>Stahldehnung nicht korrekt</v>
      </c>
      <c r="R217" s="1">
        <f t="shared" si="59"/>
        <v>0</v>
      </c>
      <c r="U217" s="1">
        <f t="shared" si="51"/>
        <v>0</v>
      </c>
      <c r="V217" s="1">
        <f t="shared" si="52"/>
        <v>82.999482133609533</v>
      </c>
      <c r="W217" s="1">
        <f t="shared" si="53"/>
        <v>-8.9781970649895237E-2</v>
      </c>
      <c r="X217" s="1">
        <f t="shared" si="54"/>
        <v>28</v>
      </c>
      <c r="Y217" s="1">
        <f t="shared" si="55"/>
        <v>-26.934591194968572</v>
      </c>
      <c r="Z217" s="1">
        <f t="shared" si="56"/>
        <v>371.5196259430349</v>
      </c>
      <c r="AA217" s="1" t="str">
        <f t="shared" si="57"/>
        <v>kein Kräftegleichgewicht</v>
      </c>
      <c r="AB217" s="1" t="str">
        <f t="shared" si="60"/>
        <v>Stahldehnung nicht korrekt</v>
      </c>
      <c r="AD217" s="1"/>
      <c r="AE217" s="1">
        <f t="shared" si="61"/>
        <v>0</v>
      </c>
    </row>
    <row r="218" spans="4:31" x14ac:dyDescent="0.2">
      <c r="D218" s="3">
        <f t="shared" si="62"/>
        <v>0.27700000000000014</v>
      </c>
      <c r="E218" s="4">
        <f t="shared" si="42"/>
        <v>0.13210591666666674</v>
      </c>
      <c r="F218" s="4">
        <f t="shared" si="43"/>
        <v>0.33736676568233442</v>
      </c>
      <c r="G218" s="4"/>
      <c r="H218" s="1">
        <f t="shared" si="44"/>
        <v>-0.17016696681075555</v>
      </c>
      <c r="I218" s="1">
        <f t="shared" si="45"/>
        <v>145.19853585474794</v>
      </c>
      <c r="J218" s="5">
        <f t="shared" si="46"/>
        <v>7.0148395768732144</v>
      </c>
      <c r="K218" s="5">
        <f t="shared" si="47"/>
        <v>652.17391304347802</v>
      </c>
      <c r="L218" s="5">
        <f t="shared" si="48"/>
        <v>652.17391304347825</v>
      </c>
      <c r="M218" s="5">
        <f t="shared" si="49"/>
        <v>4276.6480503567209</v>
      </c>
      <c r="N218" s="1" t="str">
        <f t="shared" si="50"/>
        <v>kein Kräftegleichgewicht</v>
      </c>
      <c r="O218" s="1" t="str">
        <f t="shared" si="58"/>
        <v>Stahldehnung nicht korrekt</v>
      </c>
      <c r="R218" s="1">
        <f t="shared" si="59"/>
        <v>0</v>
      </c>
      <c r="U218" s="1">
        <f t="shared" si="51"/>
        <v>0</v>
      </c>
      <c r="V218" s="1">
        <f t="shared" si="52"/>
        <v>82.995727049074191</v>
      </c>
      <c r="W218" s="1">
        <f t="shared" si="53"/>
        <v>-9.0098811811986756E-2</v>
      </c>
      <c r="X218" s="1">
        <f t="shared" si="54"/>
        <v>28.000000000000004</v>
      </c>
      <c r="Y218" s="1">
        <f t="shared" si="55"/>
        <v>-27.029643543596027</v>
      </c>
      <c r="Z218" s="1">
        <f t="shared" si="56"/>
        <v>372.78370444197003</v>
      </c>
      <c r="AA218" s="1" t="str">
        <f t="shared" si="57"/>
        <v>kein Kräftegleichgewicht</v>
      </c>
      <c r="AB218" s="1" t="str">
        <f t="shared" si="60"/>
        <v>Stahldehnung nicht korrekt</v>
      </c>
      <c r="AD218" s="1"/>
      <c r="AE218" s="1">
        <f t="shared" si="61"/>
        <v>0</v>
      </c>
    </row>
    <row r="219" spans="4:31" x14ac:dyDescent="0.2">
      <c r="D219" s="3">
        <f t="shared" si="62"/>
        <v>0.27800000000000014</v>
      </c>
      <c r="E219" s="4">
        <f t="shared" si="42"/>
        <v>0.13255966666666671</v>
      </c>
      <c r="F219" s="4">
        <f t="shared" si="43"/>
        <v>0.33738203425375746</v>
      </c>
      <c r="G219" s="4"/>
      <c r="H219" s="1">
        <f t="shared" si="44"/>
        <v>-0.17041301916657781</v>
      </c>
      <c r="I219" s="1">
        <f t="shared" si="45"/>
        <v>144.70152317132172</v>
      </c>
      <c r="J219" s="5">
        <f t="shared" si="46"/>
        <v>7.1803057528422585</v>
      </c>
      <c r="K219" s="5">
        <f t="shared" si="47"/>
        <v>652.17391304347814</v>
      </c>
      <c r="L219" s="5">
        <f t="shared" si="48"/>
        <v>652.17391304347825</v>
      </c>
      <c r="M219" s="5">
        <f t="shared" si="49"/>
        <v>4178.0950606629494</v>
      </c>
      <c r="N219" s="1" t="str">
        <f t="shared" si="50"/>
        <v>kein Kräftegleichgewicht</v>
      </c>
      <c r="O219" s="1" t="str">
        <f t="shared" si="58"/>
        <v>Stahldehnung nicht korrekt</v>
      </c>
      <c r="R219" s="1">
        <f t="shared" si="59"/>
        <v>0</v>
      </c>
      <c r="U219" s="1">
        <f t="shared" si="51"/>
        <v>0</v>
      </c>
      <c r="V219" s="1">
        <f t="shared" si="52"/>
        <v>82.991970991970973</v>
      </c>
      <c r="W219" s="1">
        <f t="shared" si="53"/>
        <v>-9.0415588954910864E-2</v>
      </c>
      <c r="X219" s="1">
        <f t="shared" si="54"/>
        <v>28.000000000000004</v>
      </c>
      <c r="Y219" s="1">
        <f t="shared" si="55"/>
        <v>-27.124676686473261</v>
      </c>
      <c r="Z219" s="1">
        <f t="shared" si="56"/>
        <v>374.04719236398176</v>
      </c>
      <c r="AA219" s="1" t="str">
        <f t="shared" si="57"/>
        <v>kein Kräftegleichgewicht</v>
      </c>
      <c r="AB219" s="1" t="str">
        <f t="shared" si="60"/>
        <v>Stahldehnung nicht korrekt</v>
      </c>
      <c r="AD219" s="1"/>
      <c r="AE219" s="1">
        <f t="shared" si="61"/>
        <v>0</v>
      </c>
    </row>
    <row r="220" spans="4:31" x14ac:dyDescent="0.2">
      <c r="D220" s="3">
        <f t="shared" si="62"/>
        <v>0.27900000000000014</v>
      </c>
      <c r="E220" s="4">
        <f t="shared" si="42"/>
        <v>0.13301325000000006</v>
      </c>
      <c r="F220" s="4">
        <f t="shared" si="43"/>
        <v>0.33739730816290858</v>
      </c>
      <c r="G220" s="4"/>
      <c r="H220" s="1">
        <f t="shared" si="44"/>
        <v>-0.17065655786160006</v>
      </c>
      <c r="I220" s="1">
        <f t="shared" si="45"/>
        <v>144.20808211023606</v>
      </c>
      <c r="J220" s="5">
        <f t="shared" si="46"/>
        <v>7.3445812806706599</v>
      </c>
      <c r="K220" s="5">
        <f t="shared" si="47"/>
        <v>652.17391304347836</v>
      </c>
      <c r="L220" s="5">
        <f t="shared" si="48"/>
        <v>652.17391304347825</v>
      </c>
      <c r="M220" s="5">
        <f t="shared" si="49"/>
        <v>4084.6440189794716</v>
      </c>
      <c r="N220" s="1" t="str">
        <f t="shared" si="50"/>
        <v>kein Kräftegleichgewicht</v>
      </c>
      <c r="O220" s="1" t="str">
        <f t="shared" si="58"/>
        <v>Stahldehnung nicht korrekt</v>
      </c>
      <c r="R220" s="1">
        <f t="shared" si="59"/>
        <v>0</v>
      </c>
      <c r="U220" s="1">
        <f t="shared" si="51"/>
        <v>0</v>
      </c>
      <c r="V220" s="1">
        <f t="shared" si="52"/>
        <v>82.988213961922028</v>
      </c>
      <c r="W220" s="1">
        <f t="shared" si="53"/>
        <v>-9.0732302045097052E-2</v>
      </c>
      <c r="X220" s="1">
        <f t="shared" si="54"/>
        <v>28</v>
      </c>
      <c r="Y220" s="1">
        <f t="shared" si="55"/>
        <v>-27.219690613529114</v>
      </c>
      <c r="Z220" s="1">
        <f t="shared" si="56"/>
        <v>375.3100897262014</v>
      </c>
      <c r="AA220" s="1" t="str">
        <f t="shared" si="57"/>
        <v>kein Kräftegleichgewicht</v>
      </c>
      <c r="AB220" s="1" t="str">
        <f t="shared" si="60"/>
        <v>Stahldehnung nicht korrekt</v>
      </c>
      <c r="AD220" s="1"/>
      <c r="AE220" s="1">
        <f t="shared" si="61"/>
        <v>0</v>
      </c>
    </row>
    <row r="221" spans="4:31" x14ac:dyDescent="0.2">
      <c r="D221" s="3">
        <f t="shared" si="62"/>
        <v>0.28000000000000014</v>
      </c>
      <c r="E221" s="4">
        <f t="shared" si="42"/>
        <v>0.13346666666666673</v>
      </c>
      <c r="F221" s="4">
        <f t="shared" si="43"/>
        <v>0.33741258741258739</v>
      </c>
      <c r="G221" s="4"/>
      <c r="H221" s="1">
        <f t="shared" si="44"/>
        <v>-0.17089758435555558</v>
      </c>
      <c r="I221" s="1">
        <f t="shared" si="45"/>
        <v>143.71817440871141</v>
      </c>
      <c r="J221" s="5">
        <f t="shared" si="46"/>
        <v>7.5076789145431846</v>
      </c>
      <c r="K221" s="5">
        <f t="shared" si="47"/>
        <v>652.17391304347814</v>
      </c>
      <c r="L221" s="5">
        <f t="shared" si="48"/>
        <v>652.17391304347825</v>
      </c>
      <c r="M221" s="5">
        <f t="shared" si="49"/>
        <v>3995.9087677400212</v>
      </c>
      <c r="N221" s="1" t="str">
        <f t="shared" si="50"/>
        <v>kein Kräftegleichgewicht</v>
      </c>
      <c r="O221" s="1" t="str">
        <f t="shared" si="58"/>
        <v>Stahldehnung nicht korrekt</v>
      </c>
      <c r="R221" s="1">
        <f t="shared" si="59"/>
        <v>0</v>
      </c>
      <c r="U221" s="1">
        <f t="shared" si="51"/>
        <v>0</v>
      </c>
      <c r="V221" s="1">
        <f t="shared" si="52"/>
        <v>82.984455958549233</v>
      </c>
      <c r="W221" s="1">
        <f t="shared" si="53"/>
        <v>-9.1048951048951138E-2</v>
      </c>
      <c r="X221" s="1">
        <f t="shared" si="54"/>
        <v>27.999999999999996</v>
      </c>
      <c r="Y221" s="1">
        <f t="shared" si="55"/>
        <v>-27.314685314685342</v>
      </c>
      <c r="Z221" s="1">
        <f t="shared" si="56"/>
        <v>376.57239654576875</v>
      </c>
      <c r="AA221" s="1" t="str">
        <f t="shared" si="57"/>
        <v>kein Kräftegleichgewicht</v>
      </c>
      <c r="AB221" s="1" t="str">
        <f t="shared" si="60"/>
        <v>Stahldehnung nicht korrekt</v>
      </c>
      <c r="AD221" s="1"/>
      <c r="AE221" s="1">
        <f t="shared" si="61"/>
        <v>0</v>
      </c>
    </row>
    <row r="222" spans="4:31" x14ac:dyDescent="0.2">
      <c r="D222" s="3">
        <f t="shared" si="62"/>
        <v>0.28100000000000014</v>
      </c>
      <c r="E222" s="4">
        <f t="shared" si="42"/>
        <v>0.13391991666666669</v>
      </c>
      <c r="F222" s="4">
        <f t="shared" si="43"/>
        <v>0.33742787200559538</v>
      </c>
      <c r="G222" s="4"/>
      <c r="H222" s="1">
        <f t="shared" si="44"/>
        <v>-0.17113610010817781</v>
      </c>
      <c r="I222" s="1">
        <f t="shared" si="45"/>
        <v>143.2317623486376</v>
      </c>
      <c r="J222" s="5">
        <f t="shared" si="46"/>
        <v>7.6696112270880548</v>
      </c>
      <c r="K222" s="5">
        <f t="shared" si="47"/>
        <v>652.17391304347814</v>
      </c>
      <c r="L222" s="5">
        <f t="shared" si="48"/>
        <v>652.17391304347825</v>
      </c>
      <c r="M222" s="5">
        <f t="shared" si="49"/>
        <v>3911.5411605276622</v>
      </c>
      <c r="N222" s="1" t="str">
        <f t="shared" si="50"/>
        <v>kein Kräftegleichgewicht</v>
      </c>
      <c r="O222" s="1" t="str">
        <f t="shared" si="58"/>
        <v>Stahldehnung nicht korrekt</v>
      </c>
      <c r="R222" s="1">
        <f t="shared" si="59"/>
        <v>0</v>
      </c>
      <c r="U222" s="1">
        <f t="shared" si="51"/>
        <v>0</v>
      </c>
      <c r="V222" s="1">
        <f t="shared" si="52"/>
        <v>82.980696981474281</v>
      </c>
      <c r="W222" s="1">
        <f t="shared" si="53"/>
        <v>-9.136553593285543E-2</v>
      </c>
      <c r="X222" s="1">
        <f t="shared" si="54"/>
        <v>28</v>
      </c>
      <c r="Y222" s="1">
        <f t="shared" si="55"/>
        <v>-27.40966077985663</v>
      </c>
      <c r="Z222" s="1">
        <f t="shared" si="56"/>
        <v>377.83411283983253</v>
      </c>
      <c r="AA222" s="1" t="str">
        <f t="shared" si="57"/>
        <v>kein Kräftegleichgewicht</v>
      </c>
      <c r="AB222" s="1" t="str">
        <f t="shared" si="60"/>
        <v>Stahldehnung nicht korrekt</v>
      </c>
      <c r="AD222" s="1"/>
      <c r="AE222" s="1">
        <f t="shared" si="61"/>
        <v>0</v>
      </c>
    </row>
    <row r="223" spans="4:31" x14ac:dyDescent="0.2">
      <c r="D223" s="3">
        <f t="shared" si="62"/>
        <v>0.28200000000000014</v>
      </c>
      <c r="E223" s="4">
        <f t="shared" si="42"/>
        <v>0.13437300000000005</v>
      </c>
      <c r="F223" s="4">
        <f t="shared" si="43"/>
        <v>0.33744316194473595</v>
      </c>
      <c r="G223" s="4"/>
      <c r="H223" s="1">
        <f t="shared" si="44"/>
        <v>-0.17137210657920005</v>
      </c>
      <c r="I223" s="1">
        <f t="shared" si="45"/>
        <v>142.7488087469161</v>
      </c>
      <c r="J223" s="5">
        <f t="shared" si="46"/>
        <v>7.8303906125962541</v>
      </c>
      <c r="K223" s="5">
        <f t="shared" si="47"/>
        <v>652.17391304347836</v>
      </c>
      <c r="L223" s="5">
        <f t="shared" si="48"/>
        <v>652.17391304347825</v>
      </c>
      <c r="M223" s="5">
        <f t="shared" si="49"/>
        <v>3831.2264974037053</v>
      </c>
      <c r="N223" s="1" t="str">
        <f t="shared" si="50"/>
        <v>kein Kräftegleichgewicht</v>
      </c>
      <c r="O223" s="1" t="str">
        <f t="shared" si="58"/>
        <v>Stahldehnung nicht korrekt</v>
      </c>
      <c r="R223" s="1">
        <f t="shared" si="59"/>
        <v>0</v>
      </c>
      <c r="U223" s="1">
        <f t="shared" si="51"/>
        <v>0</v>
      </c>
      <c r="V223" s="1">
        <f t="shared" si="52"/>
        <v>82.976937030318737</v>
      </c>
      <c r="W223" s="1">
        <f t="shared" si="53"/>
        <v>-9.1682056663168976E-2</v>
      </c>
      <c r="X223" s="1">
        <f t="shared" si="54"/>
        <v>27.999999999999996</v>
      </c>
      <c r="Y223" s="1">
        <f t="shared" si="55"/>
        <v>-27.504616998950691</v>
      </c>
      <c r="Z223" s="1">
        <f t="shared" si="56"/>
        <v>379.09523862555079</v>
      </c>
      <c r="AA223" s="1" t="str">
        <f t="shared" si="57"/>
        <v>kein Kräftegleichgewicht</v>
      </c>
      <c r="AB223" s="1" t="str">
        <f t="shared" si="60"/>
        <v>Stahldehnung nicht korrekt</v>
      </c>
      <c r="AD223" s="1"/>
      <c r="AE223" s="1">
        <f t="shared" si="61"/>
        <v>0</v>
      </c>
    </row>
    <row r="224" spans="4:31" x14ac:dyDescent="0.2">
      <c r="D224" s="3">
        <f t="shared" si="62"/>
        <v>0.28300000000000014</v>
      </c>
      <c r="E224" s="4">
        <f t="shared" si="42"/>
        <v>0.13482591666666671</v>
      </c>
      <c r="F224" s="4">
        <f t="shared" si="43"/>
        <v>0.33745845723281442</v>
      </c>
      <c r="G224" s="4"/>
      <c r="H224" s="1">
        <f t="shared" si="44"/>
        <v>-0.17160560522835561</v>
      </c>
      <c r="I224" s="1">
        <f t="shared" si="45"/>
        <v>142.26927694600769</v>
      </c>
      <c r="J224" s="5">
        <f t="shared" si="46"/>
        <v>7.990029290172231</v>
      </c>
      <c r="K224" s="5">
        <f t="shared" si="47"/>
        <v>652.17391304347825</v>
      </c>
      <c r="L224" s="5">
        <f t="shared" si="48"/>
        <v>652.17391304347825</v>
      </c>
      <c r="M224" s="5">
        <f t="shared" si="49"/>
        <v>3754.6796026017232</v>
      </c>
      <c r="N224" s="1" t="str">
        <f t="shared" si="50"/>
        <v>kein Kräftegleichgewicht</v>
      </c>
      <c r="O224" s="1" t="str">
        <f t="shared" si="58"/>
        <v>Stahldehnung nicht korrekt</v>
      </c>
      <c r="R224" s="1">
        <f t="shared" si="59"/>
        <v>0</v>
      </c>
      <c r="U224" s="1">
        <f t="shared" si="51"/>
        <v>0</v>
      </c>
      <c r="V224" s="1">
        <f t="shared" si="52"/>
        <v>82.973176104703896</v>
      </c>
      <c r="W224" s="1">
        <f t="shared" si="53"/>
        <v>-9.1998513206227067E-2</v>
      </c>
      <c r="X224" s="1">
        <f t="shared" si="54"/>
        <v>28</v>
      </c>
      <c r="Y224" s="1">
        <f t="shared" si="55"/>
        <v>-27.599553961868118</v>
      </c>
      <c r="Z224" s="1">
        <f t="shared" si="56"/>
        <v>380.35577392008992</v>
      </c>
      <c r="AA224" s="1" t="str">
        <f t="shared" si="57"/>
        <v>kein Kräftegleichgewicht</v>
      </c>
      <c r="AB224" s="1" t="str">
        <f t="shared" si="60"/>
        <v>Stahldehnung nicht korrekt</v>
      </c>
      <c r="AD224" s="1"/>
      <c r="AE224" s="1">
        <f t="shared" si="61"/>
        <v>0</v>
      </c>
    </row>
    <row r="225" spans="4:31" x14ac:dyDescent="0.2">
      <c r="D225" s="3">
        <f t="shared" si="62"/>
        <v>0.28400000000000014</v>
      </c>
      <c r="E225" s="4">
        <f t="shared" si="42"/>
        <v>0.13527866666666671</v>
      </c>
      <c r="F225" s="4">
        <f t="shared" si="43"/>
        <v>0.33747375787263822</v>
      </c>
      <c r="G225" s="4"/>
      <c r="H225" s="1">
        <f t="shared" si="44"/>
        <v>-0.1718365975153778</v>
      </c>
      <c r="I225" s="1">
        <f t="shared" si="45"/>
        <v>141.79313080467983</v>
      </c>
      <c r="J225" s="5">
        <f t="shared" si="46"/>
        <v>8.148539306818158</v>
      </c>
      <c r="K225" s="5">
        <f t="shared" si="47"/>
        <v>652.17391304347802</v>
      </c>
      <c r="L225" s="5">
        <f t="shared" si="48"/>
        <v>652.17391304347825</v>
      </c>
      <c r="M225" s="5">
        <f t="shared" si="49"/>
        <v>3681.6414415400795</v>
      </c>
      <c r="N225" s="1" t="str">
        <f t="shared" si="50"/>
        <v>kein Kräftegleichgewicht</v>
      </c>
      <c r="O225" s="1" t="str">
        <f t="shared" si="58"/>
        <v>Stahldehnung nicht korrekt</v>
      </c>
      <c r="R225" s="1">
        <f t="shared" si="59"/>
        <v>0</v>
      </c>
      <c r="U225" s="1">
        <f t="shared" si="51"/>
        <v>0</v>
      </c>
      <c r="V225" s="1">
        <f t="shared" si="52"/>
        <v>82.96941420425091</v>
      </c>
      <c r="W225" s="1">
        <f t="shared" si="53"/>
        <v>-9.2314905528341568E-2</v>
      </c>
      <c r="X225" s="1">
        <f t="shared" si="54"/>
        <v>27.999999999999996</v>
      </c>
      <c r="Y225" s="1">
        <f t="shared" si="55"/>
        <v>-27.694471658502472</v>
      </c>
      <c r="Z225" s="1">
        <f t="shared" si="56"/>
        <v>381.61571874062571</v>
      </c>
      <c r="AA225" s="1" t="str">
        <f t="shared" si="57"/>
        <v>kein Kräftegleichgewicht</v>
      </c>
      <c r="AB225" s="1" t="str">
        <f t="shared" si="60"/>
        <v>Stahldehnung nicht korrekt</v>
      </c>
      <c r="AD225" s="1"/>
      <c r="AE225" s="1">
        <f t="shared" si="61"/>
        <v>0</v>
      </c>
    </row>
    <row r="226" spans="4:31" x14ac:dyDescent="0.2">
      <c r="D226" s="3">
        <f t="shared" si="62"/>
        <v>0.28500000000000014</v>
      </c>
      <c r="E226" s="4">
        <f t="shared" si="42"/>
        <v>0.13573125000000005</v>
      </c>
      <c r="F226" s="4">
        <f t="shared" si="43"/>
        <v>0.3374890638670166</v>
      </c>
      <c r="G226" s="4"/>
      <c r="H226" s="1">
        <f t="shared" si="44"/>
        <v>-0.17206508490000005</v>
      </c>
      <c r="I226" s="1">
        <f t="shared" si="45"/>
        <v>141.32033468894861</v>
      </c>
      <c r="J226" s="5">
        <f t="shared" si="46"/>
        <v>8.3059325404532629</v>
      </c>
      <c r="K226" s="5">
        <f t="shared" si="47"/>
        <v>652.17391304347836</v>
      </c>
      <c r="L226" s="5">
        <f t="shared" si="48"/>
        <v>652.17391304347825</v>
      </c>
      <c r="M226" s="5">
        <f t="shared" si="49"/>
        <v>3611.8761925753456</v>
      </c>
      <c r="N226" s="1" t="str">
        <f t="shared" si="50"/>
        <v>kein Kräftegleichgewicht</v>
      </c>
      <c r="O226" s="1" t="str">
        <f t="shared" si="58"/>
        <v>Stahldehnung nicht korrekt</v>
      </c>
      <c r="R226" s="1">
        <f t="shared" si="59"/>
        <v>0</v>
      </c>
      <c r="U226" s="1">
        <f t="shared" si="51"/>
        <v>0</v>
      </c>
      <c r="V226" s="1">
        <f t="shared" si="52"/>
        <v>82.965651328580691</v>
      </c>
      <c r="W226" s="1">
        <f t="shared" si="53"/>
        <v>-9.2631233595800583E-2</v>
      </c>
      <c r="X226" s="1">
        <f t="shared" si="54"/>
        <v>28</v>
      </c>
      <c r="Y226" s="1">
        <f t="shared" si="55"/>
        <v>-27.789370078740177</v>
      </c>
      <c r="Z226" s="1">
        <f t="shared" si="56"/>
        <v>382.87507310434233</v>
      </c>
      <c r="AA226" s="1" t="str">
        <f t="shared" si="57"/>
        <v>kein Kräftegleichgewicht</v>
      </c>
      <c r="AB226" s="1" t="str">
        <f t="shared" si="60"/>
        <v>Stahldehnung nicht korrekt</v>
      </c>
      <c r="AD226" s="1"/>
      <c r="AE226" s="1">
        <f t="shared" si="61"/>
        <v>0</v>
      </c>
    </row>
    <row r="227" spans="4:31" x14ac:dyDescent="0.2">
      <c r="D227" s="3">
        <f t="shared" si="62"/>
        <v>0.28600000000000014</v>
      </c>
      <c r="E227" s="4">
        <f t="shared" si="42"/>
        <v>0.13618366666666673</v>
      </c>
      <c r="F227" s="4">
        <f t="shared" si="43"/>
        <v>0.33750437521876092</v>
      </c>
      <c r="G227" s="4"/>
      <c r="H227" s="1">
        <f t="shared" si="44"/>
        <v>-0.17229106884195561</v>
      </c>
      <c r="I227" s="1">
        <f t="shared" si="45"/>
        <v>140.8508534632104</v>
      </c>
      <c r="J227" s="5">
        <f t="shared" si="46"/>
        <v>8.4622207028699279</v>
      </c>
      <c r="K227" s="5">
        <f t="shared" si="47"/>
        <v>652.17391304347848</v>
      </c>
      <c r="L227" s="5">
        <f t="shared" si="48"/>
        <v>652.17391304347825</v>
      </c>
      <c r="M227" s="5">
        <f t="shared" si="49"/>
        <v>3545.1687037452971</v>
      </c>
      <c r="N227" s="1" t="str">
        <f t="shared" si="50"/>
        <v>kein Kräftegleichgewicht</v>
      </c>
      <c r="O227" s="1" t="str">
        <f t="shared" si="58"/>
        <v>Stahldehnung nicht korrekt</v>
      </c>
      <c r="R227" s="1">
        <f t="shared" si="59"/>
        <v>0</v>
      </c>
      <c r="U227" s="1">
        <f t="shared" si="51"/>
        <v>0</v>
      </c>
      <c r="V227" s="1">
        <f t="shared" si="52"/>
        <v>82.961887477313979</v>
      </c>
      <c r="W227" s="1">
        <f t="shared" si="53"/>
        <v>-9.2947497374868793E-2</v>
      </c>
      <c r="X227" s="1">
        <f t="shared" si="54"/>
        <v>28</v>
      </c>
      <c r="Y227" s="1">
        <f t="shared" si="55"/>
        <v>-27.884249212460638</v>
      </c>
      <c r="Z227" s="1">
        <f t="shared" si="56"/>
        <v>384.13383702843328</v>
      </c>
      <c r="AA227" s="1" t="str">
        <f t="shared" si="57"/>
        <v>kein Kräftegleichgewicht</v>
      </c>
      <c r="AB227" s="1" t="str">
        <f t="shared" si="60"/>
        <v>Stahldehnung nicht korrekt</v>
      </c>
      <c r="AD227" s="1"/>
      <c r="AE227" s="1">
        <f t="shared" si="61"/>
        <v>0</v>
      </c>
    </row>
    <row r="228" spans="4:31" x14ac:dyDescent="0.2">
      <c r="D228" s="3">
        <f t="shared" si="62"/>
        <v>0.28700000000000014</v>
      </c>
      <c r="E228" s="4">
        <f t="shared" si="42"/>
        <v>0.13663591666666672</v>
      </c>
      <c r="F228" s="4">
        <f t="shared" si="43"/>
        <v>0.33751969193068443</v>
      </c>
      <c r="G228" s="4"/>
      <c r="H228" s="1">
        <f t="shared" si="44"/>
        <v>-0.1725145508009778</v>
      </c>
      <c r="I228" s="1">
        <f t="shared" si="45"/>
        <v>140.3846524815597</v>
      </c>
      <c r="J228" s="5">
        <f t="shared" si="46"/>
        <v>8.6174153426277798</v>
      </c>
      <c r="K228" s="5">
        <f t="shared" si="47"/>
        <v>652.17391304347814</v>
      </c>
      <c r="L228" s="5">
        <f t="shared" si="48"/>
        <v>652.17391304347825</v>
      </c>
      <c r="M228" s="5">
        <f t="shared" si="49"/>
        <v>3481.3222767154975</v>
      </c>
      <c r="N228" s="1" t="str">
        <f t="shared" si="50"/>
        <v>kein Kräftegleichgewicht</v>
      </c>
      <c r="O228" s="1" t="str">
        <f t="shared" si="58"/>
        <v>Stahldehnung nicht korrekt</v>
      </c>
      <c r="R228" s="1">
        <f t="shared" si="59"/>
        <v>0</v>
      </c>
      <c r="U228" s="1">
        <f t="shared" si="51"/>
        <v>0</v>
      </c>
      <c r="V228" s="1">
        <f t="shared" si="52"/>
        <v>82.958122650071303</v>
      </c>
      <c r="W228" s="1">
        <f t="shared" si="53"/>
        <v>-9.3263696831787174E-2</v>
      </c>
      <c r="X228" s="1">
        <f t="shared" si="54"/>
        <v>28</v>
      </c>
      <c r="Y228" s="1">
        <f t="shared" si="55"/>
        <v>-27.979109049536152</v>
      </c>
      <c r="Z228" s="1">
        <f t="shared" si="56"/>
        <v>385.39201053010078</v>
      </c>
      <c r="AA228" s="1" t="str">
        <f t="shared" si="57"/>
        <v>kein Kräftegleichgewicht</v>
      </c>
      <c r="AB228" s="1" t="str">
        <f t="shared" si="60"/>
        <v>Stahldehnung nicht korrekt</v>
      </c>
      <c r="AD228" s="1"/>
      <c r="AE228" s="1">
        <f t="shared" si="61"/>
        <v>0</v>
      </c>
    </row>
    <row r="229" spans="4:31" x14ac:dyDescent="0.2">
      <c r="D229" s="3">
        <f t="shared" si="62"/>
        <v>0.28800000000000014</v>
      </c>
      <c r="E229" s="4">
        <f t="shared" si="42"/>
        <v>0.13708800000000004</v>
      </c>
      <c r="F229" s="4">
        <f t="shared" si="43"/>
        <v>0.33753501400560226</v>
      </c>
      <c r="G229" s="4"/>
      <c r="H229" s="1">
        <f t="shared" si="44"/>
        <v>-0.17273553223680005</v>
      </c>
      <c r="I229" s="1">
        <f t="shared" si="45"/>
        <v>139.92169757928741</v>
      </c>
      <c r="J229" s="5">
        <f t="shared" si="46"/>
        <v>8.771527847887576</v>
      </c>
      <c r="K229" s="5">
        <f t="shared" si="47"/>
        <v>652.17391304347814</v>
      </c>
      <c r="L229" s="5">
        <f t="shared" si="48"/>
        <v>652.17391304347825</v>
      </c>
      <c r="M229" s="5">
        <f t="shared" si="49"/>
        <v>3420.1567298477903</v>
      </c>
      <c r="N229" s="1" t="str">
        <f t="shared" si="50"/>
        <v>kein Kräftegleichgewicht</v>
      </c>
      <c r="O229" s="1" t="str">
        <f t="shared" si="58"/>
        <v>Stahldehnung nicht korrekt</v>
      </c>
      <c r="R229" s="1">
        <f t="shared" si="59"/>
        <v>0</v>
      </c>
      <c r="U229" s="1">
        <f t="shared" si="51"/>
        <v>0</v>
      </c>
      <c r="V229" s="1">
        <f t="shared" si="52"/>
        <v>82.954356846473033</v>
      </c>
      <c r="W229" s="1">
        <f t="shared" si="53"/>
        <v>-9.3579831932773166E-2</v>
      </c>
      <c r="X229" s="1">
        <f t="shared" si="54"/>
        <v>27.999999999999996</v>
      </c>
      <c r="Y229" s="1">
        <f t="shared" si="55"/>
        <v>-28.073949579831947</v>
      </c>
      <c r="Z229" s="1">
        <f t="shared" si="56"/>
        <v>386.64959362655617</v>
      </c>
      <c r="AA229" s="1" t="str">
        <f t="shared" si="57"/>
        <v>kein Kräftegleichgewicht</v>
      </c>
      <c r="AB229" s="1" t="str">
        <f t="shared" si="60"/>
        <v>Stahldehnung nicht korrekt</v>
      </c>
      <c r="AD229" s="1"/>
      <c r="AE229" s="1">
        <f t="shared" si="61"/>
        <v>0</v>
      </c>
    </row>
    <row r="230" spans="4:31" x14ac:dyDescent="0.2">
      <c r="D230" s="3">
        <f t="shared" si="62"/>
        <v>0.28900000000000015</v>
      </c>
      <c r="E230" s="4">
        <f t="shared" si="42"/>
        <v>0.13753991666666673</v>
      </c>
      <c r="F230" s="4">
        <f t="shared" si="43"/>
        <v>0.33755034144633161</v>
      </c>
      <c r="G230" s="4"/>
      <c r="H230" s="1">
        <f t="shared" si="44"/>
        <v>-0.1729540146091556</v>
      </c>
      <c r="I230" s="1">
        <f t="shared" si="45"/>
        <v>139.46195506455535</v>
      </c>
      <c r="J230" s="5">
        <f t="shared" si="46"/>
        <v>8.9245694491863858</v>
      </c>
      <c r="K230" s="5">
        <f t="shared" si="47"/>
        <v>652.17391304347836</v>
      </c>
      <c r="L230" s="5">
        <f t="shared" si="48"/>
        <v>652.17391304347825</v>
      </c>
      <c r="M230" s="5">
        <f t="shared" si="49"/>
        <v>3361.5067002178989</v>
      </c>
      <c r="N230" s="1" t="str">
        <f t="shared" si="50"/>
        <v>kein Kräftegleichgewicht</v>
      </c>
      <c r="O230" s="1" t="str">
        <f t="shared" si="58"/>
        <v>Stahldehnung nicht korrekt</v>
      </c>
      <c r="R230" s="1">
        <f t="shared" si="59"/>
        <v>0</v>
      </c>
      <c r="U230" s="1">
        <f t="shared" si="51"/>
        <v>0</v>
      </c>
      <c r="V230" s="1">
        <f t="shared" si="52"/>
        <v>82.950590066139284</v>
      </c>
      <c r="W230" s="1">
        <f t="shared" si="53"/>
        <v>-9.3895902644020368E-2</v>
      </c>
      <c r="X230" s="1">
        <f t="shared" si="54"/>
        <v>28</v>
      </c>
      <c r="Y230" s="1">
        <f t="shared" si="55"/>
        <v>-28.168770793206114</v>
      </c>
      <c r="Z230" s="1">
        <f t="shared" si="56"/>
        <v>387.90658633501943</v>
      </c>
      <c r="AA230" s="1" t="str">
        <f t="shared" si="57"/>
        <v>kein Kräftegleichgewicht</v>
      </c>
      <c r="AB230" s="1" t="str">
        <f t="shared" si="60"/>
        <v>Stahldehnung nicht korrekt</v>
      </c>
      <c r="AD230" s="1"/>
      <c r="AE230" s="1">
        <f t="shared" si="61"/>
        <v>0</v>
      </c>
    </row>
    <row r="231" spans="4:31" x14ac:dyDescent="0.2">
      <c r="D231" s="3">
        <f t="shared" si="62"/>
        <v>0.29000000000000015</v>
      </c>
      <c r="E231" s="4">
        <f t="shared" si="42"/>
        <v>0.13799166666666673</v>
      </c>
      <c r="F231" s="4">
        <f t="shared" si="43"/>
        <v>0.33756567425569178</v>
      </c>
      <c r="G231" s="4"/>
      <c r="H231" s="1">
        <f t="shared" si="44"/>
        <v>-0.17316999937777783</v>
      </c>
      <c r="I231" s="1">
        <f t="shared" si="45"/>
        <v>139.00539171024354</v>
      </c>
      <c r="J231" s="5">
        <f t="shared" si="46"/>
        <v>9.0765512221550892</v>
      </c>
      <c r="K231" s="5">
        <f t="shared" si="47"/>
        <v>652.17391304347848</v>
      </c>
      <c r="L231" s="5">
        <f t="shared" si="48"/>
        <v>652.17391304347825</v>
      </c>
      <c r="M231" s="5">
        <f t="shared" si="49"/>
        <v>3305.2201508842422</v>
      </c>
      <c r="N231" s="1" t="str">
        <f t="shared" si="50"/>
        <v>kein Kräftegleichgewicht</v>
      </c>
      <c r="O231" s="1" t="str">
        <f t="shared" si="58"/>
        <v>Stahldehnung nicht korrekt</v>
      </c>
      <c r="R231" s="1">
        <f t="shared" si="59"/>
        <v>0</v>
      </c>
      <c r="U231" s="1">
        <f t="shared" si="51"/>
        <v>0</v>
      </c>
      <c r="V231" s="1">
        <f t="shared" si="52"/>
        <v>82.946822308690003</v>
      </c>
      <c r="W231" s="1">
        <f t="shared" si="53"/>
        <v>-9.4211908931698785E-2</v>
      </c>
      <c r="X231" s="1">
        <f t="shared" si="54"/>
        <v>28.000000000000004</v>
      </c>
      <c r="Y231" s="1">
        <f t="shared" si="55"/>
        <v>-28.263572679509636</v>
      </c>
      <c r="Z231" s="1">
        <f t="shared" si="56"/>
        <v>389.16298867271951</v>
      </c>
      <c r="AA231" s="1" t="str">
        <f t="shared" si="57"/>
        <v>kein Kräftegleichgewicht</v>
      </c>
      <c r="AB231" s="1" t="str">
        <f t="shared" si="60"/>
        <v>Stahldehnung nicht korrekt</v>
      </c>
      <c r="AD231" s="1"/>
      <c r="AE231" s="1">
        <f t="shared" si="61"/>
        <v>0</v>
      </c>
    </row>
    <row r="232" spans="4:31" x14ac:dyDescent="0.2">
      <c r="D232" s="3">
        <f t="shared" si="62"/>
        <v>0.29100000000000015</v>
      </c>
      <c r="E232" s="4">
        <f t="shared" si="42"/>
        <v>0.13844325000000005</v>
      </c>
      <c r="F232" s="4">
        <f t="shared" si="43"/>
        <v>0.33758101243650379</v>
      </c>
      <c r="G232" s="4"/>
      <c r="H232" s="1">
        <f t="shared" si="44"/>
        <v>-0.17338348800240005</v>
      </c>
      <c r="I232" s="1">
        <f t="shared" si="45"/>
        <v>138.55197474596525</v>
      </c>
      <c r="J232" s="5">
        <f t="shared" si="46"/>
        <v>9.2274840901801412</v>
      </c>
      <c r="K232" s="5">
        <f t="shared" si="47"/>
        <v>652.17391304347825</v>
      </c>
      <c r="L232" s="5">
        <f t="shared" si="48"/>
        <v>652.17391304347825</v>
      </c>
      <c r="M232" s="5">
        <f t="shared" si="49"/>
        <v>3251.1570550336583</v>
      </c>
      <c r="N232" s="1" t="str">
        <f t="shared" si="50"/>
        <v>kein Kräftegleichgewicht</v>
      </c>
      <c r="O232" s="1" t="str">
        <f t="shared" si="58"/>
        <v>Stahldehnung nicht korrekt</v>
      </c>
      <c r="R232" s="1">
        <f t="shared" si="59"/>
        <v>0</v>
      </c>
      <c r="U232" s="1">
        <f t="shared" si="51"/>
        <v>0</v>
      </c>
      <c r="V232" s="1">
        <f t="shared" si="52"/>
        <v>82.943053573744976</v>
      </c>
      <c r="W232" s="1">
        <f t="shared" si="53"/>
        <v>-9.4527850761954885E-2</v>
      </c>
      <c r="X232" s="1">
        <f t="shared" si="54"/>
        <v>27.999999999999996</v>
      </c>
      <c r="Y232" s="1">
        <f t="shared" si="55"/>
        <v>-28.358355228586465</v>
      </c>
      <c r="Z232" s="1">
        <f t="shared" si="56"/>
        <v>390.41880065689469</v>
      </c>
      <c r="AA232" s="1" t="str">
        <f t="shared" si="57"/>
        <v>kein Kräftegleichgewicht</v>
      </c>
      <c r="AB232" s="1" t="str">
        <f t="shared" si="60"/>
        <v>Stahldehnung nicht korrekt</v>
      </c>
      <c r="AD232" s="1"/>
      <c r="AE232" s="1">
        <f t="shared" si="61"/>
        <v>0</v>
      </c>
    </row>
    <row r="233" spans="4:31" x14ac:dyDescent="0.2">
      <c r="D233" s="3">
        <f t="shared" si="62"/>
        <v>0.29200000000000015</v>
      </c>
      <c r="E233" s="4">
        <f t="shared" ref="E233:E296" si="63">IF(D233&lt;2,(1/12)*D233*(6-D233),(3*D233-2)/(3*D233))</f>
        <v>0.13889466666666675</v>
      </c>
      <c r="F233" s="4">
        <f t="shared" ref="F233:F296" si="64">IF(D233&lt;2,(8-D233)/(4*(6-D233)),(D233*(3*D233-4)+2)/(2*D233*(3*D233-2)))</f>
        <v>0.33759635599159077</v>
      </c>
      <c r="G233" s="4"/>
      <c r="H233" s="1">
        <f t="shared" ref="H233:H296" si="65">((E233*$E$17*D233)/L233)-D233</f>
        <v>-0.17359448194275556</v>
      </c>
      <c r="I233" s="1">
        <f t="shared" ref="I233:I296" si="66">(D233*$E$10)/(D233+H233)</f>
        <v>138.10167185024633</v>
      </c>
      <c r="J233" s="5">
        <f t="shared" ref="J233:J296" si="67">($E$10-F233*I233)</f>
        <v>9.3773788270103893</v>
      </c>
      <c r="K233" s="5">
        <f t="shared" ref="K233:K296" si="68">E233*I233*$E$11*($E$2/10)</f>
        <v>652.17391304347825</v>
      </c>
      <c r="L233" s="5">
        <f t="shared" ref="L233:L296" si="69">($E$5/10)*$E$7</f>
        <v>652.17391304347825</v>
      </c>
      <c r="M233" s="5">
        <f t="shared" ref="M233:M296" si="70">$E$14/(J233*0.01)</f>
        <v>3199.1882330261287</v>
      </c>
      <c r="N233" s="1" t="str">
        <f t="shared" ref="N233:N296" si="71">IF(ABS(K233-M233)&lt;=0.005,"Gleichgewicht","kein Kräftegleichgewicht")</f>
        <v>kein Kräftegleichgewicht</v>
      </c>
      <c r="O233" s="1" t="str">
        <f t="shared" si="58"/>
        <v>Stahldehnung nicht korrekt</v>
      </c>
      <c r="R233" s="1">
        <f t="shared" si="59"/>
        <v>0</v>
      </c>
      <c r="U233" s="1">
        <f t="shared" ref="U233:U296" si="72">IFERROR(SQRT($E$18*E233*(-4*$E$14*100*F233+$E$18*E233*($E$10)^2)),0)</f>
        <v>0</v>
      </c>
      <c r="V233" s="1">
        <f t="shared" ref="V233:V296" si="73">($E$18*E233*$E$10-U233)/(2*$E$18*E233*F233)</f>
        <v>82.939283860923709</v>
      </c>
      <c r="W233" s="1">
        <f t="shared" ref="W233:W296" si="74">(D233*$E$10)/V233-D233</f>
        <v>-9.4843728100911046E-2</v>
      </c>
      <c r="X233" s="1">
        <f t="shared" ref="X233:X296" si="75">$E$10-F233*V233</f>
        <v>28</v>
      </c>
      <c r="Y233" s="1">
        <f t="shared" ref="Y233:Y296" si="76">(W233*($E$6/10)*$E$7)/1000</f>
        <v>-28.453118430273317</v>
      </c>
      <c r="Z233" s="1">
        <f t="shared" ref="Z233:Z296" si="77">E233*V233*($E$2/10)*$E$11</f>
        <v>391.67402230479178</v>
      </c>
      <c r="AA233" s="1" t="str">
        <f t="shared" ref="AA233:AA296" si="78">IF(ABS(Y233-Z233)&lt;=0.5,"Gleichgewicht","kein Kräftegleichgewicht")</f>
        <v>kein Kräftegleichgewicht</v>
      </c>
      <c r="AB233" s="1" t="str">
        <f t="shared" si="60"/>
        <v>Stahldehnung nicht korrekt</v>
      </c>
      <c r="AD233" s="1"/>
      <c r="AE233" s="1">
        <f t="shared" si="61"/>
        <v>0</v>
      </c>
    </row>
    <row r="234" spans="4:31" x14ac:dyDescent="0.2">
      <c r="D234" s="3">
        <f t="shared" si="62"/>
        <v>0.29300000000000015</v>
      </c>
      <c r="E234" s="4">
        <f t="shared" si="63"/>
        <v>0.13934591666666671</v>
      </c>
      <c r="F234" s="4">
        <f t="shared" si="64"/>
        <v>0.33761170492377784</v>
      </c>
      <c r="G234" s="4"/>
      <c r="H234" s="1">
        <f t="shared" si="65"/>
        <v>-0.1738029826585778</v>
      </c>
      <c r="I234" s="1">
        <f t="shared" si="66"/>
        <v>137.65445114286462</v>
      </c>
      <c r="J234" s="5">
        <f t="shared" si="67"/>
        <v>9.5262460593105942</v>
      </c>
      <c r="K234" s="5">
        <f t="shared" si="68"/>
        <v>652.17391304347814</v>
      </c>
      <c r="L234" s="5">
        <f t="shared" si="69"/>
        <v>652.17391304347825</v>
      </c>
      <c r="M234" s="5">
        <f t="shared" si="70"/>
        <v>3149.1943220046396</v>
      </c>
      <c r="N234" s="1" t="str">
        <f t="shared" si="71"/>
        <v>kein Kräftegleichgewicht</v>
      </c>
      <c r="O234" s="1" t="str">
        <f t="shared" ref="O234:O297" si="79">IF(OR(H234&lt;$E$20,H234&gt;25),"Stahldehnung nicht korrekt","Stahldehnung Ok")</f>
        <v>Stahldehnung nicht korrekt</v>
      </c>
      <c r="R234" s="1">
        <f t="shared" ref="R234:R297" si="80">IF(AND(N234="Gleichgewicht",O234="Stahldehnung OK"),1,0)</f>
        <v>0</v>
      </c>
      <c r="U234" s="1">
        <f t="shared" si="72"/>
        <v>0</v>
      </c>
      <c r="V234" s="1">
        <f t="shared" si="73"/>
        <v>82.935513169845606</v>
      </c>
      <c r="W234" s="1">
        <f t="shared" si="74"/>
        <v>-9.5159540914666274E-2</v>
      </c>
      <c r="X234" s="1">
        <f t="shared" si="75"/>
        <v>27.999999999999993</v>
      </c>
      <c r="Y234" s="1">
        <f t="shared" si="76"/>
        <v>-28.547862274399883</v>
      </c>
      <c r="Z234" s="1">
        <f t="shared" si="77"/>
        <v>392.9286536336665</v>
      </c>
      <c r="AA234" s="1" t="str">
        <f t="shared" si="78"/>
        <v>kein Kräftegleichgewicht</v>
      </c>
      <c r="AB234" s="1" t="str">
        <f t="shared" ref="AB234:AB297" si="81">IF(OR(W234&lt;0,W234&gt;$E$20),"Stahldehnung nicht korrekt","Stahldehnung Ok")</f>
        <v>Stahldehnung nicht korrekt</v>
      </c>
      <c r="AD234" s="1"/>
      <c r="AE234" s="1">
        <f t="shared" ref="AE234:AE297" si="82">IF(AND(AA234="Gleichgewicht",AB234="Stahldehnung OK"),1,0)</f>
        <v>0</v>
      </c>
    </row>
    <row r="235" spans="4:31" x14ac:dyDescent="0.2">
      <c r="D235" s="3">
        <f t="shared" ref="D235:D298" si="83">D234+0.001</f>
        <v>0.29400000000000015</v>
      </c>
      <c r="E235" s="4">
        <f t="shared" si="63"/>
        <v>0.13979700000000006</v>
      </c>
      <c r="F235" s="4">
        <f t="shared" si="64"/>
        <v>0.33762705923589204</v>
      </c>
      <c r="G235" s="4"/>
      <c r="H235" s="1">
        <f t="shared" si="65"/>
        <v>-0.17400899160960004</v>
      </c>
      <c r="I235" s="1">
        <f t="shared" si="66"/>
        <v>137.21028117734539</v>
      </c>
      <c r="J235" s="5">
        <f t="shared" si="67"/>
        <v>9.6740962691630017</v>
      </c>
      <c r="K235" s="5">
        <f t="shared" si="68"/>
        <v>652.17391304347825</v>
      </c>
      <c r="L235" s="5">
        <f t="shared" si="69"/>
        <v>652.17391304347825</v>
      </c>
      <c r="M235" s="5">
        <f t="shared" si="70"/>
        <v>3101.0648607692206</v>
      </c>
      <c r="N235" s="1" t="str">
        <f t="shared" si="71"/>
        <v>kein Kräftegleichgewicht</v>
      </c>
      <c r="O235" s="1" t="str">
        <f t="shared" si="79"/>
        <v>Stahldehnung nicht korrekt</v>
      </c>
      <c r="R235" s="1">
        <f t="shared" si="80"/>
        <v>0</v>
      </c>
      <c r="U235" s="1">
        <f t="shared" si="72"/>
        <v>0</v>
      </c>
      <c r="V235" s="1">
        <f t="shared" si="73"/>
        <v>82.931741500129775</v>
      </c>
      <c r="W235" s="1">
        <f t="shared" si="74"/>
        <v>-9.5475289169295541E-2</v>
      </c>
      <c r="X235" s="1">
        <f t="shared" si="75"/>
        <v>28</v>
      </c>
      <c r="Y235" s="1">
        <f t="shared" si="76"/>
        <v>-28.642586750788663</v>
      </c>
      <c r="Z235" s="1">
        <f t="shared" si="77"/>
        <v>394.18269466078402</v>
      </c>
      <c r="AA235" s="1" t="str">
        <f t="shared" si="78"/>
        <v>kein Kräftegleichgewicht</v>
      </c>
      <c r="AB235" s="1" t="str">
        <f t="shared" si="81"/>
        <v>Stahldehnung nicht korrekt</v>
      </c>
      <c r="AD235" s="1"/>
      <c r="AE235" s="1">
        <f t="shared" si="82"/>
        <v>0</v>
      </c>
    </row>
    <row r="236" spans="4:31" x14ac:dyDescent="0.2">
      <c r="D236" s="3">
        <f t="shared" si="83"/>
        <v>0.29500000000000015</v>
      </c>
      <c r="E236" s="4">
        <f t="shared" si="63"/>
        <v>0.14024791666666675</v>
      </c>
      <c r="F236" s="4">
        <f t="shared" si="64"/>
        <v>0.33764241893076247</v>
      </c>
      <c r="G236" s="4"/>
      <c r="H236" s="1">
        <f t="shared" si="65"/>
        <v>-0.17421251025555556</v>
      </c>
      <c r="I236" s="1">
        <f t="shared" si="66"/>
        <v>136.76913093360994</v>
      </c>
      <c r="J236" s="5">
        <f t="shared" si="67"/>
        <v>9.82093979651777</v>
      </c>
      <c r="K236" s="5">
        <f t="shared" si="68"/>
        <v>652.17391304347825</v>
      </c>
      <c r="L236" s="5">
        <f t="shared" si="69"/>
        <v>652.17391304347825</v>
      </c>
      <c r="M236" s="5">
        <f t="shared" si="70"/>
        <v>3054.6974751476591</v>
      </c>
      <c r="N236" s="1" t="str">
        <f t="shared" si="71"/>
        <v>kein Kräftegleichgewicht</v>
      </c>
      <c r="O236" s="1" t="str">
        <f t="shared" si="79"/>
        <v>Stahldehnung nicht korrekt</v>
      </c>
      <c r="R236" s="1">
        <f t="shared" si="80"/>
        <v>0</v>
      </c>
      <c r="U236" s="1">
        <f t="shared" si="72"/>
        <v>0</v>
      </c>
      <c r="V236" s="1">
        <f t="shared" si="73"/>
        <v>82.927968851395207</v>
      </c>
      <c r="W236" s="1">
        <f t="shared" si="74"/>
        <v>-9.5790972830850168E-2</v>
      </c>
      <c r="X236" s="1">
        <f t="shared" si="75"/>
        <v>28</v>
      </c>
      <c r="Y236" s="1">
        <f t="shared" si="76"/>
        <v>-28.737291849255051</v>
      </c>
      <c r="Z236" s="1">
        <f t="shared" si="77"/>
        <v>395.43614540341798</v>
      </c>
      <c r="AA236" s="1" t="str">
        <f t="shared" si="78"/>
        <v>kein Kräftegleichgewicht</v>
      </c>
      <c r="AB236" s="1" t="str">
        <f t="shared" si="81"/>
        <v>Stahldehnung nicht korrekt</v>
      </c>
      <c r="AD236" s="1"/>
      <c r="AE236" s="1">
        <f t="shared" si="82"/>
        <v>0</v>
      </c>
    </row>
    <row r="237" spans="4:31" x14ac:dyDescent="0.2">
      <c r="D237" s="3">
        <f t="shared" si="83"/>
        <v>0.29600000000000015</v>
      </c>
      <c r="E237" s="4">
        <f t="shared" si="63"/>
        <v>0.14069866666666672</v>
      </c>
      <c r="F237" s="4">
        <f t="shared" si="64"/>
        <v>0.33765778401122021</v>
      </c>
      <c r="G237" s="4"/>
      <c r="H237" s="1">
        <f t="shared" si="65"/>
        <v>-0.17441354005617782</v>
      </c>
      <c r="I237" s="1">
        <f t="shared" si="66"/>
        <v>136.33096981077304</v>
      </c>
      <c r="J237" s="5">
        <f t="shared" si="67"/>
        <v>9.9667868415938159</v>
      </c>
      <c r="K237" s="5">
        <f t="shared" si="68"/>
        <v>652.17391304347825</v>
      </c>
      <c r="L237" s="5">
        <f t="shared" si="69"/>
        <v>652.17391304347825</v>
      </c>
      <c r="M237" s="5">
        <f t="shared" si="70"/>
        <v>3009.9971512185584</v>
      </c>
      <c r="N237" s="1" t="str">
        <f t="shared" si="71"/>
        <v>kein Kräftegleichgewicht</v>
      </c>
      <c r="O237" s="1" t="str">
        <f t="shared" si="79"/>
        <v>Stahldehnung nicht korrekt</v>
      </c>
      <c r="R237" s="1">
        <f t="shared" si="80"/>
        <v>0</v>
      </c>
      <c r="U237" s="1">
        <f t="shared" si="72"/>
        <v>0</v>
      </c>
      <c r="V237" s="1">
        <f t="shared" si="73"/>
        <v>82.924195223260639</v>
      </c>
      <c r="W237" s="1">
        <f t="shared" si="74"/>
        <v>-9.6106591865357693E-2</v>
      </c>
      <c r="X237" s="1">
        <f t="shared" si="75"/>
        <v>28</v>
      </c>
      <c r="Y237" s="1">
        <f t="shared" si="76"/>
        <v>-28.831977559607306</v>
      </c>
      <c r="Z237" s="1">
        <f t="shared" si="77"/>
        <v>396.68900587885088</v>
      </c>
      <c r="AA237" s="1" t="str">
        <f t="shared" si="78"/>
        <v>kein Kräftegleichgewicht</v>
      </c>
      <c r="AB237" s="1" t="str">
        <f t="shared" si="81"/>
        <v>Stahldehnung nicht korrekt</v>
      </c>
      <c r="AD237" s="1"/>
      <c r="AE237" s="1">
        <f t="shared" si="82"/>
        <v>0</v>
      </c>
    </row>
    <row r="238" spans="4:31" x14ac:dyDescent="0.2">
      <c r="D238" s="3">
        <f t="shared" si="83"/>
        <v>0.29700000000000015</v>
      </c>
      <c r="E238" s="4">
        <f t="shared" si="63"/>
        <v>0.14114925000000006</v>
      </c>
      <c r="F238" s="4">
        <f t="shared" si="64"/>
        <v>0.33767315448009821</v>
      </c>
      <c r="G238" s="4"/>
      <c r="H238" s="1">
        <f t="shared" si="65"/>
        <v>-0.17461208247120003</v>
      </c>
      <c r="I238" s="1">
        <f t="shared" si="66"/>
        <v>135.89576762008548</v>
      </c>
      <c r="J238" s="5">
        <f t="shared" si="67"/>
        <v>10.11164746723135</v>
      </c>
      <c r="K238" s="5">
        <f t="shared" si="68"/>
        <v>652.17391304347814</v>
      </c>
      <c r="L238" s="5">
        <f t="shared" si="69"/>
        <v>652.17391304347825</v>
      </c>
      <c r="M238" s="5">
        <f t="shared" si="70"/>
        <v>2966.8755855285208</v>
      </c>
      <c r="N238" s="1" t="str">
        <f t="shared" si="71"/>
        <v>kein Kräftegleichgewicht</v>
      </c>
      <c r="O238" s="1" t="str">
        <f t="shared" si="79"/>
        <v>Stahldehnung nicht korrekt</v>
      </c>
      <c r="R238" s="1">
        <f t="shared" si="80"/>
        <v>0</v>
      </c>
      <c r="U238" s="1">
        <f t="shared" si="72"/>
        <v>0</v>
      </c>
      <c r="V238" s="1">
        <f t="shared" si="73"/>
        <v>82.920420615344653</v>
      </c>
      <c r="W238" s="1">
        <f t="shared" si="74"/>
        <v>-9.6422146238821671E-2</v>
      </c>
      <c r="X238" s="1">
        <f t="shared" si="75"/>
        <v>28.000000000000004</v>
      </c>
      <c r="Y238" s="1">
        <f t="shared" si="76"/>
        <v>-28.926643871646501</v>
      </c>
      <c r="Z238" s="1">
        <f t="shared" si="77"/>
        <v>397.94127610437499</v>
      </c>
      <c r="AA238" s="1" t="str">
        <f t="shared" si="78"/>
        <v>kein Kräftegleichgewicht</v>
      </c>
      <c r="AB238" s="1" t="str">
        <f t="shared" si="81"/>
        <v>Stahldehnung nicht korrekt</v>
      </c>
      <c r="AD238" s="1"/>
      <c r="AE238" s="1">
        <f t="shared" si="82"/>
        <v>0</v>
      </c>
    </row>
    <row r="239" spans="4:31" x14ac:dyDescent="0.2">
      <c r="D239" s="3">
        <f t="shared" si="83"/>
        <v>0.29800000000000015</v>
      </c>
      <c r="E239" s="4">
        <f t="shared" si="63"/>
        <v>0.14159966666666673</v>
      </c>
      <c r="F239" s="4">
        <f t="shared" si="64"/>
        <v>0.3376885303402315</v>
      </c>
      <c r="G239" s="4"/>
      <c r="H239" s="1">
        <f t="shared" si="65"/>
        <v>-0.17480813896035557</v>
      </c>
      <c r="I239" s="1">
        <f t="shared" si="66"/>
        <v>135.46349457801938</v>
      </c>
      <c r="J239" s="5">
        <f t="shared" si="67"/>
        <v>10.255531601196715</v>
      </c>
      <c r="K239" s="5">
        <f t="shared" si="68"/>
        <v>652.17391304347825</v>
      </c>
      <c r="L239" s="5">
        <f t="shared" si="69"/>
        <v>652.17391304347825</v>
      </c>
      <c r="M239" s="5">
        <f t="shared" si="70"/>
        <v>2925.2506029525866</v>
      </c>
      <c r="N239" s="1" t="str">
        <f t="shared" si="71"/>
        <v>kein Kräftegleichgewicht</v>
      </c>
      <c r="O239" s="1" t="str">
        <f t="shared" si="79"/>
        <v>Stahldehnung nicht korrekt</v>
      </c>
      <c r="R239" s="1">
        <f t="shared" si="80"/>
        <v>0</v>
      </c>
      <c r="U239" s="1">
        <f t="shared" si="72"/>
        <v>0</v>
      </c>
      <c r="V239" s="1">
        <f t="shared" si="73"/>
        <v>82.916645027265659</v>
      </c>
      <c r="W239" s="1">
        <f t="shared" si="74"/>
        <v>-9.6737635917222092E-2</v>
      </c>
      <c r="X239" s="1">
        <f t="shared" si="75"/>
        <v>27.999999999999996</v>
      </c>
      <c r="Y239" s="1">
        <f t="shared" si="76"/>
        <v>-29.021290775166626</v>
      </c>
      <c r="Z239" s="1">
        <f t="shared" si="77"/>
        <v>399.19295609729102</v>
      </c>
      <c r="AA239" s="1" t="str">
        <f t="shared" si="78"/>
        <v>kein Kräftegleichgewicht</v>
      </c>
      <c r="AB239" s="1" t="str">
        <f t="shared" si="81"/>
        <v>Stahldehnung nicht korrekt</v>
      </c>
      <c r="AD239" s="1"/>
      <c r="AE239" s="1">
        <f t="shared" si="82"/>
        <v>0</v>
      </c>
    </row>
    <row r="240" spans="4:31" x14ac:dyDescent="0.2">
      <c r="D240" s="3">
        <f t="shared" si="83"/>
        <v>0.29900000000000015</v>
      </c>
      <c r="E240" s="4">
        <f t="shared" si="63"/>
        <v>0.14204991666666672</v>
      </c>
      <c r="F240" s="4">
        <f t="shared" si="64"/>
        <v>0.33770391159445712</v>
      </c>
      <c r="G240" s="4"/>
      <c r="H240" s="1">
        <f t="shared" si="65"/>
        <v>-0.17500171098337783</v>
      </c>
      <c r="I240" s="1">
        <f t="shared" si="66"/>
        <v>135.03412129949169</v>
      </c>
      <c r="J240" s="5">
        <f t="shared" si="67"/>
        <v>10.398449038441264</v>
      </c>
      <c r="K240" s="5">
        <f t="shared" si="68"/>
        <v>652.17391304347825</v>
      </c>
      <c r="L240" s="5">
        <f t="shared" si="69"/>
        <v>652.17391304347825</v>
      </c>
      <c r="M240" s="5">
        <f t="shared" si="70"/>
        <v>2885.0456341224735</v>
      </c>
      <c r="N240" s="1" t="str">
        <f t="shared" si="71"/>
        <v>kein Kräftegleichgewicht</v>
      </c>
      <c r="O240" s="1" t="str">
        <f t="shared" si="79"/>
        <v>Stahldehnung nicht korrekt</v>
      </c>
      <c r="R240" s="1">
        <f t="shared" si="80"/>
        <v>0</v>
      </c>
      <c r="U240" s="1">
        <f t="shared" si="72"/>
        <v>0</v>
      </c>
      <c r="V240" s="1">
        <f t="shared" si="73"/>
        <v>82.912868458641739</v>
      </c>
      <c r="W240" s="1">
        <f t="shared" si="74"/>
        <v>-9.7053060866514718E-2</v>
      </c>
      <c r="X240" s="1">
        <f t="shared" si="75"/>
        <v>27.999999999999996</v>
      </c>
      <c r="Y240" s="1">
        <f t="shared" si="76"/>
        <v>-29.115918259954416</v>
      </c>
      <c r="Z240" s="1">
        <f t="shared" si="77"/>
        <v>400.44404587490817</v>
      </c>
      <c r="AA240" s="1" t="str">
        <f t="shared" si="78"/>
        <v>kein Kräftegleichgewicht</v>
      </c>
      <c r="AB240" s="1" t="str">
        <f t="shared" si="81"/>
        <v>Stahldehnung nicht korrekt</v>
      </c>
      <c r="AD240" s="1"/>
      <c r="AE240" s="1">
        <f t="shared" si="82"/>
        <v>0</v>
      </c>
    </row>
    <row r="241" spans="4:31" x14ac:dyDescent="0.2">
      <c r="D241" s="3">
        <f t="shared" si="83"/>
        <v>0.30000000000000016</v>
      </c>
      <c r="E241" s="4">
        <f t="shared" si="63"/>
        <v>0.14250000000000007</v>
      </c>
      <c r="F241" s="4">
        <f t="shared" si="64"/>
        <v>0.33771929824561403</v>
      </c>
      <c r="G241" s="4"/>
      <c r="H241" s="1">
        <f t="shared" si="65"/>
        <v>-0.17519280000000004</v>
      </c>
      <c r="I241" s="1">
        <f t="shared" si="66"/>
        <v>134.60761879122353</v>
      </c>
      <c r="J241" s="5">
        <f t="shared" si="67"/>
        <v>10.540409443314864</v>
      </c>
      <c r="K241" s="5">
        <f t="shared" si="68"/>
        <v>652.17391304347836</v>
      </c>
      <c r="L241" s="5">
        <f t="shared" si="69"/>
        <v>652.17391304347825</v>
      </c>
      <c r="M241" s="5">
        <f t="shared" si="70"/>
        <v>2846.1892454307986</v>
      </c>
      <c r="N241" s="1" t="str">
        <f t="shared" si="71"/>
        <v>kein Kräftegleichgewicht</v>
      </c>
      <c r="O241" s="1" t="str">
        <f t="shared" si="79"/>
        <v>Stahldehnung nicht korrekt</v>
      </c>
      <c r="R241" s="1">
        <f t="shared" si="80"/>
        <v>0</v>
      </c>
      <c r="U241" s="1">
        <f t="shared" si="72"/>
        <v>0</v>
      </c>
      <c r="V241" s="1">
        <f t="shared" si="73"/>
        <v>82.909090909090921</v>
      </c>
      <c r="W241" s="1">
        <f t="shared" si="74"/>
        <v>-9.736842105263166E-2</v>
      </c>
      <c r="X241" s="1">
        <f t="shared" si="75"/>
        <v>27.999999999999996</v>
      </c>
      <c r="Y241" s="1">
        <f t="shared" si="76"/>
        <v>-29.210526315789497</v>
      </c>
      <c r="Z241" s="1">
        <f t="shared" si="77"/>
        <v>401.69454545454568</v>
      </c>
      <c r="AA241" s="1" t="str">
        <f t="shared" si="78"/>
        <v>kein Kräftegleichgewicht</v>
      </c>
      <c r="AB241" s="1" t="str">
        <f t="shared" si="81"/>
        <v>Stahldehnung nicht korrekt</v>
      </c>
      <c r="AD241" s="1"/>
      <c r="AE241" s="1">
        <f t="shared" si="82"/>
        <v>0</v>
      </c>
    </row>
    <row r="242" spans="4:31" x14ac:dyDescent="0.2">
      <c r="D242" s="3">
        <f t="shared" si="83"/>
        <v>0.30100000000000016</v>
      </c>
      <c r="E242" s="4">
        <f t="shared" si="63"/>
        <v>0.14294991666666673</v>
      </c>
      <c r="F242" s="4">
        <f t="shared" si="64"/>
        <v>0.33773469029654324</v>
      </c>
      <c r="G242" s="4"/>
      <c r="H242" s="1">
        <f t="shared" si="65"/>
        <v>-0.17538140746995559</v>
      </c>
      <c r="I242" s="1">
        <f t="shared" si="66"/>
        <v>134.18395844523184</v>
      </c>
      <c r="J242" s="5">
        <f t="shared" si="67"/>
        <v>10.681422351735399</v>
      </c>
      <c r="K242" s="5">
        <f t="shared" si="68"/>
        <v>652.17391304347836</v>
      </c>
      <c r="L242" s="5">
        <f t="shared" si="69"/>
        <v>652.17391304347825</v>
      </c>
      <c r="M242" s="5">
        <f t="shared" si="70"/>
        <v>2808.6147155416929</v>
      </c>
      <c r="N242" s="1" t="str">
        <f t="shared" si="71"/>
        <v>kein Kräftegleichgewicht</v>
      </c>
      <c r="O242" s="1" t="str">
        <f t="shared" si="79"/>
        <v>Stahldehnung nicht korrekt</v>
      </c>
      <c r="R242" s="1">
        <f t="shared" si="80"/>
        <v>0</v>
      </c>
      <c r="U242" s="1">
        <f t="shared" si="72"/>
        <v>0</v>
      </c>
      <c r="V242" s="1">
        <f t="shared" si="73"/>
        <v>82.905312378230931</v>
      </c>
      <c r="W242" s="1">
        <f t="shared" si="74"/>
        <v>-9.7683716441480994E-2</v>
      </c>
      <c r="X242" s="1">
        <f t="shared" si="75"/>
        <v>28.000000000000004</v>
      </c>
      <c r="Y242" s="1">
        <f t="shared" si="76"/>
        <v>-29.305114932444301</v>
      </c>
      <c r="Z242" s="1">
        <f t="shared" si="77"/>
        <v>402.94445485353083</v>
      </c>
      <c r="AA242" s="1" t="str">
        <f t="shared" si="78"/>
        <v>kein Kräftegleichgewicht</v>
      </c>
      <c r="AB242" s="1" t="str">
        <f t="shared" si="81"/>
        <v>Stahldehnung nicht korrekt</v>
      </c>
      <c r="AD242" s="1"/>
      <c r="AE242" s="1">
        <f t="shared" si="82"/>
        <v>0</v>
      </c>
    </row>
    <row r="243" spans="4:31" x14ac:dyDescent="0.2">
      <c r="D243" s="3">
        <f t="shared" si="83"/>
        <v>0.30200000000000016</v>
      </c>
      <c r="E243" s="4">
        <f t="shared" si="63"/>
        <v>0.1433996666666667</v>
      </c>
      <c r="F243" s="4">
        <f t="shared" si="64"/>
        <v>0.33775008775008775</v>
      </c>
      <c r="G243" s="4"/>
      <c r="H243" s="1">
        <f t="shared" si="65"/>
        <v>-0.17556753485297785</v>
      </c>
      <c r="I243" s="1">
        <f t="shared" si="66"/>
        <v>133.76311203245027</v>
      </c>
      <c r="J243" s="5">
        <f t="shared" si="67"/>
        <v>10.821497173315102</v>
      </c>
      <c r="K243" s="5">
        <f t="shared" si="68"/>
        <v>652.17391304347825</v>
      </c>
      <c r="L243" s="5">
        <f t="shared" si="69"/>
        <v>652.17391304347825</v>
      </c>
      <c r="M243" s="5">
        <f t="shared" si="70"/>
        <v>2772.2596531261374</v>
      </c>
      <c r="N243" s="1" t="str">
        <f t="shared" si="71"/>
        <v>kein Kräftegleichgewicht</v>
      </c>
      <c r="O243" s="1" t="str">
        <f t="shared" si="79"/>
        <v>Stahldehnung nicht korrekt</v>
      </c>
      <c r="R243" s="1">
        <f t="shared" si="80"/>
        <v>0</v>
      </c>
      <c r="U243" s="1">
        <f t="shared" si="72"/>
        <v>0</v>
      </c>
      <c r="V243" s="1">
        <f t="shared" si="73"/>
        <v>82.9015328656794</v>
      </c>
      <c r="W243" s="1">
        <f t="shared" si="74"/>
        <v>-9.799894699894704E-2</v>
      </c>
      <c r="X243" s="1">
        <f t="shared" si="75"/>
        <v>28</v>
      </c>
      <c r="Y243" s="1">
        <f t="shared" si="76"/>
        <v>-29.399684099684112</v>
      </c>
      <c r="Z243" s="1">
        <f t="shared" si="77"/>
        <v>404.19377408920076</v>
      </c>
      <c r="AA243" s="1" t="str">
        <f t="shared" si="78"/>
        <v>kein Kräftegleichgewicht</v>
      </c>
      <c r="AB243" s="1" t="str">
        <f t="shared" si="81"/>
        <v>Stahldehnung nicht korrekt</v>
      </c>
      <c r="AD243" s="1"/>
      <c r="AE243" s="1">
        <f t="shared" si="82"/>
        <v>0</v>
      </c>
    </row>
    <row r="244" spans="4:31" x14ac:dyDescent="0.2">
      <c r="D244" s="3">
        <f t="shared" si="83"/>
        <v>0.30300000000000016</v>
      </c>
      <c r="E244" s="4">
        <f t="shared" si="63"/>
        <v>0.14384925000000007</v>
      </c>
      <c r="F244" s="4">
        <f t="shared" si="64"/>
        <v>0.3377654906090925</v>
      </c>
      <c r="G244" s="4"/>
      <c r="H244" s="1">
        <f t="shared" si="65"/>
        <v>-0.17575118360880002</v>
      </c>
      <c r="I244" s="1">
        <f t="shared" si="66"/>
        <v>133.34505169647636</v>
      </c>
      <c r="J244" s="5">
        <f t="shared" si="67"/>
        <v>10.960643193444859</v>
      </c>
      <c r="K244" s="5">
        <f t="shared" si="68"/>
        <v>652.17391304347825</v>
      </c>
      <c r="L244" s="5">
        <f t="shared" si="69"/>
        <v>652.17391304347825</v>
      </c>
      <c r="M244" s="5">
        <f t="shared" si="70"/>
        <v>2737.0656512148712</v>
      </c>
      <c r="N244" s="1" t="str">
        <f t="shared" si="71"/>
        <v>kein Kräftegleichgewicht</v>
      </c>
      <c r="O244" s="1" t="str">
        <f t="shared" si="79"/>
        <v>Stahldehnung nicht korrekt</v>
      </c>
      <c r="R244" s="1">
        <f t="shared" si="80"/>
        <v>0</v>
      </c>
      <c r="U244" s="1">
        <f t="shared" si="72"/>
        <v>0</v>
      </c>
      <c r="V244" s="1">
        <f t="shared" si="73"/>
        <v>82.897752371053656</v>
      </c>
      <c r="W244" s="1">
        <f t="shared" si="74"/>
        <v>-9.8314112690889965E-2</v>
      </c>
      <c r="X244" s="1">
        <f t="shared" si="75"/>
        <v>28</v>
      </c>
      <c r="Y244" s="1">
        <f t="shared" si="76"/>
        <v>-29.494233807266987</v>
      </c>
      <c r="Z244" s="1">
        <f t="shared" si="77"/>
        <v>405.44250317890106</v>
      </c>
      <c r="AA244" s="1" t="str">
        <f t="shared" si="78"/>
        <v>kein Kräftegleichgewicht</v>
      </c>
      <c r="AB244" s="1" t="str">
        <f t="shared" si="81"/>
        <v>Stahldehnung nicht korrekt</v>
      </c>
      <c r="AD244" s="1"/>
      <c r="AE244" s="1">
        <f t="shared" si="82"/>
        <v>0</v>
      </c>
    </row>
    <row r="245" spans="4:31" x14ac:dyDescent="0.2">
      <c r="D245" s="3">
        <f t="shared" si="83"/>
        <v>0.30400000000000016</v>
      </c>
      <c r="E245" s="4">
        <f t="shared" si="63"/>
        <v>0.14429866666666674</v>
      </c>
      <c r="F245" s="4">
        <f t="shared" si="64"/>
        <v>0.3377808988764045</v>
      </c>
      <c r="G245" s="4"/>
      <c r="H245" s="1">
        <f t="shared" si="65"/>
        <v>-0.17593235519715558</v>
      </c>
      <c r="I245" s="1">
        <f t="shared" si="66"/>
        <v>132.92974994744245</v>
      </c>
      <c r="J245" s="5">
        <f t="shared" si="67"/>
        <v>11.098869575337204</v>
      </c>
      <c r="K245" s="5">
        <f t="shared" si="68"/>
        <v>652.17391304347814</v>
      </c>
      <c r="L245" s="5">
        <f t="shared" si="69"/>
        <v>652.17391304347825</v>
      </c>
      <c r="M245" s="5">
        <f t="shared" si="70"/>
        <v>2702.9779741409875</v>
      </c>
      <c r="N245" s="1" t="str">
        <f t="shared" si="71"/>
        <v>kein Kräftegleichgewicht</v>
      </c>
      <c r="O245" s="1" t="str">
        <f t="shared" si="79"/>
        <v>Stahldehnung nicht korrekt</v>
      </c>
      <c r="R245" s="1">
        <f t="shared" si="80"/>
        <v>0</v>
      </c>
      <c r="U245" s="1">
        <f t="shared" si="72"/>
        <v>0</v>
      </c>
      <c r="V245" s="1">
        <f t="shared" si="73"/>
        <v>82.893970893970902</v>
      </c>
      <c r="W245" s="1">
        <f t="shared" si="74"/>
        <v>-9.8629213483146155E-2</v>
      </c>
      <c r="X245" s="1">
        <f t="shared" si="75"/>
        <v>27.999999999999996</v>
      </c>
      <c r="Y245" s="1">
        <f t="shared" si="76"/>
        <v>-29.588764044943847</v>
      </c>
      <c r="Z245" s="1">
        <f t="shared" si="77"/>
        <v>406.69064213998638</v>
      </c>
      <c r="AA245" s="1" t="str">
        <f t="shared" si="78"/>
        <v>kein Kräftegleichgewicht</v>
      </c>
      <c r="AB245" s="1" t="str">
        <f t="shared" si="81"/>
        <v>Stahldehnung nicht korrekt</v>
      </c>
      <c r="AD245" s="1"/>
      <c r="AE245" s="1">
        <f t="shared" si="82"/>
        <v>0</v>
      </c>
    </row>
    <row r="246" spans="4:31" x14ac:dyDescent="0.2">
      <c r="D246" s="3">
        <f t="shared" si="83"/>
        <v>0.30500000000000016</v>
      </c>
      <c r="E246" s="4">
        <f t="shared" si="63"/>
        <v>0.14474791666666673</v>
      </c>
      <c r="F246" s="4">
        <f t="shared" si="64"/>
        <v>0.33779631255487269</v>
      </c>
      <c r="G246" s="4"/>
      <c r="H246" s="1">
        <f t="shared" si="65"/>
        <v>-0.1761110510777778</v>
      </c>
      <c r="I246" s="1">
        <f t="shared" si="66"/>
        <v>132.51717965600668</v>
      </c>
      <c r="J246" s="5">
        <f t="shared" si="67"/>
        <v>11.236185362029353</v>
      </c>
      <c r="K246" s="5">
        <f t="shared" si="68"/>
        <v>652.17391304347814</v>
      </c>
      <c r="L246" s="5">
        <f t="shared" si="69"/>
        <v>652.17391304347825</v>
      </c>
      <c r="M246" s="5">
        <f t="shared" si="70"/>
        <v>2669.9452735427049</v>
      </c>
      <c r="N246" s="1" t="str">
        <f t="shared" si="71"/>
        <v>kein Kräftegleichgewicht</v>
      </c>
      <c r="O246" s="1" t="str">
        <f t="shared" si="79"/>
        <v>Stahldehnung nicht korrekt</v>
      </c>
      <c r="R246" s="1">
        <f t="shared" si="80"/>
        <v>0</v>
      </c>
      <c r="U246" s="1">
        <f t="shared" si="72"/>
        <v>0</v>
      </c>
      <c r="V246" s="1">
        <f t="shared" si="73"/>
        <v>82.890188434048071</v>
      </c>
      <c r="W246" s="1">
        <f t="shared" si="74"/>
        <v>-9.8944249341527679E-2</v>
      </c>
      <c r="X246" s="1">
        <f t="shared" si="75"/>
        <v>28.000000000000004</v>
      </c>
      <c r="Y246" s="1">
        <f t="shared" si="76"/>
        <v>-29.683274802458303</v>
      </c>
      <c r="Z246" s="1">
        <f t="shared" si="77"/>
        <v>407.93819098982027</v>
      </c>
      <c r="AA246" s="1" t="str">
        <f t="shared" si="78"/>
        <v>kein Kräftegleichgewicht</v>
      </c>
      <c r="AB246" s="1" t="str">
        <f t="shared" si="81"/>
        <v>Stahldehnung nicht korrekt</v>
      </c>
      <c r="AD246" s="1"/>
      <c r="AE246" s="1">
        <f t="shared" si="82"/>
        <v>0</v>
      </c>
    </row>
    <row r="247" spans="4:31" x14ac:dyDescent="0.2">
      <c r="D247" s="3">
        <f t="shared" si="83"/>
        <v>0.30600000000000016</v>
      </c>
      <c r="E247" s="4">
        <f t="shared" si="63"/>
        <v>0.14519700000000008</v>
      </c>
      <c r="F247" s="4">
        <f t="shared" si="64"/>
        <v>0.33781173164734807</v>
      </c>
      <c r="G247" s="4"/>
      <c r="H247" s="1">
        <f t="shared" si="65"/>
        <v>-0.17628727271040001</v>
      </c>
      <c r="I247" s="1">
        <f t="shared" si="66"/>
        <v>132.10731404746207</v>
      </c>
      <c r="J247" s="5">
        <f t="shared" si="67"/>
        <v>11.372599478346807</v>
      </c>
      <c r="K247" s="5">
        <f t="shared" si="68"/>
        <v>652.17391304347825</v>
      </c>
      <c r="L247" s="5">
        <f t="shared" si="69"/>
        <v>652.17391304347825</v>
      </c>
      <c r="M247" s="5">
        <f t="shared" si="70"/>
        <v>2637.9193303271936</v>
      </c>
      <c r="N247" s="1" t="str">
        <f t="shared" si="71"/>
        <v>kein Kräftegleichgewicht</v>
      </c>
      <c r="O247" s="1" t="str">
        <f t="shared" si="79"/>
        <v>Stahldehnung nicht korrekt</v>
      </c>
      <c r="R247" s="1">
        <f t="shared" si="80"/>
        <v>0</v>
      </c>
      <c r="U247" s="1">
        <f t="shared" si="72"/>
        <v>0</v>
      </c>
      <c r="V247" s="1">
        <f t="shared" si="73"/>
        <v>82.886404990902008</v>
      </c>
      <c r="W247" s="1">
        <f t="shared" si="74"/>
        <v>-9.9259220231823042E-2</v>
      </c>
      <c r="X247" s="1">
        <f t="shared" si="75"/>
        <v>28</v>
      </c>
      <c r="Y247" s="1">
        <f t="shared" si="76"/>
        <v>-29.777766069546914</v>
      </c>
      <c r="Z247" s="1">
        <f t="shared" si="77"/>
        <v>409.18514974577613</v>
      </c>
      <c r="AA247" s="1" t="str">
        <f t="shared" si="78"/>
        <v>kein Kräftegleichgewicht</v>
      </c>
      <c r="AB247" s="1" t="str">
        <f t="shared" si="81"/>
        <v>Stahldehnung nicht korrekt</v>
      </c>
      <c r="AD247" s="1"/>
      <c r="AE247" s="1">
        <f t="shared" si="82"/>
        <v>0</v>
      </c>
    </row>
    <row r="248" spans="4:31" x14ac:dyDescent="0.2">
      <c r="D248" s="3">
        <f t="shared" si="83"/>
        <v>0.30700000000000016</v>
      </c>
      <c r="E248" s="4">
        <f t="shared" si="63"/>
        <v>0.14564591666666674</v>
      </c>
      <c r="F248" s="4">
        <f t="shared" si="64"/>
        <v>0.33782715615668363</v>
      </c>
      <c r="G248" s="4"/>
      <c r="H248" s="1">
        <f t="shared" si="65"/>
        <v>-0.17646102155475557</v>
      </c>
      <c r="I248" s="1">
        <f t="shared" si="66"/>
        <v>131.70012669596079</v>
      </c>
      <c r="J248" s="5">
        <f t="shared" si="67"/>
        <v>11.508120732828637</v>
      </c>
      <c r="K248" s="5">
        <f t="shared" si="68"/>
        <v>652.17391304347814</v>
      </c>
      <c r="L248" s="5">
        <f t="shared" si="69"/>
        <v>652.17391304347825</v>
      </c>
      <c r="M248" s="5">
        <f t="shared" si="70"/>
        <v>2606.8548198682438</v>
      </c>
      <c r="N248" s="1" t="str">
        <f t="shared" si="71"/>
        <v>kein Kräftegleichgewicht</v>
      </c>
      <c r="O248" s="1" t="str">
        <f t="shared" si="79"/>
        <v>Stahldehnung nicht korrekt</v>
      </c>
      <c r="R248" s="1">
        <f t="shared" si="80"/>
        <v>0</v>
      </c>
      <c r="U248" s="1">
        <f t="shared" si="72"/>
        <v>0</v>
      </c>
      <c r="V248" s="1">
        <f t="shared" si="73"/>
        <v>82.882620564149221</v>
      </c>
      <c r="W248" s="1">
        <f t="shared" si="74"/>
        <v>-9.9574126119796297E-2</v>
      </c>
      <c r="X248" s="1">
        <f t="shared" si="75"/>
        <v>28.000000000000004</v>
      </c>
      <c r="Y248" s="1">
        <f t="shared" si="76"/>
        <v>-29.87223783593889</v>
      </c>
      <c r="Z248" s="1">
        <f t="shared" si="77"/>
        <v>410.43151842523525</v>
      </c>
      <c r="AA248" s="1" t="str">
        <f t="shared" si="78"/>
        <v>kein Kräftegleichgewicht</v>
      </c>
      <c r="AB248" s="1" t="str">
        <f t="shared" si="81"/>
        <v>Stahldehnung nicht korrekt</v>
      </c>
      <c r="AD248" s="1"/>
      <c r="AE248" s="1">
        <f t="shared" si="82"/>
        <v>0</v>
      </c>
    </row>
    <row r="249" spans="4:31" x14ac:dyDescent="0.2">
      <c r="D249" s="3">
        <f t="shared" si="83"/>
        <v>0.30800000000000016</v>
      </c>
      <c r="E249" s="4">
        <f t="shared" si="63"/>
        <v>0.14609466666666673</v>
      </c>
      <c r="F249" s="4">
        <f t="shared" si="64"/>
        <v>0.33784258608573436</v>
      </c>
      <c r="G249" s="4"/>
      <c r="H249" s="1">
        <f t="shared" si="65"/>
        <v>-0.17663229907057781</v>
      </c>
      <c r="I249" s="1">
        <f t="shared" si="66"/>
        <v>131.29559151885093</v>
      </c>
      <c r="J249" s="5">
        <f t="shared" si="67"/>
        <v>11.642757819615191</v>
      </c>
      <c r="K249" s="5">
        <f t="shared" si="68"/>
        <v>652.17391304347825</v>
      </c>
      <c r="L249" s="5">
        <f t="shared" si="69"/>
        <v>652.17391304347825</v>
      </c>
      <c r="M249" s="5">
        <f t="shared" si="70"/>
        <v>2576.7090980332305</v>
      </c>
      <c r="N249" s="1" t="str">
        <f t="shared" si="71"/>
        <v>kein Kräftegleichgewicht</v>
      </c>
      <c r="O249" s="1" t="str">
        <f t="shared" si="79"/>
        <v>Stahldehnung nicht korrekt</v>
      </c>
      <c r="R249" s="1">
        <f t="shared" si="80"/>
        <v>0</v>
      </c>
      <c r="U249" s="1">
        <f t="shared" si="72"/>
        <v>0</v>
      </c>
      <c r="V249" s="1">
        <f t="shared" si="73"/>
        <v>82.878835153406143</v>
      </c>
      <c r="W249" s="1">
        <f t="shared" si="74"/>
        <v>-9.9888966971187709E-2</v>
      </c>
      <c r="X249" s="1">
        <f t="shared" si="75"/>
        <v>27.999999999999996</v>
      </c>
      <c r="Y249" s="1">
        <f t="shared" si="76"/>
        <v>-29.966690091356316</v>
      </c>
      <c r="Z249" s="1">
        <f t="shared" si="77"/>
        <v>411.67729704558872</v>
      </c>
      <c r="AA249" s="1" t="str">
        <f t="shared" si="78"/>
        <v>kein Kräftegleichgewicht</v>
      </c>
      <c r="AB249" s="1" t="str">
        <f t="shared" si="81"/>
        <v>Stahldehnung nicht korrekt</v>
      </c>
      <c r="AD249" s="1"/>
      <c r="AE249" s="1">
        <f t="shared" si="82"/>
        <v>0</v>
      </c>
    </row>
    <row r="250" spans="4:31" x14ac:dyDescent="0.2">
      <c r="D250" s="3">
        <f t="shared" si="83"/>
        <v>0.30900000000000016</v>
      </c>
      <c r="E250" s="4">
        <f t="shared" si="63"/>
        <v>0.14654325000000007</v>
      </c>
      <c r="F250" s="4">
        <f t="shared" si="64"/>
        <v>0.33785802143735721</v>
      </c>
      <c r="G250" s="4"/>
      <c r="H250" s="1">
        <f t="shared" si="65"/>
        <v>-0.17680110671760005</v>
      </c>
      <c r="I250" s="1">
        <f t="shared" si="66"/>
        <v>130.89368277112288</v>
      </c>
      <c r="J250" s="5">
        <f t="shared" si="67"/>
        <v>11.776519320299329</v>
      </c>
      <c r="K250" s="5">
        <f t="shared" si="68"/>
        <v>652.17391304347825</v>
      </c>
      <c r="L250" s="5">
        <f t="shared" si="69"/>
        <v>652.17391304347825</v>
      </c>
      <c r="M250" s="5">
        <f t="shared" si="70"/>
        <v>2547.4420059149934</v>
      </c>
      <c r="N250" s="1" t="str">
        <f t="shared" si="71"/>
        <v>kein Kräftegleichgewicht</v>
      </c>
      <c r="O250" s="1" t="str">
        <f t="shared" si="79"/>
        <v>Stahldehnung nicht korrekt</v>
      </c>
      <c r="R250" s="1">
        <f t="shared" si="80"/>
        <v>0</v>
      </c>
      <c r="U250" s="1">
        <f t="shared" si="72"/>
        <v>0</v>
      </c>
      <c r="V250" s="1">
        <f t="shared" si="73"/>
        <v>82.875048758288912</v>
      </c>
      <c r="W250" s="1">
        <f t="shared" si="74"/>
        <v>-0.10020374275171329</v>
      </c>
      <c r="X250" s="1">
        <f t="shared" si="75"/>
        <v>28</v>
      </c>
      <c r="Y250" s="1">
        <f t="shared" si="76"/>
        <v>-30.061122825513987</v>
      </c>
      <c r="Z250" s="1">
        <f t="shared" si="77"/>
        <v>412.92248562423634</v>
      </c>
      <c r="AA250" s="1" t="str">
        <f t="shared" si="78"/>
        <v>kein Kräftegleichgewicht</v>
      </c>
      <c r="AB250" s="1" t="str">
        <f t="shared" si="81"/>
        <v>Stahldehnung nicht korrekt</v>
      </c>
      <c r="AD250" s="1"/>
      <c r="AE250" s="1">
        <f t="shared" si="82"/>
        <v>0</v>
      </c>
    </row>
    <row r="251" spans="4:31" x14ac:dyDescent="0.2">
      <c r="D251" s="3">
        <f t="shared" si="83"/>
        <v>0.31000000000000016</v>
      </c>
      <c r="E251" s="4">
        <f t="shared" si="63"/>
        <v>0.14699166666666674</v>
      </c>
      <c r="F251" s="4">
        <f t="shared" si="64"/>
        <v>0.33787346221441128</v>
      </c>
      <c r="G251" s="4"/>
      <c r="H251" s="1">
        <f t="shared" si="65"/>
        <v>-0.17696744595555558</v>
      </c>
      <c r="I251" s="1">
        <f t="shared" si="66"/>
        <v>130.49437503996384</v>
      </c>
      <c r="J251" s="5">
        <f t="shared" si="67"/>
        <v>11.909413705741564</v>
      </c>
      <c r="K251" s="5">
        <f t="shared" si="68"/>
        <v>652.17391304347825</v>
      </c>
      <c r="L251" s="5">
        <f t="shared" si="69"/>
        <v>652.17391304347825</v>
      </c>
      <c r="M251" s="5">
        <f t="shared" si="70"/>
        <v>2519.015691388478</v>
      </c>
      <c r="N251" s="1" t="str">
        <f t="shared" si="71"/>
        <v>kein Kräftegleichgewicht</v>
      </c>
      <c r="O251" s="1" t="str">
        <f t="shared" si="79"/>
        <v>Stahldehnung nicht korrekt</v>
      </c>
      <c r="R251" s="1">
        <f t="shared" si="80"/>
        <v>0</v>
      </c>
      <c r="U251" s="1">
        <f t="shared" si="72"/>
        <v>0</v>
      </c>
      <c r="V251" s="1">
        <f t="shared" si="73"/>
        <v>82.871261378413521</v>
      </c>
      <c r="W251" s="1">
        <f t="shared" si="74"/>
        <v>-0.10051845342706506</v>
      </c>
      <c r="X251" s="1">
        <f t="shared" si="75"/>
        <v>27.999999999999996</v>
      </c>
      <c r="Y251" s="1">
        <f t="shared" si="76"/>
        <v>-30.155536028119517</v>
      </c>
      <c r="Z251" s="1">
        <f t="shared" si="77"/>
        <v>414.16708417858712</v>
      </c>
      <c r="AA251" s="1" t="str">
        <f t="shared" si="78"/>
        <v>kein Kräftegleichgewicht</v>
      </c>
      <c r="AB251" s="1" t="str">
        <f t="shared" si="81"/>
        <v>Stahldehnung nicht korrekt</v>
      </c>
      <c r="AD251" s="1"/>
      <c r="AE251" s="1">
        <f t="shared" si="82"/>
        <v>0</v>
      </c>
    </row>
    <row r="252" spans="4:31" x14ac:dyDescent="0.2">
      <c r="D252" s="3">
        <f t="shared" si="83"/>
        <v>0.31100000000000017</v>
      </c>
      <c r="E252" s="4">
        <f t="shared" si="63"/>
        <v>0.14743991666666673</v>
      </c>
      <c r="F252" s="4">
        <f t="shared" si="64"/>
        <v>0.33788890841975744</v>
      </c>
      <c r="G252" s="4"/>
      <c r="H252" s="1">
        <f t="shared" si="65"/>
        <v>-0.17713131824417783</v>
      </c>
      <c r="I252" s="1">
        <f t="shared" si="66"/>
        <v>130.0976432394169</v>
      </c>
      <c r="J252" s="5">
        <f t="shared" si="67"/>
        <v>12.041449337850388</v>
      </c>
      <c r="K252" s="5">
        <f t="shared" si="68"/>
        <v>652.17391304347836</v>
      </c>
      <c r="L252" s="5">
        <f t="shared" si="69"/>
        <v>652.17391304347825</v>
      </c>
      <c r="M252" s="5">
        <f t="shared" si="70"/>
        <v>2491.3944458247029</v>
      </c>
      <c r="N252" s="1" t="str">
        <f t="shared" si="71"/>
        <v>kein Kräftegleichgewicht</v>
      </c>
      <c r="O252" s="1" t="str">
        <f t="shared" si="79"/>
        <v>Stahldehnung nicht korrekt</v>
      </c>
      <c r="R252" s="1">
        <f t="shared" si="80"/>
        <v>0</v>
      </c>
      <c r="U252" s="1">
        <f t="shared" si="72"/>
        <v>0</v>
      </c>
      <c r="V252" s="1">
        <f t="shared" si="73"/>
        <v>82.867473013395767</v>
      </c>
      <c r="W252" s="1">
        <f t="shared" si="74"/>
        <v>-0.10083309896291093</v>
      </c>
      <c r="X252" s="1">
        <f t="shared" si="75"/>
        <v>27.999999999999996</v>
      </c>
      <c r="Y252" s="1">
        <f t="shared" si="76"/>
        <v>-30.24992968887328</v>
      </c>
      <c r="Z252" s="1">
        <f t="shared" si="77"/>
        <v>415.41109272605905</v>
      </c>
      <c r="AA252" s="1" t="str">
        <f t="shared" si="78"/>
        <v>kein Kräftegleichgewicht</v>
      </c>
      <c r="AB252" s="1" t="str">
        <f t="shared" si="81"/>
        <v>Stahldehnung nicht korrekt</v>
      </c>
      <c r="AD252" s="1"/>
      <c r="AE252" s="1">
        <f t="shared" si="82"/>
        <v>0</v>
      </c>
    </row>
    <row r="253" spans="4:31" x14ac:dyDescent="0.2">
      <c r="D253" s="3">
        <f t="shared" si="83"/>
        <v>0.31200000000000017</v>
      </c>
      <c r="E253" s="4">
        <f t="shared" si="63"/>
        <v>0.14788800000000007</v>
      </c>
      <c r="F253" s="4">
        <f t="shared" si="64"/>
        <v>0.33790436005625879</v>
      </c>
      <c r="G253" s="4"/>
      <c r="H253" s="1">
        <f t="shared" si="65"/>
        <v>-0.17729272504320004</v>
      </c>
      <c r="I253" s="1">
        <f t="shared" si="66"/>
        <v>129.70346260514276</v>
      </c>
      <c r="J253" s="5">
        <f t="shared" si="67"/>
        <v>12.172634471328344</v>
      </c>
      <c r="K253" s="5">
        <f t="shared" si="68"/>
        <v>652.17391304347825</v>
      </c>
      <c r="L253" s="5">
        <f t="shared" si="69"/>
        <v>652.17391304347825</v>
      </c>
      <c r="M253" s="5">
        <f t="shared" si="70"/>
        <v>2464.5445544810018</v>
      </c>
      <c r="N253" s="1" t="str">
        <f t="shared" si="71"/>
        <v>kein Kräftegleichgewicht</v>
      </c>
      <c r="O253" s="1" t="str">
        <f t="shared" si="79"/>
        <v>Stahldehnung nicht korrekt</v>
      </c>
      <c r="R253" s="1">
        <f t="shared" si="80"/>
        <v>0</v>
      </c>
      <c r="U253" s="1">
        <f t="shared" si="72"/>
        <v>0</v>
      </c>
      <c r="V253" s="1">
        <f t="shared" si="73"/>
        <v>82.863683662851201</v>
      </c>
      <c r="W253" s="1">
        <f t="shared" si="74"/>
        <v>-0.1011476793248946</v>
      </c>
      <c r="X253" s="1">
        <f t="shared" si="75"/>
        <v>28</v>
      </c>
      <c r="Y253" s="1">
        <f t="shared" si="76"/>
        <v>-30.344303797468378</v>
      </c>
      <c r="Z253" s="1">
        <f t="shared" si="77"/>
        <v>416.65451128407932</v>
      </c>
      <c r="AA253" s="1" t="str">
        <f t="shared" si="78"/>
        <v>kein Kräftegleichgewicht</v>
      </c>
      <c r="AB253" s="1" t="str">
        <f t="shared" si="81"/>
        <v>Stahldehnung nicht korrekt</v>
      </c>
      <c r="AD253" s="1"/>
      <c r="AE253" s="1">
        <f t="shared" si="82"/>
        <v>0</v>
      </c>
    </row>
    <row r="254" spans="4:31" x14ac:dyDescent="0.2">
      <c r="D254" s="3">
        <f t="shared" si="83"/>
        <v>0.31300000000000017</v>
      </c>
      <c r="E254" s="4">
        <f t="shared" si="63"/>
        <v>0.14833591666666673</v>
      </c>
      <c r="F254" s="4">
        <f t="shared" si="64"/>
        <v>0.33791981712678038</v>
      </c>
      <c r="G254" s="4"/>
      <c r="H254" s="1">
        <f t="shared" si="65"/>
        <v>-0.17745166781235558</v>
      </c>
      <c r="I254" s="1">
        <f t="shared" si="66"/>
        <v>129.31180868928249</v>
      </c>
      <c r="J254" s="5">
        <f t="shared" si="67"/>
        <v>12.302977255384455</v>
      </c>
      <c r="K254" s="5">
        <f t="shared" si="68"/>
        <v>652.17391304347814</v>
      </c>
      <c r="L254" s="5">
        <f t="shared" si="69"/>
        <v>652.17391304347825</v>
      </c>
      <c r="M254" s="5">
        <f t="shared" si="70"/>
        <v>2438.4341592495721</v>
      </c>
      <c r="N254" s="1" t="str">
        <f t="shared" si="71"/>
        <v>kein Kräftegleichgewicht</v>
      </c>
      <c r="O254" s="1" t="str">
        <f t="shared" si="79"/>
        <v>Stahldehnung nicht korrekt</v>
      </c>
      <c r="R254" s="1">
        <f t="shared" si="80"/>
        <v>0</v>
      </c>
      <c r="U254" s="1">
        <f t="shared" si="72"/>
        <v>0</v>
      </c>
      <c r="V254" s="1">
        <f t="shared" si="73"/>
        <v>82.859893326395223</v>
      </c>
      <c r="W254" s="1">
        <f t="shared" si="74"/>
        <v>-0.10146219447863555</v>
      </c>
      <c r="X254" s="1">
        <f t="shared" si="75"/>
        <v>27.999999999999996</v>
      </c>
      <c r="Y254" s="1">
        <f t="shared" si="76"/>
        <v>-30.438658343590667</v>
      </c>
      <c r="Z254" s="1">
        <f t="shared" si="77"/>
        <v>417.89733987008395</v>
      </c>
      <c r="AA254" s="1" t="str">
        <f t="shared" si="78"/>
        <v>kein Kräftegleichgewicht</v>
      </c>
      <c r="AB254" s="1" t="str">
        <f t="shared" si="81"/>
        <v>Stahldehnung nicht korrekt</v>
      </c>
      <c r="AD254" s="1"/>
      <c r="AE254" s="1">
        <f t="shared" si="82"/>
        <v>0</v>
      </c>
    </row>
    <row r="255" spans="4:31" x14ac:dyDescent="0.2">
      <c r="D255" s="3">
        <f t="shared" si="83"/>
        <v>0.31400000000000017</v>
      </c>
      <c r="E255" s="4">
        <f t="shared" si="63"/>
        <v>0.14878366666666673</v>
      </c>
      <c r="F255" s="4">
        <f t="shared" si="64"/>
        <v>0.33793527963418923</v>
      </c>
      <c r="G255" s="4"/>
      <c r="H255" s="1">
        <f t="shared" si="65"/>
        <v>-0.17760814801137781</v>
      </c>
      <c r="I255" s="1">
        <f t="shared" si="66"/>
        <v>128.92265735541773</v>
      </c>
      <c r="J255" s="5">
        <f t="shared" si="67"/>
        <v>12.432485735414147</v>
      </c>
      <c r="K255" s="5">
        <f t="shared" si="68"/>
        <v>652.17391304347825</v>
      </c>
      <c r="L255" s="5">
        <f t="shared" si="69"/>
        <v>652.17391304347825</v>
      </c>
      <c r="M255" s="5">
        <f t="shared" si="70"/>
        <v>2413.0331325894458</v>
      </c>
      <c r="N255" s="1" t="str">
        <f t="shared" si="71"/>
        <v>kein Kräftegleichgewicht</v>
      </c>
      <c r="O255" s="1" t="str">
        <f t="shared" si="79"/>
        <v>Stahldehnung nicht korrekt</v>
      </c>
      <c r="R255" s="1">
        <f t="shared" si="80"/>
        <v>0</v>
      </c>
      <c r="U255" s="1">
        <f t="shared" si="72"/>
        <v>0</v>
      </c>
      <c r="V255" s="1">
        <f t="shared" si="73"/>
        <v>82.856102003643002</v>
      </c>
      <c r="W255" s="1">
        <f t="shared" si="74"/>
        <v>-0.10177664438972925</v>
      </c>
      <c r="X255" s="1">
        <f t="shared" si="75"/>
        <v>27.999999999999996</v>
      </c>
      <c r="Y255" s="1">
        <f t="shared" si="76"/>
        <v>-30.532993316918773</v>
      </c>
      <c r="Z255" s="1">
        <f t="shared" si="77"/>
        <v>419.13957850151814</v>
      </c>
      <c r="AA255" s="1" t="str">
        <f t="shared" si="78"/>
        <v>kein Kräftegleichgewicht</v>
      </c>
      <c r="AB255" s="1" t="str">
        <f t="shared" si="81"/>
        <v>Stahldehnung nicht korrekt</v>
      </c>
      <c r="AD255" s="1"/>
      <c r="AE255" s="1">
        <f t="shared" si="82"/>
        <v>0</v>
      </c>
    </row>
    <row r="256" spans="4:31" x14ac:dyDescent="0.2">
      <c r="D256" s="3">
        <f t="shared" si="83"/>
        <v>0.31500000000000017</v>
      </c>
      <c r="E256" s="4">
        <f t="shared" si="63"/>
        <v>0.14923125000000007</v>
      </c>
      <c r="F256" s="4">
        <f t="shared" si="64"/>
        <v>0.33795074758135446</v>
      </c>
      <c r="G256" s="4"/>
      <c r="H256" s="1">
        <f t="shared" si="65"/>
        <v>-0.17776216710000003</v>
      </c>
      <c r="I256" s="1">
        <f t="shared" si="66"/>
        <v>128.53598477362718</v>
      </c>
      <c r="J256" s="5">
        <f t="shared" si="67"/>
        <v>12.561167854647103</v>
      </c>
      <c r="K256" s="5">
        <f t="shared" si="68"/>
        <v>652.17391304347825</v>
      </c>
      <c r="L256" s="5">
        <f t="shared" si="69"/>
        <v>652.17391304347825</v>
      </c>
      <c r="M256" s="5">
        <f t="shared" si="70"/>
        <v>2388.3129615930784</v>
      </c>
      <c r="N256" s="1" t="str">
        <f t="shared" si="71"/>
        <v>kein Kräftegleichgewicht</v>
      </c>
      <c r="O256" s="1" t="str">
        <f t="shared" si="79"/>
        <v>Stahldehnung nicht korrekt</v>
      </c>
      <c r="R256" s="1">
        <f t="shared" si="80"/>
        <v>0</v>
      </c>
      <c r="U256" s="1">
        <f t="shared" si="72"/>
        <v>0</v>
      </c>
      <c r="V256" s="1">
        <f t="shared" si="73"/>
        <v>82.852309694209495</v>
      </c>
      <c r="W256" s="1">
        <f t="shared" si="74"/>
        <v>-0.10209102902374675</v>
      </c>
      <c r="X256" s="1">
        <f t="shared" si="75"/>
        <v>28</v>
      </c>
      <c r="Y256" s="1">
        <f t="shared" si="76"/>
        <v>-30.627308707124026</v>
      </c>
      <c r="Z256" s="1">
        <f t="shared" si="77"/>
        <v>420.38122719583617</v>
      </c>
      <c r="AA256" s="1" t="str">
        <f t="shared" si="78"/>
        <v>kein Kräftegleichgewicht</v>
      </c>
      <c r="AB256" s="1" t="str">
        <f t="shared" si="81"/>
        <v>Stahldehnung nicht korrekt</v>
      </c>
      <c r="AD256" s="1"/>
      <c r="AE256" s="1">
        <f t="shared" si="82"/>
        <v>0</v>
      </c>
    </row>
    <row r="257" spans="4:31" x14ac:dyDescent="0.2">
      <c r="D257" s="3">
        <f t="shared" si="83"/>
        <v>0.31600000000000017</v>
      </c>
      <c r="E257" s="4">
        <f t="shared" si="63"/>
        <v>0.14967866666666674</v>
      </c>
      <c r="F257" s="4">
        <f t="shared" si="64"/>
        <v>0.33796622097114709</v>
      </c>
      <c r="G257" s="4"/>
      <c r="H257" s="1">
        <f t="shared" si="65"/>
        <v>-0.17791372653795559</v>
      </c>
      <c r="I257" s="1">
        <f t="shared" si="66"/>
        <v>128.15176741563718</v>
      </c>
      <c r="J257" s="5">
        <f t="shared" si="67"/>
        <v>12.689031455763718</v>
      </c>
      <c r="K257" s="5">
        <f t="shared" si="68"/>
        <v>652.17391304347825</v>
      </c>
      <c r="L257" s="5">
        <f t="shared" si="69"/>
        <v>652.17391304347825</v>
      </c>
      <c r="M257" s="5">
        <f t="shared" si="70"/>
        <v>2364.2466412496083</v>
      </c>
      <c r="N257" s="1" t="str">
        <f t="shared" si="71"/>
        <v>kein Kräftegleichgewicht</v>
      </c>
      <c r="O257" s="1" t="str">
        <f t="shared" si="79"/>
        <v>Stahldehnung nicht korrekt</v>
      </c>
      <c r="R257" s="1">
        <f t="shared" si="80"/>
        <v>0</v>
      </c>
      <c r="U257" s="1">
        <f t="shared" si="72"/>
        <v>0</v>
      </c>
      <c r="V257" s="1">
        <f t="shared" si="73"/>
        <v>82.848516397709531</v>
      </c>
      <c r="W257" s="1">
        <f t="shared" si="74"/>
        <v>-0.10240534834623513</v>
      </c>
      <c r="X257" s="1">
        <f t="shared" si="75"/>
        <v>27.999999999999996</v>
      </c>
      <c r="Y257" s="1">
        <f t="shared" si="76"/>
        <v>-30.721604503870541</v>
      </c>
      <c r="Z257" s="1">
        <f t="shared" si="77"/>
        <v>421.62228597050171</v>
      </c>
      <c r="AA257" s="1" t="str">
        <f t="shared" si="78"/>
        <v>kein Kräftegleichgewicht</v>
      </c>
      <c r="AB257" s="1" t="str">
        <f t="shared" si="81"/>
        <v>Stahldehnung nicht korrekt</v>
      </c>
      <c r="AD257" s="1"/>
      <c r="AE257" s="1">
        <f t="shared" si="82"/>
        <v>0</v>
      </c>
    </row>
    <row r="258" spans="4:31" x14ac:dyDescent="0.2">
      <c r="D258" s="3">
        <f t="shared" si="83"/>
        <v>0.31700000000000017</v>
      </c>
      <c r="E258" s="4">
        <f t="shared" si="63"/>
        <v>0.15012591666666672</v>
      </c>
      <c r="F258" s="4">
        <f t="shared" si="64"/>
        <v>0.33798169980644027</v>
      </c>
      <c r="G258" s="4"/>
      <c r="H258" s="1">
        <f t="shared" si="65"/>
        <v>-0.17806282778497784</v>
      </c>
      <c r="I258" s="1">
        <f t="shared" si="66"/>
        <v>127.76998205006367</v>
      </c>
      <c r="J258" s="5">
        <f t="shared" si="67"/>
        <v>12.816084282481114</v>
      </c>
      <c r="K258" s="5">
        <f t="shared" si="68"/>
        <v>652.17391304347825</v>
      </c>
      <c r="L258" s="5">
        <f t="shared" si="69"/>
        <v>652.17391304347825</v>
      </c>
      <c r="M258" s="5">
        <f t="shared" si="70"/>
        <v>2340.8085760647159</v>
      </c>
      <c r="N258" s="1" t="str">
        <f t="shared" si="71"/>
        <v>kein Kräftegleichgewicht</v>
      </c>
      <c r="O258" s="1" t="str">
        <f t="shared" si="79"/>
        <v>Stahldehnung nicht korrekt</v>
      </c>
      <c r="R258" s="1">
        <f t="shared" si="80"/>
        <v>0</v>
      </c>
      <c r="U258" s="1">
        <f t="shared" si="72"/>
        <v>0</v>
      </c>
      <c r="V258" s="1">
        <f t="shared" si="73"/>
        <v>82.844722113757655</v>
      </c>
      <c r="W258" s="1">
        <f t="shared" si="74"/>
        <v>-0.10271960232271696</v>
      </c>
      <c r="X258" s="1">
        <f t="shared" si="75"/>
        <v>27.999999999999996</v>
      </c>
      <c r="Y258" s="1">
        <f t="shared" si="76"/>
        <v>-30.815880696815082</v>
      </c>
      <c r="Z258" s="1">
        <f t="shared" si="77"/>
        <v>422.86275484298687</v>
      </c>
      <c r="AA258" s="1" t="str">
        <f t="shared" si="78"/>
        <v>kein Kräftegleichgewicht</v>
      </c>
      <c r="AB258" s="1" t="str">
        <f t="shared" si="81"/>
        <v>Stahldehnung nicht korrekt</v>
      </c>
      <c r="AD258" s="1"/>
      <c r="AE258" s="1">
        <f t="shared" si="82"/>
        <v>0</v>
      </c>
    </row>
    <row r="259" spans="4:31" x14ac:dyDescent="0.2">
      <c r="D259" s="3">
        <f t="shared" si="83"/>
        <v>0.31800000000000017</v>
      </c>
      <c r="E259" s="4">
        <f t="shared" si="63"/>
        <v>0.15057300000000007</v>
      </c>
      <c r="F259" s="4">
        <f t="shared" si="64"/>
        <v>0.33799718409010915</v>
      </c>
      <c r="G259" s="4"/>
      <c r="H259" s="1">
        <f t="shared" si="65"/>
        <v>-0.17820947230080003</v>
      </c>
      <c r="I259" s="1">
        <f t="shared" si="66"/>
        <v>127.39060573774417</v>
      </c>
      <c r="J259" s="5">
        <f t="shared" si="67"/>
        <v>12.942333981109172</v>
      </c>
      <c r="K259" s="5">
        <f t="shared" si="68"/>
        <v>652.17391304347825</v>
      </c>
      <c r="L259" s="5">
        <f t="shared" si="69"/>
        <v>652.17391304347825</v>
      </c>
      <c r="M259" s="5">
        <f t="shared" si="70"/>
        <v>2317.9744892836529</v>
      </c>
      <c r="N259" s="1" t="str">
        <f t="shared" si="71"/>
        <v>kein Kräftegleichgewicht</v>
      </c>
      <c r="O259" s="1" t="str">
        <f t="shared" si="79"/>
        <v>Stahldehnung nicht korrekt</v>
      </c>
      <c r="R259" s="1">
        <f t="shared" si="80"/>
        <v>0</v>
      </c>
      <c r="U259" s="1">
        <f t="shared" si="72"/>
        <v>0</v>
      </c>
      <c r="V259" s="1">
        <f t="shared" si="73"/>
        <v>82.840926841968226</v>
      </c>
      <c r="W259" s="1">
        <f t="shared" si="74"/>
        <v>-0.10303379091869061</v>
      </c>
      <c r="X259" s="1">
        <f t="shared" si="75"/>
        <v>28</v>
      </c>
      <c r="Y259" s="1">
        <f t="shared" si="76"/>
        <v>-30.91013727560718</v>
      </c>
      <c r="Z259" s="1">
        <f t="shared" si="77"/>
        <v>424.1026338307733</v>
      </c>
      <c r="AA259" s="1" t="str">
        <f t="shared" si="78"/>
        <v>kein Kräftegleichgewicht</v>
      </c>
      <c r="AB259" s="1" t="str">
        <f t="shared" si="81"/>
        <v>Stahldehnung nicht korrekt</v>
      </c>
      <c r="AD259" s="1"/>
      <c r="AE259" s="1">
        <f t="shared" si="82"/>
        <v>0</v>
      </c>
    </row>
    <row r="260" spans="4:31" x14ac:dyDescent="0.2">
      <c r="D260" s="3">
        <f t="shared" si="83"/>
        <v>0.31900000000000017</v>
      </c>
      <c r="E260" s="4">
        <f t="shared" si="63"/>
        <v>0.15101991666666675</v>
      </c>
      <c r="F260" s="4">
        <f t="shared" si="64"/>
        <v>0.33801267382503081</v>
      </c>
      <c r="G260" s="4"/>
      <c r="H260" s="1">
        <f t="shared" si="65"/>
        <v>-0.17835366154515558</v>
      </c>
      <c r="I260" s="1">
        <f t="shared" si="66"/>
        <v>127.01361582715759</v>
      </c>
      <c r="J260" s="5">
        <f t="shared" si="67"/>
        <v>13.067788102077209</v>
      </c>
      <c r="K260" s="5">
        <f t="shared" si="68"/>
        <v>652.17391304347836</v>
      </c>
      <c r="L260" s="5">
        <f t="shared" si="69"/>
        <v>652.17391304347825</v>
      </c>
      <c r="M260" s="5">
        <f t="shared" si="70"/>
        <v>2295.7213390406373</v>
      </c>
      <c r="N260" s="1" t="str">
        <f t="shared" si="71"/>
        <v>kein Kräftegleichgewicht</v>
      </c>
      <c r="O260" s="1" t="str">
        <f t="shared" si="79"/>
        <v>Stahldehnung nicht korrekt</v>
      </c>
      <c r="R260" s="1">
        <f t="shared" si="80"/>
        <v>0</v>
      </c>
      <c r="U260" s="1">
        <f t="shared" si="72"/>
        <v>0</v>
      </c>
      <c r="V260" s="1">
        <f t="shared" si="73"/>
        <v>82.837130581955478</v>
      </c>
      <c r="W260" s="1">
        <f t="shared" si="74"/>
        <v>-0.1033479140996304</v>
      </c>
      <c r="X260" s="1">
        <f t="shared" si="75"/>
        <v>28</v>
      </c>
      <c r="Y260" s="1">
        <f t="shared" si="76"/>
        <v>-31.004374229889123</v>
      </c>
      <c r="Z260" s="1">
        <f t="shared" si="77"/>
        <v>425.3419229513521</v>
      </c>
      <c r="AA260" s="1" t="str">
        <f t="shared" si="78"/>
        <v>kein Kräftegleichgewicht</v>
      </c>
      <c r="AB260" s="1" t="str">
        <f t="shared" si="81"/>
        <v>Stahldehnung nicht korrekt</v>
      </c>
      <c r="AD260" s="1"/>
      <c r="AE260" s="1">
        <f t="shared" si="82"/>
        <v>0</v>
      </c>
    </row>
    <row r="261" spans="4:31" x14ac:dyDescent="0.2">
      <c r="D261" s="3">
        <f t="shared" si="83"/>
        <v>0.32000000000000017</v>
      </c>
      <c r="E261" s="4">
        <f t="shared" si="63"/>
        <v>0.15146666666666672</v>
      </c>
      <c r="F261" s="4">
        <f t="shared" si="64"/>
        <v>0.3380281690140845</v>
      </c>
      <c r="G261" s="4"/>
      <c r="H261" s="1">
        <f t="shared" si="65"/>
        <v>-0.1784953969777778</v>
      </c>
      <c r="I261" s="1">
        <f t="shared" si="66"/>
        <v>126.63898994992969</v>
      </c>
      <c r="J261" s="5">
        <f t="shared" si="67"/>
        <v>13.192454101432219</v>
      </c>
      <c r="K261" s="5">
        <f t="shared" si="68"/>
        <v>652.17391304347814</v>
      </c>
      <c r="L261" s="5">
        <f t="shared" si="69"/>
        <v>652.17391304347825</v>
      </c>
      <c r="M261" s="5">
        <f t="shared" si="70"/>
        <v>2274.0272408257306</v>
      </c>
      <c r="N261" s="1" t="str">
        <f t="shared" si="71"/>
        <v>kein Kräftegleichgewicht</v>
      </c>
      <c r="O261" s="1" t="str">
        <f t="shared" si="79"/>
        <v>Stahldehnung nicht korrekt</v>
      </c>
      <c r="R261" s="1">
        <f t="shared" si="80"/>
        <v>0</v>
      </c>
      <c r="U261" s="1">
        <f t="shared" si="72"/>
        <v>0</v>
      </c>
      <c r="V261" s="1">
        <f t="shared" si="73"/>
        <v>82.833333333333329</v>
      </c>
      <c r="W261" s="1">
        <f t="shared" si="74"/>
        <v>-0.10366197183098597</v>
      </c>
      <c r="X261" s="1">
        <f t="shared" si="75"/>
        <v>28.000000000000004</v>
      </c>
      <c r="Y261" s="1">
        <f t="shared" si="76"/>
        <v>-31.098591549295794</v>
      </c>
      <c r="Z261" s="1">
        <f t="shared" si="77"/>
        <v>426.58062222222236</v>
      </c>
      <c r="AA261" s="1" t="str">
        <f t="shared" si="78"/>
        <v>kein Kräftegleichgewicht</v>
      </c>
      <c r="AB261" s="1" t="str">
        <f t="shared" si="81"/>
        <v>Stahldehnung nicht korrekt</v>
      </c>
      <c r="AD261" s="1"/>
      <c r="AE261" s="1">
        <f t="shared" si="82"/>
        <v>0</v>
      </c>
    </row>
    <row r="262" spans="4:31" x14ac:dyDescent="0.2">
      <c r="D262" s="3">
        <f t="shared" si="83"/>
        <v>0.32100000000000017</v>
      </c>
      <c r="E262" s="4">
        <f t="shared" si="63"/>
        <v>0.15191325000000008</v>
      </c>
      <c r="F262" s="4">
        <f t="shared" si="64"/>
        <v>0.33804366966015142</v>
      </c>
      <c r="G262" s="4"/>
      <c r="H262" s="1">
        <f t="shared" si="65"/>
        <v>-0.17863468005840002</v>
      </c>
      <c r="I262" s="1">
        <f t="shared" si="66"/>
        <v>126.26670601642286</v>
      </c>
      <c r="J262" s="5">
        <f t="shared" si="67"/>
        <v>13.316339342308893</v>
      </c>
      <c r="K262" s="5">
        <f t="shared" si="68"/>
        <v>652.17391304347825</v>
      </c>
      <c r="L262" s="5">
        <f t="shared" si="69"/>
        <v>652.17391304347825</v>
      </c>
      <c r="M262" s="5">
        <f t="shared" si="70"/>
        <v>2252.871395720857</v>
      </c>
      <c r="N262" s="1" t="str">
        <f t="shared" si="71"/>
        <v>kein Kräftegleichgewicht</v>
      </c>
      <c r="O262" s="1" t="str">
        <f t="shared" si="79"/>
        <v>Stahldehnung nicht korrekt</v>
      </c>
      <c r="R262" s="1">
        <f t="shared" si="80"/>
        <v>0</v>
      </c>
      <c r="U262" s="1">
        <f t="shared" si="72"/>
        <v>0</v>
      </c>
      <c r="V262" s="1">
        <f t="shared" si="73"/>
        <v>82.829535095715585</v>
      </c>
      <c r="W262" s="1">
        <f t="shared" si="74"/>
        <v>-0.10397596407818283</v>
      </c>
      <c r="X262" s="1">
        <f t="shared" si="75"/>
        <v>28.000000000000004</v>
      </c>
      <c r="Y262" s="1">
        <f t="shared" si="76"/>
        <v>-31.192789223454849</v>
      </c>
      <c r="Z262" s="1">
        <f t="shared" si="77"/>
        <v>427.8187316608936</v>
      </c>
      <c r="AA262" s="1" t="str">
        <f t="shared" si="78"/>
        <v>kein Kräftegleichgewicht</v>
      </c>
      <c r="AB262" s="1" t="str">
        <f t="shared" si="81"/>
        <v>Stahldehnung nicht korrekt</v>
      </c>
      <c r="AD262" s="1"/>
      <c r="AE262" s="1">
        <f t="shared" si="82"/>
        <v>0</v>
      </c>
    </row>
    <row r="263" spans="4:31" x14ac:dyDescent="0.2">
      <c r="D263" s="3">
        <f t="shared" si="83"/>
        <v>0.32200000000000017</v>
      </c>
      <c r="E263" s="4">
        <f t="shared" si="63"/>
        <v>0.15235966666666675</v>
      </c>
      <c r="F263" s="4">
        <f t="shared" si="64"/>
        <v>0.33805917576611483</v>
      </c>
      <c r="G263" s="4"/>
      <c r="H263" s="1">
        <f t="shared" si="65"/>
        <v>-0.17877151224675555</v>
      </c>
      <c r="I263" s="1">
        <f t="shared" si="66"/>
        <v>125.89674221140776</v>
      </c>
      <c r="J263" s="5">
        <f t="shared" si="67"/>
        <v>13.439451096372458</v>
      </c>
      <c r="K263" s="5">
        <f t="shared" si="68"/>
        <v>652.17391304347825</v>
      </c>
      <c r="L263" s="5">
        <f t="shared" si="69"/>
        <v>652.17391304347825</v>
      </c>
      <c r="M263" s="5">
        <f t="shared" si="70"/>
        <v>2232.2340239102114</v>
      </c>
      <c r="N263" s="1" t="str">
        <f t="shared" si="71"/>
        <v>kein Kräftegleichgewicht</v>
      </c>
      <c r="O263" s="1" t="str">
        <f t="shared" si="79"/>
        <v>Stahldehnung nicht korrekt</v>
      </c>
      <c r="R263" s="1">
        <f t="shared" si="80"/>
        <v>0</v>
      </c>
      <c r="U263" s="1">
        <f t="shared" si="72"/>
        <v>0</v>
      </c>
      <c r="V263" s="1">
        <f t="shared" si="73"/>
        <v>82.825735868715796</v>
      </c>
      <c r="W263" s="1">
        <f t="shared" si="74"/>
        <v>-0.10428989080662204</v>
      </c>
      <c r="X263" s="1">
        <f t="shared" si="75"/>
        <v>28.000000000000004</v>
      </c>
      <c r="Y263" s="1">
        <f t="shared" si="76"/>
        <v>-31.286967241986613</v>
      </c>
      <c r="Z263" s="1">
        <f t="shared" si="77"/>
        <v>429.05625128488339</v>
      </c>
      <c r="AA263" s="1" t="str">
        <f t="shared" si="78"/>
        <v>kein Kräftegleichgewicht</v>
      </c>
      <c r="AB263" s="1" t="str">
        <f t="shared" si="81"/>
        <v>Stahldehnung nicht korrekt</v>
      </c>
      <c r="AD263" s="1"/>
      <c r="AE263" s="1">
        <f t="shared" si="82"/>
        <v>0</v>
      </c>
    </row>
    <row r="264" spans="4:31" x14ac:dyDescent="0.2">
      <c r="D264" s="3">
        <f t="shared" si="83"/>
        <v>0.32300000000000018</v>
      </c>
      <c r="E264" s="4">
        <f t="shared" si="63"/>
        <v>0.15280591666666674</v>
      </c>
      <c r="F264" s="4">
        <f t="shared" si="64"/>
        <v>0.33807468733485996</v>
      </c>
      <c r="G264" s="4"/>
      <c r="H264" s="1">
        <f t="shared" si="65"/>
        <v>-0.17890589500257781</v>
      </c>
      <c r="I264" s="1">
        <f t="shared" si="66"/>
        <v>125.52907698981562</v>
      </c>
      <c r="J264" s="5">
        <f t="shared" si="67"/>
        <v>13.561796545234522</v>
      </c>
      <c r="K264" s="5">
        <f t="shared" si="68"/>
        <v>652.17391304347814</v>
      </c>
      <c r="L264" s="5">
        <f t="shared" si="69"/>
        <v>652.17391304347825</v>
      </c>
      <c r="M264" s="5">
        <f t="shared" si="70"/>
        <v>2212.0963030183266</v>
      </c>
      <c r="N264" s="1" t="str">
        <f t="shared" si="71"/>
        <v>kein Kräftegleichgewicht</v>
      </c>
      <c r="O264" s="1" t="str">
        <f t="shared" si="79"/>
        <v>Stahldehnung nicht korrekt</v>
      </c>
      <c r="R264" s="1">
        <f t="shared" si="80"/>
        <v>0</v>
      </c>
      <c r="U264" s="1">
        <f t="shared" si="72"/>
        <v>0</v>
      </c>
      <c r="V264" s="1">
        <f t="shared" si="73"/>
        <v>82.821935651947385</v>
      </c>
      <c r="W264" s="1">
        <f t="shared" si="74"/>
        <v>-0.10460375198168056</v>
      </c>
      <c r="X264" s="1">
        <f t="shared" si="75"/>
        <v>27.999999999999996</v>
      </c>
      <c r="Y264" s="1">
        <f t="shared" si="76"/>
        <v>-31.381125594504166</v>
      </c>
      <c r="Z264" s="1">
        <f t="shared" si="77"/>
        <v>430.29318111171921</v>
      </c>
      <c r="AA264" s="1" t="str">
        <f t="shared" si="78"/>
        <v>kein Kräftegleichgewicht</v>
      </c>
      <c r="AB264" s="1" t="str">
        <f t="shared" si="81"/>
        <v>Stahldehnung nicht korrekt</v>
      </c>
      <c r="AD264" s="1"/>
      <c r="AE264" s="1">
        <f t="shared" si="82"/>
        <v>0</v>
      </c>
    </row>
    <row r="265" spans="4:31" x14ac:dyDescent="0.2">
      <c r="D265" s="3">
        <f t="shared" si="83"/>
        <v>0.32400000000000018</v>
      </c>
      <c r="E265" s="4">
        <f t="shared" si="63"/>
        <v>0.15325200000000008</v>
      </c>
      <c r="F265" s="4">
        <f t="shared" si="64"/>
        <v>0.33809020436927412</v>
      </c>
      <c r="G265" s="4"/>
      <c r="H265" s="1">
        <f t="shared" si="65"/>
        <v>-0.17903782978560001</v>
      </c>
      <c r="I265" s="1">
        <f t="shared" si="66"/>
        <v>125.16368907256903</v>
      </c>
      <c r="J265" s="5">
        <f t="shared" si="67"/>
        <v>13.683382781842859</v>
      </c>
      <c r="K265" s="5">
        <f t="shared" si="68"/>
        <v>652.17391304347825</v>
      </c>
      <c r="L265" s="5">
        <f t="shared" si="69"/>
        <v>652.17391304347825</v>
      </c>
      <c r="M265" s="5">
        <f t="shared" si="70"/>
        <v>2192.4403108716983</v>
      </c>
      <c r="N265" s="1" t="str">
        <f t="shared" si="71"/>
        <v>kein Kräftegleichgewicht</v>
      </c>
      <c r="O265" s="1" t="str">
        <f t="shared" si="79"/>
        <v>Stahldehnung nicht korrekt</v>
      </c>
      <c r="R265" s="1">
        <f t="shared" si="80"/>
        <v>0</v>
      </c>
      <c r="U265" s="1">
        <f t="shared" si="72"/>
        <v>0</v>
      </c>
      <c r="V265" s="1">
        <f t="shared" si="73"/>
        <v>82.81813444502346</v>
      </c>
      <c r="W265" s="1">
        <f t="shared" si="74"/>
        <v>-0.10491754756871047</v>
      </c>
      <c r="X265" s="1">
        <f t="shared" si="75"/>
        <v>27.999999999999996</v>
      </c>
      <c r="Y265" s="1">
        <f t="shared" si="76"/>
        <v>-31.475264270613138</v>
      </c>
      <c r="Z265" s="1">
        <f t="shared" si="77"/>
        <v>431.5295211589372</v>
      </c>
      <c r="AA265" s="1" t="str">
        <f t="shared" si="78"/>
        <v>kein Kräftegleichgewicht</v>
      </c>
      <c r="AB265" s="1" t="str">
        <f t="shared" si="81"/>
        <v>Stahldehnung nicht korrekt</v>
      </c>
      <c r="AD265" s="1"/>
      <c r="AE265" s="1">
        <f t="shared" si="82"/>
        <v>0</v>
      </c>
    </row>
    <row r="266" spans="4:31" x14ac:dyDescent="0.2">
      <c r="D266" s="3">
        <f t="shared" si="83"/>
        <v>0.32500000000000018</v>
      </c>
      <c r="E266" s="4">
        <f t="shared" si="63"/>
        <v>0.15369791666666674</v>
      </c>
      <c r="F266" s="4">
        <f t="shared" si="64"/>
        <v>0.33810572687224671</v>
      </c>
      <c r="G266" s="4"/>
      <c r="H266" s="1">
        <f t="shared" si="65"/>
        <v>-0.17916731805555558</v>
      </c>
      <c r="I266" s="1">
        <f t="shared" si="66"/>
        <v>124.80055744248985</v>
      </c>
      <c r="J266" s="5">
        <f t="shared" si="67"/>
        <v>13.804216811845393</v>
      </c>
      <c r="K266" s="5">
        <f t="shared" si="68"/>
        <v>652.17391304347825</v>
      </c>
      <c r="L266" s="5">
        <f t="shared" si="69"/>
        <v>652.17391304347825</v>
      </c>
      <c r="M266" s="5">
        <f t="shared" si="70"/>
        <v>2173.2489723181552</v>
      </c>
      <c r="N266" s="1" t="str">
        <f t="shared" si="71"/>
        <v>kein Kräftegleichgewicht</v>
      </c>
      <c r="O266" s="1" t="str">
        <f t="shared" si="79"/>
        <v>Stahldehnung nicht korrekt</v>
      </c>
      <c r="R266" s="1">
        <f t="shared" si="80"/>
        <v>0</v>
      </c>
      <c r="U266" s="1">
        <f t="shared" si="72"/>
        <v>0</v>
      </c>
      <c r="V266" s="1">
        <f t="shared" si="73"/>
        <v>82.814332247557005</v>
      </c>
      <c r="W266" s="1">
        <f t="shared" si="74"/>
        <v>-0.10523127753303971</v>
      </c>
      <c r="X266" s="1">
        <f t="shared" si="75"/>
        <v>27.999999999999996</v>
      </c>
      <c r="Y266" s="1">
        <f t="shared" si="76"/>
        <v>-31.569383259911913</v>
      </c>
      <c r="Z266" s="1">
        <f t="shared" si="77"/>
        <v>432.76527144408271</v>
      </c>
      <c r="AA266" s="1" t="str">
        <f t="shared" si="78"/>
        <v>kein Kräftegleichgewicht</v>
      </c>
      <c r="AB266" s="1" t="str">
        <f t="shared" si="81"/>
        <v>Stahldehnung nicht korrekt</v>
      </c>
      <c r="AD266" s="1"/>
      <c r="AE266" s="1">
        <f t="shared" si="82"/>
        <v>0</v>
      </c>
    </row>
    <row r="267" spans="4:31" x14ac:dyDescent="0.2">
      <c r="D267" s="3">
        <f t="shared" si="83"/>
        <v>0.32600000000000018</v>
      </c>
      <c r="E267" s="4">
        <f t="shared" si="63"/>
        <v>0.15414366666666673</v>
      </c>
      <c r="F267" s="4">
        <f t="shared" si="64"/>
        <v>0.33812125484666905</v>
      </c>
      <c r="G267" s="4"/>
      <c r="H267" s="1">
        <f t="shared" si="65"/>
        <v>-0.17929436127217779</v>
      </c>
      <c r="I267" s="1">
        <f t="shared" si="66"/>
        <v>124.43966134028223</v>
      </c>
      <c r="J267" s="5">
        <f t="shared" si="67"/>
        <v>13.924305554929241</v>
      </c>
      <c r="K267" s="5">
        <f t="shared" si="68"/>
        <v>652.17391304347814</v>
      </c>
      <c r="L267" s="5">
        <f t="shared" si="69"/>
        <v>652.17391304347825</v>
      </c>
      <c r="M267" s="5">
        <f t="shared" si="70"/>
        <v>2154.5060097722371</v>
      </c>
      <c r="N267" s="1" t="str">
        <f t="shared" si="71"/>
        <v>kein Kräftegleichgewicht</v>
      </c>
      <c r="O267" s="1" t="str">
        <f t="shared" si="79"/>
        <v>Stahldehnung nicht korrekt</v>
      </c>
      <c r="R267" s="1">
        <f t="shared" si="80"/>
        <v>0</v>
      </c>
      <c r="U267" s="1">
        <f t="shared" si="72"/>
        <v>0</v>
      </c>
      <c r="V267" s="1">
        <f t="shared" si="73"/>
        <v>82.8105290591608</v>
      </c>
      <c r="W267" s="1">
        <f t="shared" si="74"/>
        <v>-0.10554494183997185</v>
      </c>
      <c r="X267" s="1">
        <f t="shared" si="75"/>
        <v>28</v>
      </c>
      <c r="Y267" s="1">
        <f t="shared" si="76"/>
        <v>-31.663482551991553</v>
      </c>
      <c r="Z267" s="1">
        <f t="shared" si="77"/>
        <v>434.00043198471047</v>
      </c>
      <c r="AA267" s="1" t="str">
        <f t="shared" si="78"/>
        <v>kein Kräftegleichgewicht</v>
      </c>
      <c r="AB267" s="1" t="str">
        <f t="shared" si="81"/>
        <v>Stahldehnung nicht korrekt</v>
      </c>
      <c r="AD267" s="1"/>
      <c r="AE267" s="1">
        <f t="shared" si="82"/>
        <v>0</v>
      </c>
    </row>
    <row r="268" spans="4:31" x14ac:dyDescent="0.2">
      <c r="D268" s="3">
        <f t="shared" si="83"/>
        <v>0.32700000000000018</v>
      </c>
      <c r="E268" s="4">
        <f t="shared" si="63"/>
        <v>0.15458925000000007</v>
      </c>
      <c r="F268" s="4">
        <f t="shared" si="64"/>
        <v>0.33813678829543453</v>
      </c>
      <c r="G268" s="4"/>
      <c r="H268" s="1">
        <f t="shared" si="65"/>
        <v>-0.17941896089520004</v>
      </c>
      <c r="I268" s="1">
        <f t="shared" si="66"/>
        <v>124.08098026058963</v>
      </c>
      <c r="J268" s="5">
        <f t="shared" si="67"/>
        <v>14.043655846135017</v>
      </c>
      <c r="K268" s="5">
        <f t="shared" si="68"/>
        <v>652.17391304347836</v>
      </c>
      <c r="L268" s="5">
        <f t="shared" si="69"/>
        <v>652.17391304347825</v>
      </c>
      <c r="M268" s="5">
        <f t="shared" si="70"/>
        <v>2136.1958971855865</v>
      </c>
      <c r="N268" s="1" t="str">
        <f t="shared" si="71"/>
        <v>kein Kräftegleichgewicht</v>
      </c>
      <c r="O268" s="1" t="str">
        <f t="shared" si="79"/>
        <v>Stahldehnung nicht korrekt</v>
      </c>
      <c r="R268" s="1">
        <f t="shared" si="80"/>
        <v>0</v>
      </c>
      <c r="U268" s="1">
        <f t="shared" si="72"/>
        <v>0</v>
      </c>
      <c r="V268" s="1">
        <f t="shared" si="73"/>
        <v>82.806724879447415</v>
      </c>
      <c r="W268" s="1">
        <f t="shared" si="74"/>
        <v>-0.10585854045478588</v>
      </c>
      <c r="X268" s="1">
        <f t="shared" si="75"/>
        <v>27.999999999999996</v>
      </c>
      <c r="Y268" s="1">
        <f t="shared" si="76"/>
        <v>-31.757562136435766</v>
      </c>
      <c r="Z268" s="1">
        <f t="shared" si="77"/>
        <v>435.23500279838413</v>
      </c>
      <c r="AA268" s="1" t="str">
        <f t="shared" si="78"/>
        <v>kein Kräftegleichgewicht</v>
      </c>
      <c r="AB268" s="1" t="str">
        <f t="shared" si="81"/>
        <v>Stahldehnung nicht korrekt</v>
      </c>
      <c r="AD268" s="1"/>
      <c r="AE268" s="1">
        <f t="shared" si="82"/>
        <v>0</v>
      </c>
    </row>
    <row r="269" spans="4:31" x14ac:dyDescent="0.2">
      <c r="D269" s="3">
        <f t="shared" si="83"/>
        <v>0.32800000000000018</v>
      </c>
      <c r="E269" s="4">
        <f t="shared" si="63"/>
        <v>0.15503466666666674</v>
      </c>
      <c r="F269" s="4">
        <f t="shared" si="64"/>
        <v>0.33815232722143868</v>
      </c>
      <c r="G269" s="4"/>
      <c r="H269" s="1">
        <f t="shared" si="65"/>
        <v>-0.1795411183843556</v>
      </c>
      <c r="I269" s="1">
        <f t="shared" si="66"/>
        <v>123.72449394812355</v>
      </c>
      <c r="J269" s="5">
        <f t="shared" si="67"/>
        <v>14.162274437147218</v>
      </c>
      <c r="K269" s="5">
        <f t="shared" si="68"/>
        <v>652.17391304347825</v>
      </c>
      <c r="L269" s="5">
        <f t="shared" si="69"/>
        <v>652.17391304347825</v>
      </c>
      <c r="M269" s="5">
        <f t="shared" si="70"/>
        <v>2118.3038171687244</v>
      </c>
      <c r="N269" s="1" t="str">
        <f t="shared" si="71"/>
        <v>kein Kräftegleichgewicht</v>
      </c>
      <c r="O269" s="1" t="str">
        <f t="shared" si="79"/>
        <v>Stahldehnung nicht korrekt</v>
      </c>
      <c r="R269" s="1">
        <f t="shared" si="80"/>
        <v>0</v>
      </c>
      <c r="U269" s="1">
        <f t="shared" si="72"/>
        <v>0</v>
      </c>
      <c r="V269" s="1">
        <f t="shared" si="73"/>
        <v>82.802919708029194</v>
      </c>
      <c r="W269" s="1">
        <f t="shared" si="74"/>
        <v>-0.10617207334273632</v>
      </c>
      <c r="X269" s="1">
        <f t="shared" si="75"/>
        <v>28</v>
      </c>
      <c r="Y269" s="1">
        <f t="shared" si="76"/>
        <v>-31.8516220028209</v>
      </c>
      <c r="Z269" s="1">
        <f t="shared" si="77"/>
        <v>436.46898390267654</v>
      </c>
      <c r="AA269" s="1" t="str">
        <f t="shared" si="78"/>
        <v>kein Kräftegleichgewicht</v>
      </c>
      <c r="AB269" s="1" t="str">
        <f t="shared" si="81"/>
        <v>Stahldehnung nicht korrekt</v>
      </c>
      <c r="AD269" s="1"/>
      <c r="AE269" s="1">
        <f t="shared" si="82"/>
        <v>0</v>
      </c>
    </row>
    <row r="270" spans="4:31" x14ac:dyDescent="0.2">
      <c r="D270" s="3">
        <f t="shared" si="83"/>
        <v>0.32900000000000018</v>
      </c>
      <c r="E270" s="4">
        <f t="shared" si="63"/>
        <v>0.15547991666666672</v>
      </c>
      <c r="F270" s="4">
        <f t="shared" si="64"/>
        <v>0.33816787162757894</v>
      </c>
      <c r="G270" s="4"/>
      <c r="H270" s="1">
        <f t="shared" si="65"/>
        <v>-0.17966083519937784</v>
      </c>
      <c r="I270" s="1">
        <f t="shared" si="66"/>
        <v>123.37018239386344</v>
      </c>
      <c r="J270" s="5">
        <f t="shared" si="67"/>
        <v>14.280167997560987</v>
      </c>
      <c r="K270" s="5">
        <f t="shared" si="68"/>
        <v>652.17391304347825</v>
      </c>
      <c r="L270" s="5">
        <f t="shared" si="69"/>
        <v>652.17391304347825</v>
      </c>
      <c r="M270" s="5">
        <f t="shared" si="70"/>
        <v>2100.815621015377</v>
      </c>
      <c r="N270" s="1" t="str">
        <f t="shared" si="71"/>
        <v>kein Kräftegleichgewicht</v>
      </c>
      <c r="O270" s="1" t="str">
        <f t="shared" si="79"/>
        <v>Stahldehnung nicht korrekt</v>
      </c>
      <c r="R270" s="1">
        <f t="shared" si="80"/>
        <v>0</v>
      </c>
      <c r="U270" s="1">
        <f t="shared" si="72"/>
        <v>0</v>
      </c>
      <c r="V270" s="1">
        <f t="shared" si="73"/>
        <v>82.799113544518306</v>
      </c>
      <c r="W270" s="1">
        <f t="shared" si="74"/>
        <v>-0.10648554046905312</v>
      </c>
      <c r="X270" s="1">
        <f t="shared" si="75"/>
        <v>28</v>
      </c>
      <c r="Y270" s="1">
        <f t="shared" si="76"/>
        <v>-31.945662140715935</v>
      </c>
      <c r="Z270" s="1">
        <f t="shared" si="77"/>
        <v>437.70237531516977</v>
      </c>
      <c r="AA270" s="1" t="str">
        <f t="shared" si="78"/>
        <v>kein Kräftegleichgewicht</v>
      </c>
      <c r="AB270" s="1" t="str">
        <f t="shared" si="81"/>
        <v>Stahldehnung nicht korrekt</v>
      </c>
      <c r="AD270" s="1"/>
      <c r="AE270" s="1">
        <f t="shared" si="82"/>
        <v>0</v>
      </c>
    </row>
    <row r="271" spans="4:31" x14ac:dyDescent="0.2">
      <c r="D271" s="3">
        <f t="shared" si="83"/>
        <v>0.33000000000000018</v>
      </c>
      <c r="E271" s="4">
        <f t="shared" si="63"/>
        <v>0.15592500000000009</v>
      </c>
      <c r="F271" s="4">
        <f t="shared" si="64"/>
        <v>0.33818342151675485</v>
      </c>
      <c r="G271" s="4"/>
      <c r="H271" s="1">
        <f t="shared" si="65"/>
        <v>-0.17977811280000003</v>
      </c>
      <c r="I271" s="1">
        <f t="shared" si="66"/>
        <v>123.01802583132501</v>
      </c>
      <c r="J271" s="5">
        <f t="shared" si="67"/>
        <v>14.397343116125981</v>
      </c>
      <c r="K271" s="5">
        <f t="shared" si="68"/>
        <v>652.17391304347836</v>
      </c>
      <c r="L271" s="5">
        <f t="shared" si="69"/>
        <v>652.17391304347825</v>
      </c>
      <c r="M271" s="5">
        <f t="shared" si="70"/>
        <v>2083.7177914026374</v>
      </c>
      <c r="N271" s="1" t="str">
        <f t="shared" si="71"/>
        <v>kein Kräftegleichgewicht</v>
      </c>
      <c r="O271" s="1" t="str">
        <f t="shared" si="79"/>
        <v>Stahldehnung nicht korrekt</v>
      </c>
      <c r="R271" s="1">
        <f t="shared" si="80"/>
        <v>0</v>
      </c>
      <c r="U271" s="1">
        <f t="shared" si="72"/>
        <v>0</v>
      </c>
      <c r="V271" s="1">
        <f t="shared" si="73"/>
        <v>82.795306388526726</v>
      </c>
      <c r="W271" s="1">
        <f t="shared" si="74"/>
        <v>-0.10679894179894184</v>
      </c>
      <c r="X271" s="1">
        <f t="shared" si="75"/>
        <v>28</v>
      </c>
      <c r="Y271" s="1">
        <f t="shared" si="76"/>
        <v>-32.039682539682552</v>
      </c>
      <c r="Z271" s="1">
        <f t="shared" si="77"/>
        <v>438.93517705345528</v>
      </c>
      <c r="AA271" s="1" t="str">
        <f t="shared" si="78"/>
        <v>kein Kräftegleichgewicht</v>
      </c>
      <c r="AB271" s="1" t="str">
        <f t="shared" si="81"/>
        <v>Stahldehnung nicht korrekt</v>
      </c>
      <c r="AD271" s="1"/>
      <c r="AE271" s="1">
        <f t="shared" si="82"/>
        <v>0</v>
      </c>
    </row>
    <row r="272" spans="4:31" x14ac:dyDescent="0.2">
      <c r="D272" s="3">
        <f t="shared" si="83"/>
        <v>0.33100000000000018</v>
      </c>
      <c r="E272" s="4">
        <f t="shared" si="63"/>
        <v>0.15636991666666675</v>
      </c>
      <c r="F272" s="4">
        <f t="shared" si="64"/>
        <v>0.33819897689186806</v>
      </c>
      <c r="G272" s="4"/>
      <c r="H272" s="1">
        <f t="shared" si="65"/>
        <v>-0.17989295264595556</v>
      </c>
      <c r="I272" s="1">
        <f t="shared" si="66"/>
        <v>122.66800473289682</v>
      </c>
      <c r="J272" s="5">
        <f t="shared" si="67"/>
        <v>14.513806301967463</v>
      </c>
      <c r="K272" s="5">
        <f t="shared" si="68"/>
        <v>652.17391304347814</v>
      </c>
      <c r="L272" s="5">
        <f t="shared" si="69"/>
        <v>652.17391304347825</v>
      </c>
      <c r="M272" s="5">
        <f t="shared" si="70"/>
        <v>2066.9974075603627</v>
      </c>
      <c r="N272" s="1" t="str">
        <f t="shared" si="71"/>
        <v>kein Kräftegleichgewicht</v>
      </c>
      <c r="O272" s="1" t="str">
        <f t="shared" si="79"/>
        <v>Stahldehnung nicht korrekt</v>
      </c>
      <c r="R272" s="1">
        <f t="shared" si="80"/>
        <v>0</v>
      </c>
      <c r="U272" s="1">
        <f t="shared" si="72"/>
        <v>0</v>
      </c>
      <c r="V272" s="1">
        <f t="shared" si="73"/>
        <v>82.791498239666197</v>
      </c>
      <c r="W272" s="1">
        <f t="shared" si="74"/>
        <v>-0.10711227729758346</v>
      </c>
      <c r="X272" s="1">
        <f t="shared" si="75"/>
        <v>27.999999999999996</v>
      </c>
      <c r="Y272" s="1">
        <f t="shared" si="76"/>
        <v>-32.13368318927504</v>
      </c>
      <c r="Z272" s="1">
        <f t="shared" si="77"/>
        <v>440.16738913513308</v>
      </c>
      <c r="AA272" s="1" t="str">
        <f t="shared" si="78"/>
        <v>kein Kräftegleichgewicht</v>
      </c>
      <c r="AB272" s="1" t="str">
        <f t="shared" si="81"/>
        <v>Stahldehnung nicht korrekt</v>
      </c>
      <c r="AD272" s="1"/>
      <c r="AE272" s="1">
        <f t="shared" si="82"/>
        <v>0</v>
      </c>
    </row>
    <row r="273" spans="4:31" x14ac:dyDescent="0.2">
      <c r="D273" s="3">
        <f t="shared" si="83"/>
        <v>0.33200000000000018</v>
      </c>
      <c r="E273" s="4">
        <f t="shared" si="63"/>
        <v>0.15681466666666674</v>
      </c>
      <c r="F273" s="4">
        <f t="shared" si="64"/>
        <v>0.33821453775582216</v>
      </c>
      <c r="G273" s="4"/>
      <c r="H273" s="1">
        <f t="shared" si="65"/>
        <v>-0.1800053561969778</v>
      </c>
      <c r="I273" s="1">
        <f t="shared" si="66"/>
        <v>122.32009980624272</v>
      </c>
      <c r="J273" s="5">
        <f t="shared" si="67"/>
        <v>14.629563985785587</v>
      </c>
      <c r="K273" s="5">
        <f t="shared" si="68"/>
        <v>652.17391304347825</v>
      </c>
      <c r="L273" s="5">
        <f t="shared" si="69"/>
        <v>652.17391304347825</v>
      </c>
      <c r="M273" s="5">
        <f t="shared" si="70"/>
        <v>2050.6421127211088</v>
      </c>
      <c r="N273" s="1" t="str">
        <f t="shared" si="71"/>
        <v>kein Kräftegleichgewicht</v>
      </c>
      <c r="O273" s="1" t="str">
        <f t="shared" si="79"/>
        <v>Stahldehnung nicht korrekt</v>
      </c>
      <c r="R273" s="1">
        <f t="shared" si="80"/>
        <v>0</v>
      </c>
      <c r="U273" s="1">
        <f t="shared" si="72"/>
        <v>0</v>
      </c>
      <c r="V273" s="1">
        <f t="shared" si="73"/>
        <v>82.787689097548252</v>
      </c>
      <c r="W273" s="1">
        <f t="shared" si="74"/>
        <v>-0.10742554693013415</v>
      </c>
      <c r="X273" s="1">
        <f t="shared" si="75"/>
        <v>28</v>
      </c>
      <c r="Y273" s="1">
        <f t="shared" si="76"/>
        <v>-32.227664079040245</v>
      </c>
      <c r="Z273" s="1">
        <f t="shared" si="77"/>
        <v>441.39901157781276</v>
      </c>
      <c r="AA273" s="1" t="str">
        <f t="shared" si="78"/>
        <v>kein Kräftegleichgewicht</v>
      </c>
      <c r="AB273" s="1" t="str">
        <f t="shared" si="81"/>
        <v>Stahldehnung nicht korrekt</v>
      </c>
      <c r="AD273" s="1"/>
      <c r="AE273" s="1">
        <f t="shared" si="82"/>
        <v>0</v>
      </c>
    </row>
    <row r="274" spans="4:31" x14ac:dyDescent="0.2">
      <c r="D274" s="3">
        <f t="shared" si="83"/>
        <v>0.33300000000000018</v>
      </c>
      <c r="E274" s="4">
        <f t="shared" si="63"/>
        <v>0.15725925000000007</v>
      </c>
      <c r="F274" s="4">
        <f t="shared" si="64"/>
        <v>0.33823010411152288</v>
      </c>
      <c r="G274" s="4"/>
      <c r="H274" s="1">
        <f t="shared" si="65"/>
        <v>-0.18011532491280002</v>
      </c>
      <c r="I274" s="1">
        <f t="shared" si="66"/>
        <v>121.97429199076907</v>
      </c>
      <c r="J274" s="5">
        <f t="shared" si="67"/>
        <v>14.744622521032888</v>
      </c>
      <c r="K274" s="5">
        <f t="shared" si="68"/>
        <v>652.17391304347825</v>
      </c>
      <c r="L274" s="5">
        <f t="shared" si="69"/>
        <v>652.17391304347825</v>
      </c>
      <c r="M274" s="5">
        <f t="shared" si="70"/>
        <v>2034.6400836783473</v>
      </c>
      <c r="N274" s="1" t="str">
        <f t="shared" si="71"/>
        <v>kein Kräftegleichgewicht</v>
      </c>
      <c r="O274" s="1" t="str">
        <f t="shared" si="79"/>
        <v>Stahldehnung nicht korrekt</v>
      </c>
      <c r="R274" s="1">
        <f t="shared" si="80"/>
        <v>0</v>
      </c>
      <c r="U274" s="1">
        <f t="shared" si="72"/>
        <v>0</v>
      </c>
      <c r="V274" s="1">
        <f t="shared" si="73"/>
        <v>82.783878961784268</v>
      </c>
      <c r="W274" s="1">
        <f t="shared" si="74"/>
        <v>-0.10773875066172584</v>
      </c>
      <c r="X274" s="1">
        <f t="shared" si="75"/>
        <v>28</v>
      </c>
      <c r="Y274" s="1">
        <f t="shared" si="76"/>
        <v>-32.321625198517751</v>
      </c>
      <c r="Z274" s="1">
        <f t="shared" si="77"/>
        <v>442.63004439911322</v>
      </c>
      <c r="AA274" s="1" t="str">
        <f t="shared" si="78"/>
        <v>kein Kräftegleichgewicht</v>
      </c>
      <c r="AB274" s="1" t="str">
        <f t="shared" si="81"/>
        <v>Stahldehnung nicht korrekt</v>
      </c>
      <c r="AD274" s="1"/>
      <c r="AE274" s="1">
        <f t="shared" si="82"/>
        <v>0</v>
      </c>
    </row>
    <row r="275" spans="4:31" x14ac:dyDescent="0.2">
      <c r="D275" s="3">
        <f t="shared" si="83"/>
        <v>0.33400000000000019</v>
      </c>
      <c r="E275" s="4">
        <f t="shared" si="63"/>
        <v>0.15770366666666674</v>
      </c>
      <c r="F275" s="4">
        <f t="shared" si="64"/>
        <v>0.33824567596187788</v>
      </c>
      <c r="G275" s="4"/>
      <c r="H275" s="1">
        <f t="shared" si="65"/>
        <v>-0.18022286025315559</v>
      </c>
      <c r="I275" s="1">
        <f t="shared" si="66"/>
        <v>121.63056245415571</v>
      </c>
      <c r="J275" s="5">
        <f t="shared" si="67"/>
        <v>14.8589881850707</v>
      </c>
      <c r="K275" s="5">
        <f t="shared" si="68"/>
        <v>652.17391304347836</v>
      </c>
      <c r="L275" s="5">
        <f t="shared" si="69"/>
        <v>652.17391304347825</v>
      </c>
      <c r="M275" s="5">
        <f t="shared" si="70"/>
        <v>2018.9800022953082</v>
      </c>
      <c r="N275" s="1" t="str">
        <f t="shared" si="71"/>
        <v>kein Kräftegleichgewicht</v>
      </c>
      <c r="O275" s="1" t="str">
        <f t="shared" si="79"/>
        <v>Stahldehnung nicht korrekt</v>
      </c>
      <c r="R275" s="1">
        <f t="shared" si="80"/>
        <v>0</v>
      </c>
      <c r="U275" s="1">
        <f t="shared" si="72"/>
        <v>0</v>
      </c>
      <c r="V275" s="1">
        <f t="shared" si="73"/>
        <v>82.780067831985392</v>
      </c>
      <c r="W275" s="1">
        <f t="shared" si="74"/>
        <v>-0.10805188845746563</v>
      </c>
      <c r="X275" s="1">
        <f t="shared" si="75"/>
        <v>28</v>
      </c>
      <c r="Y275" s="1">
        <f t="shared" si="76"/>
        <v>-32.415566537239691</v>
      </c>
      <c r="Z275" s="1">
        <f t="shared" si="77"/>
        <v>443.86048761666251</v>
      </c>
      <c r="AA275" s="1" t="str">
        <f t="shared" si="78"/>
        <v>kein Kräftegleichgewicht</v>
      </c>
      <c r="AB275" s="1" t="str">
        <f t="shared" si="81"/>
        <v>Stahldehnung nicht korrekt</v>
      </c>
      <c r="AD275" s="1"/>
      <c r="AE275" s="1">
        <f t="shared" si="82"/>
        <v>0</v>
      </c>
    </row>
    <row r="276" spans="4:31" x14ac:dyDescent="0.2">
      <c r="D276" s="3">
        <f t="shared" si="83"/>
        <v>0.33500000000000019</v>
      </c>
      <c r="E276" s="4">
        <f t="shared" si="63"/>
        <v>0.15814791666666675</v>
      </c>
      <c r="F276" s="4">
        <f t="shared" si="64"/>
        <v>0.33826125330979701</v>
      </c>
      <c r="G276" s="4"/>
      <c r="H276" s="1">
        <f t="shared" si="65"/>
        <v>-0.18032796367777781</v>
      </c>
      <c r="I276" s="1">
        <f t="shared" si="66"/>
        <v>121.28889258894877</v>
      </c>
      <c r="J276" s="5">
        <f t="shared" si="67"/>
        <v>14.972667180304839</v>
      </c>
      <c r="K276" s="5">
        <f t="shared" si="68"/>
        <v>652.17391304347836</v>
      </c>
      <c r="L276" s="5">
        <f t="shared" si="69"/>
        <v>652.17391304347825</v>
      </c>
      <c r="M276" s="5">
        <f t="shared" si="70"/>
        <v>2003.6510288201846</v>
      </c>
      <c r="N276" s="1" t="str">
        <f t="shared" si="71"/>
        <v>kein Kräftegleichgewicht</v>
      </c>
      <c r="O276" s="1" t="str">
        <f t="shared" si="79"/>
        <v>Stahldehnung nicht korrekt</v>
      </c>
      <c r="R276" s="1">
        <f t="shared" si="80"/>
        <v>0</v>
      </c>
      <c r="U276" s="1">
        <f t="shared" si="72"/>
        <v>0</v>
      </c>
      <c r="V276" s="1">
        <f t="shared" si="73"/>
        <v>82.776255707762559</v>
      </c>
      <c r="W276" s="1">
        <f t="shared" si="74"/>
        <v>-0.10836496028243606</v>
      </c>
      <c r="X276" s="1">
        <f t="shared" si="75"/>
        <v>28</v>
      </c>
      <c r="Y276" s="1">
        <f t="shared" si="76"/>
        <v>-32.509488084730819</v>
      </c>
      <c r="Z276" s="1">
        <f t="shared" si="77"/>
        <v>445.09034124809762</v>
      </c>
      <c r="AA276" s="1" t="str">
        <f t="shared" si="78"/>
        <v>kein Kräftegleichgewicht</v>
      </c>
      <c r="AB276" s="1" t="str">
        <f t="shared" si="81"/>
        <v>Stahldehnung nicht korrekt</v>
      </c>
      <c r="AD276" s="1"/>
      <c r="AE276" s="1">
        <f t="shared" si="82"/>
        <v>0</v>
      </c>
    </row>
    <row r="277" spans="4:31" x14ac:dyDescent="0.2">
      <c r="D277" s="3">
        <f t="shared" si="83"/>
        <v>0.33600000000000019</v>
      </c>
      <c r="E277" s="4">
        <f t="shared" si="63"/>
        <v>0.15859200000000007</v>
      </c>
      <c r="F277" s="4">
        <f t="shared" si="64"/>
        <v>0.3382768361581921</v>
      </c>
      <c r="G277" s="4"/>
      <c r="H277" s="1">
        <f t="shared" si="65"/>
        <v>-0.18043063664640002</v>
      </c>
      <c r="I277" s="1">
        <f t="shared" si="66"/>
        <v>120.94926400921453</v>
      </c>
      <c r="J277" s="5">
        <f t="shared" si="67"/>
        <v>15.085665635301019</v>
      </c>
      <c r="K277" s="5">
        <f t="shared" si="68"/>
        <v>652.17391304347814</v>
      </c>
      <c r="L277" s="5">
        <f t="shared" si="69"/>
        <v>652.17391304347825</v>
      </c>
      <c r="M277" s="5">
        <f t="shared" si="70"/>
        <v>1988.6427768754784</v>
      </c>
      <c r="N277" s="1" t="str">
        <f t="shared" si="71"/>
        <v>kein Kräftegleichgewicht</v>
      </c>
      <c r="O277" s="1" t="str">
        <f t="shared" si="79"/>
        <v>Stahldehnung nicht korrekt</v>
      </c>
      <c r="R277" s="1">
        <f t="shared" si="80"/>
        <v>0</v>
      </c>
      <c r="U277" s="1">
        <f t="shared" si="72"/>
        <v>0</v>
      </c>
      <c r="V277" s="1">
        <f t="shared" si="73"/>
        <v>82.77244258872652</v>
      </c>
      <c r="W277" s="1">
        <f t="shared" si="74"/>
        <v>-0.108677966101695</v>
      </c>
      <c r="X277" s="1">
        <f t="shared" si="75"/>
        <v>27.999999999999996</v>
      </c>
      <c r="Y277" s="1">
        <f t="shared" si="76"/>
        <v>-32.603389830508505</v>
      </c>
      <c r="Z277" s="1">
        <f t="shared" si="77"/>
        <v>446.31960531106495</v>
      </c>
      <c r="AA277" s="1" t="str">
        <f t="shared" si="78"/>
        <v>kein Kräftegleichgewicht</v>
      </c>
      <c r="AB277" s="1" t="str">
        <f t="shared" si="81"/>
        <v>Stahldehnung nicht korrekt</v>
      </c>
      <c r="AD277" s="1"/>
      <c r="AE277" s="1">
        <f t="shared" si="82"/>
        <v>0</v>
      </c>
    </row>
    <row r="278" spans="4:31" x14ac:dyDescent="0.2">
      <c r="D278" s="3">
        <f t="shared" si="83"/>
        <v>0.33700000000000019</v>
      </c>
      <c r="E278" s="4">
        <f t="shared" si="63"/>
        <v>0.15903591666666675</v>
      </c>
      <c r="F278" s="4">
        <f t="shared" si="64"/>
        <v>0.33829242450997704</v>
      </c>
      <c r="G278" s="4"/>
      <c r="H278" s="1">
        <f t="shared" si="65"/>
        <v>-0.18053088061875558</v>
      </c>
      <c r="I278" s="1">
        <f t="shared" si="66"/>
        <v>120.6116585472528</v>
      </c>
      <c r="J278" s="5">
        <f t="shared" si="67"/>
        <v>15.197989605880352</v>
      </c>
      <c r="K278" s="5">
        <f t="shared" si="68"/>
        <v>652.17391304347825</v>
      </c>
      <c r="L278" s="5">
        <f t="shared" si="69"/>
        <v>652.17391304347825</v>
      </c>
      <c r="M278" s="5">
        <f t="shared" si="70"/>
        <v>1973.9452900002318</v>
      </c>
      <c r="N278" s="1" t="str">
        <f t="shared" si="71"/>
        <v>kein Kräftegleichgewicht</v>
      </c>
      <c r="O278" s="1" t="str">
        <f t="shared" si="79"/>
        <v>Stahldehnung nicht korrekt</v>
      </c>
      <c r="R278" s="1">
        <f t="shared" si="80"/>
        <v>0</v>
      </c>
      <c r="U278" s="1">
        <f t="shared" si="72"/>
        <v>0</v>
      </c>
      <c r="V278" s="1">
        <f t="shared" si="73"/>
        <v>82.768628474487798</v>
      </c>
      <c r="W278" s="1">
        <f t="shared" si="74"/>
        <v>-0.10899090588027552</v>
      </c>
      <c r="X278" s="1">
        <f t="shared" si="75"/>
        <v>28</v>
      </c>
      <c r="Y278" s="1">
        <f t="shared" si="76"/>
        <v>-32.697271764082657</v>
      </c>
      <c r="Z278" s="1">
        <f t="shared" si="77"/>
        <v>447.54827982322001</v>
      </c>
      <c r="AA278" s="1" t="str">
        <f t="shared" si="78"/>
        <v>kein Kräftegleichgewicht</v>
      </c>
      <c r="AB278" s="1" t="str">
        <f t="shared" si="81"/>
        <v>Stahldehnung nicht korrekt</v>
      </c>
      <c r="AD278" s="1"/>
      <c r="AE278" s="1">
        <f t="shared" si="82"/>
        <v>0</v>
      </c>
    </row>
    <row r="279" spans="4:31" x14ac:dyDescent="0.2">
      <c r="D279" s="3">
        <f t="shared" si="83"/>
        <v>0.33800000000000019</v>
      </c>
      <c r="E279" s="4">
        <f t="shared" si="63"/>
        <v>0.15947966666666674</v>
      </c>
      <c r="F279" s="4">
        <f t="shared" si="64"/>
        <v>0.33830801836806784</v>
      </c>
      <c r="G279" s="4"/>
      <c r="H279" s="1">
        <f t="shared" si="65"/>
        <v>-0.18062869705457782</v>
      </c>
      <c r="I279" s="1">
        <f t="shared" si="66"/>
        <v>120.27605825036852</v>
      </c>
      <c r="J279" s="5">
        <f t="shared" si="67"/>
        <v>15.30964507619553</v>
      </c>
      <c r="K279" s="5">
        <f t="shared" si="68"/>
        <v>652.17391304347836</v>
      </c>
      <c r="L279" s="5">
        <f t="shared" si="69"/>
        <v>652.17391304347825</v>
      </c>
      <c r="M279" s="5">
        <f t="shared" si="70"/>
        <v>1959.5490196337748</v>
      </c>
      <c r="N279" s="1" t="str">
        <f t="shared" si="71"/>
        <v>kein Kräftegleichgewicht</v>
      </c>
      <c r="O279" s="1" t="str">
        <f t="shared" si="79"/>
        <v>Stahldehnung nicht korrekt</v>
      </c>
      <c r="R279" s="1">
        <f t="shared" si="80"/>
        <v>0</v>
      </c>
      <c r="U279" s="1">
        <f t="shared" si="72"/>
        <v>0</v>
      </c>
      <c r="V279" s="1">
        <f t="shared" si="73"/>
        <v>82.764813364656746</v>
      </c>
      <c r="W279" s="1">
        <f t="shared" si="74"/>
        <v>-0.10930377958318621</v>
      </c>
      <c r="X279" s="1">
        <f t="shared" si="75"/>
        <v>28</v>
      </c>
      <c r="Y279" s="1">
        <f t="shared" si="76"/>
        <v>-32.791133874955861</v>
      </c>
      <c r="Z279" s="1">
        <f t="shared" si="77"/>
        <v>448.77636480222759</v>
      </c>
      <c r="AA279" s="1" t="str">
        <f t="shared" si="78"/>
        <v>kein Kräftegleichgewicht</v>
      </c>
      <c r="AB279" s="1" t="str">
        <f t="shared" si="81"/>
        <v>Stahldehnung nicht korrekt</v>
      </c>
      <c r="AD279" s="1"/>
      <c r="AE279" s="1">
        <f t="shared" si="82"/>
        <v>0</v>
      </c>
    </row>
    <row r="280" spans="4:31" x14ac:dyDescent="0.2">
      <c r="D280" s="3">
        <f t="shared" si="83"/>
        <v>0.33900000000000019</v>
      </c>
      <c r="E280" s="4">
        <f t="shared" si="63"/>
        <v>0.15992325000000007</v>
      </c>
      <c r="F280" s="4">
        <f t="shared" si="64"/>
        <v>0.33832361773538244</v>
      </c>
      <c r="G280" s="4"/>
      <c r="H280" s="1">
        <f t="shared" si="65"/>
        <v>-0.18072408741360002</v>
      </c>
      <c r="I280" s="1">
        <f t="shared" si="66"/>
        <v>119.94244537770055</v>
      </c>
      <c r="J280" s="5">
        <f t="shared" si="67"/>
        <v>15.420637959787847</v>
      </c>
      <c r="K280" s="5">
        <f t="shared" si="68"/>
        <v>652.17391304347814</v>
      </c>
      <c r="L280" s="5">
        <f t="shared" si="69"/>
        <v>652.17391304347825</v>
      </c>
      <c r="M280" s="5">
        <f t="shared" si="70"/>
        <v>1945.4448044387348</v>
      </c>
      <c r="N280" s="1" t="str">
        <f t="shared" si="71"/>
        <v>kein Kräftegleichgewicht</v>
      </c>
      <c r="O280" s="1" t="str">
        <f t="shared" si="79"/>
        <v>Stahldehnung nicht korrekt</v>
      </c>
      <c r="R280" s="1">
        <f t="shared" si="80"/>
        <v>0</v>
      </c>
      <c r="U280" s="1">
        <f t="shared" si="72"/>
        <v>0</v>
      </c>
      <c r="V280" s="1">
        <f t="shared" si="73"/>
        <v>82.760997258843489</v>
      </c>
      <c r="W280" s="1">
        <f t="shared" si="74"/>
        <v>-0.10961658717541078</v>
      </c>
      <c r="X280" s="1">
        <f t="shared" si="75"/>
        <v>28</v>
      </c>
      <c r="Y280" s="1">
        <f t="shared" si="76"/>
        <v>-32.884976152623238</v>
      </c>
      <c r="Z280" s="1">
        <f t="shared" si="77"/>
        <v>450.00386026576183</v>
      </c>
      <c r="AA280" s="1" t="str">
        <f t="shared" si="78"/>
        <v>kein Kräftegleichgewicht</v>
      </c>
      <c r="AB280" s="1" t="str">
        <f t="shared" si="81"/>
        <v>Stahldehnung nicht korrekt</v>
      </c>
      <c r="AD280" s="1"/>
      <c r="AE280" s="1">
        <f t="shared" si="82"/>
        <v>0</v>
      </c>
    </row>
    <row r="281" spans="4:31" x14ac:dyDescent="0.2">
      <c r="D281" s="3">
        <f t="shared" si="83"/>
        <v>0.34000000000000019</v>
      </c>
      <c r="E281" s="4">
        <f t="shared" si="63"/>
        <v>0.16036666666666677</v>
      </c>
      <c r="F281" s="4">
        <f t="shared" si="64"/>
        <v>0.33833922261484101</v>
      </c>
      <c r="G281" s="4"/>
      <c r="H281" s="1">
        <f t="shared" si="65"/>
        <v>-0.18081705315555555</v>
      </c>
      <c r="I281" s="1">
        <f t="shared" si="66"/>
        <v>119.61080239710671</v>
      </c>
      <c r="J281" s="5">
        <f t="shared" si="67"/>
        <v>15.530974100625556</v>
      </c>
      <c r="K281" s="5">
        <f t="shared" si="68"/>
        <v>652.17391304347814</v>
      </c>
      <c r="L281" s="5">
        <f t="shared" si="69"/>
        <v>652.17391304347825</v>
      </c>
      <c r="M281" s="5">
        <f t="shared" si="70"/>
        <v>1931.6238508691904</v>
      </c>
      <c r="N281" s="1" t="str">
        <f t="shared" si="71"/>
        <v>kein Kräftegleichgewicht</v>
      </c>
      <c r="O281" s="1" t="str">
        <f t="shared" si="79"/>
        <v>Stahldehnung nicht korrekt</v>
      </c>
      <c r="R281" s="1">
        <f t="shared" si="80"/>
        <v>0</v>
      </c>
      <c r="U281" s="1">
        <f t="shared" si="72"/>
        <v>0</v>
      </c>
      <c r="V281" s="1">
        <f t="shared" si="73"/>
        <v>82.757180156657967</v>
      </c>
      <c r="W281" s="1">
        <f t="shared" si="74"/>
        <v>-0.10992932862190821</v>
      </c>
      <c r="X281" s="1">
        <f t="shared" si="75"/>
        <v>27.999999999999996</v>
      </c>
      <c r="Y281" s="1">
        <f t="shared" si="76"/>
        <v>-32.978798586572459</v>
      </c>
      <c r="Z281" s="1">
        <f t="shared" si="77"/>
        <v>451.23076623150592</v>
      </c>
      <c r="AA281" s="1" t="str">
        <f t="shared" si="78"/>
        <v>kein Kräftegleichgewicht</v>
      </c>
      <c r="AB281" s="1" t="str">
        <f t="shared" si="81"/>
        <v>Stahldehnung nicht korrekt</v>
      </c>
      <c r="AD281" s="1"/>
      <c r="AE281" s="1">
        <f t="shared" si="82"/>
        <v>0</v>
      </c>
    </row>
    <row r="282" spans="4:31" x14ac:dyDescent="0.2">
      <c r="D282" s="3">
        <f t="shared" si="83"/>
        <v>0.34100000000000019</v>
      </c>
      <c r="E282" s="4">
        <f t="shared" si="63"/>
        <v>0.16080991666666675</v>
      </c>
      <c r="F282" s="4">
        <f t="shared" si="64"/>
        <v>0.33835483300936564</v>
      </c>
      <c r="G282" s="4"/>
      <c r="H282" s="1">
        <f t="shared" si="65"/>
        <v>-0.18090759574017781</v>
      </c>
      <c r="I282" s="1">
        <f t="shared" si="66"/>
        <v>119.28111198210321</v>
      </c>
      <c r="J282" s="5">
        <f t="shared" si="67"/>
        <v>15.640659274124026</v>
      </c>
      <c r="K282" s="5">
        <f t="shared" si="68"/>
        <v>652.17391304347825</v>
      </c>
      <c r="L282" s="5">
        <f t="shared" si="69"/>
        <v>652.17391304347825</v>
      </c>
      <c r="M282" s="5">
        <f t="shared" si="70"/>
        <v>1918.0777148973589</v>
      </c>
      <c r="N282" s="1" t="str">
        <f t="shared" si="71"/>
        <v>kein Kräftegleichgewicht</v>
      </c>
      <c r="O282" s="1" t="str">
        <f t="shared" si="79"/>
        <v>Stahldehnung nicht korrekt</v>
      </c>
      <c r="R282" s="1">
        <f t="shared" si="80"/>
        <v>0</v>
      </c>
      <c r="U282" s="1">
        <f t="shared" si="72"/>
        <v>0</v>
      </c>
      <c r="V282" s="1">
        <f t="shared" si="73"/>
        <v>82.753362057709879</v>
      </c>
      <c r="W282" s="1">
        <f t="shared" si="74"/>
        <v>-0.11024200388761271</v>
      </c>
      <c r="X282" s="1">
        <f t="shared" si="75"/>
        <v>28</v>
      </c>
      <c r="Y282" s="1">
        <f t="shared" si="76"/>
        <v>-33.07260116628381</v>
      </c>
      <c r="Z282" s="1">
        <f t="shared" si="77"/>
        <v>452.45708271715216</v>
      </c>
      <c r="AA282" s="1" t="str">
        <f t="shared" si="78"/>
        <v>kein Kräftegleichgewicht</v>
      </c>
      <c r="AB282" s="1" t="str">
        <f t="shared" si="81"/>
        <v>Stahldehnung nicht korrekt</v>
      </c>
      <c r="AD282" s="1"/>
      <c r="AE282" s="1">
        <f t="shared" si="82"/>
        <v>0</v>
      </c>
    </row>
    <row r="283" spans="4:31" x14ac:dyDescent="0.2">
      <c r="D283" s="3">
        <f t="shared" si="83"/>
        <v>0.34200000000000019</v>
      </c>
      <c r="E283" s="4">
        <f t="shared" si="63"/>
        <v>0.16125300000000006</v>
      </c>
      <c r="F283" s="4">
        <f t="shared" si="64"/>
        <v>0.33837044892188051</v>
      </c>
      <c r="G283" s="4"/>
      <c r="H283" s="1">
        <f t="shared" si="65"/>
        <v>-0.18099571662720004</v>
      </c>
      <c r="I283" s="1">
        <f t="shared" si="66"/>
        <v>118.95335700885785</v>
      </c>
      <c r="J283" s="5">
        <f t="shared" si="67"/>
        <v>15.74969918814805</v>
      </c>
      <c r="K283" s="5">
        <f t="shared" si="68"/>
        <v>652.17391304347825</v>
      </c>
      <c r="L283" s="5">
        <f t="shared" si="69"/>
        <v>652.17391304347825</v>
      </c>
      <c r="M283" s="5">
        <f t="shared" si="70"/>
        <v>1904.7982848190252</v>
      </c>
      <c r="N283" s="1" t="str">
        <f t="shared" si="71"/>
        <v>kein Kräftegleichgewicht</v>
      </c>
      <c r="O283" s="1" t="str">
        <f t="shared" si="79"/>
        <v>Stahldehnung nicht korrekt</v>
      </c>
      <c r="R283" s="1">
        <f t="shared" si="80"/>
        <v>0</v>
      </c>
      <c r="U283" s="1">
        <f t="shared" si="72"/>
        <v>0</v>
      </c>
      <c r="V283" s="1">
        <f t="shared" si="73"/>
        <v>82.749542961608782</v>
      </c>
      <c r="W283" s="1">
        <f t="shared" si="74"/>
        <v>-0.11055461293743379</v>
      </c>
      <c r="X283" s="1">
        <f t="shared" si="75"/>
        <v>28</v>
      </c>
      <c r="Y283" s="1">
        <f t="shared" si="76"/>
        <v>-33.166383881230132</v>
      </c>
      <c r="Z283" s="1">
        <f t="shared" si="77"/>
        <v>453.68280974040238</v>
      </c>
      <c r="AA283" s="1" t="str">
        <f t="shared" si="78"/>
        <v>kein Kräftegleichgewicht</v>
      </c>
      <c r="AB283" s="1" t="str">
        <f t="shared" si="81"/>
        <v>Stahldehnung nicht korrekt</v>
      </c>
      <c r="AD283" s="1"/>
      <c r="AE283" s="1">
        <f t="shared" si="82"/>
        <v>0</v>
      </c>
    </row>
    <row r="284" spans="4:31" x14ac:dyDescent="0.2">
      <c r="D284" s="3">
        <f t="shared" si="83"/>
        <v>0.34300000000000019</v>
      </c>
      <c r="E284" s="4">
        <f t="shared" si="63"/>
        <v>0.16169591666666677</v>
      </c>
      <c r="F284" s="4">
        <f t="shared" si="64"/>
        <v>0.33838607035531199</v>
      </c>
      <c r="G284" s="4"/>
      <c r="H284" s="1">
        <f t="shared" si="65"/>
        <v>-0.18108141727635554</v>
      </c>
      <c r="I284" s="1">
        <f t="shared" si="66"/>
        <v>118.62752055323608</v>
      </c>
      <c r="J284" s="5">
        <f t="shared" si="67"/>
        <v>15.858099483996433</v>
      </c>
      <c r="K284" s="5">
        <f t="shared" si="68"/>
        <v>652.17391304347825</v>
      </c>
      <c r="L284" s="5">
        <f t="shared" si="69"/>
        <v>652.17391304347825</v>
      </c>
      <c r="M284" s="5">
        <f t="shared" si="70"/>
        <v>1891.7777650641676</v>
      </c>
      <c r="N284" s="1" t="str">
        <f t="shared" si="71"/>
        <v>kein Kräftegleichgewicht</v>
      </c>
      <c r="O284" s="1" t="str">
        <f t="shared" si="79"/>
        <v>Stahldehnung nicht korrekt</v>
      </c>
      <c r="R284" s="1">
        <f t="shared" si="80"/>
        <v>0</v>
      </c>
      <c r="U284" s="1">
        <f t="shared" si="72"/>
        <v>0</v>
      </c>
      <c r="V284" s="1">
        <f t="shared" si="73"/>
        <v>82.745722867963948</v>
      </c>
      <c r="W284" s="1">
        <f t="shared" si="74"/>
        <v>-0.110867155736256</v>
      </c>
      <c r="X284" s="1">
        <f t="shared" si="75"/>
        <v>28.000000000000004</v>
      </c>
      <c r="Y284" s="1">
        <f t="shared" si="76"/>
        <v>-33.260146720876804</v>
      </c>
      <c r="Z284" s="1">
        <f t="shared" si="77"/>
        <v>454.90794731896762</v>
      </c>
      <c r="AA284" s="1" t="str">
        <f t="shared" si="78"/>
        <v>kein Kräftegleichgewicht</v>
      </c>
      <c r="AB284" s="1" t="str">
        <f t="shared" si="81"/>
        <v>Stahldehnung nicht korrekt</v>
      </c>
      <c r="AD284" s="1"/>
      <c r="AE284" s="1">
        <f t="shared" si="82"/>
        <v>0</v>
      </c>
    </row>
    <row r="285" spans="4:31" x14ac:dyDescent="0.2">
      <c r="D285" s="3">
        <f t="shared" si="83"/>
        <v>0.34400000000000019</v>
      </c>
      <c r="E285" s="4">
        <f t="shared" si="63"/>
        <v>0.16213866666666674</v>
      </c>
      <c r="F285" s="4">
        <f t="shared" si="64"/>
        <v>0.3384016973125884</v>
      </c>
      <c r="G285" s="4"/>
      <c r="H285" s="1">
        <f t="shared" si="65"/>
        <v>-0.18116469914737782</v>
      </c>
      <c r="I285" s="1">
        <f t="shared" si="66"/>
        <v>118.30358588789854</v>
      </c>
      <c r="J285" s="5">
        <f t="shared" si="67"/>
        <v>15.965865737369555</v>
      </c>
      <c r="K285" s="5">
        <f t="shared" si="68"/>
        <v>652.17391304347825</v>
      </c>
      <c r="L285" s="5">
        <f t="shared" si="69"/>
        <v>652.17391304347825</v>
      </c>
      <c r="M285" s="5">
        <f t="shared" si="70"/>
        <v>1879.0086609448481</v>
      </c>
      <c r="N285" s="1" t="str">
        <f t="shared" si="71"/>
        <v>kein Kräftegleichgewicht</v>
      </c>
      <c r="O285" s="1" t="str">
        <f t="shared" si="79"/>
        <v>Stahldehnung nicht korrekt</v>
      </c>
      <c r="R285" s="1">
        <f t="shared" si="80"/>
        <v>0</v>
      </c>
      <c r="U285" s="1">
        <f t="shared" si="72"/>
        <v>0</v>
      </c>
      <c r="V285" s="1">
        <f t="shared" si="73"/>
        <v>82.741901776384537</v>
      </c>
      <c r="W285" s="1">
        <f t="shared" si="74"/>
        <v>-0.11117963224893926</v>
      </c>
      <c r="X285" s="1">
        <f t="shared" si="75"/>
        <v>28</v>
      </c>
      <c r="Y285" s="1">
        <f t="shared" si="76"/>
        <v>-33.353889674681774</v>
      </c>
      <c r="Z285" s="1">
        <f t="shared" si="77"/>
        <v>456.1324954705679</v>
      </c>
      <c r="AA285" s="1" t="str">
        <f t="shared" si="78"/>
        <v>kein Kräftegleichgewicht</v>
      </c>
      <c r="AB285" s="1" t="str">
        <f t="shared" si="81"/>
        <v>Stahldehnung nicht korrekt</v>
      </c>
      <c r="AD285" s="1"/>
      <c r="AE285" s="1">
        <f t="shared" si="82"/>
        <v>0</v>
      </c>
    </row>
    <row r="286" spans="4:31" x14ac:dyDescent="0.2">
      <c r="D286" s="3">
        <f t="shared" si="83"/>
        <v>0.3450000000000002</v>
      </c>
      <c r="E286" s="4">
        <f t="shared" si="63"/>
        <v>0.16258125000000007</v>
      </c>
      <c r="F286" s="4">
        <f t="shared" si="64"/>
        <v>0.33841732979664013</v>
      </c>
      <c r="G286" s="4"/>
      <c r="H286" s="1">
        <f t="shared" si="65"/>
        <v>-0.18124556370000003</v>
      </c>
      <c r="I286" s="1">
        <f t="shared" si="66"/>
        <v>117.98153647944859</v>
      </c>
      <c r="J286" s="5">
        <f t="shared" si="67"/>
        <v>16.07300345932012</v>
      </c>
      <c r="K286" s="5">
        <f t="shared" si="68"/>
        <v>652.17391304347825</v>
      </c>
      <c r="L286" s="5">
        <f t="shared" si="69"/>
        <v>652.17391304347825</v>
      </c>
      <c r="M286" s="5">
        <f t="shared" si="70"/>
        <v>1866.4837642776806</v>
      </c>
      <c r="N286" s="1" t="str">
        <f t="shared" si="71"/>
        <v>kein Kräftegleichgewicht</v>
      </c>
      <c r="O286" s="1" t="str">
        <f t="shared" si="79"/>
        <v>Stahldehnung nicht korrekt</v>
      </c>
      <c r="R286" s="1">
        <f t="shared" si="80"/>
        <v>0</v>
      </c>
      <c r="U286" s="1">
        <f t="shared" si="72"/>
        <v>0</v>
      </c>
      <c r="V286" s="1">
        <f t="shared" si="73"/>
        <v>82.738079686479423</v>
      </c>
      <c r="W286" s="1">
        <f t="shared" si="74"/>
        <v>-0.11149204244031835</v>
      </c>
      <c r="X286" s="1">
        <f t="shared" si="75"/>
        <v>28</v>
      </c>
      <c r="Y286" s="1">
        <f t="shared" si="76"/>
        <v>-33.447612732095507</v>
      </c>
      <c r="Z286" s="1">
        <f t="shared" si="77"/>
        <v>457.35645421293293</v>
      </c>
      <c r="AA286" s="1" t="str">
        <f t="shared" si="78"/>
        <v>kein Kräftegleichgewicht</v>
      </c>
      <c r="AB286" s="1" t="str">
        <f t="shared" si="81"/>
        <v>Stahldehnung nicht korrekt</v>
      </c>
      <c r="AD286" s="1"/>
      <c r="AE286" s="1">
        <f t="shared" si="82"/>
        <v>0</v>
      </c>
    </row>
    <row r="287" spans="4:31" x14ac:dyDescent="0.2">
      <c r="D287" s="3">
        <f t="shared" si="83"/>
        <v>0.3460000000000002</v>
      </c>
      <c r="E287" s="4">
        <f t="shared" si="63"/>
        <v>0.16302366666666676</v>
      </c>
      <c r="F287" s="4">
        <f t="shared" si="64"/>
        <v>0.33843296781039972</v>
      </c>
      <c r="G287" s="4"/>
      <c r="H287" s="1">
        <f t="shared" si="65"/>
        <v>-0.18132401239395557</v>
      </c>
      <c r="I287" s="1">
        <f t="shared" si="66"/>
        <v>117.66135598563001</v>
      </c>
      <c r="J287" s="5">
        <f t="shared" si="67"/>
        <v>16.179518097187298</v>
      </c>
      <c r="K287" s="5">
        <f t="shared" si="68"/>
        <v>652.17391304347836</v>
      </c>
      <c r="L287" s="5">
        <f t="shared" si="69"/>
        <v>652.17391304347825</v>
      </c>
      <c r="M287" s="5">
        <f t="shared" si="70"/>
        <v>1854.1961398229346</v>
      </c>
      <c r="N287" s="1" t="str">
        <f t="shared" si="71"/>
        <v>kein Kräftegleichgewicht</v>
      </c>
      <c r="O287" s="1" t="str">
        <f t="shared" si="79"/>
        <v>Stahldehnung nicht korrekt</v>
      </c>
      <c r="R287" s="1">
        <f t="shared" si="80"/>
        <v>0</v>
      </c>
      <c r="U287" s="1">
        <f t="shared" si="72"/>
        <v>0</v>
      </c>
      <c r="V287" s="1">
        <f t="shared" si="73"/>
        <v>82.734256597857339</v>
      </c>
      <c r="W287" s="1">
        <f t="shared" si="74"/>
        <v>-0.11180438627520348</v>
      </c>
      <c r="X287" s="1">
        <f t="shared" si="75"/>
        <v>27.999999999999996</v>
      </c>
      <c r="Y287" s="1">
        <f t="shared" si="76"/>
        <v>-33.541315882561044</v>
      </c>
      <c r="Z287" s="1">
        <f t="shared" si="77"/>
        <v>458.57982356380137</v>
      </c>
      <c r="AA287" s="1" t="str">
        <f t="shared" si="78"/>
        <v>kein Kräftegleichgewicht</v>
      </c>
      <c r="AB287" s="1" t="str">
        <f t="shared" si="81"/>
        <v>Stahldehnung nicht korrekt</v>
      </c>
      <c r="AD287" s="1"/>
      <c r="AE287" s="1">
        <f t="shared" si="82"/>
        <v>0</v>
      </c>
    </row>
    <row r="288" spans="4:31" x14ac:dyDescent="0.2">
      <c r="D288" s="3">
        <f t="shared" si="83"/>
        <v>0.3470000000000002</v>
      </c>
      <c r="E288" s="4">
        <f t="shared" si="63"/>
        <v>0.16346591666666674</v>
      </c>
      <c r="F288" s="4">
        <f t="shared" si="64"/>
        <v>0.33844861135680171</v>
      </c>
      <c r="G288" s="4"/>
      <c r="H288" s="1">
        <f t="shared" si="65"/>
        <v>-0.18140004668897777</v>
      </c>
      <c r="I288" s="1">
        <f t="shared" si="66"/>
        <v>117.34302825257261</v>
      </c>
      <c r="J288" s="5">
        <f t="shared" si="67"/>
        <v>16.285415035514852</v>
      </c>
      <c r="K288" s="5">
        <f t="shared" si="68"/>
        <v>652.17391304347802</v>
      </c>
      <c r="L288" s="5">
        <f t="shared" si="69"/>
        <v>652.17391304347825</v>
      </c>
      <c r="M288" s="5">
        <f t="shared" si="70"/>
        <v>1842.1391124866454</v>
      </c>
      <c r="N288" s="1" t="str">
        <f t="shared" si="71"/>
        <v>kein Kräftegleichgewicht</v>
      </c>
      <c r="O288" s="1" t="str">
        <f t="shared" si="79"/>
        <v>Stahldehnung nicht korrekt</v>
      </c>
      <c r="R288" s="1">
        <f t="shared" si="80"/>
        <v>0</v>
      </c>
      <c r="U288" s="1">
        <f t="shared" si="72"/>
        <v>0</v>
      </c>
      <c r="V288" s="1">
        <f t="shared" si="73"/>
        <v>82.730432510126747</v>
      </c>
      <c r="W288" s="1">
        <f t="shared" si="74"/>
        <v>-0.11211666371837969</v>
      </c>
      <c r="X288" s="1">
        <f t="shared" si="75"/>
        <v>28</v>
      </c>
      <c r="Y288" s="1">
        <f t="shared" si="76"/>
        <v>-33.634999115513907</v>
      </c>
      <c r="Z288" s="1">
        <f t="shared" si="77"/>
        <v>459.80260354092098</v>
      </c>
      <c r="AA288" s="1" t="str">
        <f t="shared" si="78"/>
        <v>kein Kräftegleichgewicht</v>
      </c>
      <c r="AB288" s="1" t="str">
        <f t="shared" si="81"/>
        <v>Stahldehnung nicht korrekt</v>
      </c>
      <c r="AD288" s="1"/>
      <c r="AE288" s="1">
        <f t="shared" si="82"/>
        <v>0</v>
      </c>
    </row>
    <row r="289" spans="4:31" x14ac:dyDescent="0.2">
      <c r="D289" s="3">
        <f t="shared" si="83"/>
        <v>0.3480000000000002</v>
      </c>
      <c r="E289" s="4">
        <f t="shared" si="63"/>
        <v>0.16390800000000008</v>
      </c>
      <c r="F289" s="4">
        <f t="shared" si="64"/>
        <v>0.33846426043878275</v>
      </c>
      <c r="G289" s="4"/>
      <c r="H289" s="1">
        <f t="shared" si="65"/>
        <v>-0.18147366804480003</v>
      </c>
      <c r="I289" s="1">
        <f t="shared" si="66"/>
        <v>117.02653731208575</v>
      </c>
      <c r="J289" s="5">
        <f t="shared" si="67"/>
        <v>16.390699596953283</v>
      </c>
      <c r="K289" s="5">
        <f t="shared" si="68"/>
        <v>652.17391304347825</v>
      </c>
      <c r="L289" s="5">
        <f t="shared" si="69"/>
        <v>652.17391304347825</v>
      </c>
      <c r="M289" s="5">
        <f t="shared" si="70"/>
        <v>1830.3062552361355</v>
      </c>
      <c r="N289" s="1" t="str">
        <f t="shared" si="71"/>
        <v>kein Kräftegleichgewicht</v>
      </c>
      <c r="O289" s="1" t="str">
        <f t="shared" si="79"/>
        <v>Stahldehnung nicht korrekt</v>
      </c>
      <c r="R289" s="1">
        <f t="shared" si="80"/>
        <v>0</v>
      </c>
      <c r="U289" s="1">
        <f t="shared" si="72"/>
        <v>0</v>
      </c>
      <c r="V289" s="1">
        <f t="shared" si="73"/>
        <v>82.726607422895967</v>
      </c>
      <c r="W289" s="1">
        <f t="shared" si="74"/>
        <v>-0.11242887473460728</v>
      </c>
      <c r="X289" s="1">
        <f t="shared" si="75"/>
        <v>28</v>
      </c>
      <c r="Y289" s="1">
        <f t="shared" si="76"/>
        <v>-33.728662420382186</v>
      </c>
      <c r="Z289" s="1">
        <f t="shared" si="77"/>
        <v>461.02479416204932</v>
      </c>
      <c r="AA289" s="1" t="str">
        <f t="shared" si="78"/>
        <v>kein Kräftegleichgewicht</v>
      </c>
      <c r="AB289" s="1" t="str">
        <f t="shared" si="81"/>
        <v>Stahldehnung nicht korrekt</v>
      </c>
      <c r="AD289" s="1"/>
      <c r="AE289" s="1">
        <f t="shared" si="82"/>
        <v>0</v>
      </c>
    </row>
    <row r="290" spans="4:31" x14ac:dyDescent="0.2">
      <c r="D290" s="3">
        <f t="shared" si="83"/>
        <v>0.3490000000000002</v>
      </c>
      <c r="E290" s="4">
        <f t="shared" si="63"/>
        <v>0.16434991666666676</v>
      </c>
      <c r="F290" s="4">
        <f t="shared" si="64"/>
        <v>0.33847991505928154</v>
      </c>
      <c r="G290" s="4"/>
      <c r="H290" s="1">
        <f t="shared" si="65"/>
        <v>-0.18154487792115556</v>
      </c>
      <c r="I290" s="1">
        <f t="shared" si="66"/>
        <v>116.71186737899785</v>
      </c>
      <c r="J290" s="5">
        <f t="shared" si="67"/>
        <v>16.495377043146675</v>
      </c>
      <c r="K290" s="5">
        <f t="shared" si="68"/>
        <v>652.17391304347825</v>
      </c>
      <c r="L290" s="5">
        <f t="shared" si="69"/>
        <v>652.17391304347825</v>
      </c>
      <c r="M290" s="5">
        <f t="shared" si="70"/>
        <v>1818.6913776829419</v>
      </c>
      <c r="N290" s="1" t="str">
        <f t="shared" si="71"/>
        <v>kein Kräftegleichgewicht</v>
      </c>
      <c r="O290" s="1" t="str">
        <f t="shared" si="79"/>
        <v>Stahldehnung nicht korrekt</v>
      </c>
      <c r="R290" s="1">
        <f t="shared" si="80"/>
        <v>0</v>
      </c>
      <c r="U290" s="1">
        <f t="shared" si="72"/>
        <v>0</v>
      </c>
      <c r="V290" s="1">
        <f t="shared" si="73"/>
        <v>82.722781335773092</v>
      </c>
      <c r="W290" s="1">
        <f t="shared" si="74"/>
        <v>-0.11274101928862151</v>
      </c>
      <c r="X290" s="1">
        <f t="shared" si="75"/>
        <v>28.000000000000004</v>
      </c>
      <c r="Y290" s="1">
        <f t="shared" si="76"/>
        <v>-33.822305786586455</v>
      </c>
      <c r="Z290" s="1">
        <f t="shared" si="77"/>
        <v>462.2463954449529</v>
      </c>
      <c r="AA290" s="1" t="str">
        <f t="shared" si="78"/>
        <v>kein Kräftegleichgewicht</v>
      </c>
      <c r="AB290" s="1" t="str">
        <f t="shared" si="81"/>
        <v>Stahldehnung nicht korrekt</v>
      </c>
      <c r="AD290" s="1"/>
      <c r="AE290" s="1">
        <f t="shared" si="82"/>
        <v>0</v>
      </c>
    </row>
    <row r="291" spans="4:31" x14ac:dyDescent="0.2">
      <c r="D291" s="3">
        <f t="shared" si="83"/>
        <v>0.3500000000000002</v>
      </c>
      <c r="E291" s="4">
        <f t="shared" si="63"/>
        <v>0.16479166666666673</v>
      </c>
      <c r="F291" s="4">
        <f t="shared" si="64"/>
        <v>0.33849557522123896</v>
      </c>
      <c r="G291" s="4"/>
      <c r="H291" s="1">
        <f t="shared" si="65"/>
        <v>-0.18161367777777782</v>
      </c>
      <c r="I291" s="1">
        <f t="shared" si="66"/>
        <v>116.39900284854222</v>
      </c>
      <c r="J291" s="5">
        <f t="shared" si="67"/>
        <v>16.599452575604069</v>
      </c>
      <c r="K291" s="5">
        <f t="shared" si="68"/>
        <v>652.17391304347825</v>
      </c>
      <c r="L291" s="5">
        <f t="shared" si="69"/>
        <v>652.17391304347825</v>
      </c>
      <c r="M291" s="5">
        <f t="shared" si="70"/>
        <v>1807.2885152905878</v>
      </c>
      <c r="N291" s="1" t="str">
        <f t="shared" si="71"/>
        <v>kein Kräftegleichgewicht</v>
      </c>
      <c r="O291" s="1" t="str">
        <f t="shared" si="79"/>
        <v>Stahldehnung nicht korrekt</v>
      </c>
      <c r="R291" s="1">
        <f t="shared" si="80"/>
        <v>0</v>
      </c>
      <c r="U291" s="1">
        <f t="shared" si="72"/>
        <v>0</v>
      </c>
      <c r="V291" s="1">
        <f t="shared" si="73"/>
        <v>82.718954248365989</v>
      </c>
      <c r="W291" s="1">
        <f t="shared" si="74"/>
        <v>-0.11305309734513272</v>
      </c>
      <c r="X291" s="1">
        <f t="shared" si="75"/>
        <v>28.000000000000007</v>
      </c>
      <c r="Y291" s="1">
        <f t="shared" si="76"/>
        <v>-33.915929203539811</v>
      </c>
      <c r="Z291" s="1">
        <f t="shared" si="77"/>
        <v>463.46740740740739</v>
      </c>
      <c r="AA291" s="1" t="str">
        <f t="shared" si="78"/>
        <v>kein Kräftegleichgewicht</v>
      </c>
      <c r="AB291" s="1" t="str">
        <f t="shared" si="81"/>
        <v>Stahldehnung nicht korrekt</v>
      </c>
      <c r="AD291" s="1"/>
      <c r="AE291" s="1">
        <f t="shared" si="82"/>
        <v>0</v>
      </c>
    </row>
    <row r="292" spans="4:31" x14ac:dyDescent="0.2">
      <c r="D292" s="3">
        <f t="shared" si="83"/>
        <v>0.3510000000000002</v>
      </c>
      <c r="E292" s="4">
        <f t="shared" si="63"/>
        <v>0.16523325000000008</v>
      </c>
      <c r="F292" s="4">
        <f t="shared" si="64"/>
        <v>0.33851124092759782</v>
      </c>
      <c r="G292" s="4"/>
      <c r="H292" s="1">
        <f t="shared" si="65"/>
        <v>-0.18168006907440001</v>
      </c>
      <c r="I292" s="1">
        <f t="shared" si="66"/>
        <v>116.08792829378683</v>
      </c>
      <c r="J292" s="5">
        <f t="shared" si="67"/>
        <v>16.702931336556226</v>
      </c>
      <c r="K292" s="5">
        <f t="shared" si="68"/>
        <v>652.17391304347825</v>
      </c>
      <c r="L292" s="5">
        <f t="shared" si="69"/>
        <v>652.17391304347825</v>
      </c>
      <c r="M292" s="5">
        <f t="shared" si="70"/>
        <v>1796.0919191676048</v>
      </c>
      <c r="N292" s="1" t="str">
        <f t="shared" si="71"/>
        <v>kein Kräftegleichgewicht</v>
      </c>
      <c r="O292" s="1" t="str">
        <f t="shared" si="79"/>
        <v>Stahldehnung nicht korrekt</v>
      </c>
      <c r="R292" s="1">
        <f t="shared" si="80"/>
        <v>0</v>
      </c>
      <c r="U292" s="1">
        <f t="shared" si="72"/>
        <v>0</v>
      </c>
      <c r="V292" s="1">
        <f t="shared" si="73"/>
        <v>82.715126160282381</v>
      </c>
      <c r="W292" s="1">
        <f t="shared" si="74"/>
        <v>-0.11336510886882636</v>
      </c>
      <c r="X292" s="1">
        <f t="shared" si="75"/>
        <v>28</v>
      </c>
      <c r="Y292" s="1">
        <f t="shared" si="76"/>
        <v>-34.009532660647906</v>
      </c>
      <c r="Z292" s="1">
        <f t="shared" si="77"/>
        <v>464.68783006719843</v>
      </c>
      <c r="AA292" s="1" t="str">
        <f t="shared" si="78"/>
        <v>kein Kräftegleichgewicht</v>
      </c>
      <c r="AB292" s="1" t="str">
        <f t="shared" si="81"/>
        <v>Stahldehnung nicht korrekt</v>
      </c>
      <c r="AD292" s="1"/>
      <c r="AE292" s="1">
        <f t="shared" si="82"/>
        <v>0</v>
      </c>
    </row>
    <row r="293" spans="4:31" x14ac:dyDescent="0.2">
      <c r="D293" s="3">
        <f t="shared" si="83"/>
        <v>0.3520000000000002</v>
      </c>
      <c r="E293" s="4">
        <f t="shared" si="63"/>
        <v>0.16567466666666675</v>
      </c>
      <c r="F293" s="4">
        <f t="shared" si="64"/>
        <v>0.3385269121813031</v>
      </c>
      <c r="G293" s="4"/>
      <c r="H293" s="1">
        <f t="shared" si="65"/>
        <v>-0.18174405327075557</v>
      </c>
      <c r="I293" s="1">
        <f t="shared" si="66"/>
        <v>115.77862846310852</v>
      </c>
      <c r="J293" s="5">
        <f t="shared" si="67"/>
        <v>16.805818409797546</v>
      </c>
      <c r="K293" s="5">
        <f t="shared" si="68"/>
        <v>652.17391304347814</v>
      </c>
      <c r="L293" s="5">
        <f t="shared" si="69"/>
        <v>652.17391304347825</v>
      </c>
      <c r="M293" s="5">
        <f t="shared" si="70"/>
        <v>1785.0960464091675</v>
      </c>
      <c r="N293" s="1" t="str">
        <f t="shared" si="71"/>
        <v>kein Kräftegleichgewicht</v>
      </c>
      <c r="O293" s="1" t="str">
        <f t="shared" si="79"/>
        <v>Stahldehnung nicht korrekt</v>
      </c>
      <c r="R293" s="1">
        <f t="shared" si="80"/>
        <v>0</v>
      </c>
      <c r="U293" s="1">
        <f t="shared" si="72"/>
        <v>0</v>
      </c>
      <c r="V293" s="1">
        <f t="shared" si="73"/>
        <v>82.711297071129721</v>
      </c>
      <c r="W293" s="1">
        <f t="shared" si="74"/>
        <v>-0.11367705382436272</v>
      </c>
      <c r="X293" s="1">
        <f t="shared" si="75"/>
        <v>27.999999999999996</v>
      </c>
      <c r="Y293" s="1">
        <f t="shared" si="76"/>
        <v>-34.103116147308818</v>
      </c>
      <c r="Z293" s="1">
        <f t="shared" si="77"/>
        <v>465.90766344212028</v>
      </c>
      <c r="AA293" s="1" t="str">
        <f t="shared" si="78"/>
        <v>kein Kräftegleichgewicht</v>
      </c>
      <c r="AB293" s="1" t="str">
        <f t="shared" si="81"/>
        <v>Stahldehnung nicht korrekt</v>
      </c>
      <c r="AD293" s="1"/>
      <c r="AE293" s="1">
        <f t="shared" si="82"/>
        <v>0</v>
      </c>
    </row>
    <row r="294" spans="4:31" x14ac:dyDescent="0.2">
      <c r="D294" s="3">
        <f t="shared" si="83"/>
        <v>0.3530000000000002</v>
      </c>
      <c r="E294" s="4">
        <f t="shared" si="63"/>
        <v>0.16611591666666675</v>
      </c>
      <c r="F294" s="4">
        <f t="shared" si="64"/>
        <v>0.33854258898530193</v>
      </c>
      <c r="G294" s="4"/>
      <c r="H294" s="1">
        <f t="shared" si="65"/>
        <v>-0.1818056318265778</v>
      </c>
      <c r="I294" s="1">
        <f t="shared" si="66"/>
        <v>115.4710882777098</v>
      </c>
      <c r="J294" s="5">
        <f t="shared" si="67"/>
        <v>16.908118821513774</v>
      </c>
      <c r="K294" s="5">
        <f t="shared" si="68"/>
        <v>652.17391304347825</v>
      </c>
      <c r="L294" s="5">
        <f t="shared" si="69"/>
        <v>652.17391304347825</v>
      </c>
      <c r="M294" s="5">
        <f t="shared" si="70"/>
        <v>1774.2955509532028</v>
      </c>
      <c r="N294" s="1" t="str">
        <f t="shared" si="71"/>
        <v>kein Kräftegleichgewicht</v>
      </c>
      <c r="O294" s="1" t="str">
        <f t="shared" si="79"/>
        <v>Stahldehnung nicht korrekt</v>
      </c>
      <c r="R294" s="1">
        <f t="shared" si="80"/>
        <v>0</v>
      </c>
      <c r="U294" s="1">
        <f t="shared" si="72"/>
        <v>0</v>
      </c>
      <c r="V294" s="1">
        <f t="shared" si="73"/>
        <v>82.707466980515235</v>
      </c>
      <c r="W294" s="1">
        <f t="shared" si="74"/>
        <v>-0.1139889321763769</v>
      </c>
      <c r="X294" s="1">
        <f t="shared" si="75"/>
        <v>28</v>
      </c>
      <c r="Y294" s="1">
        <f t="shared" si="76"/>
        <v>-34.196679652913069</v>
      </c>
      <c r="Z294" s="1">
        <f t="shared" si="77"/>
        <v>467.12690754997624</v>
      </c>
      <c r="AA294" s="1" t="str">
        <f t="shared" si="78"/>
        <v>kein Kräftegleichgewicht</v>
      </c>
      <c r="AB294" s="1" t="str">
        <f t="shared" si="81"/>
        <v>Stahldehnung nicht korrekt</v>
      </c>
      <c r="AD294" s="1"/>
      <c r="AE294" s="1">
        <f t="shared" si="82"/>
        <v>0</v>
      </c>
    </row>
    <row r="295" spans="4:31" x14ac:dyDescent="0.2">
      <c r="D295" s="3">
        <f t="shared" si="83"/>
        <v>0.3540000000000002</v>
      </c>
      <c r="E295" s="4">
        <f t="shared" si="63"/>
        <v>0.16655700000000009</v>
      </c>
      <c r="F295" s="4">
        <f t="shared" si="64"/>
        <v>0.3385582713425434</v>
      </c>
      <c r="G295" s="4"/>
      <c r="H295" s="1">
        <f t="shared" si="65"/>
        <v>-0.1818648062016</v>
      </c>
      <c r="I295" s="1">
        <f t="shared" si="66"/>
        <v>115.1652928291777</v>
      </c>
      <c r="J295" s="5">
        <f t="shared" si="67"/>
        <v>17.009837541095784</v>
      </c>
      <c r="K295" s="5">
        <f t="shared" si="68"/>
        <v>652.17391304347825</v>
      </c>
      <c r="L295" s="5">
        <f t="shared" si="69"/>
        <v>652.17391304347825</v>
      </c>
      <c r="M295" s="5">
        <f t="shared" si="70"/>
        <v>1763.6852749192913</v>
      </c>
      <c r="N295" s="1" t="str">
        <f t="shared" si="71"/>
        <v>kein Kräftegleichgewicht</v>
      </c>
      <c r="O295" s="1" t="str">
        <f t="shared" si="79"/>
        <v>Stahldehnung nicht korrekt</v>
      </c>
      <c r="R295" s="1">
        <f t="shared" si="80"/>
        <v>0</v>
      </c>
      <c r="U295" s="1">
        <f t="shared" si="72"/>
        <v>0</v>
      </c>
      <c r="V295" s="1">
        <f t="shared" si="73"/>
        <v>82.703635888046037</v>
      </c>
      <c r="W295" s="1">
        <f t="shared" si="74"/>
        <v>-0.11430074388947933</v>
      </c>
      <c r="X295" s="1">
        <f t="shared" si="75"/>
        <v>28</v>
      </c>
      <c r="Y295" s="1">
        <f t="shared" si="76"/>
        <v>-34.290223166843795</v>
      </c>
      <c r="Z295" s="1">
        <f t="shared" si="77"/>
        <v>468.34556240857989</v>
      </c>
      <c r="AA295" s="1" t="str">
        <f t="shared" si="78"/>
        <v>kein Kräftegleichgewicht</v>
      </c>
      <c r="AB295" s="1" t="str">
        <f t="shared" si="81"/>
        <v>Stahldehnung nicht korrekt</v>
      </c>
      <c r="AD295" s="1"/>
      <c r="AE295" s="1">
        <f t="shared" si="82"/>
        <v>0</v>
      </c>
    </row>
    <row r="296" spans="4:31" x14ac:dyDescent="0.2">
      <c r="D296" s="3">
        <f t="shared" si="83"/>
        <v>0.3550000000000002</v>
      </c>
      <c r="E296" s="4">
        <f t="shared" si="63"/>
        <v>0.16699791666666675</v>
      </c>
      <c r="F296" s="4">
        <f t="shared" si="64"/>
        <v>0.33857395925597877</v>
      </c>
      <c r="G296" s="4"/>
      <c r="H296" s="1">
        <f t="shared" si="65"/>
        <v>-0.18192157785555557</v>
      </c>
      <c r="I296" s="1">
        <f t="shared" si="66"/>
        <v>114.86122737708413</v>
      </c>
      <c r="J296" s="5">
        <f t="shared" si="67"/>
        <v>17.110979481939403</v>
      </c>
      <c r="K296" s="5">
        <f t="shared" si="68"/>
        <v>652.17391304347814</v>
      </c>
      <c r="L296" s="5">
        <f t="shared" si="69"/>
        <v>652.17391304347825</v>
      </c>
      <c r="M296" s="5">
        <f t="shared" si="70"/>
        <v>1753.2602404009031</v>
      </c>
      <c r="N296" s="1" t="str">
        <f t="shared" si="71"/>
        <v>kein Kräftegleichgewicht</v>
      </c>
      <c r="O296" s="1" t="str">
        <f t="shared" si="79"/>
        <v>Stahldehnung nicht korrekt</v>
      </c>
      <c r="R296" s="1">
        <f t="shared" si="80"/>
        <v>0</v>
      </c>
      <c r="U296" s="1">
        <f t="shared" si="72"/>
        <v>0</v>
      </c>
      <c r="V296" s="1">
        <f t="shared" si="73"/>
        <v>82.699803793328954</v>
      </c>
      <c r="W296" s="1">
        <f t="shared" si="74"/>
        <v>-0.11461248892825512</v>
      </c>
      <c r="X296" s="1">
        <f t="shared" si="75"/>
        <v>28.000000000000004</v>
      </c>
      <c r="Y296" s="1">
        <f t="shared" si="76"/>
        <v>-34.383746678476541</v>
      </c>
      <c r="Z296" s="1">
        <f t="shared" si="77"/>
        <v>469.56362803575337</v>
      </c>
      <c r="AA296" s="1" t="str">
        <f t="shared" si="78"/>
        <v>kein Kräftegleichgewicht</v>
      </c>
      <c r="AB296" s="1" t="str">
        <f t="shared" si="81"/>
        <v>Stahldehnung nicht korrekt</v>
      </c>
      <c r="AD296" s="1"/>
      <c r="AE296" s="1">
        <f t="shared" si="82"/>
        <v>0</v>
      </c>
    </row>
    <row r="297" spans="4:31" x14ac:dyDescent="0.2">
      <c r="D297" s="3">
        <f t="shared" si="83"/>
        <v>0.35600000000000021</v>
      </c>
      <c r="E297" s="4">
        <f t="shared" ref="E297:E360" si="84">IF(D297&lt;2,(1/12)*D297*(6-D297),(3*D297-2)/(3*D297))</f>
        <v>0.16743866666666676</v>
      </c>
      <c r="F297" s="4">
        <f t="shared" ref="F297:F360" si="85">IF(D297&lt;2,(8-D297)/(4*(6-D297)),(D297*(3*D297-4)+2)/(2*D297*(3*D297-2)))</f>
        <v>0.33858965272856129</v>
      </c>
      <c r="G297" s="4"/>
      <c r="H297" s="1">
        <f t="shared" ref="H297:H360" si="86">((E297*$E$17*D297)/L297)-D297</f>
        <v>-0.18197594824817778</v>
      </c>
      <c r="I297" s="1">
        <f t="shared" ref="I297:I360" si="87">(D297*$E$10)/(D297+H297)</f>
        <v>114.55887734662652</v>
      </c>
      <c r="J297" s="5">
        <f t="shared" ref="J297:J360" si="88">($E$10-F297*I297)</f>
        <v>17.211549502231883</v>
      </c>
      <c r="K297" s="5">
        <f t="shared" ref="K297:K360" si="89">E297*I297*$E$11*($E$2/10)</f>
        <v>652.17391304347825</v>
      </c>
      <c r="L297" s="5">
        <f t="shared" ref="L297:L360" si="90">($E$5/10)*$E$7</f>
        <v>652.17391304347825</v>
      </c>
      <c r="M297" s="5">
        <f t="shared" ref="M297:M360" si="91">$E$14/(J297*0.01)</f>
        <v>1743.0156416834984</v>
      </c>
      <c r="N297" s="1" t="str">
        <f t="shared" ref="N297:N360" si="92">IF(ABS(K297-M297)&lt;=0.005,"Gleichgewicht","kein Kräftegleichgewicht")</f>
        <v>kein Kräftegleichgewicht</v>
      </c>
      <c r="O297" s="1" t="str">
        <f t="shared" si="79"/>
        <v>Stahldehnung nicht korrekt</v>
      </c>
      <c r="R297" s="1">
        <f t="shared" si="80"/>
        <v>0</v>
      </c>
      <c r="U297" s="1">
        <f t="shared" ref="U297:U360" si="93">IFERROR(SQRT($E$18*E297*(-4*$E$14*100*F297+$E$18*E297*($E$10)^2)),0)</f>
        <v>0</v>
      </c>
      <c r="V297" s="1">
        <f t="shared" ref="V297:V360" si="94">($E$18*E297*$E$10-U297)/(2*$E$18*E297*F297)</f>
        <v>82.695970695970715</v>
      </c>
      <c r="W297" s="1">
        <f t="shared" ref="W297:W360" si="95">(D297*$E$10)/V297-D297</f>
        <v>-0.11492416725726448</v>
      </c>
      <c r="X297" s="1">
        <f t="shared" ref="X297:X360" si="96">$E$10-F297*V297</f>
        <v>27.999999999999996</v>
      </c>
      <c r="Y297" s="1">
        <f t="shared" ref="Y297:Y360" si="97">(W297*($E$6/10)*$E$7)/1000</f>
        <v>-34.47725017717935</v>
      </c>
      <c r="Z297" s="1">
        <f t="shared" ref="Z297:Z360" si="98">E297*V297*($E$2/10)*$E$11</f>
        <v>470.78110444932878</v>
      </c>
      <c r="AA297" s="1" t="str">
        <f t="shared" ref="AA297:AA360" si="99">IF(ABS(Y297-Z297)&lt;=0.5,"Gleichgewicht","kein Kräftegleichgewicht")</f>
        <v>kein Kräftegleichgewicht</v>
      </c>
      <c r="AB297" s="1" t="str">
        <f t="shared" si="81"/>
        <v>Stahldehnung nicht korrekt</v>
      </c>
      <c r="AD297" s="1"/>
      <c r="AE297" s="1">
        <f t="shared" si="82"/>
        <v>0</v>
      </c>
    </row>
    <row r="298" spans="4:31" x14ac:dyDescent="0.2">
      <c r="D298" s="3">
        <f t="shared" si="83"/>
        <v>0.35700000000000021</v>
      </c>
      <c r="E298" s="4">
        <f t="shared" si="84"/>
        <v>0.16787925000000009</v>
      </c>
      <c r="F298" s="4">
        <f t="shared" si="85"/>
        <v>0.33860535176324652</v>
      </c>
      <c r="G298" s="4"/>
      <c r="H298" s="1">
        <f t="shared" si="86"/>
        <v>-0.18202791883920003</v>
      </c>
      <c r="I298" s="1">
        <f t="shared" si="87"/>
        <v>114.25822832630806</v>
      </c>
      <c r="J298" s="5">
        <f t="shared" si="88"/>
        <v>17.311552405725124</v>
      </c>
      <c r="K298" s="5">
        <f t="shared" si="89"/>
        <v>652.17391304347825</v>
      </c>
      <c r="L298" s="5">
        <f t="shared" si="90"/>
        <v>652.17391304347825</v>
      </c>
      <c r="M298" s="5">
        <f t="shared" si="91"/>
        <v>1732.9468378629442</v>
      </c>
      <c r="N298" s="1" t="str">
        <f t="shared" si="92"/>
        <v>kein Kräftegleichgewicht</v>
      </c>
      <c r="O298" s="1" t="str">
        <f t="shared" ref="O298:O361" si="100">IF(OR(H298&lt;$E$20,H298&gt;25),"Stahldehnung nicht korrekt","Stahldehnung Ok")</f>
        <v>Stahldehnung nicht korrekt</v>
      </c>
      <c r="R298" s="1">
        <f t="shared" ref="R298:R361" si="101">IF(AND(N298="Gleichgewicht",O298="Stahldehnung OK"),1,0)</f>
        <v>0</v>
      </c>
      <c r="U298" s="1">
        <f t="shared" si="93"/>
        <v>0</v>
      </c>
      <c r="V298" s="1">
        <f t="shared" si="94"/>
        <v>82.692136595577651</v>
      </c>
      <c r="W298" s="1">
        <f t="shared" si="95"/>
        <v>-0.11523577884104205</v>
      </c>
      <c r="X298" s="1">
        <f t="shared" si="96"/>
        <v>28</v>
      </c>
      <c r="Y298" s="1">
        <f t="shared" si="97"/>
        <v>-34.570733652312612</v>
      </c>
      <c r="Z298" s="1">
        <f t="shared" si="98"/>
        <v>471.99799166714666</v>
      </c>
      <c r="AA298" s="1" t="str">
        <f t="shared" si="99"/>
        <v>kein Kräftegleichgewicht</v>
      </c>
      <c r="AB298" s="1" t="str">
        <f t="shared" ref="AB298:AB361" si="102">IF(OR(W298&lt;0,W298&gt;$E$20),"Stahldehnung nicht korrekt","Stahldehnung Ok")</f>
        <v>Stahldehnung nicht korrekt</v>
      </c>
      <c r="AD298" s="1"/>
      <c r="AE298" s="1">
        <f t="shared" ref="AE298:AE361" si="103">IF(AND(AA298="Gleichgewicht",AB298="Stahldehnung OK"),1,0)</f>
        <v>0</v>
      </c>
    </row>
    <row r="299" spans="4:31" x14ac:dyDescent="0.2">
      <c r="D299" s="3">
        <f t="shared" ref="D299:D362" si="104">D298+0.001</f>
        <v>0.35800000000000021</v>
      </c>
      <c r="E299" s="4">
        <f t="shared" si="84"/>
        <v>0.16831966666666676</v>
      </c>
      <c r="F299" s="4">
        <f t="shared" si="85"/>
        <v>0.33862105636299183</v>
      </c>
      <c r="G299" s="4"/>
      <c r="H299" s="1">
        <f t="shared" si="86"/>
        <v>-0.18207749108835558</v>
      </c>
      <c r="I299" s="1">
        <f t="shared" si="87"/>
        <v>113.95926606565693</v>
      </c>
      <c r="J299" s="5">
        <f t="shared" si="88"/>
        <v>17.410992942496001</v>
      </c>
      <c r="K299" s="5">
        <f t="shared" si="89"/>
        <v>652.17391304347836</v>
      </c>
      <c r="L299" s="5">
        <f t="shared" si="90"/>
        <v>652.17391304347825</v>
      </c>
      <c r="M299" s="5">
        <f t="shared" si="91"/>
        <v>1723.0493458404255</v>
      </c>
      <c r="N299" s="1" t="str">
        <f t="shared" si="92"/>
        <v>kein Kräftegleichgewicht</v>
      </c>
      <c r="O299" s="1" t="str">
        <f t="shared" si="100"/>
        <v>Stahldehnung nicht korrekt</v>
      </c>
      <c r="R299" s="1">
        <f t="shared" si="101"/>
        <v>0</v>
      </c>
      <c r="U299" s="1">
        <f t="shared" si="93"/>
        <v>0</v>
      </c>
      <c r="V299" s="1">
        <f t="shared" si="94"/>
        <v>82.688301491756093</v>
      </c>
      <c r="W299" s="1">
        <f t="shared" si="95"/>
        <v>-0.11554732364409792</v>
      </c>
      <c r="X299" s="1">
        <f t="shared" si="96"/>
        <v>28</v>
      </c>
      <c r="Y299" s="1">
        <f t="shared" si="97"/>
        <v>-34.664197093229376</v>
      </c>
      <c r="Z299" s="1">
        <f t="shared" si="98"/>
        <v>473.21428970705773</v>
      </c>
      <c r="AA299" s="1" t="str">
        <f t="shared" si="99"/>
        <v>kein Kräftegleichgewicht</v>
      </c>
      <c r="AB299" s="1" t="str">
        <f t="shared" si="102"/>
        <v>Stahldehnung nicht korrekt</v>
      </c>
      <c r="AD299" s="1"/>
      <c r="AE299" s="1">
        <f t="shared" si="103"/>
        <v>0</v>
      </c>
    </row>
    <row r="300" spans="4:31" x14ac:dyDescent="0.2">
      <c r="D300" s="3">
        <f t="shared" si="104"/>
        <v>0.35900000000000021</v>
      </c>
      <c r="E300" s="4">
        <f t="shared" si="84"/>
        <v>0.16875991666666676</v>
      </c>
      <c r="F300" s="4">
        <f t="shared" si="85"/>
        <v>0.33863676653075697</v>
      </c>
      <c r="G300" s="4"/>
      <c r="H300" s="1">
        <f t="shared" si="86"/>
        <v>-0.18212466645537775</v>
      </c>
      <c r="I300" s="1">
        <f t="shared" si="87"/>
        <v>113.66197647298365</v>
      </c>
      <c r="J300" s="5">
        <f t="shared" si="88"/>
        <v>17.509875809693845</v>
      </c>
      <c r="K300" s="5">
        <f t="shared" si="89"/>
        <v>652.17391304347825</v>
      </c>
      <c r="L300" s="5">
        <f t="shared" si="90"/>
        <v>652.17391304347825</v>
      </c>
      <c r="M300" s="5">
        <f t="shared" si="91"/>
        <v>1713.3188336716444</v>
      </c>
      <c r="N300" s="1" t="str">
        <f t="shared" si="92"/>
        <v>kein Kräftegleichgewicht</v>
      </c>
      <c r="O300" s="1" t="str">
        <f t="shared" si="100"/>
        <v>Stahldehnung nicht korrekt</v>
      </c>
      <c r="R300" s="1">
        <f t="shared" si="101"/>
        <v>0</v>
      </c>
      <c r="U300" s="1">
        <f t="shared" si="93"/>
        <v>0</v>
      </c>
      <c r="V300" s="1">
        <f t="shared" si="94"/>
        <v>82.684465384112016</v>
      </c>
      <c r="W300" s="1">
        <f t="shared" si="95"/>
        <v>-0.11585880163091652</v>
      </c>
      <c r="X300" s="1">
        <f t="shared" si="96"/>
        <v>28.000000000000004</v>
      </c>
      <c r="Y300" s="1">
        <f t="shared" si="97"/>
        <v>-34.757640489274955</v>
      </c>
      <c r="Z300" s="1">
        <f t="shared" si="98"/>
        <v>474.42999858692161</v>
      </c>
      <c r="AA300" s="1" t="str">
        <f t="shared" si="99"/>
        <v>kein Kräftegleichgewicht</v>
      </c>
      <c r="AB300" s="1" t="str">
        <f t="shared" si="102"/>
        <v>Stahldehnung nicht korrekt</v>
      </c>
      <c r="AD300" s="1"/>
      <c r="AE300" s="1">
        <f t="shared" si="103"/>
        <v>0</v>
      </c>
    </row>
    <row r="301" spans="4:31" x14ac:dyDescent="0.2">
      <c r="D301" s="3">
        <f t="shared" si="104"/>
        <v>0.36000000000000021</v>
      </c>
      <c r="E301" s="4">
        <f t="shared" si="84"/>
        <v>0.16920000000000007</v>
      </c>
      <c r="F301" s="4">
        <f t="shared" si="85"/>
        <v>0.33865248226950356</v>
      </c>
      <c r="G301" s="4"/>
      <c r="H301" s="1">
        <f t="shared" si="86"/>
        <v>-0.18216944640000002</v>
      </c>
      <c r="I301" s="1">
        <f t="shared" si="87"/>
        <v>113.36634561317582</v>
      </c>
      <c r="J301" s="5">
        <f t="shared" si="88"/>
        <v>17.608205652275558</v>
      </c>
      <c r="K301" s="5">
        <f t="shared" si="89"/>
        <v>652.17391304347814</v>
      </c>
      <c r="L301" s="5">
        <f t="shared" si="90"/>
        <v>652.17391304347825</v>
      </c>
      <c r="M301" s="5">
        <f t="shared" si="91"/>
        <v>1703.7511142495666</v>
      </c>
      <c r="N301" s="1" t="str">
        <f t="shared" si="92"/>
        <v>kein Kräftegleichgewicht</v>
      </c>
      <c r="O301" s="1" t="str">
        <f t="shared" si="100"/>
        <v>Stahldehnung nicht korrekt</v>
      </c>
      <c r="R301" s="1">
        <f t="shared" si="101"/>
        <v>0</v>
      </c>
      <c r="U301" s="1">
        <f t="shared" si="93"/>
        <v>0</v>
      </c>
      <c r="V301" s="1">
        <f t="shared" si="94"/>
        <v>82.680628272251312</v>
      </c>
      <c r="W301" s="1">
        <f t="shared" si="95"/>
        <v>-0.11617021276595754</v>
      </c>
      <c r="X301" s="1">
        <f t="shared" si="96"/>
        <v>27.999999999999996</v>
      </c>
      <c r="Y301" s="1">
        <f t="shared" si="97"/>
        <v>-34.851063829787257</v>
      </c>
      <c r="Z301" s="1">
        <f t="shared" si="98"/>
        <v>475.64511832460749</v>
      </c>
      <c r="AA301" s="1" t="str">
        <f t="shared" si="99"/>
        <v>kein Kräftegleichgewicht</v>
      </c>
      <c r="AB301" s="1" t="str">
        <f t="shared" si="102"/>
        <v>Stahldehnung nicht korrekt</v>
      </c>
      <c r="AD301" s="1"/>
      <c r="AE301" s="1">
        <f t="shared" si="103"/>
        <v>0</v>
      </c>
    </row>
    <row r="302" spans="4:31" x14ac:dyDescent="0.2">
      <c r="D302" s="3">
        <f t="shared" si="104"/>
        <v>0.36100000000000021</v>
      </c>
      <c r="E302" s="4">
        <f t="shared" si="84"/>
        <v>0.16963991666666675</v>
      </c>
      <c r="F302" s="4">
        <f t="shared" si="85"/>
        <v>0.33866820358219546</v>
      </c>
      <c r="G302" s="4"/>
      <c r="H302" s="1">
        <f t="shared" si="86"/>
        <v>-0.18221183238195557</v>
      </c>
      <c r="I302" s="1">
        <f t="shared" si="87"/>
        <v>113.07235970552931</v>
      </c>
      <c r="J302" s="5">
        <f t="shared" si="88"/>
        <v>17.705987063728564</v>
      </c>
      <c r="K302" s="5">
        <f t="shared" si="89"/>
        <v>652.17391304347825</v>
      </c>
      <c r="L302" s="5">
        <f t="shared" si="90"/>
        <v>652.17391304347825</v>
      </c>
      <c r="M302" s="5">
        <f t="shared" si="91"/>
        <v>1694.3421393013564</v>
      </c>
      <c r="N302" s="1" t="str">
        <f t="shared" si="92"/>
        <v>kein Kräftegleichgewicht</v>
      </c>
      <c r="O302" s="1" t="str">
        <f t="shared" si="100"/>
        <v>Stahldehnung nicht korrekt</v>
      </c>
      <c r="R302" s="1">
        <f t="shared" si="101"/>
        <v>0</v>
      </c>
      <c r="U302" s="1">
        <f t="shared" si="93"/>
        <v>0</v>
      </c>
      <c r="V302" s="1">
        <f t="shared" si="94"/>
        <v>82.676790155779543</v>
      </c>
      <c r="W302" s="1">
        <f t="shared" si="95"/>
        <v>-0.11648155701365495</v>
      </c>
      <c r="X302" s="1">
        <f t="shared" si="96"/>
        <v>28</v>
      </c>
      <c r="Y302" s="1">
        <f t="shared" si="97"/>
        <v>-34.944467104096482</v>
      </c>
      <c r="Z302" s="1">
        <f t="shared" si="98"/>
        <v>476.85964893799377</v>
      </c>
      <c r="AA302" s="1" t="str">
        <f t="shared" si="99"/>
        <v>kein Kräftegleichgewicht</v>
      </c>
      <c r="AB302" s="1" t="str">
        <f t="shared" si="102"/>
        <v>Stahldehnung nicht korrekt</v>
      </c>
      <c r="AD302" s="1"/>
      <c r="AE302" s="1">
        <f t="shared" si="103"/>
        <v>0</v>
      </c>
    </row>
    <row r="303" spans="4:31" x14ac:dyDescent="0.2">
      <c r="D303" s="3">
        <f t="shared" si="104"/>
        <v>0.36200000000000021</v>
      </c>
      <c r="E303" s="4">
        <f t="shared" si="84"/>
        <v>0.17007966666666674</v>
      </c>
      <c r="F303" s="4">
        <f t="shared" si="85"/>
        <v>0.33868393047179851</v>
      </c>
      <c r="G303" s="4"/>
      <c r="H303" s="1">
        <f t="shared" si="86"/>
        <v>-0.1822518258609778</v>
      </c>
      <c r="I303" s="1">
        <f t="shared" si="87"/>
        <v>112.78000512161567</v>
      </c>
      <c r="J303" s="5">
        <f t="shared" si="88"/>
        <v>17.803224586781639</v>
      </c>
      <c r="K303" s="5">
        <f t="shared" si="89"/>
        <v>652.17391304347825</v>
      </c>
      <c r="L303" s="5">
        <f t="shared" si="90"/>
        <v>652.17391304347825</v>
      </c>
      <c r="M303" s="5">
        <f t="shared" si="91"/>
        <v>1685.0879936814426</v>
      </c>
      <c r="N303" s="1" t="str">
        <f t="shared" si="92"/>
        <v>kein Kräftegleichgewicht</v>
      </c>
      <c r="O303" s="1" t="str">
        <f t="shared" si="100"/>
        <v>Stahldehnung nicht korrekt</v>
      </c>
      <c r="R303" s="1">
        <f t="shared" si="101"/>
        <v>0</v>
      </c>
      <c r="U303" s="1">
        <f t="shared" si="93"/>
        <v>0</v>
      </c>
      <c r="V303" s="1">
        <f t="shared" si="94"/>
        <v>82.672951034302173</v>
      </c>
      <c r="W303" s="1">
        <f t="shared" si="95"/>
        <v>-0.11679283433841794</v>
      </c>
      <c r="X303" s="1">
        <f t="shared" si="96"/>
        <v>28</v>
      </c>
      <c r="Y303" s="1">
        <f t="shared" si="97"/>
        <v>-35.037850301525381</v>
      </c>
      <c r="Z303" s="1">
        <f t="shared" si="98"/>
        <v>478.07359044496832</v>
      </c>
      <c r="AA303" s="1" t="str">
        <f t="shared" si="99"/>
        <v>kein Kräftegleichgewicht</v>
      </c>
      <c r="AB303" s="1" t="str">
        <f t="shared" si="102"/>
        <v>Stahldehnung nicht korrekt</v>
      </c>
      <c r="AD303" s="1"/>
      <c r="AE303" s="1">
        <f t="shared" si="103"/>
        <v>0</v>
      </c>
    </row>
    <row r="304" spans="4:31" x14ac:dyDescent="0.2">
      <c r="D304" s="3">
        <f t="shared" si="104"/>
        <v>0.36300000000000021</v>
      </c>
      <c r="E304" s="4">
        <f t="shared" si="84"/>
        <v>0.17051925000000007</v>
      </c>
      <c r="F304" s="4">
        <f t="shared" si="85"/>
        <v>0.33869966294128084</v>
      </c>
      <c r="G304" s="4"/>
      <c r="H304" s="1">
        <f t="shared" si="86"/>
        <v>-0.18228942829680003</v>
      </c>
      <c r="I304" s="1">
        <f t="shared" si="87"/>
        <v>112.48926838318461</v>
      </c>
      <c r="J304" s="5">
        <f t="shared" si="88"/>
        <v>17.899922714104093</v>
      </c>
      <c r="K304" s="5">
        <f t="shared" si="89"/>
        <v>652.17391304347825</v>
      </c>
      <c r="L304" s="5">
        <f t="shared" si="90"/>
        <v>652.17391304347825</v>
      </c>
      <c r="M304" s="5">
        <f t="shared" si="91"/>
        <v>1675.9848899437845</v>
      </c>
      <c r="N304" s="1" t="str">
        <f t="shared" si="92"/>
        <v>kein Kräftegleichgewicht</v>
      </c>
      <c r="O304" s="1" t="str">
        <f t="shared" si="100"/>
        <v>Stahldehnung nicht korrekt</v>
      </c>
      <c r="R304" s="1">
        <f t="shared" si="101"/>
        <v>0</v>
      </c>
      <c r="U304" s="1">
        <f t="shared" si="93"/>
        <v>0</v>
      </c>
      <c r="V304" s="1">
        <f t="shared" si="94"/>
        <v>82.669110907424383</v>
      </c>
      <c r="W304" s="1">
        <f t="shared" si="95"/>
        <v>-0.11710404470463021</v>
      </c>
      <c r="X304" s="1">
        <f t="shared" si="96"/>
        <v>27.999999999999996</v>
      </c>
      <c r="Y304" s="1">
        <f t="shared" si="97"/>
        <v>-35.131213411389055</v>
      </c>
      <c r="Z304" s="1">
        <f t="shared" si="98"/>
        <v>479.28694286342824</v>
      </c>
      <c r="AA304" s="1" t="str">
        <f t="shared" si="99"/>
        <v>kein Kräftegleichgewicht</v>
      </c>
      <c r="AB304" s="1" t="str">
        <f t="shared" si="102"/>
        <v>Stahldehnung nicht korrekt</v>
      </c>
      <c r="AD304" s="1"/>
      <c r="AE304" s="1">
        <f t="shared" si="103"/>
        <v>0</v>
      </c>
    </row>
    <row r="305" spans="4:31" x14ac:dyDescent="0.2">
      <c r="D305" s="3">
        <f t="shared" si="104"/>
        <v>0.36400000000000021</v>
      </c>
      <c r="E305" s="4">
        <f t="shared" si="84"/>
        <v>0.17095866666666676</v>
      </c>
      <c r="F305" s="4">
        <f t="shared" si="85"/>
        <v>0.33871540099361247</v>
      </c>
      <c r="G305" s="4"/>
      <c r="H305" s="1">
        <f t="shared" si="86"/>
        <v>-0.18232464114915553</v>
      </c>
      <c r="I305" s="1">
        <f t="shared" si="87"/>
        <v>112.20013616010115</v>
      </c>
      <c r="J305" s="5">
        <f t="shared" si="88"/>
        <v>17.99608588899342</v>
      </c>
      <c r="K305" s="5">
        <f t="shared" si="89"/>
        <v>652.17391304347814</v>
      </c>
      <c r="L305" s="5">
        <f t="shared" si="90"/>
        <v>652.17391304347825</v>
      </c>
      <c r="M305" s="5">
        <f t="shared" si="91"/>
        <v>1667.029163177549</v>
      </c>
      <c r="N305" s="1" t="str">
        <f t="shared" si="92"/>
        <v>kein Kräftegleichgewicht</v>
      </c>
      <c r="O305" s="1" t="str">
        <f t="shared" si="100"/>
        <v>Stahldehnung nicht korrekt</v>
      </c>
      <c r="R305" s="1">
        <f t="shared" si="101"/>
        <v>0</v>
      </c>
      <c r="U305" s="1">
        <f t="shared" si="93"/>
        <v>0</v>
      </c>
      <c r="V305" s="1">
        <f t="shared" si="94"/>
        <v>82.665269774751181</v>
      </c>
      <c r="W305" s="1">
        <f t="shared" si="95"/>
        <v>-0.11741518807665019</v>
      </c>
      <c r="X305" s="1">
        <f t="shared" si="96"/>
        <v>28</v>
      </c>
      <c r="Y305" s="1">
        <f t="shared" si="97"/>
        <v>-35.224556422995057</v>
      </c>
      <c r="Z305" s="1">
        <f t="shared" si="98"/>
        <v>480.49970621128011</v>
      </c>
      <c r="AA305" s="1" t="str">
        <f t="shared" si="99"/>
        <v>kein Kräftegleichgewicht</v>
      </c>
      <c r="AB305" s="1" t="str">
        <f t="shared" si="102"/>
        <v>Stahldehnung nicht korrekt</v>
      </c>
      <c r="AD305" s="1"/>
      <c r="AE305" s="1">
        <f t="shared" si="103"/>
        <v>0</v>
      </c>
    </row>
    <row r="306" spans="4:31" x14ac:dyDescent="0.2">
      <c r="D306" s="3">
        <f t="shared" si="104"/>
        <v>0.36500000000000021</v>
      </c>
      <c r="E306" s="4">
        <f t="shared" si="84"/>
        <v>0.17139791666666676</v>
      </c>
      <c r="F306" s="4">
        <f t="shared" si="85"/>
        <v>0.33873114463176573</v>
      </c>
      <c r="G306" s="4"/>
      <c r="H306" s="1">
        <f t="shared" si="86"/>
        <v>-0.18235746587777779</v>
      </c>
      <c r="I306" s="1">
        <f t="shared" si="87"/>
        <v>111.91259526831676</v>
      </c>
      <c r="J306" s="5">
        <f t="shared" si="88"/>
        <v>18.091718506051535</v>
      </c>
      <c r="K306" s="5">
        <f t="shared" si="89"/>
        <v>652.17391304347825</v>
      </c>
      <c r="L306" s="5">
        <f t="shared" si="90"/>
        <v>652.17391304347825</v>
      </c>
      <c r="M306" s="5">
        <f t="shared" si="91"/>
        <v>1658.2172660914021</v>
      </c>
      <c r="N306" s="1" t="str">
        <f t="shared" si="92"/>
        <v>kein Kräftegleichgewicht</v>
      </c>
      <c r="O306" s="1" t="str">
        <f t="shared" si="100"/>
        <v>Stahldehnung nicht korrekt</v>
      </c>
      <c r="R306" s="1">
        <f t="shared" si="101"/>
        <v>0</v>
      </c>
      <c r="U306" s="1">
        <f t="shared" si="93"/>
        <v>0</v>
      </c>
      <c r="V306" s="1">
        <f t="shared" si="94"/>
        <v>82.661427635887364</v>
      </c>
      <c r="W306" s="1">
        <f t="shared" si="95"/>
        <v>-0.11772626441881109</v>
      </c>
      <c r="X306" s="1">
        <f t="shared" si="96"/>
        <v>28</v>
      </c>
      <c r="Y306" s="1">
        <f t="shared" si="97"/>
        <v>-35.317879325643325</v>
      </c>
      <c r="Z306" s="1">
        <f t="shared" si="98"/>
        <v>481.71188050643991</v>
      </c>
      <c r="AA306" s="1" t="str">
        <f t="shared" si="99"/>
        <v>kein Kräftegleichgewicht</v>
      </c>
      <c r="AB306" s="1" t="str">
        <f t="shared" si="102"/>
        <v>Stahldehnung nicht korrekt</v>
      </c>
      <c r="AD306" s="1"/>
      <c r="AE306" s="1">
        <f t="shared" si="103"/>
        <v>0</v>
      </c>
    </row>
    <row r="307" spans="4:31" x14ac:dyDescent="0.2">
      <c r="D307" s="3">
        <f t="shared" si="104"/>
        <v>0.36600000000000021</v>
      </c>
      <c r="E307" s="4">
        <f t="shared" si="84"/>
        <v>0.17183700000000007</v>
      </c>
      <c r="F307" s="4">
        <f t="shared" si="85"/>
        <v>0.33874689385871493</v>
      </c>
      <c r="G307" s="4"/>
      <c r="H307" s="1">
        <f t="shared" si="86"/>
        <v>-0.18238790394240004</v>
      </c>
      <c r="I307" s="1">
        <f t="shared" si="87"/>
        <v>111.62663266787335</v>
      </c>
      <c r="J307" s="5">
        <f t="shared" si="88"/>
        <v>18.186824911850145</v>
      </c>
      <c r="K307" s="5">
        <f t="shared" si="89"/>
        <v>652.17391304347825</v>
      </c>
      <c r="L307" s="5">
        <f t="shared" si="90"/>
        <v>652.17391304347825</v>
      </c>
      <c r="M307" s="5">
        <f t="shared" si="91"/>
        <v>1649.545764332544</v>
      </c>
      <c r="N307" s="1" t="str">
        <f t="shared" si="92"/>
        <v>kein Kräftegleichgewicht</v>
      </c>
      <c r="O307" s="1" t="str">
        <f t="shared" si="100"/>
        <v>Stahldehnung nicht korrekt</v>
      </c>
      <c r="R307" s="1">
        <f t="shared" si="101"/>
        <v>0</v>
      </c>
      <c r="U307" s="1">
        <f t="shared" si="93"/>
        <v>0</v>
      </c>
      <c r="V307" s="1">
        <f t="shared" si="94"/>
        <v>82.657584490437515</v>
      </c>
      <c r="W307" s="1">
        <f t="shared" si="95"/>
        <v>-0.11803727369542072</v>
      </c>
      <c r="X307" s="1">
        <f t="shared" si="96"/>
        <v>28.000000000000004</v>
      </c>
      <c r="Y307" s="1">
        <f t="shared" si="97"/>
        <v>-35.411182108626214</v>
      </c>
      <c r="Z307" s="1">
        <f t="shared" si="98"/>
        <v>482.92346576683269</v>
      </c>
      <c r="AA307" s="1" t="str">
        <f t="shared" si="99"/>
        <v>kein Kräftegleichgewicht</v>
      </c>
      <c r="AB307" s="1" t="str">
        <f t="shared" si="102"/>
        <v>Stahldehnung nicht korrekt</v>
      </c>
      <c r="AD307" s="1"/>
      <c r="AE307" s="1">
        <f t="shared" si="103"/>
        <v>0</v>
      </c>
    </row>
    <row r="308" spans="4:31" x14ac:dyDescent="0.2">
      <c r="D308" s="3">
        <f t="shared" si="104"/>
        <v>0.36700000000000021</v>
      </c>
      <c r="E308" s="4">
        <f t="shared" si="84"/>
        <v>0.17227591666666678</v>
      </c>
      <c r="F308" s="4">
        <f t="shared" si="85"/>
        <v>0.33876264867743655</v>
      </c>
      <c r="G308" s="4"/>
      <c r="H308" s="1">
        <f t="shared" si="86"/>
        <v>-0.18241595680275555</v>
      </c>
      <c r="I308" s="1">
        <f t="shared" si="87"/>
        <v>111.34223546094042</v>
      </c>
      <c r="J308" s="5">
        <f t="shared" si="88"/>
        <v>18.281409405585023</v>
      </c>
      <c r="K308" s="5">
        <f t="shared" si="89"/>
        <v>652.17391304347825</v>
      </c>
      <c r="L308" s="5">
        <f t="shared" si="90"/>
        <v>652.17391304347825</v>
      </c>
      <c r="M308" s="5">
        <f t="shared" si="91"/>
        <v>1641.0113320275468</v>
      </c>
      <c r="N308" s="1" t="str">
        <f t="shared" si="92"/>
        <v>kein Kräftegleichgewicht</v>
      </c>
      <c r="O308" s="1" t="str">
        <f t="shared" si="100"/>
        <v>Stahldehnung nicht korrekt</v>
      </c>
      <c r="R308" s="1">
        <f t="shared" si="101"/>
        <v>0</v>
      </c>
      <c r="U308" s="1">
        <f t="shared" si="93"/>
        <v>0</v>
      </c>
      <c r="V308" s="1">
        <f t="shared" si="94"/>
        <v>82.653740338006031</v>
      </c>
      <c r="W308" s="1">
        <f t="shared" si="95"/>
        <v>-0.11834821587076164</v>
      </c>
      <c r="X308" s="1">
        <f t="shared" si="96"/>
        <v>27.999999999999996</v>
      </c>
      <c r="Y308" s="1">
        <f t="shared" si="97"/>
        <v>-35.504464761228498</v>
      </c>
      <c r="Z308" s="1">
        <f t="shared" si="98"/>
        <v>484.13446201039375</v>
      </c>
      <c r="AA308" s="1" t="str">
        <f t="shared" si="99"/>
        <v>kein Kräftegleichgewicht</v>
      </c>
      <c r="AB308" s="1" t="str">
        <f t="shared" si="102"/>
        <v>Stahldehnung nicht korrekt</v>
      </c>
      <c r="AD308" s="1"/>
      <c r="AE308" s="1">
        <f t="shared" si="103"/>
        <v>0</v>
      </c>
    </row>
    <row r="309" spans="4:31" x14ac:dyDescent="0.2">
      <c r="D309" s="3">
        <f t="shared" si="104"/>
        <v>0.36800000000000022</v>
      </c>
      <c r="E309" s="4">
        <f t="shared" si="84"/>
        <v>0.17271466666666674</v>
      </c>
      <c r="F309" s="4">
        <f t="shared" si="85"/>
        <v>0.33877840909090912</v>
      </c>
      <c r="G309" s="4"/>
      <c r="H309" s="1">
        <f t="shared" si="86"/>
        <v>-0.18244162591857782</v>
      </c>
      <c r="I309" s="1">
        <f t="shared" si="87"/>
        <v>111.05939088988401</v>
      </c>
      <c r="J309" s="5">
        <f t="shared" si="88"/>
        <v>18.375476239719688</v>
      </c>
      <c r="K309" s="5">
        <f t="shared" si="89"/>
        <v>652.17391304347825</v>
      </c>
      <c r="L309" s="5">
        <f t="shared" si="90"/>
        <v>652.17391304347825</v>
      </c>
      <c r="M309" s="5">
        <f t="shared" si="91"/>
        <v>1632.610747532802</v>
      </c>
      <c r="N309" s="1" t="str">
        <f t="shared" si="92"/>
        <v>kein Kräftegleichgewicht</v>
      </c>
      <c r="O309" s="1" t="str">
        <f t="shared" si="100"/>
        <v>Stahldehnung nicht korrekt</v>
      </c>
      <c r="R309" s="1">
        <f t="shared" si="101"/>
        <v>0</v>
      </c>
      <c r="U309" s="1">
        <f t="shared" si="93"/>
        <v>0</v>
      </c>
      <c r="V309" s="1">
        <f t="shared" si="94"/>
        <v>82.64989517819707</v>
      </c>
      <c r="W309" s="1">
        <f t="shared" si="95"/>
        <v>-0.11865909090909099</v>
      </c>
      <c r="X309" s="1">
        <f t="shared" si="96"/>
        <v>27.999999999999996</v>
      </c>
      <c r="Y309" s="1">
        <f t="shared" si="97"/>
        <v>-35.59772727272729</v>
      </c>
      <c r="Z309" s="1">
        <f t="shared" si="98"/>
        <v>485.34486925506661</v>
      </c>
      <c r="AA309" s="1" t="str">
        <f t="shared" si="99"/>
        <v>kein Kräftegleichgewicht</v>
      </c>
      <c r="AB309" s="1" t="str">
        <f t="shared" si="102"/>
        <v>Stahldehnung nicht korrekt</v>
      </c>
      <c r="AD309" s="1"/>
      <c r="AE309" s="1">
        <f t="shared" si="103"/>
        <v>0</v>
      </c>
    </row>
    <row r="310" spans="4:31" x14ac:dyDescent="0.2">
      <c r="D310" s="3">
        <f t="shared" si="104"/>
        <v>0.36900000000000022</v>
      </c>
      <c r="E310" s="4">
        <f t="shared" si="84"/>
        <v>0.17315325000000009</v>
      </c>
      <c r="F310" s="4">
        <f t="shared" si="85"/>
        <v>0.33879417510211329</v>
      </c>
      <c r="G310" s="4"/>
      <c r="H310" s="1">
        <f t="shared" si="86"/>
        <v>-0.1824649127496</v>
      </c>
      <c r="I310" s="1">
        <f t="shared" si="87"/>
        <v>110.77808633536679</v>
      </c>
      <c r="J310" s="5">
        <f t="shared" si="88"/>
        <v>18.46902962061872</v>
      </c>
      <c r="K310" s="5">
        <f t="shared" si="89"/>
        <v>652.17391304347825</v>
      </c>
      <c r="L310" s="5">
        <f t="shared" si="90"/>
        <v>652.17391304347825</v>
      </c>
      <c r="M310" s="5">
        <f t="shared" si="91"/>
        <v>1624.340889383174</v>
      </c>
      <c r="N310" s="1" t="str">
        <f t="shared" si="92"/>
        <v>kein Kräftegleichgewicht</v>
      </c>
      <c r="O310" s="1" t="str">
        <f t="shared" si="100"/>
        <v>Stahldehnung nicht korrekt</v>
      </c>
      <c r="R310" s="1">
        <f t="shared" si="101"/>
        <v>0</v>
      </c>
      <c r="U310" s="1">
        <f t="shared" si="93"/>
        <v>0</v>
      </c>
      <c r="V310" s="1">
        <f t="shared" si="94"/>
        <v>82.646049010614604</v>
      </c>
      <c r="W310" s="1">
        <f t="shared" si="95"/>
        <v>-0.11896989877464048</v>
      </c>
      <c r="X310" s="1">
        <f t="shared" si="96"/>
        <v>28</v>
      </c>
      <c r="Y310" s="1">
        <f t="shared" si="97"/>
        <v>-35.690969632392147</v>
      </c>
      <c r="Z310" s="1">
        <f t="shared" si="98"/>
        <v>486.55468751880511</v>
      </c>
      <c r="AA310" s="1" t="str">
        <f t="shared" si="99"/>
        <v>kein Kräftegleichgewicht</v>
      </c>
      <c r="AB310" s="1" t="str">
        <f t="shared" si="102"/>
        <v>Stahldehnung nicht korrekt</v>
      </c>
      <c r="AD310" s="1"/>
      <c r="AE310" s="1">
        <f t="shared" si="103"/>
        <v>0</v>
      </c>
    </row>
    <row r="311" spans="4:31" x14ac:dyDescent="0.2">
      <c r="D311" s="3">
        <f t="shared" si="104"/>
        <v>0.37000000000000022</v>
      </c>
      <c r="E311" s="4">
        <f t="shared" si="84"/>
        <v>0.17359166666666676</v>
      </c>
      <c r="F311" s="4">
        <f t="shared" si="85"/>
        <v>0.33880994671403197</v>
      </c>
      <c r="G311" s="4"/>
      <c r="H311" s="1">
        <f t="shared" si="86"/>
        <v>-0.18248581875555556</v>
      </c>
      <c r="I311" s="1">
        <f t="shared" si="87"/>
        <v>110.49830931447949</v>
      </c>
      <c r="J311" s="5">
        <f t="shared" si="88"/>
        <v>18.562073709170583</v>
      </c>
      <c r="K311" s="5">
        <f t="shared" si="89"/>
        <v>652.17391304347825</v>
      </c>
      <c r="L311" s="5">
        <f t="shared" si="90"/>
        <v>652.17391304347825</v>
      </c>
      <c r="M311" s="5">
        <f t="shared" si="91"/>
        <v>1616.1987324281829</v>
      </c>
      <c r="N311" s="1" t="str">
        <f t="shared" si="92"/>
        <v>kein Kräftegleichgewicht</v>
      </c>
      <c r="O311" s="1" t="str">
        <f t="shared" si="100"/>
        <v>Stahldehnung nicht korrekt</v>
      </c>
      <c r="R311" s="1">
        <f t="shared" si="101"/>
        <v>0</v>
      </c>
      <c r="U311" s="1">
        <f t="shared" si="93"/>
        <v>0</v>
      </c>
      <c r="V311" s="1">
        <f t="shared" si="94"/>
        <v>82.642201834862391</v>
      </c>
      <c r="W311" s="1">
        <f t="shared" si="95"/>
        <v>-0.11928063943161643</v>
      </c>
      <c r="X311" s="1">
        <f t="shared" si="96"/>
        <v>27.999999999999996</v>
      </c>
      <c r="Y311" s="1">
        <f t="shared" si="97"/>
        <v>-35.784191829484932</v>
      </c>
      <c r="Z311" s="1">
        <f t="shared" si="98"/>
        <v>487.76391681957216</v>
      </c>
      <c r="AA311" s="1" t="str">
        <f t="shared" si="99"/>
        <v>kein Kräftegleichgewicht</v>
      </c>
      <c r="AB311" s="1" t="str">
        <f t="shared" si="102"/>
        <v>Stahldehnung nicht korrekt</v>
      </c>
      <c r="AD311" s="1"/>
      <c r="AE311" s="1">
        <f t="shared" si="103"/>
        <v>0</v>
      </c>
    </row>
    <row r="312" spans="4:31" x14ac:dyDescent="0.2">
      <c r="D312" s="3">
        <f t="shared" si="104"/>
        <v>0.37100000000000022</v>
      </c>
      <c r="E312" s="4">
        <f t="shared" si="84"/>
        <v>0.17402991666666676</v>
      </c>
      <c r="F312" s="4">
        <f t="shared" si="85"/>
        <v>0.33882572392965005</v>
      </c>
      <c r="G312" s="4"/>
      <c r="H312" s="1">
        <f t="shared" si="86"/>
        <v>-0.1825043453961778</v>
      </c>
      <c r="I312" s="1">
        <f t="shared" si="87"/>
        <v>110.22004747890195</v>
      </c>
      <c r="J312" s="5">
        <f t="shared" si="88"/>
        <v>18.654612621400645</v>
      </c>
      <c r="K312" s="5">
        <f t="shared" si="89"/>
        <v>652.17391304347825</v>
      </c>
      <c r="L312" s="5">
        <f t="shared" si="90"/>
        <v>652.17391304347825</v>
      </c>
      <c r="M312" s="5">
        <f t="shared" si="91"/>
        <v>1608.1813441456234</v>
      </c>
      <c r="N312" s="1" t="str">
        <f t="shared" si="92"/>
        <v>kein Kräftegleichgewicht</v>
      </c>
      <c r="O312" s="1" t="str">
        <f t="shared" si="100"/>
        <v>Stahldehnung nicht korrekt</v>
      </c>
      <c r="R312" s="1">
        <f t="shared" si="101"/>
        <v>0</v>
      </c>
      <c r="U312" s="1">
        <f t="shared" si="93"/>
        <v>0</v>
      </c>
      <c r="V312" s="1">
        <f t="shared" si="94"/>
        <v>82.638353650543976</v>
      </c>
      <c r="W312" s="1">
        <f t="shared" si="95"/>
        <v>-0.11959131284419977</v>
      </c>
      <c r="X312" s="1">
        <f t="shared" si="96"/>
        <v>28</v>
      </c>
      <c r="Y312" s="1">
        <f t="shared" si="97"/>
        <v>-35.877393853259932</v>
      </c>
      <c r="Z312" s="1">
        <f t="shared" si="98"/>
        <v>488.97255717533994</v>
      </c>
      <c r="AA312" s="1" t="str">
        <f t="shared" si="99"/>
        <v>kein Kräftegleichgewicht</v>
      </c>
      <c r="AB312" s="1" t="str">
        <f t="shared" si="102"/>
        <v>Stahldehnung nicht korrekt</v>
      </c>
      <c r="AD312" s="1"/>
      <c r="AE312" s="1">
        <f t="shared" si="103"/>
        <v>0</v>
      </c>
    </row>
    <row r="313" spans="4:31" x14ac:dyDescent="0.2">
      <c r="D313" s="3">
        <f t="shared" si="104"/>
        <v>0.37200000000000022</v>
      </c>
      <c r="E313" s="4">
        <f t="shared" si="84"/>
        <v>0.1744680000000001</v>
      </c>
      <c r="F313" s="4">
        <f t="shared" si="85"/>
        <v>0.33884150675195451</v>
      </c>
      <c r="G313" s="4"/>
      <c r="H313" s="1">
        <f t="shared" si="86"/>
        <v>-0.1825204941312</v>
      </c>
      <c r="I313" s="1">
        <f t="shared" si="87"/>
        <v>109.94328861309437</v>
      </c>
      <c r="J313" s="5">
        <f t="shared" si="88"/>
        <v>18.746650429074101</v>
      </c>
      <c r="K313" s="5">
        <f t="shared" si="89"/>
        <v>652.17391304347814</v>
      </c>
      <c r="L313" s="5">
        <f t="shared" si="90"/>
        <v>652.17391304347825</v>
      </c>
      <c r="M313" s="5">
        <f t="shared" si="91"/>
        <v>1600.2858811232286</v>
      </c>
      <c r="N313" s="1" t="str">
        <f t="shared" si="92"/>
        <v>kein Kräftegleichgewicht</v>
      </c>
      <c r="O313" s="1" t="str">
        <f t="shared" si="100"/>
        <v>Stahldehnung nicht korrekt</v>
      </c>
      <c r="R313" s="1">
        <f t="shared" si="101"/>
        <v>0</v>
      </c>
      <c r="U313" s="1">
        <f t="shared" si="93"/>
        <v>0</v>
      </c>
      <c r="V313" s="1">
        <f t="shared" si="94"/>
        <v>82.634504457262707</v>
      </c>
      <c r="W313" s="1">
        <f t="shared" si="95"/>
        <v>-0.1199019189765459</v>
      </c>
      <c r="X313" s="1">
        <f t="shared" si="96"/>
        <v>28.000000000000004</v>
      </c>
      <c r="Y313" s="1">
        <f t="shared" si="97"/>
        <v>-35.97057569296377</v>
      </c>
      <c r="Z313" s="1">
        <f t="shared" si="98"/>
        <v>490.18060860409042</v>
      </c>
      <c r="AA313" s="1" t="str">
        <f t="shared" si="99"/>
        <v>kein Kräftegleichgewicht</v>
      </c>
      <c r="AB313" s="1" t="str">
        <f t="shared" si="102"/>
        <v>Stahldehnung nicht korrekt</v>
      </c>
      <c r="AD313" s="1"/>
      <c r="AE313" s="1">
        <f t="shared" si="103"/>
        <v>0</v>
      </c>
    </row>
    <row r="314" spans="4:31" x14ac:dyDescent="0.2">
      <c r="D314" s="3">
        <f t="shared" si="104"/>
        <v>0.37300000000000022</v>
      </c>
      <c r="E314" s="4">
        <f t="shared" si="84"/>
        <v>0.17490591666666677</v>
      </c>
      <c r="F314" s="4">
        <f t="shared" si="85"/>
        <v>0.33885729518393459</v>
      </c>
      <c r="G314" s="4"/>
      <c r="H314" s="1">
        <f t="shared" si="86"/>
        <v>-0.18253426642035556</v>
      </c>
      <c r="I314" s="1">
        <f t="shared" si="87"/>
        <v>109.6680206325173</v>
      </c>
      <c r="J314" s="5">
        <f t="shared" si="88"/>
        <v>18.838191160289256</v>
      </c>
      <c r="K314" s="5">
        <f t="shared" si="89"/>
        <v>652.17391304347836</v>
      </c>
      <c r="L314" s="5">
        <f t="shared" si="90"/>
        <v>652.17391304347825</v>
      </c>
      <c r="M314" s="5">
        <f t="shared" si="91"/>
        <v>1592.5095856994881</v>
      </c>
      <c r="N314" s="1" t="str">
        <f t="shared" si="92"/>
        <v>kein Kräftegleichgewicht</v>
      </c>
      <c r="O314" s="1" t="str">
        <f t="shared" si="100"/>
        <v>Stahldehnung nicht korrekt</v>
      </c>
      <c r="R314" s="1">
        <f t="shared" si="101"/>
        <v>0</v>
      </c>
      <c r="U314" s="1">
        <f t="shared" si="93"/>
        <v>0</v>
      </c>
      <c r="V314" s="1">
        <f t="shared" si="94"/>
        <v>82.630654254621746</v>
      </c>
      <c r="W314" s="1">
        <f t="shared" si="95"/>
        <v>-0.12021245779278489</v>
      </c>
      <c r="X314" s="1">
        <f t="shared" si="96"/>
        <v>28</v>
      </c>
      <c r="Y314" s="1">
        <f t="shared" si="97"/>
        <v>-36.06373733783547</v>
      </c>
      <c r="Z314" s="1">
        <f t="shared" si="98"/>
        <v>491.38807112381488</v>
      </c>
      <c r="AA314" s="1" t="str">
        <f t="shared" si="99"/>
        <v>kein Kräftegleichgewicht</v>
      </c>
      <c r="AB314" s="1" t="str">
        <f t="shared" si="102"/>
        <v>Stahldehnung nicht korrekt</v>
      </c>
      <c r="AD314" s="1"/>
      <c r="AE314" s="1">
        <f t="shared" si="103"/>
        <v>0</v>
      </c>
    </row>
    <row r="315" spans="4:31" x14ac:dyDescent="0.2">
      <c r="D315" s="3">
        <f t="shared" si="104"/>
        <v>0.37400000000000022</v>
      </c>
      <c r="E315" s="4">
        <f t="shared" si="84"/>
        <v>0.17534366666666673</v>
      </c>
      <c r="F315" s="4">
        <f t="shared" si="85"/>
        <v>0.33887308922858161</v>
      </c>
      <c r="G315" s="4"/>
      <c r="H315" s="1">
        <f t="shared" si="86"/>
        <v>-0.1825456637233778</v>
      </c>
      <c r="I315" s="1">
        <f t="shared" si="87"/>
        <v>109.39423158188026</v>
      </c>
      <c r="J315" s="5">
        <f t="shared" si="88"/>
        <v>18.92923880006137</v>
      </c>
      <c r="K315" s="5">
        <f t="shared" si="89"/>
        <v>652.17391304347825</v>
      </c>
      <c r="L315" s="5">
        <f t="shared" si="90"/>
        <v>652.17391304347825</v>
      </c>
      <c r="M315" s="5">
        <f t="shared" si="91"/>
        <v>1584.8497827552758</v>
      </c>
      <c r="N315" s="1" t="str">
        <f t="shared" si="92"/>
        <v>kein Kräftegleichgewicht</v>
      </c>
      <c r="O315" s="1" t="str">
        <f t="shared" si="100"/>
        <v>Stahldehnung nicht korrekt</v>
      </c>
      <c r="R315" s="1">
        <f t="shared" si="101"/>
        <v>0</v>
      </c>
      <c r="U315" s="1">
        <f t="shared" si="93"/>
        <v>0</v>
      </c>
      <c r="V315" s="1">
        <f t="shared" si="94"/>
        <v>82.626803042223955</v>
      </c>
      <c r="W315" s="1">
        <f t="shared" si="95"/>
        <v>-0.12052292925702096</v>
      </c>
      <c r="X315" s="1">
        <f t="shared" si="96"/>
        <v>28.000000000000004</v>
      </c>
      <c r="Y315" s="1">
        <f t="shared" si="97"/>
        <v>-36.156878777106286</v>
      </c>
      <c r="Z315" s="1">
        <f t="shared" si="98"/>
        <v>492.59494475251341</v>
      </c>
      <c r="AA315" s="1" t="str">
        <f t="shared" si="99"/>
        <v>kein Kräftegleichgewicht</v>
      </c>
      <c r="AB315" s="1" t="str">
        <f t="shared" si="102"/>
        <v>Stahldehnung nicht korrekt</v>
      </c>
      <c r="AD315" s="1"/>
      <c r="AE315" s="1">
        <f t="shared" si="103"/>
        <v>0</v>
      </c>
    </row>
    <row r="316" spans="4:31" x14ac:dyDescent="0.2">
      <c r="D316" s="3">
        <f t="shared" si="104"/>
        <v>0.37500000000000022</v>
      </c>
      <c r="E316" s="4">
        <f t="shared" si="84"/>
        <v>0.17578125000000008</v>
      </c>
      <c r="F316" s="4">
        <f t="shared" si="85"/>
        <v>0.33888888888888891</v>
      </c>
      <c r="G316" s="4"/>
      <c r="H316" s="1">
        <f t="shared" si="86"/>
        <v>-0.18255468750000001</v>
      </c>
      <c r="I316" s="1">
        <f t="shared" si="87"/>
        <v>109.12190963341854</v>
      </c>
      <c r="J316" s="5">
        <f t="shared" si="88"/>
        <v>19.019797290897046</v>
      </c>
      <c r="K316" s="5">
        <f t="shared" si="89"/>
        <v>652.17391304347825</v>
      </c>
      <c r="L316" s="5">
        <f t="shared" si="90"/>
        <v>652.17391304347825</v>
      </c>
      <c r="M316" s="5">
        <f t="shared" si="91"/>
        <v>1577.3038766484713</v>
      </c>
      <c r="N316" s="1" t="str">
        <f t="shared" si="92"/>
        <v>kein Kräftegleichgewicht</v>
      </c>
      <c r="O316" s="1" t="str">
        <f t="shared" si="100"/>
        <v>Stahldehnung nicht korrekt</v>
      </c>
      <c r="R316" s="1">
        <f t="shared" si="101"/>
        <v>0</v>
      </c>
      <c r="U316" s="1">
        <f t="shared" si="93"/>
        <v>0</v>
      </c>
      <c r="V316" s="1">
        <f t="shared" si="94"/>
        <v>82.622950819672141</v>
      </c>
      <c r="W316" s="1">
        <f t="shared" si="95"/>
        <v>-0.1208333333333334</v>
      </c>
      <c r="X316" s="1">
        <f t="shared" si="96"/>
        <v>27.999999999999996</v>
      </c>
      <c r="Y316" s="1">
        <f t="shared" si="97"/>
        <v>-36.250000000000014</v>
      </c>
      <c r="Z316" s="1">
        <f t="shared" si="98"/>
        <v>493.80122950819703</v>
      </c>
      <c r="AA316" s="1" t="str">
        <f t="shared" si="99"/>
        <v>kein Kräftegleichgewicht</v>
      </c>
      <c r="AB316" s="1" t="str">
        <f t="shared" si="102"/>
        <v>Stahldehnung nicht korrekt</v>
      </c>
      <c r="AD316" s="1"/>
      <c r="AE316" s="1">
        <f t="shared" si="103"/>
        <v>0</v>
      </c>
    </row>
    <row r="317" spans="4:31" x14ac:dyDescent="0.2">
      <c r="D317" s="3">
        <f t="shared" si="104"/>
        <v>0.37600000000000022</v>
      </c>
      <c r="E317" s="4">
        <f t="shared" si="84"/>
        <v>0.17621866666666677</v>
      </c>
      <c r="F317" s="4">
        <f t="shared" si="85"/>
        <v>0.33890469416785207</v>
      </c>
      <c r="G317" s="4"/>
      <c r="H317" s="1">
        <f t="shared" si="86"/>
        <v>-0.18256133920995554</v>
      </c>
      <c r="I317" s="1">
        <f t="shared" si="87"/>
        <v>108.85104308519726</v>
      </c>
      <c r="J317" s="5">
        <f t="shared" si="88"/>
        <v>19.109870533359533</v>
      </c>
      <c r="K317" s="5">
        <f t="shared" si="89"/>
        <v>652.17391304347825</v>
      </c>
      <c r="L317" s="5">
        <f t="shared" si="90"/>
        <v>652.17391304347825</v>
      </c>
      <c r="M317" s="5">
        <f t="shared" si="91"/>
        <v>1569.8693482841704</v>
      </c>
      <c r="N317" s="1" t="str">
        <f t="shared" si="92"/>
        <v>kein Kräftegleichgewicht</v>
      </c>
      <c r="O317" s="1" t="str">
        <f t="shared" si="100"/>
        <v>Stahldehnung nicht korrekt</v>
      </c>
      <c r="R317" s="1">
        <f t="shared" si="101"/>
        <v>0</v>
      </c>
      <c r="U317" s="1">
        <f t="shared" si="93"/>
        <v>0</v>
      </c>
      <c r="V317" s="1">
        <f t="shared" si="94"/>
        <v>82.619097586568728</v>
      </c>
      <c r="W317" s="1">
        <f t="shared" si="95"/>
        <v>-0.1211436699857753</v>
      </c>
      <c r="X317" s="1">
        <f t="shared" si="96"/>
        <v>28</v>
      </c>
      <c r="Y317" s="1">
        <f t="shared" si="97"/>
        <v>-36.343100995732591</v>
      </c>
      <c r="Z317" s="1">
        <f t="shared" si="98"/>
        <v>495.00692540888446</v>
      </c>
      <c r="AA317" s="1" t="str">
        <f t="shared" si="99"/>
        <v>kein Kräftegleichgewicht</v>
      </c>
      <c r="AB317" s="1" t="str">
        <f t="shared" si="102"/>
        <v>Stahldehnung nicht korrekt</v>
      </c>
      <c r="AD317" s="1"/>
      <c r="AE317" s="1">
        <f t="shared" si="103"/>
        <v>0</v>
      </c>
    </row>
    <row r="318" spans="4:31" x14ac:dyDescent="0.2">
      <c r="D318" s="3">
        <f t="shared" si="104"/>
        <v>0.37700000000000022</v>
      </c>
      <c r="E318" s="4">
        <f t="shared" si="84"/>
        <v>0.17665591666666675</v>
      </c>
      <c r="F318" s="4">
        <f t="shared" si="85"/>
        <v>0.33892050506846882</v>
      </c>
      <c r="G318" s="4"/>
      <c r="H318" s="1">
        <f t="shared" si="86"/>
        <v>-0.18256562031297777</v>
      </c>
      <c r="I318" s="1">
        <f t="shared" si="87"/>
        <v>108.58162035944271</v>
      </c>
      <c r="J318" s="5">
        <f t="shared" si="88"/>
        <v>19.199462386624937</v>
      </c>
      <c r="K318" s="5">
        <f t="shared" si="89"/>
        <v>652.17391304347814</v>
      </c>
      <c r="L318" s="5">
        <f t="shared" si="90"/>
        <v>652.17391304347825</v>
      </c>
      <c r="M318" s="5">
        <f t="shared" si="91"/>
        <v>1562.5437523135606</v>
      </c>
      <c r="N318" s="1" t="str">
        <f t="shared" si="92"/>
        <v>kein Kräftegleichgewicht</v>
      </c>
      <c r="O318" s="1" t="str">
        <f t="shared" si="100"/>
        <v>Stahldehnung nicht korrekt</v>
      </c>
      <c r="R318" s="1">
        <f t="shared" si="101"/>
        <v>0</v>
      </c>
      <c r="U318" s="1">
        <f t="shared" si="93"/>
        <v>0</v>
      </c>
      <c r="V318" s="1">
        <f t="shared" si="94"/>
        <v>82.615243342516067</v>
      </c>
      <c r="W318" s="1">
        <f t="shared" si="95"/>
        <v>-0.1214539391783746</v>
      </c>
      <c r="X318" s="1">
        <f t="shared" si="96"/>
        <v>27.999999999999996</v>
      </c>
      <c r="Y318" s="1">
        <f t="shared" si="97"/>
        <v>-36.436181753512379</v>
      </c>
      <c r="Z318" s="1">
        <f t="shared" si="98"/>
        <v>496.21203247260502</v>
      </c>
      <c r="AA318" s="1" t="str">
        <f t="shared" si="99"/>
        <v>kein Kräftegleichgewicht</v>
      </c>
      <c r="AB318" s="1" t="str">
        <f t="shared" si="102"/>
        <v>Stahldehnung nicht korrekt</v>
      </c>
      <c r="AD318" s="1"/>
      <c r="AE318" s="1">
        <f t="shared" si="103"/>
        <v>0</v>
      </c>
    </row>
    <row r="319" spans="4:31" x14ac:dyDescent="0.2">
      <c r="D319" s="3">
        <f t="shared" si="104"/>
        <v>0.37800000000000022</v>
      </c>
      <c r="E319" s="4">
        <f t="shared" si="84"/>
        <v>0.17709300000000008</v>
      </c>
      <c r="F319" s="4">
        <f t="shared" si="85"/>
        <v>0.33893632159373888</v>
      </c>
      <c r="G319" s="4"/>
      <c r="H319" s="1">
        <f t="shared" si="86"/>
        <v>-0.18256753226880001</v>
      </c>
      <c r="I319" s="1">
        <f t="shared" si="87"/>
        <v>108.31363000089982</v>
      </c>
      <c r="J319" s="5">
        <f t="shared" si="88"/>
        <v>19.288576669029773</v>
      </c>
      <c r="K319" s="5">
        <f t="shared" si="89"/>
        <v>652.17391304347825</v>
      </c>
      <c r="L319" s="5">
        <f t="shared" si="90"/>
        <v>652.17391304347825</v>
      </c>
      <c r="M319" s="5">
        <f t="shared" si="91"/>
        <v>1555.3247144548909</v>
      </c>
      <c r="N319" s="1" t="str">
        <f t="shared" si="92"/>
        <v>kein Kräftegleichgewicht</v>
      </c>
      <c r="O319" s="1" t="str">
        <f t="shared" si="100"/>
        <v>Stahldehnung nicht korrekt</v>
      </c>
      <c r="R319" s="1">
        <f t="shared" si="101"/>
        <v>0</v>
      </c>
      <c r="U319" s="1">
        <f t="shared" si="93"/>
        <v>0</v>
      </c>
      <c r="V319" s="1">
        <f t="shared" si="94"/>
        <v>82.611388087116254</v>
      </c>
      <c r="W319" s="1">
        <f t="shared" si="95"/>
        <v>-0.12176414087513349</v>
      </c>
      <c r="X319" s="1">
        <f t="shared" si="96"/>
        <v>27.999999999999996</v>
      </c>
      <c r="Y319" s="1">
        <f t="shared" si="97"/>
        <v>-36.529242262540052</v>
      </c>
      <c r="Z319" s="1">
        <f t="shared" si="98"/>
        <v>497.41655071739729</v>
      </c>
      <c r="AA319" s="1" t="str">
        <f t="shared" si="99"/>
        <v>kein Kräftegleichgewicht</v>
      </c>
      <c r="AB319" s="1" t="str">
        <f t="shared" si="102"/>
        <v>Stahldehnung nicht korrekt</v>
      </c>
      <c r="AD319" s="1"/>
      <c r="AE319" s="1">
        <f t="shared" si="103"/>
        <v>0</v>
      </c>
    </row>
    <row r="320" spans="4:31" x14ac:dyDescent="0.2">
      <c r="D320" s="3">
        <f t="shared" si="104"/>
        <v>0.37900000000000023</v>
      </c>
      <c r="E320" s="4">
        <f t="shared" si="84"/>
        <v>0.17752991666666676</v>
      </c>
      <c r="F320" s="4">
        <f t="shared" si="85"/>
        <v>0.33895214374666432</v>
      </c>
      <c r="G320" s="4"/>
      <c r="H320" s="1">
        <f t="shared" si="86"/>
        <v>-0.18256707653715556</v>
      </c>
      <c r="I320" s="1">
        <f t="shared" si="87"/>
        <v>108.04706067521586</v>
      </c>
      <c r="J320" s="5">
        <f t="shared" si="88"/>
        <v>19.377217158609675</v>
      </c>
      <c r="K320" s="5">
        <f t="shared" si="89"/>
        <v>652.17391304347814</v>
      </c>
      <c r="L320" s="5">
        <f t="shared" si="90"/>
        <v>652.17391304347825</v>
      </c>
      <c r="M320" s="5">
        <f t="shared" si="91"/>
        <v>1548.2099289303994</v>
      </c>
      <c r="N320" s="1" t="str">
        <f t="shared" si="92"/>
        <v>kein Kräftegleichgewicht</v>
      </c>
      <c r="O320" s="1" t="str">
        <f t="shared" si="100"/>
        <v>Stahldehnung nicht korrekt</v>
      </c>
      <c r="R320" s="1">
        <f t="shared" si="101"/>
        <v>0</v>
      </c>
      <c r="U320" s="1">
        <f t="shared" si="93"/>
        <v>0</v>
      </c>
      <c r="V320" s="1">
        <f t="shared" si="94"/>
        <v>82.607531819971129</v>
      </c>
      <c r="W320" s="1">
        <f t="shared" si="95"/>
        <v>-0.12207427504002855</v>
      </c>
      <c r="X320" s="1">
        <f t="shared" si="96"/>
        <v>28</v>
      </c>
      <c r="Y320" s="1">
        <f t="shared" si="97"/>
        <v>-36.622282512008567</v>
      </c>
      <c r="Z320" s="1">
        <f t="shared" si="98"/>
        <v>498.62048016130882</v>
      </c>
      <c r="AA320" s="1" t="str">
        <f t="shared" si="99"/>
        <v>kein Kräftegleichgewicht</v>
      </c>
      <c r="AB320" s="1" t="str">
        <f t="shared" si="102"/>
        <v>Stahldehnung nicht korrekt</v>
      </c>
      <c r="AD320" s="1"/>
      <c r="AE320" s="1">
        <f t="shared" si="103"/>
        <v>0</v>
      </c>
    </row>
    <row r="321" spans="4:31" x14ac:dyDescent="0.2">
      <c r="D321" s="3">
        <f t="shared" si="104"/>
        <v>0.38000000000000023</v>
      </c>
      <c r="E321" s="4">
        <f t="shared" si="84"/>
        <v>0.17796666666666677</v>
      </c>
      <c r="F321" s="4">
        <f t="shared" si="85"/>
        <v>0.3389679715302491</v>
      </c>
      <c r="G321" s="4"/>
      <c r="H321" s="1">
        <f t="shared" si="86"/>
        <v>-0.18256425457777775</v>
      </c>
      <c r="I321" s="1">
        <f t="shared" si="87"/>
        <v>107.78190116734977</v>
      </c>
      <c r="J321" s="5">
        <f t="shared" si="88"/>
        <v>19.465387593629657</v>
      </c>
      <c r="K321" s="5">
        <f t="shared" si="89"/>
        <v>652.17391304347825</v>
      </c>
      <c r="L321" s="5">
        <f t="shared" si="90"/>
        <v>652.17391304347825</v>
      </c>
      <c r="M321" s="5">
        <f t="shared" si="91"/>
        <v>1541.1971560133718</v>
      </c>
      <c r="N321" s="1" t="str">
        <f t="shared" si="92"/>
        <v>kein Kräftegleichgewicht</v>
      </c>
      <c r="O321" s="1" t="str">
        <f t="shared" si="100"/>
        <v>Stahldehnung nicht korrekt</v>
      </c>
      <c r="R321" s="1">
        <f t="shared" si="101"/>
        <v>0</v>
      </c>
      <c r="U321" s="1">
        <f t="shared" si="93"/>
        <v>0</v>
      </c>
      <c r="V321" s="1">
        <f t="shared" si="94"/>
        <v>82.603674540682405</v>
      </c>
      <c r="W321" s="1">
        <f t="shared" si="95"/>
        <v>-0.12238434163701073</v>
      </c>
      <c r="X321" s="1">
        <f t="shared" si="96"/>
        <v>28.000000000000004</v>
      </c>
      <c r="Y321" s="1">
        <f t="shared" si="97"/>
        <v>-36.715302491103216</v>
      </c>
      <c r="Z321" s="1">
        <f t="shared" si="98"/>
        <v>499.82382082239735</v>
      </c>
      <c r="AA321" s="1" t="str">
        <f t="shared" si="99"/>
        <v>kein Kräftegleichgewicht</v>
      </c>
      <c r="AB321" s="1" t="str">
        <f t="shared" si="102"/>
        <v>Stahldehnung nicht korrekt</v>
      </c>
      <c r="AD321" s="1"/>
      <c r="AE321" s="1">
        <f t="shared" si="103"/>
        <v>0</v>
      </c>
    </row>
    <row r="322" spans="4:31" x14ac:dyDescent="0.2">
      <c r="D322" s="3">
        <f t="shared" si="104"/>
        <v>0.38100000000000023</v>
      </c>
      <c r="E322" s="4">
        <f t="shared" si="84"/>
        <v>0.17840325000000007</v>
      </c>
      <c r="F322" s="4">
        <f t="shared" si="85"/>
        <v>0.33898380494749958</v>
      </c>
      <c r="G322" s="4"/>
      <c r="H322" s="1">
        <f t="shared" si="86"/>
        <v>-0.18255906785040002</v>
      </c>
      <c r="I322" s="1">
        <f t="shared" si="87"/>
        <v>107.51814038000626</v>
      </c>
      <c r="J322" s="5">
        <f t="shared" si="88"/>
        <v>19.553091673106081</v>
      </c>
      <c r="K322" s="5">
        <f t="shared" si="89"/>
        <v>652.17391304347814</v>
      </c>
      <c r="L322" s="5">
        <f t="shared" si="90"/>
        <v>652.17391304347825</v>
      </c>
      <c r="M322" s="5">
        <f t="shared" si="91"/>
        <v>1534.2842196798429</v>
      </c>
      <c r="N322" s="1" t="str">
        <f t="shared" si="92"/>
        <v>kein Kräftegleichgewicht</v>
      </c>
      <c r="O322" s="1" t="str">
        <f t="shared" si="100"/>
        <v>Stahldehnung nicht korrekt</v>
      </c>
      <c r="R322" s="1">
        <f t="shared" si="101"/>
        <v>0</v>
      </c>
      <c r="U322" s="1">
        <f t="shared" si="93"/>
        <v>0</v>
      </c>
      <c r="V322" s="1">
        <f t="shared" si="94"/>
        <v>82.599816248851553</v>
      </c>
      <c r="W322" s="1">
        <f t="shared" si="95"/>
        <v>-0.12269434063000539</v>
      </c>
      <c r="X322" s="1">
        <f t="shared" si="96"/>
        <v>28</v>
      </c>
      <c r="Y322" s="1">
        <f t="shared" si="97"/>
        <v>-36.808302189001616</v>
      </c>
      <c r="Z322" s="1">
        <f t="shared" si="98"/>
        <v>501.02657271872971</v>
      </c>
      <c r="AA322" s="1" t="str">
        <f t="shared" si="99"/>
        <v>kein Kräftegleichgewicht</v>
      </c>
      <c r="AB322" s="1" t="str">
        <f t="shared" si="102"/>
        <v>Stahldehnung nicht korrekt</v>
      </c>
      <c r="AD322" s="1"/>
      <c r="AE322" s="1">
        <f t="shared" si="103"/>
        <v>0</v>
      </c>
    </row>
    <row r="323" spans="4:31" x14ac:dyDescent="0.2">
      <c r="D323" s="3">
        <f t="shared" si="104"/>
        <v>0.38200000000000023</v>
      </c>
      <c r="E323" s="4">
        <f t="shared" si="84"/>
        <v>0.17883966666666676</v>
      </c>
      <c r="F323" s="4">
        <f t="shared" si="85"/>
        <v>0.33899964400142402</v>
      </c>
      <c r="G323" s="4"/>
      <c r="H323" s="1">
        <f t="shared" si="86"/>
        <v>-0.18255151781475557</v>
      </c>
      <c r="I323" s="1">
        <f t="shared" si="87"/>
        <v>107.25576733209459</v>
      </c>
      <c r="J323" s="5">
        <f t="shared" si="88"/>
        <v>19.640333057320369</v>
      </c>
      <c r="K323" s="5">
        <f t="shared" si="89"/>
        <v>652.17391304347836</v>
      </c>
      <c r="L323" s="5">
        <f t="shared" si="90"/>
        <v>652.17391304347825</v>
      </c>
      <c r="M323" s="5">
        <f t="shared" si="91"/>
        <v>1527.4690053597824</v>
      </c>
      <c r="N323" s="1" t="str">
        <f t="shared" si="92"/>
        <v>kein Kräftegleichgewicht</v>
      </c>
      <c r="O323" s="1" t="str">
        <f t="shared" si="100"/>
        <v>Stahldehnung nicht korrekt</v>
      </c>
      <c r="R323" s="1">
        <f t="shared" si="101"/>
        <v>0</v>
      </c>
      <c r="U323" s="1">
        <f t="shared" si="93"/>
        <v>0</v>
      </c>
      <c r="V323" s="1">
        <f t="shared" si="94"/>
        <v>82.595956944079802</v>
      </c>
      <c r="W323" s="1">
        <f t="shared" si="95"/>
        <v>-0.12300427198291208</v>
      </c>
      <c r="X323" s="1">
        <f t="shared" si="96"/>
        <v>28</v>
      </c>
      <c r="Y323" s="1">
        <f t="shared" si="97"/>
        <v>-36.901281594873623</v>
      </c>
      <c r="Z323" s="1">
        <f t="shared" si="98"/>
        <v>502.22873586838205</v>
      </c>
      <c r="AA323" s="1" t="str">
        <f t="shared" si="99"/>
        <v>kein Kräftegleichgewicht</v>
      </c>
      <c r="AB323" s="1" t="str">
        <f t="shared" si="102"/>
        <v>Stahldehnung nicht korrekt</v>
      </c>
      <c r="AD323" s="1"/>
      <c r="AE323" s="1">
        <f t="shared" si="103"/>
        <v>0</v>
      </c>
    </row>
    <row r="324" spans="4:31" x14ac:dyDescent="0.2">
      <c r="D324" s="3">
        <f t="shared" si="104"/>
        <v>0.38300000000000023</v>
      </c>
      <c r="E324" s="4">
        <f t="shared" si="84"/>
        <v>0.17927591666666676</v>
      </c>
      <c r="F324" s="4">
        <f t="shared" si="85"/>
        <v>0.33901548869503295</v>
      </c>
      <c r="G324" s="4"/>
      <c r="H324" s="1">
        <f t="shared" si="86"/>
        <v>-0.18254160593057778</v>
      </c>
      <c r="I324" s="1">
        <f t="shared" si="87"/>
        <v>106.99477115721169</v>
      </c>
      <c r="J324" s="5">
        <f t="shared" si="88"/>
        <v>19.727115368324661</v>
      </c>
      <c r="K324" s="5">
        <f t="shared" si="89"/>
        <v>652.17391304347825</v>
      </c>
      <c r="L324" s="5">
        <f t="shared" si="90"/>
        <v>652.17391304347825</v>
      </c>
      <c r="M324" s="5">
        <f t="shared" si="91"/>
        <v>1520.7494577828777</v>
      </c>
      <c r="N324" s="1" t="str">
        <f t="shared" si="92"/>
        <v>kein Kräftegleichgewicht</v>
      </c>
      <c r="O324" s="1" t="str">
        <f t="shared" si="100"/>
        <v>Stahldehnung nicht korrekt</v>
      </c>
      <c r="R324" s="1">
        <f t="shared" si="101"/>
        <v>0</v>
      </c>
      <c r="U324" s="1">
        <f t="shared" si="93"/>
        <v>0</v>
      </c>
      <c r="V324" s="1">
        <f t="shared" si="94"/>
        <v>82.592096625968225</v>
      </c>
      <c r="W324" s="1">
        <f t="shared" si="95"/>
        <v>-0.12331413565960481</v>
      </c>
      <c r="X324" s="1">
        <f t="shared" si="96"/>
        <v>28</v>
      </c>
      <c r="Y324" s="1">
        <f t="shared" si="97"/>
        <v>-36.994240697881445</v>
      </c>
      <c r="Z324" s="1">
        <f t="shared" si="98"/>
        <v>503.43031028944051</v>
      </c>
      <c r="AA324" s="1" t="str">
        <f t="shared" si="99"/>
        <v>kein Kräftegleichgewicht</v>
      </c>
      <c r="AB324" s="1" t="str">
        <f t="shared" si="102"/>
        <v>Stahldehnung nicht korrekt</v>
      </c>
      <c r="AD324" s="1"/>
      <c r="AE324" s="1">
        <f t="shared" si="103"/>
        <v>0</v>
      </c>
    </row>
    <row r="325" spans="4:31" x14ac:dyDescent="0.2">
      <c r="D325" s="3">
        <f t="shared" si="104"/>
        <v>0.38400000000000023</v>
      </c>
      <c r="E325" s="4">
        <f t="shared" si="84"/>
        <v>0.17971200000000007</v>
      </c>
      <c r="F325" s="4">
        <f t="shared" si="85"/>
        <v>0.33903133903133903</v>
      </c>
      <c r="G325" s="4"/>
      <c r="H325" s="1">
        <f t="shared" si="86"/>
        <v>-0.18252933365760005</v>
      </c>
      <c r="I325" s="1">
        <f t="shared" si="87"/>
        <v>106.73514110214873</v>
      </c>
      <c r="J325" s="5">
        <f t="shared" si="88"/>
        <v>19.813442190439602</v>
      </c>
      <c r="K325" s="5">
        <f t="shared" si="89"/>
        <v>652.17391304347825</v>
      </c>
      <c r="L325" s="5">
        <f t="shared" si="90"/>
        <v>652.17391304347825</v>
      </c>
      <c r="M325" s="5">
        <f t="shared" si="91"/>
        <v>1514.1235789143</v>
      </c>
      <c r="N325" s="1" t="str">
        <f t="shared" si="92"/>
        <v>kein Kräftegleichgewicht</v>
      </c>
      <c r="O325" s="1" t="str">
        <f t="shared" si="100"/>
        <v>Stahldehnung nicht korrekt</v>
      </c>
      <c r="R325" s="1">
        <f t="shared" si="101"/>
        <v>0</v>
      </c>
      <c r="U325" s="1">
        <f t="shared" si="93"/>
        <v>0</v>
      </c>
      <c r="V325" s="1">
        <f t="shared" si="94"/>
        <v>82.588235294117652</v>
      </c>
      <c r="W325" s="1">
        <f t="shared" si="95"/>
        <v>-0.1236239316239317</v>
      </c>
      <c r="X325" s="1">
        <f t="shared" si="96"/>
        <v>28</v>
      </c>
      <c r="Y325" s="1">
        <f t="shared" si="97"/>
        <v>-37.087179487179512</v>
      </c>
      <c r="Z325" s="1">
        <f t="shared" si="98"/>
        <v>504.63129600000013</v>
      </c>
      <c r="AA325" s="1" t="str">
        <f t="shared" si="99"/>
        <v>kein Kräftegleichgewicht</v>
      </c>
      <c r="AB325" s="1" t="str">
        <f t="shared" si="102"/>
        <v>Stahldehnung nicht korrekt</v>
      </c>
      <c r="AD325" s="1"/>
      <c r="AE325" s="1">
        <f t="shared" si="103"/>
        <v>0</v>
      </c>
    </row>
    <row r="326" spans="4:31" x14ac:dyDescent="0.2">
      <c r="D326" s="3">
        <f t="shared" si="104"/>
        <v>0.38500000000000023</v>
      </c>
      <c r="E326" s="4">
        <f t="shared" si="84"/>
        <v>0.18014791666666677</v>
      </c>
      <c r="F326" s="4">
        <f t="shared" si="85"/>
        <v>0.33904719501335706</v>
      </c>
      <c r="G326" s="4"/>
      <c r="H326" s="1">
        <f t="shared" si="86"/>
        <v>-0.18251470245555554</v>
      </c>
      <c r="I326" s="1">
        <f t="shared" si="87"/>
        <v>106.47686652542109</v>
      </c>
      <c r="J326" s="5">
        <f t="shared" si="88"/>
        <v>19.899317070744367</v>
      </c>
      <c r="K326" s="5">
        <f t="shared" si="89"/>
        <v>652.17391304347814</v>
      </c>
      <c r="L326" s="5">
        <f t="shared" si="90"/>
        <v>652.17391304347825</v>
      </c>
      <c r="M326" s="5">
        <f t="shared" si="91"/>
        <v>1507.5894259761046</v>
      </c>
      <c r="N326" s="1" t="str">
        <f t="shared" si="92"/>
        <v>kein Kräftegleichgewicht</v>
      </c>
      <c r="O326" s="1" t="str">
        <f t="shared" si="100"/>
        <v>Stahldehnung nicht korrekt</v>
      </c>
      <c r="R326" s="1">
        <f t="shared" si="101"/>
        <v>0</v>
      </c>
      <c r="U326" s="1">
        <f t="shared" si="93"/>
        <v>0</v>
      </c>
      <c r="V326" s="1">
        <f t="shared" si="94"/>
        <v>82.584372948128703</v>
      </c>
      <c r="W326" s="1">
        <f t="shared" si="95"/>
        <v>-0.12393365983971516</v>
      </c>
      <c r="X326" s="1">
        <f t="shared" si="96"/>
        <v>28</v>
      </c>
      <c r="Y326" s="1">
        <f t="shared" si="97"/>
        <v>-37.180097951914547</v>
      </c>
      <c r="Z326" s="1">
        <f t="shared" si="98"/>
        <v>505.83169301816622</v>
      </c>
      <c r="AA326" s="1" t="str">
        <f t="shared" si="99"/>
        <v>kein Kräftegleichgewicht</v>
      </c>
      <c r="AB326" s="1" t="str">
        <f t="shared" si="102"/>
        <v>Stahldehnung nicht korrekt</v>
      </c>
      <c r="AD326" s="1"/>
      <c r="AE326" s="1">
        <f t="shared" si="103"/>
        <v>0</v>
      </c>
    </row>
    <row r="327" spans="4:31" x14ac:dyDescent="0.2">
      <c r="D327" s="3">
        <f t="shared" si="104"/>
        <v>0.38600000000000023</v>
      </c>
      <c r="E327" s="4">
        <f t="shared" si="84"/>
        <v>0.18058366666666675</v>
      </c>
      <c r="F327" s="4">
        <f t="shared" si="85"/>
        <v>0.33906305664410402</v>
      </c>
      <c r="G327" s="4"/>
      <c r="H327" s="1">
        <f t="shared" si="86"/>
        <v>-0.18249771378417778</v>
      </c>
      <c r="I327" s="1">
        <f t="shared" si="87"/>
        <v>106.21993689582125</v>
      </c>
      <c r="J327" s="5">
        <f t="shared" si="88"/>
        <v>19.984743519559004</v>
      </c>
      <c r="K327" s="5">
        <f t="shared" si="89"/>
        <v>652.17391304347825</v>
      </c>
      <c r="L327" s="5">
        <f t="shared" si="90"/>
        <v>652.17391304347825</v>
      </c>
      <c r="M327" s="5">
        <f t="shared" si="91"/>
        <v>1501.1451095501475</v>
      </c>
      <c r="N327" s="1" t="str">
        <f t="shared" si="92"/>
        <v>kein Kräftegleichgewicht</v>
      </c>
      <c r="O327" s="1" t="str">
        <f t="shared" si="100"/>
        <v>Stahldehnung nicht korrekt</v>
      </c>
      <c r="R327" s="1">
        <f t="shared" si="101"/>
        <v>0</v>
      </c>
      <c r="U327" s="1">
        <f t="shared" si="93"/>
        <v>0</v>
      </c>
      <c r="V327" s="1">
        <f t="shared" si="94"/>
        <v>82.580509587601796</v>
      </c>
      <c r="W327" s="1">
        <f t="shared" si="95"/>
        <v>-0.1242433202707518</v>
      </c>
      <c r="X327" s="1">
        <f t="shared" si="96"/>
        <v>27.999999999999996</v>
      </c>
      <c r="Y327" s="1">
        <f t="shared" si="97"/>
        <v>-37.272996081225536</v>
      </c>
      <c r="Z327" s="1">
        <f t="shared" si="98"/>
        <v>507.03150136205272</v>
      </c>
      <c r="AA327" s="1" t="str">
        <f t="shared" si="99"/>
        <v>kein Kräftegleichgewicht</v>
      </c>
      <c r="AB327" s="1" t="str">
        <f t="shared" si="102"/>
        <v>Stahldehnung nicht korrekt</v>
      </c>
      <c r="AD327" s="1"/>
      <c r="AE327" s="1">
        <f t="shared" si="103"/>
        <v>0</v>
      </c>
    </row>
    <row r="328" spans="4:31" x14ac:dyDescent="0.2">
      <c r="D328" s="3">
        <f t="shared" si="104"/>
        <v>0.38700000000000023</v>
      </c>
      <c r="E328" s="4">
        <f t="shared" si="84"/>
        <v>0.18101925000000008</v>
      </c>
      <c r="F328" s="4">
        <f t="shared" si="85"/>
        <v>0.339078923926599</v>
      </c>
      <c r="G328" s="4"/>
      <c r="H328" s="1">
        <f t="shared" si="86"/>
        <v>-0.18247836910320001</v>
      </c>
      <c r="I328" s="1">
        <f t="shared" si="87"/>
        <v>105.96434179099377</v>
      </c>
      <c r="J328" s="5">
        <f t="shared" si="88"/>
        <v>20.069725010919491</v>
      </c>
      <c r="K328" s="5">
        <f t="shared" si="89"/>
        <v>652.17391304347814</v>
      </c>
      <c r="L328" s="5">
        <f t="shared" si="90"/>
        <v>652.17391304347825</v>
      </c>
      <c r="M328" s="5">
        <f t="shared" si="91"/>
        <v>1494.7887917586147</v>
      </c>
      <c r="N328" s="1" t="str">
        <f t="shared" si="92"/>
        <v>kein Kräftegleichgewicht</v>
      </c>
      <c r="O328" s="1" t="str">
        <f t="shared" si="100"/>
        <v>Stahldehnung nicht korrekt</v>
      </c>
      <c r="R328" s="1">
        <f t="shared" si="101"/>
        <v>0</v>
      </c>
      <c r="U328" s="1">
        <f t="shared" si="93"/>
        <v>0</v>
      </c>
      <c r="V328" s="1">
        <f t="shared" si="94"/>
        <v>82.576645212137123</v>
      </c>
      <c r="W328" s="1">
        <f t="shared" si="95"/>
        <v>-0.12455291288081244</v>
      </c>
      <c r="X328" s="1">
        <f t="shared" si="96"/>
        <v>28</v>
      </c>
      <c r="Y328" s="1">
        <f t="shared" si="97"/>
        <v>-37.365873864243731</v>
      </c>
      <c r="Z328" s="1">
        <f t="shared" si="98"/>
        <v>508.23072104978337</v>
      </c>
      <c r="AA328" s="1" t="str">
        <f t="shared" si="99"/>
        <v>kein Kräftegleichgewicht</v>
      </c>
      <c r="AB328" s="1" t="str">
        <f t="shared" si="102"/>
        <v>Stahldehnung nicht korrekt</v>
      </c>
      <c r="AD328" s="1"/>
      <c r="AE328" s="1">
        <f t="shared" si="103"/>
        <v>0</v>
      </c>
    </row>
    <row r="329" spans="4:31" x14ac:dyDescent="0.2">
      <c r="D329" s="3">
        <f t="shared" si="104"/>
        <v>0.38800000000000023</v>
      </c>
      <c r="E329" s="4">
        <f t="shared" si="84"/>
        <v>0.18145466666666679</v>
      </c>
      <c r="F329" s="4">
        <f t="shared" si="85"/>
        <v>0.33909479686386312</v>
      </c>
      <c r="G329" s="4"/>
      <c r="H329" s="1">
        <f t="shared" si="86"/>
        <v>-0.18245666987235551</v>
      </c>
      <c r="I329" s="1">
        <f t="shared" si="87"/>
        <v>105.71007089603286</v>
      </c>
      <c r="J329" s="5">
        <f t="shared" si="88"/>
        <v>20.154264983045167</v>
      </c>
      <c r="K329" s="5">
        <f t="shared" si="89"/>
        <v>652.17391304347814</v>
      </c>
      <c r="L329" s="5">
        <f t="shared" si="90"/>
        <v>652.17391304347825</v>
      </c>
      <c r="M329" s="5">
        <f t="shared" si="91"/>
        <v>1488.5186845185169</v>
      </c>
      <c r="N329" s="1" t="str">
        <f t="shared" si="92"/>
        <v>kein Kräftegleichgewicht</v>
      </c>
      <c r="O329" s="1" t="str">
        <f t="shared" si="100"/>
        <v>Stahldehnung nicht korrekt</v>
      </c>
      <c r="R329" s="1">
        <f t="shared" si="101"/>
        <v>0</v>
      </c>
      <c r="U329" s="1">
        <f t="shared" si="93"/>
        <v>0</v>
      </c>
      <c r="V329" s="1">
        <f t="shared" si="94"/>
        <v>82.572779821334734</v>
      </c>
      <c r="W329" s="1">
        <f t="shared" si="95"/>
        <v>-0.1248624376336423</v>
      </c>
      <c r="X329" s="1">
        <f t="shared" si="96"/>
        <v>28.000000000000004</v>
      </c>
      <c r="Y329" s="1">
        <f t="shared" si="97"/>
        <v>-37.458731290092693</v>
      </c>
      <c r="Z329" s="1">
        <f t="shared" si="98"/>
        <v>509.42935209949241</v>
      </c>
      <c r="AA329" s="1" t="str">
        <f t="shared" si="99"/>
        <v>kein Kräftegleichgewicht</v>
      </c>
      <c r="AB329" s="1" t="str">
        <f t="shared" si="102"/>
        <v>Stahldehnung nicht korrekt</v>
      </c>
      <c r="AD329" s="1"/>
      <c r="AE329" s="1">
        <f t="shared" si="103"/>
        <v>0</v>
      </c>
    </row>
    <row r="330" spans="4:31" x14ac:dyDescent="0.2">
      <c r="D330" s="3">
        <f t="shared" si="104"/>
        <v>0.38900000000000023</v>
      </c>
      <c r="E330" s="4">
        <f t="shared" si="84"/>
        <v>0.18188991666666676</v>
      </c>
      <c r="F330" s="4">
        <f t="shared" si="85"/>
        <v>0.33911067545891999</v>
      </c>
      <c r="G330" s="4"/>
      <c r="H330" s="1">
        <f t="shared" si="86"/>
        <v>-0.1824326175513778</v>
      </c>
      <c r="I330" s="1">
        <f t="shared" si="87"/>
        <v>105.45711400210119</v>
      </c>
      <c r="J330" s="5">
        <f t="shared" si="88"/>
        <v>20.238366838799138</v>
      </c>
      <c r="K330" s="5">
        <f t="shared" si="89"/>
        <v>652.17391304347836</v>
      </c>
      <c r="L330" s="5">
        <f t="shared" si="90"/>
        <v>652.17391304347825</v>
      </c>
      <c r="M330" s="5">
        <f t="shared" si="91"/>
        <v>1482.3330478666271</v>
      </c>
      <c r="N330" s="1" t="str">
        <f t="shared" si="92"/>
        <v>kein Kräftegleichgewicht</v>
      </c>
      <c r="O330" s="1" t="str">
        <f t="shared" si="100"/>
        <v>Stahldehnung nicht korrekt</v>
      </c>
      <c r="R330" s="1">
        <f t="shared" si="101"/>
        <v>0</v>
      </c>
      <c r="U330" s="1">
        <f t="shared" si="93"/>
        <v>0</v>
      </c>
      <c r="V330" s="1">
        <f t="shared" si="94"/>
        <v>82.56891341479438</v>
      </c>
      <c r="W330" s="1">
        <f t="shared" si="95"/>
        <v>-0.12517189449296034</v>
      </c>
      <c r="X330" s="1">
        <f t="shared" si="96"/>
        <v>27.999999999999996</v>
      </c>
      <c r="Y330" s="1">
        <f t="shared" si="97"/>
        <v>-37.551568347888107</v>
      </c>
      <c r="Z330" s="1">
        <f t="shared" si="98"/>
        <v>510.62739452932186</v>
      </c>
      <c r="AA330" s="1" t="str">
        <f t="shared" si="99"/>
        <v>kein Kräftegleichgewicht</v>
      </c>
      <c r="AB330" s="1" t="str">
        <f t="shared" si="102"/>
        <v>Stahldehnung nicht korrekt</v>
      </c>
      <c r="AD330" s="1"/>
      <c r="AE330" s="1">
        <f t="shared" si="103"/>
        <v>0</v>
      </c>
    </row>
    <row r="331" spans="4:31" x14ac:dyDescent="0.2">
      <c r="D331" s="3">
        <f t="shared" si="104"/>
        <v>0.39000000000000024</v>
      </c>
      <c r="E331" s="4">
        <f t="shared" si="84"/>
        <v>0.18232500000000007</v>
      </c>
      <c r="F331" s="4">
        <f t="shared" si="85"/>
        <v>0.339126559714795</v>
      </c>
      <c r="G331" s="4"/>
      <c r="H331" s="1">
        <f t="shared" si="86"/>
        <v>-0.18240621360000003</v>
      </c>
      <c r="I331" s="1">
        <f t="shared" si="87"/>
        <v>105.20546100506982</v>
      </c>
      <c r="J331" s="5">
        <f t="shared" si="88"/>
        <v>20.322033946141651</v>
      </c>
      <c r="K331" s="5">
        <f t="shared" si="89"/>
        <v>652.17391304347836</v>
      </c>
      <c r="L331" s="5">
        <f t="shared" si="90"/>
        <v>652.17391304347825</v>
      </c>
      <c r="M331" s="5">
        <f t="shared" si="91"/>
        <v>1476.2301883515852</v>
      </c>
      <c r="N331" s="1" t="str">
        <f t="shared" si="92"/>
        <v>kein Kräftegleichgewicht</v>
      </c>
      <c r="O331" s="1" t="str">
        <f t="shared" si="100"/>
        <v>Stahldehnung nicht korrekt</v>
      </c>
      <c r="R331" s="1">
        <f t="shared" si="101"/>
        <v>0</v>
      </c>
      <c r="U331" s="1">
        <f t="shared" si="93"/>
        <v>0</v>
      </c>
      <c r="V331" s="1">
        <f t="shared" si="94"/>
        <v>82.565045992115657</v>
      </c>
      <c r="W331" s="1">
        <f t="shared" si="95"/>
        <v>-0.12548128342246001</v>
      </c>
      <c r="X331" s="1">
        <f t="shared" si="96"/>
        <v>27.999999999999993</v>
      </c>
      <c r="Y331" s="1">
        <f t="shared" si="97"/>
        <v>-37.644385026738007</v>
      </c>
      <c r="Z331" s="1">
        <f t="shared" si="98"/>
        <v>511.82484835742474</v>
      </c>
      <c r="AA331" s="1" t="str">
        <f t="shared" si="99"/>
        <v>kein Kräftegleichgewicht</v>
      </c>
      <c r="AB331" s="1" t="str">
        <f t="shared" si="102"/>
        <v>Stahldehnung nicht korrekt</v>
      </c>
      <c r="AD331" s="1"/>
      <c r="AE331" s="1">
        <f t="shared" si="103"/>
        <v>0</v>
      </c>
    </row>
    <row r="332" spans="4:31" x14ac:dyDescent="0.2">
      <c r="D332" s="3">
        <f t="shared" si="104"/>
        <v>0.39100000000000024</v>
      </c>
      <c r="E332" s="4">
        <f t="shared" si="84"/>
        <v>0.18275991666666677</v>
      </c>
      <c r="F332" s="4">
        <f t="shared" si="85"/>
        <v>0.33914244963451595</v>
      </c>
      <c r="G332" s="4"/>
      <c r="H332" s="1">
        <f t="shared" si="86"/>
        <v>-0.18237745947795553</v>
      </c>
      <c r="I332" s="1">
        <f t="shared" si="87"/>
        <v>104.95510190417947</v>
      </c>
      <c r="J332" s="5">
        <f t="shared" si="88"/>
        <v>20.405269638576321</v>
      </c>
      <c r="K332" s="5">
        <f t="shared" si="89"/>
        <v>652.17391304347825</v>
      </c>
      <c r="L332" s="5">
        <f t="shared" si="90"/>
        <v>652.17391304347825</v>
      </c>
      <c r="M332" s="5">
        <f t="shared" si="91"/>
        <v>1470.2084574900578</v>
      </c>
      <c r="N332" s="1" t="str">
        <f t="shared" si="92"/>
        <v>kein Kräftegleichgewicht</v>
      </c>
      <c r="O332" s="1" t="str">
        <f t="shared" si="100"/>
        <v>Stahldehnung nicht korrekt</v>
      </c>
      <c r="R332" s="1">
        <f t="shared" si="101"/>
        <v>0</v>
      </c>
      <c r="U332" s="1">
        <f t="shared" si="93"/>
        <v>0</v>
      </c>
      <c r="V332" s="1">
        <f t="shared" si="94"/>
        <v>82.561177552897874</v>
      </c>
      <c r="W332" s="1">
        <f t="shared" si="95"/>
        <v>-0.12579060438580852</v>
      </c>
      <c r="X332" s="1">
        <f t="shared" si="96"/>
        <v>28.000000000000004</v>
      </c>
      <c r="Y332" s="1">
        <f t="shared" si="97"/>
        <v>-37.737181315742554</v>
      </c>
      <c r="Z332" s="1">
        <f t="shared" si="98"/>
        <v>513.0217136019628</v>
      </c>
      <c r="AA332" s="1" t="str">
        <f t="shared" si="99"/>
        <v>kein Kräftegleichgewicht</v>
      </c>
      <c r="AB332" s="1" t="str">
        <f t="shared" si="102"/>
        <v>Stahldehnung nicht korrekt</v>
      </c>
      <c r="AD332" s="1"/>
      <c r="AE332" s="1">
        <f t="shared" si="103"/>
        <v>0</v>
      </c>
    </row>
    <row r="333" spans="4:31" x14ac:dyDescent="0.2">
      <c r="D333" s="3">
        <f t="shared" si="104"/>
        <v>0.39200000000000024</v>
      </c>
      <c r="E333" s="4">
        <f t="shared" si="84"/>
        <v>0.18319466666666676</v>
      </c>
      <c r="F333" s="4">
        <f t="shared" si="85"/>
        <v>0.33915834522111271</v>
      </c>
      <c r="G333" s="4"/>
      <c r="H333" s="1">
        <f t="shared" si="86"/>
        <v>-0.18234635664497781</v>
      </c>
      <c r="I333" s="1">
        <f t="shared" si="87"/>
        <v>104.7060268007221</v>
      </c>
      <c r="J333" s="5">
        <f t="shared" si="88"/>
        <v>20.488077215589612</v>
      </c>
      <c r="K333" s="5">
        <f t="shared" si="89"/>
        <v>652.17391304347825</v>
      </c>
      <c r="L333" s="5">
        <f t="shared" si="90"/>
        <v>652.17391304347825</v>
      </c>
      <c r="M333" s="5">
        <f t="shared" si="91"/>
        <v>1464.2662502839778</v>
      </c>
      <c r="N333" s="1" t="str">
        <f t="shared" si="92"/>
        <v>kein Kräftegleichgewicht</v>
      </c>
      <c r="O333" s="1" t="str">
        <f t="shared" si="100"/>
        <v>Stahldehnung nicht korrekt</v>
      </c>
      <c r="R333" s="1">
        <f t="shared" si="101"/>
        <v>0</v>
      </c>
      <c r="U333" s="1">
        <f t="shared" si="93"/>
        <v>0</v>
      </c>
      <c r="V333" s="1">
        <f t="shared" si="94"/>
        <v>82.557308096740272</v>
      </c>
      <c r="W333" s="1">
        <f t="shared" si="95"/>
        <v>-0.12609985734664775</v>
      </c>
      <c r="X333" s="1">
        <f t="shared" si="96"/>
        <v>28</v>
      </c>
      <c r="Y333" s="1">
        <f t="shared" si="97"/>
        <v>-37.829957203994326</v>
      </c>
      <c r="Z333" s="1">
        <f t="shared" si="98"/>
        <v>514.21799028110786</v>
      </c>
      <c r="AA333" s="1" t="str">
        <f t="shared" si="99"/>
        <v>kein Kräftegleichgewicht</v>
      </c>
      <c r="AB333" s="1" t="str">
        <f t="shared" si="102"/>
        <v>Stahldehnung nicht korrekt</v>
      </c>
      <c r="AD333" s="1"/>
      <c r="AE333" s="1">
        <f t="shared" si="103"/>
        <v>0</v>
      </c>
    </row>
    <row r="334" spans="4:31" x14ac:dyDescent="0.2">
      <c r="D334" s="3">
        <f t="shared" si="104"/>
        <v>0.39300000000000024</v>
      </c>
      <c r="E334" s="4">
        <f t="shared" si="84"/>
        <v>0.18362925000000005</v>
      </c>
      <c r="F334" s="4">
        <f t="shared" si="85"/>
        <v>0.33917424647761729</v>
      </c>
      <c r="G334" s="4"/>
      <c r="H334" s="1">
        <f t="shared" si="86"/>
        <v>-0.18231290656080004</v>
      </c>
      <c r="I334" s="1">
        <f t="shared" si="87"/>
        <v>104.45822589674223</v>
      </c>
      <c r="J334" s="5">
        <f t="shared" si="88"/>
        <v>20.570459943083726</v>
      </c>
      <c r="K334" s="5">
        <f t="shared" si="89"/>
        <v>652.17391304347825</v>
      </c>
      <c r="L334" s="5">
        <f t="shared" si="90"/>
        <v>652.17391304347825</v>
      </c>
      <c r="M334" s="5">
        <f t="shared" si="91"/>
        <v>1458.4020037960652</v>
      </c>
      <c r="N334" s="1" t="str">
        <f t="shared" si="92"/>
        <v>kein Kräftegleichgewicht</v>
      </c>
      <c r="O334" s="1" t="str">
        <f t="shared" si="100"/>
        <v>Stahldehnung nicht korrekt</v>
      </c>
      <c r="R334" s="1">
        <f t="shared" si="101"/>
        <v>0</v>
      </c>
      <c r="U334" s="1">
        <f t="shared" si="93"/>
        <v>0</v>
      </c>
      <c r="V334" s="1">
        <f t="shared" si="94"/>
        <v>82.553437623241749</v>
      </c>
      <c r="W334" s="1">
        <f t="shared" si="95"/>
        <v>-0.1264090422685929</v>
      </c>
      <c r="X334" s="1">
        <f t="shared" si="96"/>
        <v>28</v>
      </c>
      <c r="Y334" s="1">
        <f t="shared" si="97"/>
        <v>-37.922712680577874</v>
      </c>
      <c r="Z334" s="1">
        <f t="shared" si="98"/>
        <v>515.41367841304077</v>
      </c>
      <c r="AA334" s="1" t="str">
        <f t="shared" si="99"/>
        <v>kein Kräftegleichgewicht</v>
      </c>
      <c r="AB334" s="1" t="str">
        <f t="shared" si="102"/>
        <v>Stahldehnung nicht korrekt</v>
      </c>
      <c r="AD334" s="1"/>
      <c r="AE334" s="1">
        <f t="shared" si="103"/>
        <v>0</v>
      </c>
    </row>
    <row r="335" spans="4:31" x14ac:dyDescent="0.2">
      <c r="D335" s="3">
        <f t="shared" si="104"/>
        <v>0.39400000000000024</v>
      </c>
      <c r="E335" s="4">
        <f t="shared" si="84"/>
        <v>0.18406366666666676</v>
      </c>
      <c r="F335" s="4">
        <f t="shared" si="85"/>
        <v>0.33919015340706388</v>
      </c>
      <c r="G335" s="4"/>
      <c r="H335" s="1">
        <f t="shared" si="86"/>
        <v>-0.18227711068515556</v>
      </c>
      <c r="I335" s="1">
        <f t="shared" si="87"/>
        <v>104.2116894937586</v>
      </c>
      <c r="J335" s="5">
        <f t="shared" si="88"/>
        <v>20.652421053802712</v>
      </c>
      <c r="K335" s="5">
        <f t="shared" si="89"/>
        <v>652.17391304347825</v>
      </c>
      <c r="L335" s="5">
        <f t="shared" si="90"/>
        <v>652.17391304347825</v>
      </c>
      <c r="M335" s="5">
        <f t="shared" si="91"/>
        <v>1452.6141957809893</v>
      </c>
      <c r="N335" s="1" t="str">
        <f t="shared" si="92"/>
        <v>kein Kräftegleichgewicht</v>
      </c>
      <c r="O335" s="1" t="str">
        <f t="shared" si="100"/>
        <v>Stahldehnung nicht korrekt</v>
      </c>
      <c r="R335" s="1">
        <f t="shared" si="101"/>
        <v>0</v>
      </c>
      <c r="U335" s="1">
        <f t="shared" si="93"/>
        <v>0</v>
      </c>
      <c r="V335" s="1">
        <f t="shared" si="94"/>
        <v>82.549566132001047</v>
      </c>
      <c r="W335" s="1">
        <f t="shared" si="95"/>
        <v>-0.12671815911523371</v>
      </c>
      <c r="X335" s="1">
        <f t="shared" si="96"/>
        <v>28</v>
      </c>
      <c r="Y335" s="1">
        <f t="shared" si="97"/>
        <v>-38.01544773457011</v>
      </c>
      <c r="Z335" s="1">
        <f t="shared" si="98"/>
        <v>516.60877801595257</v>
      </c>
      <c r="AA335" s="1" t="str">
        <f t="shared" si="99"/>
        <v>kein Kräftegleichgewicht</v>
      </c>
      <c r="AB335" s="1" t="str">
        <f t="shared" si="102"/>
        <v>Stahldehnung nicht korrekt</v>
      </c>
      <c r="AD335" s="1"/>
      <c r="AE335" s="1">
        <f t="shared" si="103"/>
        <v>0</v>
      </c>
    </row>
    <row r="336" spans="4:31" x14ac:dyDescent="0.2">
      <c r="D336" s="3">
        <f t="shared" si="104"/>
        <v>0.39500000000000024</v>
      </c>
      <c r="E336" s="4">
        <f t="shared" si="84"/>
        <v>0.18449791666666676</v>
      </c>
      <c r="F336" s="4">
        <f t="shared" si="85"/>
        <v>0.33920606601248887</v>
      </c>
      <c r="G336" s="4"/>
      <c r="H336" s="1">
        <f t="shared" si="86"/>
        <v>-0.18223897047777776</v>
      </c>
      <c r="I336" s="1">
        <f t="shared" si="87"/>
        <v>103.96640799150495</v>
      </c>
      <c r="J336" s="5">
        <f t="shared" si="88"/>
        <v>20.73396374775222</v>
      </c>
      <c r="K336" s="5">
        <f t="shared" si="89"/>
        <v>652.17391304347814</v>
      </c>
      <c r="L336" s="5">
        <f t="shared" si="90"/>
        <v>652.17391304347825</v>
      </c>
      <c r="M336" s="5">
        <f t="shared" si="91"/>
        <v>1446.901343369635</v>
      </c>
      <c r="N336" s="1" t="str">
        <f t="shared" si="92"/>
        <v>kein Kräftegleichgewicht</v>
      </c>
      <c r="O336" s="1" t="str">
        <f t="shared" si="100"/>
        <v>Stahldehnung nicht korrekt</v>
      </c>
      <c r="R336" s="1">
        <f t="shared" si="101"/>
        <v>0</v>
      </c>
      <c r="U336" s="1">
        <f t="shared" si="93"/>
        <v>0</v>
      </c>
      <c r="V336" s="1">
        <f t="shared" si="94"/>
        <v>82.545693622616682</v>
      </c>
      <c r="W336" s="1">
        <f t="shared" si="95"/>
        <v>-0.12702720785013383</v>
      </c>
      <c r="X336" s="1">
        <f t="shared" si="96"/>
        <v>28.000000000000004</v>
      </c>
      <c r="Y336" s="1">
        <f t="shared" si="97"/>
        <v>-38.10816235504015</v>
      </c>
      <c r="Z336" s="1">
        <f t="shared" si="98"/>
        <v>517.80328910804315</v>
      </c>
      <c r="AA336" s="1" t="str">
        <f t="shared" si="99"/>
        <v>kein Kräftegleichgewicht</v>
      </c>
      <c r="AB336" s="1" t="str">
        <f t="shared" si="102"/>
        <v>Stahldehnung nicht korrekt</v>
      </c>
      <c r="AD336" s="1"/>
      <c r="AE336" s="1">
        <f t="shared" si="103"/>
        <v>0</v>
      </c>
    </row>
    <row r="337" spans="4:31" x14ac:dyDescent="0.2">
      <c r="D337" s="3">
        <f t="shared" si="104"/>
        <v>0.39600000000000024</v>
      </c>
      <c r="E337" s="4">
        <f t="shared" si="84"/>
        <v>0.1849320000000001</v>
      </c>
      <c r="F337" s="4">
        <f t="shared" si="85"/>
        <v>0.33922198429693079</v>
      </c>
      <c r="G337" s="4"/>
      <c r="H337" s="1">
        <f t="shared" si="86"/>
        <v>-0.18219848739840003</v>
      </c>
      <c r="I337" s="1">
        <f t="shared" si="87"/>
        <v>103.72237188668998</v>
      </c>
      <c r="J337" s="5">
        <f t="shared" si="88"/>
        <v>20.815091192612833</v>
      </c>
      <c r="K337" s="5">
        <f t="shared" si="89"/>
        <v>652.17391304347825</v>
      </c>
      <c r="L337" s="5">
        <f t="shared" si="90"/>
        <v>652.17391304347825</v>
      </c>
      <c r="M337" s="5">
        <f t="shared" si="91"/>
        <v>1441.2620018040971</v>
      </c>
      <c r="N337" s="1" t="str">
        <f t="shared" si="92"/>
        <v>kein Kräftegleichgewicht</v>
      </c>
      <c r="O337" s="1" t="str">
        <f t="shared" si="100"/>
        <v>Stahldehnung nicht korrekt</v>
      </c>
      <c r="R337" s="1">
        <f t="shared" si="101"/>
        <v>0</v>
      </c>
      <c r="U337" s="1">
        <f t="shared" si="93"/>
        <v>0</v>
      </c>
      <c r="V337" s="1">
        <f t="shared" si="94"/>
        <v>82.541820094686997</v>
      </c>
      <c r="W337" s="1">
        <f t="shared" si="95"/>
        <v>-0.12733618843683087</v>
      </c>
      <c r="X337" s="1">
        <f t="shared" si="96"/>
        <v>28</v>
      </c>
      <c r="Y337" s="1">
        <f t="shared" si="97"/>
        <v>-38.200856531049261</v>
      </c>
      <c r="Z337" s="1">
        <f t="shared" si="98"/>
        <v>518.99721170752264</v>
      </c>
      <c r="AA337" s="1" t="str">
        <f t="shared" si="99"/>
        <v>kein Kräftegleichgewicht</v>
      </c>
      <c r="AB337" s="1" t="str">
        <f t="shared" si="102"/>
        <v>Stahldehnung nicht korrekt</v>
      </c>
      <c r="AD337" s="1"/>
      <c r="AE337" s="1">
        <f t="shared" si="103"/>
        <v>0</v>
      </c>
    </row>
    <row r="338" spans="4:31" x14ac:dyDescent="0.2">
      <c r="D338" s="3">
        <f t="shared" si="104"/>
        <v>0.39700000000000024</v>
      </c>
      <c r="E338" s="4">
        <f t="shared" si="84"/>
        <v>0.18536591666666677</v>
      </c>
      <c r="F338" s="4">
        <f t="shared" si="85"/>
        <v>0.33923790826343031</v>
      </c>
      <c r="G338" s="4"/>
      <c r="H338" s="1">
        <f t="shared" si="86"/>
        <v>-0.18215566290675556</v>
      </c>
      <c r="I338" s="1">
        <f t="shared" si="87"/>
        <v>103.47957177177582</v>
      </c>
      <c r="J338" s="5">
        <f t="shared" si="88"/>
        <v>20.895806524147261</v>
      </c>
      <c r="K338" s="5">
        <f t="shared" si="89"/>
        <v>652.17391304347825</v>
      </c>
      <c r="L338" s="5">
        <f t="shared" si="90"/>
        <v>652.17391304347825</v>
      </c>
      <c r="M338" s="5">
        <f t="shared" si="91"/>
        <v>1435.6947632211229</v>
      </c>
      <c r="N338" s="1" t="str">
        <f t="shared" si="92"/>
        <v>kein Kräftegleichgewicht</v>
      </c>
      <c r="O338" s="1" t="str">
        <f t="shared" si="100"/>
        <v>Stahldehnung nicht korrekt</v>
      </c>
      <c r="R338" s="1">
        <f t="shared" si="101"/>
        <v>0</v>
      </c>
      <c r="U338" s="1">
        <f t="shared" si="93"/>
        <v>0</v>
      </c>
      <c r="V338" s="1">
        <f t="shared" si="94"/>
        <v>82.537945547810082</v>
      </c>
      <c r="W338" s="1">
        <f t="shared" si="95"/>
        <v>-0.12764510083883646</v>
      </c>
      <c r="X338" s="1">
        <f t="shared" si="96"/>
        <v>27.999999999999996</v>
      </c>
      <c r="Y338" s="1">
        <f t="shared" si="97"/>
        <v>-38.293530251650935</v>
      </c>
      <c r="Z338" s="1">
        <f t="shared" si="98"/>
        <v>520.19054583261027</v>
      </c>
      <c r="AA338" s="1" t="str">
        <f t="shared" si="99"/>
        <v>kein Kräftegleichgewicht</v>
      </c>
      <c r="AB338" s="1" t="str">
        <f t="shared" si="102"/>
        <v>Stahldehnung nicht korrekt</v>
      </c>
      <c r="AD338" s="1"/>
      <c r="AE338" s="1">
        <f t="shared" si="103"/>
        <v>0</v>
      </c>
    </row>
    <row r="339" spans="4:31" x14ac:dyDescent="0.2">
      <c r="D339" s="3">
        <f t="shared" si="104"/>
        <v>0.39800000000000024</v>
      </c>
      <c r="E339" s="4">
        <f t="shared" si="84"/>
        <v>0.18579966666666675</v>
      </c>
      <c r="F339" s="4">
        <f t="shared" si="85"/>
        <v>0.33925383791503033</v>
      </c>
      <c r="G339" s="4"/>
      <c r="H339" s="1">
        <f t="shared" si="86"/>
        <v>-0.18211049846257779</v>
      </c>
      <c r="I339" s="1">
        <f t="shared" si="87"/>
        <v>103.23799833377537</v>
      </c>
      <c r="J339" s="5">
        <f t="shared" si="88"/>
        <v>20.976112846601204</v>
      </c>
      <c r="K339" s="5">
        <f t="shared" si="89"/>
        <v>652.17391304347825</v>
      </c>
      <c r="L339" s="5">
        <f t="shared" si="90"/>
        <v>652.17391304347825</v>
      </c>
      <c r="M339" s="5">
        <f t="shared" si="91"/>
        <v>1430.1982554818753</v>
      </c>
      <c r="N339" s="1" t="str">
        <f t="shared" si="92"/>
        <v>kein Kräftegleichgewicht</v>
      </c>
      <c r="O339" s="1" t="str">
        <f t="shared" si="100"/>
        <v>Stahldehnung nicht korrekt</v>
      </c>
      <c r="R339" s="1">
        <f t="shared" si="101"/>
        <v>0</v>
      </c>
      <c r="U339" s="1">
        <f t="shared" si="93"/>
        <v>0</v>
      </c>
      <c r="V339" s="1">
        <f t="shared" si="94"/>
        <v>82.534069981583798</v>
      </c>
      <c r="W339" s="1">
        <f t="shared" si="95"/>
        <v>-0.12795394501963592</v>
      </c>
      <c r="X339" s="1">
        <f t="shared" si="96"/>
        <v>28</v>
      </c>
      <c r="Y339" s="1">
        <f t="shared" si="97"/>
        <v>-38.386183505890777</v>
      </c>
      <c r="Z339" s="1">
        <f t="shared" si="98"/>
        <v>521.38329150153493</v>
      </c>
      <c r="AA339" s="1" t="str">
        <f t="shared" si="99"/>
        <v>kein Kräftegleichgewicht</v>
      </c>
      <c r="AB339" s="1" t="str">
        <f t="shared" si="102"/>
        <v>Stahldehnung nicht korrekt</v>
      </c>
      <c r="AD339" s="1"/>
      <c r="AE339" s="1">
        <f t="shared" si="103"/>
        <v>0</v>
      </c>
    </row>
    <row r="340" spans="4:31" x14ac:dyDescent="0.2">
      <c r="D340" s="3">
        <f t="shared" si="104"/>
        <v>0.39900000000000024</v>
      </c>
      <c r="E340" s="4">
        <f t="shared" si="84"/>
        <v>0.1862332500000001</v>
      </c>
      <c r="F340" s="4">
        <f t="shared" si="85"/>
        <v>0.33926977325477592</v>
      </c>
      <c r="G340" s="4"/>
      <c r="H340" s="1">
        <f t="shared" si="86"/>
        <v>-0.18206299552559996</v>
      </c>
      <c r="I340" s="1">
        <f t="shared" si="87"/>
        <v>102.99764235306718</v>
      </c>
      <c r="J340" s="5">
        <f t="shared" si="88"/>
        <v>21.05601323309839</v>
      </c>
      <c r="K340" s="5">
        <f t="shared" si="89"/>
        <v>652.17391304347814</v>
      </c>
      <c r="L340" s="5">
        <f t="shared" si="90"/>
        <v>652.17391304347825</v>
      </c>
      <c r="M340" s="5">
        <f t="shared" si="91"/>
        <v>1424.7711410459397</v>
      </c>
      <c r="N340" s="1" t="str">
        <f t="shared" si="92"/>
        <v>kein Kräftegleichgewicht</v>
      </c>
      <c r="O340" s="1" t="str">
        <f t="shared" si="100"/>
        <v>Stahldehnung nicht korrekt</v>
      </c>
      <c r="R340" s="1">
        <f t="shared" si="101"/>
        <v>0</v>
      </c>
      <c r="U340" s="1">
        <f t="shared" si="93"/>
        <v>0</v>
      </c>
      <c r="V340" s="1">
        <f t="shared" si="94"/>
        <v>82.530193395605849</v>
      </c>
      <c r="W340" s="1">
        <f t="shared" si="95"/>
        <v>-0.12826272094268887</v>
      </c>
      <c r="X340" s="1">
        <f t="shared" si="96"/>
        <v>28</v>
      </c>
      <c r="Y340" s="1">
        <f t="shared" si="97"/>
        <v>-38.478816282806655</v>
      </c>
      <c r="Z340" s="1">
        <f t="shared" si="98"/>
        <v>522.57544873253551</v>
      </c>
      <c r="AA340" s="1" t="str">
        <f t="shared" si="99"/>
        <v>kein Kräftegleichgewicht</v>
      </c>
      <c r="AB340" s="1" t="str">
        <f t="shared" si="102"/>
        <v>Stahldehnung nicht korrekt</v>
      </c>
      <c r="AD340" s="1"/>
      <c r="AE340" s="1">
        <f t="shared" si="103"/>
        <v>0</v>
      </c>
    </row>
    <row r="341" spans="4:31" x14ac:dyDescent="0.2">
      <c r="D341" s="3">
        <f t="shared" si="104"/>
        <v>0.40000000000000024</v>
      </c>
      <c r="E341" s="4">
        <f t="shared" si="84"/>
        <v>0.18666666666666676</v>
      </c>
      <c r="F341" s="4">
        <f t="shared" si="85"/>
        <v>0.3392857142857143</v>
      </c>
      <c r="G341" s="4"/>
      <c r="H341" s="1">
        <f t="shared" si="86"/>
        <v>-0.18201315555555553</v>
      </c>
      <c r="I341" s="1">
        <f t="shared" si="87"/>
        <v>102.75849470222865</v>
      </c>
      <c r="J341" s="5">
        <f t="shared" si="88"/>
        <v>21.135510726029565</v>
      </c>
      <c r="K341" s="5">
        <f t="shared" si="89"/>
        <v>652.17391304347814</v>
      </c>
      <c r="L341" s="5">
        <f t="shared" si="90"/>
        <v>652.17391304347825</v>
      </c>
      <c r="M341" s="5">
        <f t="shared" si="91"/>
        <v>1419.4121158876619</v>
      </c>
      <c r="N341" s="1" t="str">
        <f t="shared" si="92"/>
        <v>kein Kräftegleichgewicht</v>
      </c>
      <c r="O341" s="1" t="str">
        <f t="shared" si="100"/>
        <v>Stahldehnung nicht korrekt</v>
      </c>
      <c r="R341" s="1">
        <f t="shared" si="101"/>
        <v>0</v>
      </c>
      <c r="U341" s="1">
        <f t="shared" si="93"/>
        <v>0</v>
      </c>
      <c r="V341" s="1">
        <f t="shared" si="94"/>
        <v>82.526315789473685</v>
      </c>
      <c r="W341" s="1">
        <f t="shared" si="95"/>
        <v>-0.12857142857142867</v>
      </c>
      <c r="X341" s="1">
        <f t="shared" si="96"/>
        <v>28</v>
      </c>
      <c r="Y341" s="1">
        <f t="shared" si="97"/>
        <v>-38.571428571428605</v>
      </c>
      <c r="Z341" s="1">
        <f t="shared" si="98"/>
        <v>523.76701754385988</v>
      </c>
      <c r="AA341" s="1" t="str">
        <f t="shared" si="99"/>
        <v>kein Kräftegleichgewicht</v>
      </c>
      <c r="AB341" s="1" t="str">
        <f t="shared" si="102"/>
        <v>Stahldehnung nicht korrekt</v>
      </c>
      <c r="AD341" s="1"/>
      <c r="AE341" s="1">
        <f t="shared" si="103"/>
        <v>0</v>
      </c>
    </row>
    <row r="342" spans="4:31" x14ac:dyDescent="0.2">
      <c r="D342" s="3">
        <f t="shared" si="104"/>
        <v>0.40100000000000025</v>
      </c>
      <c r="E342" s="4">
        <f t="shared" si="84"/>
        <v>0.18709991666666678</v>
      </c>
      <c r="F342" s="4">
        <f t="shared" si="85"/>
        <v>0.33930166101089482</v>
      </c>
      <c r="G342" s="4"/>
      <c r="H342" s="1">
        <f t="shared" si="86"/>
        <v>-0.18196098001217775</v>
      </c>
      <c r="I342" s="1">
        <f t="shared" si="87"/>
        <v>102.52054634488621</v>
      </c>
      <c r="J342" s="5">
        <f t="shared" si="88"/>
        <v>21.214608337435685</v>
      </c>
      <c r="K342" s="5">
        <f t="shared" si="89"/>
        <v>652.17391304347825</v>
      </c>
      <c r="L342" s="5">
        <f t="shared" si="90"/>
        <v>652.17391304347825</v>
      </c>
      <c r="M342" s="5">
        <f t="shared" si="91"/>
        <v>1414.1199084529621</v>
      </c>
      <c r="N342" s="1" t="str">
        <f t="shared" si="92"/>
        <v>kein Kräftegleichgewicht</v>
      </c>
      <c r="O342" s="1" t="str">
        <f t="shared" si="100"/>
        <v>Stahldehnung nicht korrekt</v>
      </c>
      <c r="R342" s="1">
        <f t="shared" si="101"/>
        <v>0</v>
      </c>
      <c r="U342" s="1">
        <f t="shared" si="93"/>
        <v>0</v>
      </c>
      <c r="V342" s="1">
        <f t="shared" si="94"/>
        <v>82.522437162784584</v>
      </c>
      <c r="W342" s="1">
        <f t="shared" si="95"/>
        <v>-0.12888006786926248</v>
      </c>
      <c r="X342" s="1">
        <f t="shared" si="96"/>
        <v>27.999999999999996</v>
      </c>
      <c r="Y342" s="1">
        <f t="shared" si="97"/>
        <v>-38.66402036077875</v>
      </c>
      <c r="Z342" s="1">
        <f t="shared" si="98"/>
        <v>524.95799795376615</v>
      </c>
      <c r="AA342" s="1" t="str">
        <f t="shared" si="99"/>
        <v>kein Kräftegleichgewicht</v>
      </c>
      <c r="AB342" s="1" t="str">
        <f t="shared" si="102"/>
        <v>Stahldehnung nicht korrekt</v>
      </c>
      <c r="AD342" s="1"/>
      <c r="AE342" s="1">
        <f t="shared" si="103"/>
        <v>0</v>
      </c>
    </row>
    <row r="343" spans="4:31" x14ac:dyDescent="0.2">
      <c r="D343" s="3">
        <f t="shared" si="104"/>
        <v>0.40200000000000025</v>
      </c>
      <c r="E343" s="4">
        <f t="shared" si="84"/>
        <v>0.18753300000000009</v>
      </c>
      <c r="F343" s="4">
        <f t="shared" si="85"/>
        <v>0.33931761343336908</v>
      </c>
      <c r="G343" s="4"/>
      <c r="H343" s="1">
        <f t="shared" si="86"/>
        <v>-0.1819064703552</v>
      </c>
      <c r="I343" s="1">
        <f t="shared" si="87"/>
        <v>102.28378833458299</v>
      </c>
      <c r="J343" s="5">
        <f t="shared" si="88"/>
        <v>21.293309049385421</v>
      </c>
      <c r="K343" s="5">
        <f t="shared" si="89"/>
        <v>652.17391304347825</v>
      </c>
      <c r="L343" s="5">
        <f t="shared" si="90"/>
        <v>652.17391304347825</v>
      </c>
      <c r="M343" s="5">
        <f t="shared" si="91"/>
        <v>1408.893278654868</v>
      </c>
      <c r="N343" s="1" t="str">
        <f t="shared" si="92"/>
        <v>kein Kräftegleichgewicht</v>
      </c>
      <c r="O343" s="1" t="str">
        <f t="shared" si="100"/>
        <v>Stahldehnung nicht korrekt</v>
      </c>
      <c r="R343" s="1">
        <f t="shared" si="101"/>
        <v>0</v>
      </c>
      <c r="U343" s="1">
        <f t="shared" si="93"/>
        <v>0</v>
      </c>
      <c r="V343" s="1">
        <f t="shared" si="94"/>
        <v>82.518557515135555</v>
      </c>
      <c r="W343" s="1">
        <f t="shared" si="95"/>
        <v>-0.12918863879957132</v>
      </c>
      <c r="X343" s="1">
        <f t="shared" si="96"/>
        <v>28</v>
      </c>
      <c r="Y343" s="1">
        <f t="shared" si="97"/>
        <v>-38.756591639871395</v>
      </c>
      <c r="Z343" s="1">
        <f t="shared" si="98"/>
        <v>526.1483899805213</v>
      </c>
      <c r="AA343" s="1" t="str">
        <f t="shared" si="99"/>
        <v>kein Kräftegleichgewicht</v>
      </c>
      <c r="AB343" s="1" t="str">
        <f t="shared" si="102"/>
        <v>Stahldehnung nicht korrekt</v>
      </c>
      <c r="AD343" s="1"/>
      <c r="AE343" s="1">
        <f t="shared" si="103"/>
        <v>0</v>
      </c>
    </row>
    <row r="344" spans="4:31" x14ac:dyDescent="0.2">
      <c r="D344" s="3">
        <f t="shared" si="104"/>
        <v>0.40300000000000025</v>
      </c>
      <c r="E344" s="4">
        <f t="shared" si="84"/>
        <v>0.18796591666666676</v>
      </c>
      <c r="F344" s="4">
        <f t="shared" si="85"/>
        <v>0.33933357155619082</v>
      </c>
      <c r="G344" s="4"/>
      <c r="H344" s="1">
        <f t="shared" si="86"/>
        <v>-0.18184962804435556</v>
      </c>
      <c r="I344" s="1">
        <f t="shared" si="87"/>
        <v>102.04821181366312</v>
      </c>
      <c r="J344" s="5">
        <f t="shared" si="88"/>
        <v>21.371615814347031</v>
      </c>
      <c r="K344" s="5">
        <f t="shared" si="89"/>
        <v>652.17391304347825</v>
      </c>
      <c r="L344" s="5">
        <f t="shared" si="90"/>
        <v>652.17391304347825</v>
      </c>
      <c r="M344" s="5">
        <f t="shared" si="91"/>
        <v>1403.7310169061072</v>
      </c>
      <c r="N344" s="1" t="str">
        <f t="shared" si="92"/>
        <v>kein Kräftegleichgewicht</v>
      </c>
      <c r="O344" s="1" t="str">
        <f t="shared" si="100"/>
        <v>Stahldehnung nicht korrekt</v>
      </c>
      <c r="R344" s="1">
        <f t="shared" si="101"/>
        <v>0</v>
      </c>
      <c r="U344" s="1">
        <f t="shared" si="93"/>
        <v>0</v>
      </c>
      <c r="V344" s="1">
        <f t="shared" si="94"/>
        <v>82.514676846123479</v>
      </c>
      <c r="W344" s="1">
        <f t="shared" si="95"/>
        <v>-0.12949714132571033</v>
      </c>
      <c r="X344" s="1">
        <f t="shared" si="96"/>
        <v>27.999999999999996</v>
      </c>
      <c r="Y344" s="1">
        <f t="shared" si="97"/>
        <v>-38.849142397713095</v>
      </c>
      <c r="Z344" s="1">
        <f t="shared" si="98"/>
        <v>527.33819364240298</v>
      </c>
      <c r="AA344" s="1" t="str">
        <f t="shared" si="99"/>
        <v>kein Kräftegleichgewicht</v>
      </c>
      <c r="AB344" s="1" t="str">
        <f t="shared" si="102"/>
        <v>Stahldehnung nicht korrekt</v>
      </c>
      <c r="AD344" s="1"/>
      <c r="AE344" s="1">
        <f t="shared" si="103"/>
        <v>0</v>
      </c>
    </row>
    <row r="345" spans="4:31" x14ac:dyDescent="0.2">
      <c r="D345" s="3">
        <f t="shared" si="104"/>
        <v>0.40400000000000025</v>
      </c>
      <c r="E345" s="4">
        <f t="shared" si="84"/>
        <v>0.18839866666666677</v>
      </c>
      <c r="F345" s="4">
        <f t="shared" si="85"/>
        <v>0.33934953538241602</v>
      </c>
      <c r="G345" s="4"/>
      <c r="H345" s="1">
        <f t="shared" si="86"/>
        <v>-0.18179045453937775</v>
      </c>
      <c r="I345" s="1">
        <f t="shared" si="87"/>
        <v>101.81380801217284</v>
      </c>
      <c r="J345" s="5">
        <f t="shared" si="88"/>
        <v>21.449531555554643</v>
      </c>
      <c r="K345" s="5">
        <f t="shared" si="89"/>
        <v>652.17391304347814</v>
      </c>
      <c r="L345" s="5">
        <f t="shared" si="90"/>
        <v>652.17391304347825</v>
      </c>
      <c r="M345" s="5">
        <f t="shared" si="91"/>
        <v>1398.6319431871741</v>
      </c>
      <c r="N345" s="1" t="str">
        <f t="shared" si="92"/>
        <v>kein Kräftegleichgewicht</v>
      </c>
      <c r="O345" s="1" t="str">
        <f t="shared" si="100"/>
        <v>Stahldehnung nicht korrekt</v>
      </c>
      <c r="R345" s="1">
        <f t="shared" si="101"/>
        <v>0</v>
      </c>
      <c r="U345" s="1">
        <f t="shared" si="93"/>
        <v>0</v>
      </c>
      <c r="V345" s="1">
        <f t="shared" si="94"/>
        <v>82.510795155344923</v>
      </c>
      <c r="W345" s="1">
        <f t="shared" si="95"/>
        <v>-0.12980557541100796</v>
      </c>
      <c r="X345" s="1">
        <f t="shared" si="96"/>
        <v>27.999999999999996</v>
      </c>
      <c r="Y345" s="1">
        <f t="shared" si="97"/>
        <v>-38.941672623302388</v>
      </c>
      <c r="Z345" s="1">
        <f t="shared" si="98"/>
        <v>528.52740895769728</v>
      </c>
      <c r="AA345" s="1" t="str">
        <f t="shared" si="99"/>
        <v>kein Kräftegleichgewicht</v>
      </c>
      <c r="AB345" s="1" t="str">
        <f t="shared" si="102"/>
        <v>Stahldehnung nicht korrekt</v>
      </c>
      <c r="AD345" s="1"/>
      <c r="AE345" s="1">
        <f t="shared" si="103"/>
        <v>0</v>
      </c>
    </row>
    <row r="346" spans="4:31" x14ac:dyDescent="0.2">
      <c r="D346" s="3">
        <f t="shared" si="104"/>
        <v>0.40500000000000025</v>
      </c>
      <c r="E346" s="4">
        <f t="shared" si="84"/>
        <v>0.18883125000000009</v>
      </c>
      <c r="F346" s="4">
        <f t="shared" si="85"/>
        <v>0.33936550491510276</v>
      </c>
      <c r="G346" s="4"/>
      <c r="H346" s="1">
        <f t="shared" si="86"/>
        <v>-0.1817289513</v>
      </c>
      <c r="I346" s="1">
        <f t="shared" si="87"/>
        <v>101.58056824677774</v>
      </c>
      <c r="J346" s="5">
        <f t="shared" si="88"/>
        <v>21.527059167369217</v>
      </c>
      <c r="K346" s="5">
        <f t="shared" si="89"/>
        <v>652.17391304347825</v>
      </c>
      <c r="L346" s="5">
        <f t="shared" si="90"/>
        <v>652.17391304347825</v>
      </c>
      <c r="M346" s="5">
        <f t="shared" si="91"/>
        <v>1393.5949061483554</v>
      </c>
      <c r="N346" s="1" t="str">
        <f t="shared" si="92"/>
        <v>kein Kräftegleichgewicht</v>
      </c>
      <c r="O346" s="1" t="str">
        <f t="shared" si="100"/>
        <v>Stahldehnung nicht korrekt</v>
      </c>
      <c r="R346" s="1">
        <f t="shared" si="101"/>
        <v>0</v>
      </c>
      <c r="U346" s="1">
        <f t="shared" si="93"/>
        <v>0</v>
      </c>
      <c r="V346" s="1">
        <f t="shared" si="94"/>
        <v>82.506912442396313</v>
      </c>
      <c r="W346" s="1">
        <f t="shared" si="95"/>
        <v>-0.13011394101876683</v>
      </c>
      <c r="X346" s="1">
        <f t="shared" si="96"/>
        <v>28</v>
      </c>
      <c r="Y346" s="1">
        <f t="shared" si="97"/>
        <v>-39.034182305630047</v>
      </c>
      <c r="Z346" s="1">
        <f t="shared" si="98"/>
        <v>529.71603594470071</v>
      </c>
      <c r="AA346" s="1" t="str">
        <f t="shared" si="99"/>
        <v>kein Kräftegleichgewicht</v>
      </c>
      <c r="AB346" s="1" t="str">
        <f t="shared" si="102"/>
        <v>Stahldehnung nicht korrekt</v>
      </c>
      <c r="AD346" s="1"/>
      <c r="AE346" s="1">
        <f t="shared" si="103"/>
        <v>0</v>
      </c>
    </row>
    <row r="347" spans="4:31" x14ac:dyDescent="0.2">
      <c r="D347" s="3">
        <f t="shared" si="104"/>
        <v>0.40600000000000025</v>
      </c>
      <c r="E347" s="4">
        <f t="shared" si="84"/>
        <v>0.18926366666666677</v>
      </c>
      <c r="F347" s="4">
        <f t="shared" si="85"/>
        <v>0.3393814801573114</v>
      </c>
      <c r="G347" s="4"/>
      <c r="H347" s="1">
        <f t="shared" si="86"/>
        <v>-0.18166511978595556</v>
      </c>
      <c r="I347" s="1">
        <f t="shared" si="87"/>
        <v>101.34848391969591</v>
      </c>
      <c r="J347" s="5">
        <f t="shared" si="88"/>
        <v>21.604201515634131</v>
      </c>
      <c r="K347" s="5">
        <f t="shared" si="89"/>
        <v>652.17391304347836</v>
      </c>
      <c r="L347" s="5">
        <f t="shared" si="90"/>
        <v>652.17391304347825</v>
      </c>
      <c r="M347" s="5">
        <f t="shared" si="91"/>
        <v>1388.6187822442848</v>
      </c>
      <c r="N347" s="1" t="str">
        <f t="shared" si="92"/>
        <v>kein Kräftegleichgewicht</v>
      </c>
      <c r="O347" s="1" t="str">
        <f t="shared" si="100"/>
        <v>Stahldehnung nicht korrekt</v>
      </c>
      <c r="R347" s="1">
        <f t="shared" si="101"/>
        <v>0</v>
      </c>
      <c r="U347" s="1">
        <f t="shared" si="93"/>
        <v>0</v>
      </c>
      <c r="V347" s="1">
        <f t="shared" si="94"/>
        <v>82.503028706873849</v>
      </c>
      <c r="W347" s="1">
        <f t="shared" si="95"/>
        <v>-0.13042223811226322</v>
      </c>
      <c r="X347" s="1">
        <f t="shared" si="96"/>
        <v>28</v>
      </c>
      <c r="Y347" s="1">
        <f t="shared" si="97"/>
        <v>-39.126671433678965</v>
      </c>
      <c r="Z347" s="1">
        <f t="shared" si="98"/>
        <v>530.90407462171913</v>
      </c>
      <c r="AA347" s="1" t="str">
        <f t="shared" si="99"/>
        <v>kein Kräftegleichgewicht</v>
      </c>
      <c r="AB347" s="1" t="str">
        <f t="shared" si="102"/>
        <v>Stahldehnung nicht korrekt</v>
      </c>
      <c r="AD347" s="1"/>
      <c r="AE347" s="1">
        <f t="shared" si="103"/>
        <v>0</v>
      </c>
    </row>
    <row r="348" spans="4:31" x14ac:dyDescent="0.2">
      <c r="D348" s="3">
        <f t="shared" si="104"/>
        <v>0.40700000000000025</v>
      </c>
      <c r="E348" s="4">
        <f t="shared" si="84"/>
        <v>0.18969591666666677</v>
      </c>
      <c r="F348" s="4">
        <f t="shared" si="85"/>
        <v>0.33939746111210439</v>
      </c>
      <c r="G348" s="4"/>
      <c r="H348" s="1">
        <f t="shared" si="86"/>
        <v>-0.18159896145697776</v>
      </c>
      <c r="I348" s="1">
        <f t="shared" si="87"/>
        <v>101.11754651764699</v>
      </c>
      <c r="J348" s="5">
        <f t="shared" si="88"/>
        <v>21.680961438025498</v>
      </c>
      <c r="K348" s="5">
        <f t="shared" si="89"/>
        <v>652.17391304347836</v>
      </c>
      <c r="L348" s="5">
        <f t="shared" si="90"/>
        <v>652.17391304347825</v>
      </c>
      <c r="M348" s="5">
        <f t="shared" si="91"/>
        <v>1383.7024748996612</v>
      </c>
      <c r="N348" s="1" t="str">
        <f t="shared" si="92"/>
        <v>kein Kräftegleichgewicht</v>
      </c>
      <c r="O348" s="1" t="str">
        <f t="shared" si="100"/>
        <v>Stahldehnung nicht korrekt</v>
      </c>
      <c r="R348" s="1">
        <f t="shared" si="101"/>
        <v>0</v>
      </c>
      <c r="U348" s="1">
        <f t="shared" si="93"/>
        <v>0</v>
      </c>
      <c r="V348" s="1">
        <f t="shared" si="94"/>
        <v>82.499143948373501</v>
      </c>
      <c r="W348" s="1">
        <f t="shared" si="95"/>
        <v>-0.13073046665474708</v>
      </c>
      <c r="X348" s="1">
        <f t="shared" si="96"/>
        <v>28.000000000000004</v>
      </c>
      <c r="Y348" s="1">
        <f t="shared" si="97"/>
        <v>-39.219139996424119</v>
      </c>
      <c r="Z348" s="1">
        <f t="shared" si="98"/>
        <v>532.09152500706819</v>
      </c>
      <c r="AA348" s="1" t="str">
        <f t="shared" si="99"/>
        <v>kein Kräftegleichgewicht</v>
      </c>
      <c r="AB348" s="1" t="str">
        <f t="shared" si="102"/>
        <v>Stahldehnung nicht korrekt</v>
      </c>
      <c r="AD348" s="1"/>
      <c r="AE348" s="1">
        <f t="shared" si="103"/>
        <v>0</v>
      </c>
    </row>
    <row r="349" spans="4:31" x14ac:dyDescent="0.2">
      <c r="D349" s="3">
        <f t="shared" si="104"/>
        <v>0.40800000000000025</v>
      </c>
      <c r="E349" s="4">
        <f t="shared" si="84"/>
        <v>0.19012800000000007</v>
      </c>
      <c r="F349" s="4">
        <f t="shared" si="85"/>
        <v>0.33941344778254651</v>
      </c>
      <c r="G349" s="4"/>
      <c r="H349" s="1">
        <f t="shared" si="86"/>
        <v>-0.18153047777280004</v>
      </c>
      <c r="I349" s="1">
        <f t="shared" si="87"/>
        <v>100.88774761081667</v>
      </c>
      <c r="J349" s="5">
        <f t="shared" si="88"/>
        <v>21.757341744397344</v>
      </c>
      <c r="K349" s="5">
        <f t="shared" si="89"/>
        <v>652.17391304347825</v>
      </c>
      <c r="L349" s="5">
        <f t="shared" si="90"/>
        <v>652.17391304347825</v>
      </c>
      <c r="M349" s="5">
        <f t="shared" si="91"/>
        <v>1378.8449137048276</v>
      </c>
      <c r="N349" s="1" t="str">
        <f t="shared" si="92"/>
        <v>kein Kräftegleichgewicht</v>
      </c>
      <c r="O349" s="1" t="str">
        <f t="shared" si="100"/>
        <v>Stahldehnung nicht korrekt</v>
      </c>
      <c r="R349" s="1">
        <f t="shared" si="101"/>
        <v>0</v>
      </c>
      <c r="U349" s="1">
        <f t="shared" si="93"/>
        <v>0</v>
      </c>
      <c r="V349" s="1">
        <f t="shared" si="94"/>
        <v>82.495258166491027</v>
      </c>
      <c r="W349" s="1">
        <f t="shared" si="95"/>
        <v>-0.1310386266094421</v>
      </c>
      <c r="X349" s="1">
        <f t="shared" si="96"/>
        <v>28.000000000000004</v>
      </c>
      <c r="Y349" s="1">
        <f t="shared" si="97"/>
        <v>-39.311587982832627</v>
      </c>
      <c r="Z349" s="1">
        <f t="shared" si="98"/>
        <v>533.27838711907282</v>
      </c>
      <c r="AA349" s="1" t="str">
        <f t="shared" si="99"/>
        <v>kein Kräftegleichgewicht</v>
      </c>
      <c r="AB349" s="1" t="str">
        <f t="shared" si="102"/>
        <v>Stahldehnung nicht korrekt</v>
      </c>
      <c r="AD349" s="1"/>
      <c r="AE349" s="1">
        <f t="shared" si="103"/>
        <v>0</v>
      </c>
    </row>
    <row r="350" spans="4:31" x14ac:dyDescent="0.2">
      <c r="D350" s="3">
        <f t="shared" si="104"/>
        <v>0.40900000000000025</v>
      </c>
      <c r="E350" s="4">
        <f t="shared" si="84"/>
        <v>0.19055991666666677</v>
      </c>
      <c r="F350" s="4">
        <f t="shared" si="85"/>
        <v>0.33942944017170451</v>
      </c>
      <c r="G350" s="4"/>
      <c r="H350" s="1">
        <f t="shared" si="86"/>
        <v>-0.18145967019315551</v>
      </c>
      <c r="I350" s="1">
        <f t="shared" si="87"/>
        <v>100.65907885183626</v>
      </c>
      <c r="J350" s="5">
        <f t="shared" si="88"/>
        <v>21.83334521712176</v>
      </c>
      <c r="K350" s="5">
        <f t="shared" si="89"/>
        <v>652.17391304347814</v>
      </c>
      <c r="L350" s="5">
        <f t="shared" si="90"/>
        <v>652.17391304347825</v>
      </c>
      <c r="M350" s="5">
        <f t="shared" si="91"/>
        <v>1374.0450536399676</v>
      </c>
      <c r="N350" s="1" t="str">
        <f t="shared" si="92"/>
        <v>kein Kräftegleichgewicht</v>
      </c>
      <c r="O350" s="1" t="str">
        <f t="shared" si="100"/>
        <v>Stahldehnung nicht korrekt</v>
      </c>
      <c r="R350" s="1">
        <f t="shared" si="101"/>
        <v>0</v>
      </c>
      <c r="U350" s="1">
        <f t="shared" si="93"/>
        <v>0</v>
      </c>
      <c r="V350" s="1">
        <f t="shared" si="94"/>
        <v>82.491371360822015</v>
      </c>
      <c r="W350" s="1">
        <f t="shared" si="95"/>
        <v>-0.13134671793954572</v>
      </c>
      <c r="X350" s="1">
        <f t="shared" si="96"/>
        <v>28.000000000000004</v>
      </c>
      <c r="Y350" s="1">
        <f t="shared" si="97"/>
        <v>-39.404015381863715</v>
      </c>
      <c r="Z350" s="1">
        <f t="shared" si="98"/>
        <v>534.46466097606833</v>
      </c>
      <c r="AA350" s="1" t="str">
        <f t="shared" si="99"/>
        <v>kein Kräftegleichgewicht</v>
      </c>
      <c r="AB350" s="1" t="str">
        <f t="shared" si="102"/>
        <v>Stahldehnung nicht korrekt</v>
      </c>
      <c r="AD350" s="1"/>
      <c r="AE350" s="1">
        <f t="shared" si="103"/>
        <v>0</v>
      </c>
    </row>
    <row r="351" spans="4:31" x14ac:dyDescent="0.2">
      <c r="D351" s="3">
        <f t="shared" si="104"/>
        <v>0.41000000000000025</v>
      </c>
      <c r="E351" s="4">
        <f t="shared" si="84"/>
        <v>0.19099166666666675</v>
      </c>
      <c r="F351" s="4">
        <f t="shared" si="85"/>
        <v>0.33944543828264756</v>
      </c>
      <c r="G351" s="4"/>
      <c r="H351" s="1">
        <f t="shared" si="86"/>
        <v>-0.18138654017777778</v>
      </c>
      <c r="I351" s="1">
        <f t="shared" si="87"/>
        <v>100.43153197477736</v>
      </c>
      <c r="J351" s="5">
        <f t="shared" si="88"/>
        <v>21.908974611423965</v>
      </c>
      <c r="K351" s="5">
        <f t="shared" si="89"/>
        <v>652.17391304347825</v>
      </c>
      <c r="L351" s="5">
        <f t="shared" si="90"/>
        <v>652.17391304347825</v>
      </c>
      <c r="M351" s="5">
        <f t="shared" si="91"/>
        <v>1369.3018743267494</v>
      </c>
      <c r="N351" s="1" t="str">
        <f t="shared" si="92"/>
        <v>kein Kräftegleichgewicht</v>
      </c>
      <c r="O351" s="1" t="str">
        <f t="shared" si="100"/>
        <v>Stahldehnung nicht korrekt</v>
      </c>
      <c r="R351" s="1">
        <f t="shared" si="101"/>
        <v>0</v>
      </c>
      <c r="U351" s="1">
        <f t="shared" si="93"/>
        <v>0</v>
      </c>
      <c r="V351" s="1">
        <f t="shared" si="94"/>
        <v>82.487483530961796</v>
      </c>
      <c r="W351" s="1">
        <f t="shared" si="95"/>
        <v>-0.13165474060822907</v>
      </c>
      <c r="X351" s="1">
        <f t="shared" si="96"/>
        <v>28</v>
      </c>
      <c r="Y351" s="1">
        <f t="shared" si="97"/>
        <v>-39.496422182468727</v>
      </c>
      <c r="Z351" s="1">
        <f t="shared" si="98"/>
        <v>535.650346596399</v>
      </c>
      <c r="AA351" s="1" t="str">
        <f t="shared" si="99"/>
        <v>kein Kräftegleichgewicht</v>
      </c>
      <c r="AB351" s="1" t="str">
        <f t="shared" si="102"/>
        <v>Stahldehnung nicht korrekt</v>
      </c>
      <c r="AD351" s="1"/>
      <c r="AE351" s="1">
        <f t="shared" si="103"/>
        <v>0</v>
      </c>
    </row>
    <row r="352" spans="4:31" x14ac:dyDescent="0.2">
      <c r="D352" s="3">
        <f t="shared" si="104"/>
        <v>0.41100000000000025</v>
      </c>
      <c r="E352" s="4">
        <f t="shared" si="84"/>
        <v>0.19142325000000007</v>
      </c>
      <c r="F352" s="4">
        <f t="shared" si="85"/>
        <v>0.33946144211844698</v>
      </c>
      <c r="G352" s="4"/>
      <c r="H352" s="1">
        <f t="shared" si="86"/>
        <v>-0.18131108918640002</v>
      </c>
      <c r="I352" s="1">
        <f t="shared" si="87"/>
        <v>100.20509879416085</v>
      </c>
      <c r="J352" s="5">
        <f t="shared" si="88"/>
        <v>21.984232655712709</v>
      </c>
      <c r="K352" s="5">
        <f t="shared" si="89"/>
        <v>652.17391304347814</v>
      </c>
      <c r="L352" s="5">
        <f t="shared" si="90"/>
        <v>652.17391304347825</v>
      </c>
      <c r="M352" s="5">
        <f t="shared" si="91"/>
        <v>1364.6143793062686</v>
      </c>
      <c r="N352" s="1" t="str">
        <f t="shared" si="92"/>
        <v>kein Kräftegleichgewicht</v>
      </c>
      <c r="O352" s="1" t="str">
        <f t="shared" si="100"/>
        <v>Stahldehnung nicht korrekt</v>
      </c>
      <c r="R352" s="1">
        <f t="shared" si="101"/>
        <v>0</v>
      </c>
      <c r="U352" s="1">
        <f t="shared" si="93"/>
        <v>0</v>
      </c>
      <c r="V352" s="1">
        <f t="shared" si="94"/>
        <v>82.483594676505447</v>
      </c>
      <c r="W352" s="1">
        <f t="shared" si="95"/>
        <v>-0.13196269457863663</v>
      </c>
      <c r="X352" s="1">
        <f t="shared" si="96"/>
        <v>28.000000000000004</v>
      </c>
      <c r="Y352" s="1">
        <f t="shared" si="97"/>
        <v>-39.588808373590993</v>
      </c>
      <c r="Z352" s="1">
        <f t="shared" si="98"/>
        <v>536.8354439984189</v>
      </c>
      <c r="AA352" s="1" t="str">
        <f t="shared" si="99"/>
        <v>kein Kräftegleichgewicht</v>
      </c>
      <c r="AB352" s="1" t="str">
        <f t="shared" si="102"/>
        <v>Stahldehnung nicht korrekt</v>
      </c>
      <c r="AD352" s="1"/>
      <c r="AE352" s="1">
        <f t="shared" si="103"/>
        <v>0</v>
      </c>
    </row>
    <row r="353" spans="4:31" x14ac:dyDescent="0.2">
      <c r="D353" s="3">
        <f t="shared" si="104"/>
        <v>0.41200000000000025</v>
      </c>
      <c r="E353" s="4">
        <f t="shared" si="84"/>
        <v>0.19185466666666678</v>
      </c>
      <c r="F353" s="4">
        <f t="shared" si="85"/>
        <v>0.33947745168217608</v>
      </c>
      <c r="G353" s="4"/>
      <c r="H353" s="1">
        <f t="shared" si="86"/>
        <v>-0.1812333186787555</v>
      </c>
      <c r="I353" s="1">
        <f t="shared" si="87"/>
        <v>99.97977120398086</v>
      </c>
      <c r="J353" s="5">
        <f t="shared" si="88"/>
        <v>22.059122051905568</v>
      </c>
      <c r="K353" s="5">
        <f t="shared" si="89"/>
        <v>652.17391304347814</v>
      </c>
      <c r="L353" s="5">
        <f t="shared" si="90"/>
        <v>652.17391304347825</v>
      </c>
      <c r="M353" s="5">
        <f t="shared" si="91"/>
        <v>1359.9815953422526</v>
      </c>
      <c r="N353" s="1" t="str">
        <f t="shared" si="92"/>
        <v>kein Kräftegleichgewicht</v>
      </c>
      <c r="O353" s="1" t="str">
        <f t="shared" si="100"/>
        <v>Stahldehnung nicht korrekt</v>
      </c>
      <c r="R353" s="1">
        <f t="shared" si="101"/>
        <v>0</v>
      </c>
      <c r="U353" s="1">
        <f t="shared" si="93"/>
        <v>0</v>
      </c>
      <c r="V353" s="1">
        <f t="shared" si="94"/>
        <v>82.479704797047987</v>
      </c>
      <c r="W353" s="1">
        <f t="shared" si="95"/>
        <v>-0.13227057981388707</v>
      </c>
      <c r="X353" s="1">
        <f t="shared" si="96"/>
        <v>27.999999999999996</v>
      </c>
      <c r="Y353" s="1">
        <f t="shared" si="97"/>
        <v>-39.681173944166119</v>
      </c>
      <c r="Z353" s="1">
        <f t="shared" si="98"/>
        <v>538.01995320049241</v>
      </c>
      <c r="AA353" s="1" t="str">
        <f t="shared" si="99"/>
        <v>kein Kräftegleichgewicht</v>
      </c>
      <c r="AB353" s="1" t="str">
        <f t="shared" si="102"/>
        <v>Stahldehnung nicht korrekt</v>
      </c>
      <c r="AD353" s="1"/>
      <c r="AE353" s="1">
        <f t="shared" si="103"/>
        <v>0</v>
      </c>
    </row>
    <row r="354" spans="4:31" x14ac:dyDescent="0.2">
      <c r="D354" s="3">
        <f t="shared" si="104"/>
        <v>0.41300000000000026</v>
      </c>
      <c r="E354" s="4">
        <f t="shared" si="84"/>
        <v>0.19228591666666675</v>
      </c>
      <c r="F354" s="4">
        <f t="shared" si="85"/>
        <v>0.33949346697691068</v>
      </c>
      <c r="G354" s="4"/>
      <c r="H354" s="1">
        <f t="shared" si="86"/>
        <v>-0.18115323011457776</v>
      </c>
      <c r="I354" s="1">
        <f t="shared" si="87"/>
        <v>99.75554117674254</v>
      </c>
      <c r="J354" s="5">
        <f t="shared" si="88"/>
        <v>22.133645475749702</v>
      </c>
      <c r="K354" s="5">
        <f t="shared" si="89"/>
        <v>652.17391304347825</v>
      </c>
      <c r="L354" s="5">
        <f t="shared" si="90"/>
        <v>652.17391304347825</v>
      </c>
      <c r="M354" s="5">
        <f t="shared" si="91"/>
        <v>1355.4025717484685</v>
      </c>
      <c r="N354" s="1" t="str">
        <f t="shared" si="92"/>
        <v>kein Kräftegleichgewicht</v>
      </c>
      <c r="O354" s="1" t="str">
        <f t="shared" si="100"/>
        <v>Stahldehnung nicht korrekt</v>
      </c>
      <c r="R354" s="1">
        <f t="shared" si="101"/>
        <v>0</v>
      </c>
      <c r="U354" s="1">
        <f t="shared" si="93"/>
        <v>0</v>
      </c>
      <c r="V354" s="1">
        <f t="shared" si="94"/>
        <v>82.475813892184007</v>
      </c>
      <c r="W354" s="1">
        <f t="shared" si="95"/>
        <v>-0.13257839627707191</v>
      </c>
      <c r="X354" s="1">
        <f t="shared" si="96"/>
        <v>27.999999999999996</v>
      </c>
      <c r="Y354" s="1">
        <f t="shared" si="97"/>
        <v>-39.773518883121568</v>
      </c>
      <c r="Z354" s="1">
        <f t="shared" si="98"/>
        <v>539.20387422099236</v>
      </c>
      <c r="AA354" s="1" t="str">
        <f t="shared" si="99"/>
        <v>kein Kräftegleichgewicht</v>
      </c>
      <c r="AB354" s="1" t="str">
        <f t="shared" si="102"/>
        <v>Stahldehnung nicht korrekt</v>
      </c>
      <c r="AD354" s="1"/>
      <c r="AE354" s="1">
        <f t="shared" si="103"/>
        <v>0</v>
      </c>
    </row>
    <row r="355" spans="4:31" x14ac:dyDescent="0.2">
      <c r="D355" s="3">
        <f t="shared" si="104"/>
        <v>0.41400000000000026</v>
      </c>
      <c r="E355" s="4">
        <f t="shared" si="84"/>
        <v>0.19271700000000008</v>
      </c>
      <c r="F355" s="4">
        <f t="shared" si="85"/>
        <v>0.33950948800572861</v>
      </c>
      <c r="G355" s="4"/>
      <c r="H355" s="1">
        <f t="shared" si="86"/>
        <v>-0.18107082495360002</v>
      </c>
      <c r="I355" s="1">
        <f t="shared" si="87"/>
        <v>99.532400762513703</v>
      </c>
      <c r="J355" s="5">
        <f t="shared" si="88"/>
        <v>22.207805577137982</v>
      </c>
      <c r="K355" s="5">
        <f t="shared" si="89"/>
        <v>652.17391304347825</v>
      </c>
      <c r="L355" s="5">
        <f t="shared" si="90"/>
        <v>652.17391304347825</v>
      </c>
      <c r="M355" s="5">
        <f t="shared" si="91"/>
        <v>1350.8763797393724</v>
      </c>
      <c r="N355" s="1" t="str">
        <f t="shared" si="92"/>
        <v>kein Kräftegleichgewicht</v>
      </c>
      <c r="O355" s="1" t="str">
        <f t="shared" si="100"/>
        <v>Stahldehnung nicht korrekt</v>
      </c>
      <c r="R355" s="1">
        <f t="shared" si="101"/>
        <v>0</v>
      </c>
      <c r="U355" s="1">
        <f t="shared" si="93"/>
        <v>0</v>
      </c>
      <c r="V355" s="1">
        <f t="shared" si="94"/>
        <v>82.471921961508031</v>
      </c>
      <c r="W355" s="1">
        <f t="shared" si="95"/>
        <v>-0.13288614393125675</v>
      </c>
      <c r="X355" s="1">
        <f t="shared" si="96"/>
        <v>28.000000000000004</v>
      </c>
      <c r="Y355" s="1">
        <f t="shared" si="97"/>
        <v>-39.865843179377023</v>
      </c>
      <c r="Z355" s="1">
        <f t="shared" si="98"/>
        <v>540.38720707830225</v>
      </c>
      <c r="AA355" s="1" t="str">
        <f t="shared" si="99"/>
        <v>kein Kräftegleichgewicht</v>
      </c>
      <c r="AB355" s="1" t="str">
        <f t="shared" si="102"/>
        <v>Stahldehnung nicht korrekt</v>
      </c>
      <c r="AD355" s="1"/>
      <c r="AE355" s="1">
        <f t="shared" si="103"/>
        <v>0</v>
      </c>
    </row>
    <row r="356" spans="4:31" x14ac:dyDescent="0.2">
      <c r="D356" s="3">
        <f t="shared" si="104"/>
        <v>0.41500000000000026</v>
      </c>
      <c r="E356" s="4">
        <f t="shared" si="84"/>
        <v>0.19314791666666678</v>
      </c>
      <c r="F356" s="4">
        <f t="shared" si="85"/>
        <v>0.33952551477170995</v>
      </c>
      <c r="G356" s="4"/>
      <c r="H356" s="1">
        <f t="shared" si="86"/>
        <v>-0.18098610465555554</v>
      </c>
      <c r="I356" s="1">
        <f t="shared" si="87"/>
        <v>99.31034208799052</v>
      </c>
      <c r="J356" s="5">
        <f t="shared" si="88"/>
        <v>22.281604980420404</v>
      </c>
      <c r="K356" s="5">
        <f t="shared" si="89"/>
        <v>652.17391304347836</v>
      </c>
      <c r="L356" s="5">
        <f t="shared" si="90"/>
        <v>652.17391304347825</v>
      </c>
      <c r="M356" s="5">
        <f t="shared" si="91"/>
        <v>1346.4021118030773</v>
      </c>
      <c r="N356" s="1" t="str">
        <f t="shared" si="92"/>
        <v>kein Kräftegleichgewicht</v>
      </c>
      <c r="O356" s="1" t="str">
        <f t="shared" si="100"/>
        <v>Stahldehnung nicht korrekt</v>
      </c>
      <c r="R356" s="1">
        <f t="shared" si="101"/>
        <v>0</v>
      </c>
      <c r="U356" s="1">
        <f t="shared" si="93"/>
        <v>0</v>
      </c>
      <c r="V356" s="1">
        <f t="shared" si="94"/>
        <v>82.46802900461438</v>
      </c>
      <c r="W356" s="1">
        <f t="shared" si="95"/>
        <v>-0.13319382273948083</v>
      </c>
      <c r="X356" s="1">
        <f t="shared" si="96"/>
        <v>27.999999999999996</v>
      </c>
      <c r="Y356" s="1">
        <f t="shared" si="97"/>
        <v>-39.958146821844252</v>
      </c>
      <c r="Z356" s="1">
        <f t="shared" si="98"/>
        <v>541.56995179081548</v>
      </c>
      <c r="AA356" s="1" t="str">
        <f t="shared" si="99"/>
        <v>kein Kräftegleichgewicht</v>
      </c>
      <c r="AB356" s="1" t="str">
        <f t="shared" si="102"/>
        <v>Stahldehnung nicht korrekt</v>
      </c>
      <c r="AD356" s="1"/>
      <c r="AE356" s="1">
        <f t="shared" si="103"/>
        <v>0</v>
      </c>
    </row>
    <row r="357" spans="4:31" x14ac:dyDescent="0.2">
      <c r="D357" s="3">
        <f t="shared" si="104"/>
        <v>0.41600000000000026</v>
      </c>
      <c r="E357" s="4">
        <f t="shared" si="84"/>
        <v>0.19357866666666676</v>
      </c>
      <c r="F357" s="4">
        <f t="shared" si="85"/>
        <v>0.33954154727793695</v>
      </c>
      <c r="G357" s="4"/>
      <c r="H357" s="1">
        <f t="shared" si="86"/>
        <v>-0.1808990706801778</v>
      </c>
      <c r="I357" s="1">
        <f t="shared" si="87"/>
        <v>99.089357355576468</v>
      </c>
      <c r="J357" s="5">
        <f t="shared" si="88"/>
        <v>22.355046284711143</v>
      </c>
      <c r="K357" s="5">
        <f t="shared" si="89"/>
        <v>652.17391304347825</v>
      </c>
      <c r="L357" s="5">
        <f t="shared" si="90"/>
        <v>652.17391304347825</v>
      </c>
      <c r="M357" s="5">
        <f t="shared" si="91"/>
        <v>1341.9788810957336</v>
      </c>
      <c r="N357" s="1" t="str">
        <f t="shared" si="92"/>
        <v>kein Kräftegleichgewicht</v>
      </c>
      <c r="O357" s="1" t="str">
        <f t="shared" si="100"/>
        <v>Stahldehnung nicht korrekt</v>
      </c>
      <c r="R357" s="1">
        <f t="shared" si="101"/>
        <v>0</v>
      </c>
      <c r="U357" s="1">
        <f t="shared" si="93"/>
        <v>0</v>
      </c>
      <c r="V357" s="1">
        <f t="shared" si="94"/>
        <v>82.464135021097036</v>
      </c>
      <c r="W357" s="1">
        <f t="shared" si="95"/>
        <v>-0.1335014326647565</v>
      </c>
      <c r="X357" s="1">
        <f t="shared" si="96"/>
        <v>28.000000000000004</v>
      </c>
      <c r="Y357" s="1">
        <f t="shared" si="97"/>
        <v>-40.050429799426951</v>
      </c>
      <c r="Z357" s="1">
        <f t="shared" si="98"/>
        <v>542.75210837693407</v>
      </c>
      <c r="AA357" s="1" t="str">
        <f t="shared" si="99"/>
        <v>kein Kräftegleichgewicht</v>
      </c>
      <c r="AB357" s="1" t="str">
        <f t="shared" si="102"/>
        <v>Stahldehnung nicht korrekt</v>
      </c>
      <c r="AD357" s="1"/>
      <c r="AE357" s="1">
        <f t="shared" si="103"/>
        <v>0</v>
      </c>
    </row>
    <row r="358" spans="4:31" x14ac:dyDescent="0.2">
      <c r="D358" s="3">
        <f t="shared" si="104"/>
        <v>0.41700000000000026</v>
      </c>
      <c r="E358" s="4">
        <f t="shared" si="84"/>
        <v>0.19400925000000011</v>
      </c>
      <c r="F358" s="4">
        <f t="shared" si="85"/>
        <v>0.33955758552749415</v>
      </c>
      <c r="G358" s="4"/>
      <c r="H358" s="1">
        <f t="shared" si="86"/>
        <v>-0.18080972448719998</v>
      </c>
      <c r="I358" s="1">
        <f t="shared" si="87"/>
        <v>98.869438842474523</v>
      </c>
      <c r="J358" s="5">
        <f t="shared" si="88"/>
        <v>22.428132064191104</v>
      </c>
      <c r="K358" s="5">
        <f t="shared" si="89"/>
        <v>652.17391304347825</v>
      </c>
      <c r="L358" s="5">
        <f t="shared" si="90"/>
        <v>652.17391304347825</v>
      </c>
      <c r="M358" s="5">
        <f t="shared" si="91"/>
        <v>1337.6058208564855</v>
      </c>
      <c r="N358" s="1" t="str">
        <f t="shared" si="92"/>
        <v>kein Kräftegleichgewicht</v>
      </c>
      <c r="O358" s="1" t="str">
        <f t="shared" si="100"/>
        <v>Stahldehnung nicht korrekt</v>
      </c>
      <c r="R358" s="1">
        <f t="shared" si="101"/>
        <v>0</v>
      </c>
      <c r="U358" s="1">
        <f t="shared" si="93"/>
        <v>0</v>
      </c>
      <c r="V358" s="1">
        <f t="shared" si="94"/>
        <v>82.46024001054991</v>
      </c>
      <c r="W358" s="1">
        <f t="shared" si="95"/>
        <v>-0.13380897367006994</v>
      </c>
      <c r="X358" s="1">
        <f t="shared" si="96"/>
        <v>28.000000000000004</v>
      </c>
      <c r="Y358" s="1">
        <f t="shared" si="97"/>
        <v>-40.142692101020984</v>
      </c>
      <c r="Z358" s="1">
        <f t="shared" si="98"/>
        <v>543.93367685507076</v>
      </c>
      <c r="AA358" s="1" t="str">
        <f t="shared" si="99"/>
        <v>kein Kräftegleichgewicht</v>
      </c>
      <c r="AB358" s="1" t="str">
        <f t="shared" si="102"/>
        <v>Stahldehnung nicht korrekt</v>
      </c>
      <c r="AD358" s="1"/>
      <c r="AE358" s="1">
        <f t="shared" si="103"/>
        <v>0</v>
      </c>
    </row>
    <row r="359" spans="4:31" x14ac:dyDescent="0.2">
      <c r="D359" s="3">
        <f t="shared" si="104"/>
        <v>0.41800000000000026</v>
      </c>
      <c r="E359" s="4">
        <f t="shared" si="84"/>
        <v>0.19443966666666679</v>
      </c>
      <c r="F359" s="4">
        <f t="shared" si="85"/>
        <v>0.33957362952346831</v>
      </c>
      <c r="G359" s="4"/>
      <c r="H359" s="1">
        <f t="shared" si="86"/>
        <v>-0.18071806753635553</v>
      </c>
      <c r="I359" s="1">
        <f t="shared" si="87"/>
        <v>98.650578899792478</v>
      </c>
      <c r="J359" s="5">
        <f t="shared" si="88"/>
        <v>22.50086486840619</v>
      </c>
      <c r="K359" s="5">
        <f t="shared" si="89"/>
        <v>652.17391304347825</v>
      </c>
      <c r="L359" s="5">
        <f t="shared" si="90"/>
        <v>652.17391304347825</v>
      </c>
      <c r="M359" s="5">
        <f t="shared" si="91"/>
        <v>1333.2820838421842</v>
      </c>
      <c r="N359" s="1" t="str">
        <f t="shared" si="92"/>
        <v>kein Kräftegleichgewicht</v>
      </c>
      <c r="O359" s="1" t="str">
        <f t="shared" si="100"/>
        <v>Stahldehnung nicht korrekt</v>
      </c>
      <c r="R359" s="1">
        <f t="shared" si="101"/>
        <v>0</v>
      </c>
      <c r="U359" s="1">
        <f t="shared" si="93"/>
        <v>0</v>
      </c>
      <c r="V359" s="1">
        <f t="shared" si="94"/>
        <v>82.456343972566586</v>
      </c>
      <c r="W359" s="1">
        <f t="shared" si="95"/>
        <v>-0.13411644571838049</v>
      </c>
      <c r="X359" s="1">
        <f t="shared" si="96"/>
        <v>28.000000000000004</v>
      </c>
      <c r="Y359" s="1">
        <f t="shared" si="97"/>
        <v>-40.234933715514146</v>
      </c>
      <c r="Z359" s="1">
        <f t="shared" si="98"/>
        <v>545.11465724364746</v>
      </c>
      <c r="AA359" s="1" t="str">
        <f t="shared" si="99"/>
        <v>kein Kräftegleichgewicht</v>
      </c>
      <c r="AB359" s="1" t="str">
        <f t="shared" si="102"/>
        <v>Stahldehnung nicht korrekt</v>
      </c>
      <c r="AD359" s="1"/>
      <c r="AE359" s="1">
        <f t="shared" si="103"/>
        <v>0</v>
      </c>
    </row>
    <row r="360" spans="4:31" x14ac:dyDescent="0.2">
      <c r="D360" s="3">
        <f t="shared" si="104"/>
        <v>0.41900000000000026</v>
      </c>
      <c r="E360" s="4">
        <f t="shared" si="84"/>
        <v>0.19486991666666675</v>
      </c>
      <c r="F360" s="4">
        <f t="shared" si="85"/>
        <v>0.33958967926894823</v>
      </c>
      <c r="G360" s="4"/>
      <c r="H360" s="1">
        <f t="shared" si="86"/>
        <v>-0.18062410128737777</v>
      </c>
      <c r="I360" s="1">
        <f t="shared" si="87"/>
        <v>98.432769951661001</v>
      </c>
      <c r="J360" s="5">
        <f t="shared" si="88"/>
        <v>22.573247222561278</v>
      </c>
      <c r="K360" s="5">
        <f t="shared" si="89"/>
        <v>652.17391304347814</v>
      </c>
      <c r="L360" s="5">
        <f t="shared" si="90"/>
        <v>652.17391304347825</v>
      </c>
      <c r="M360" s="5">
        <f t="shared" si="91"/>
        <v>1329.0068417810933</v>
      </c>
      <c r="N360" s="1" t="str">
        <f t="shared" si="92"/>
        <v>kein Kräftegleichgewicht</v>
      </c>
      <c r="O360" s="1" t="str">
        <f t="shared" si="100"/>
        <v>Stahldehnung nicht korrekt</v>
      </c>
      <c r="R360" s="1">
        <f t="shared" si="101"/>
        <v>0</v>
      </c>
      <c r="U360" s="1">
        <f t="shared" si="93"/>
        <v>0</v>
      </c>
      <c r="V360" s="1">
        <f t="shared" si="94"/>
        <v>82.452446906740533</v>
      </c>
      <c r="W360" s="1">
        <f t="shared" si="95"/>
        <v>-0.13442384877262148</v>
      </c>
      <c r="X360" s="1">
        <f t="shared" si="96"/>
        <v>28</v>
      </c>
      <c r="Y360" s="1">
        <f t="shared" si="97"/>
        <v>-40.327154631786442</v>
      </c>
      <c r="Z360" s="1">
        <f t="shared" si="98"/>
        <v>546.29504956109588</v>
      </c>
      <c r="AA360" s="1" t="str">
        <f t="shared" si="99"/>
        <v>kein Kräftegleichgewicht</v>
      </c>
      <c r="AB360" s="1" t="str">
        <f t="shared" si="102"/>
        <v>Stahldehnung nicht korrekt</v>
      </c>
      <c r="AD360" s="1"/>
      <c r="AE360" s="1">
        <f t="shared" si="103"/>
        <v>0</v>
      </c>
    </row>
    <row r="361" spans="4:31" x14ac:dyDescent="0.2">
      <c r="D361" s="3">
        <f t="shared" si="104"/>
        <v>0.42000000000000026</v>
      </c>
      <c r="E361" s="4">
        <f t="shared" ref="E361:E424" si="105">IF(D361&lt;2,(1/12)*D361*(6-D361),(3*D361-2)/(3*D361))</f>
        <v>0.19530000000000008</v>
      </c>
      <c r="F361" s="4">
        <f t="shared" ref="F361:F424" si="106">IF(D361&lt;2,(8-D361)/(4*(6-D361)),(D361*(3*D361-4)+2)/(2*D361*(3*D361-2)))</f>
        <v>0.3396057347670251</v>
      </c>
      <c r="G361" s="4"/>
      <c r="H361" s="1">
        <f t="shared" ref="H361:H424" si="107">((E361*$E$17*D361)/L361)-D361</f>
        <v>-0.18052782719999999</v>
      </c>
      <c r="I361" s="1">
        <f t="shared" ref="I361:I424" si="108">(D361*$E$10)/(D361+H361)</f>
        <v>98.216004494364313</v>
      </c>
      <c r="J361" s="5">
        <f t="shared" ref="J361:J424" si="109">($E$10-F361*I361)</f>
        <v>22.645281627809965</v>
      </c>
      <c r="K361" s="5">
        <f t="shared" ref="K361:K424" si="110">E361*I361*$E$11*($E$2/10)</f>
        <v>652.17391304347814</v>
      </c>
      <c r="L361" s="5">
        <f t="shared" ref="L361:L424" si="111">($E$5/10)*$E$7</f>
        <v>652.17391304347825</v>
      </c>
      <c r="M361" s="5">
        <f t="shared" ref="M361:M424" si="112">$E$14/(J361*0.01)</f>
        <v>1324.7792848448364</v>
      </c>
      <c r="N361" s="1" t="str">
        <f t="shared" ref="N361:N424" si="113">IF(ABS(K361-M361)&lt;=0.005,"Gleichgewicht","kein Kräftegleichgewicht")</f>
        <v>kein Kräftegleichgewicht</v>
      </c>
      <c r="O361" s="1" t="str">
        <f t="shared" si="100"/>
        <v>Stahldehnung nicht korrekt</v>
      </c>
      <c r="R361" s="1">
        <f t="shared" si="101"/>
        <v>0</v>
      </c>
      <c r="U361" s="1">
        <f t="shared" ref="U361:U424" si="114">IFERROR(SQRT($E$18*E361*(-4*$E$14*100*F361+$E$18*E361*($E$10)^2)),0)</f>
        <v>0</v>
      </c>
      <c r="V361" s="1">
        <f t="shared" ref="V361:V424" si="115">($E$18*E361*$E$10-U361)/(2*$E$18*E361*F361)</f>
        <v>82.44854881266491</v>
      </c>
      <c r="W361" s="1">
        <f t="shared" ref="W361:W424" si="116">(D361*$E$10)/V361-D361</f>
        <v>-0.13473118279569901</v>
      </c>
      <c r="X361" s="1">
        <f t="shared" ref="X361:X424" si="117">$E$10-F361*V361</f>
        <v>27.999999999999996</v>
      </c>
      <c r="Y361" s="1">
        <f t="shared" ref="Y361:Y424" si="118">(W361*($E$6/10)*$E$7)/1000</f>
        <v>-40.419354838709701</v>
      </c>
      <c r="Z361" s="1">
        <f t="shared" ref="Z361:Z424" si="119">E361*V361*($E$2/10)*$E$11</f>
        <v>547.47485382585774</v>
      </c>
      <c r="AA361" s="1" t="str">
        <f t="shared" ref="AA361:AA424" si="120">IF(ABS(Y361-Z361)&lt;=0.5,"Gleichgewicht","kein Kräftegleichgewicht")</f>
        <v>kein Kräftegleichgewicht</v>
      </c>
      <c r="AB361" s="1" t="str">
        <f t="shared" si="102"/>
        <v>Stahldehnung nicht korrekt</v>
      </c>
      <c r="AD361" s="1"/>
      <c r="AE361" s="1">
        <f t="shared" si="103"/>
        <v>0</v>
      </c>
    </row>
    <row r="362" spans="4:31" x14ac:dyDescent="0.2">
      <c r="D362" s="3">
        <f t="shared" si="104"/>
        <v>0.42100000000000026</v>
      </c>
      <c r="E362" s="4">
        <f t="shared" si="105"/>
        <v>0.19572991666666678</v>
      </c>
      <c r="F362" s="4">
        <f t="shared" si="106"/>
        <v>0.33962179602079229</v>
      </c>
      <c r="G362" s="4"/>
      <c r="H362" s="1">
        <f t="shared" si="107"/>
        <v>-0.18042924673395552</v>
      </c>
      <c r="I362" s="1">
        <f t="shared" si="108"/>
        <v>98.000275095483275</v>
      </c>
      <c r="J362" s="5">
        <f t="shared" si="109"/>
        <v>22.716970561540251</v>
      </c>
      <c r="K362" s="5">
        <f t="shared" si="110"/>
        <v>652.17391304347825</v>
      </c>
      <c r="L362" s="5">
        <f t="shared" si="111"/>
        <v>652.17391304347825</v>
      </c>
      <c r="M362" s="5">
        <f t="shared" si="112"/>
        <v>1320.5986211378859</v>
      </c>
      <c r="N362" s="1" t="str">
        <f t="shared" si="113"/>
        <v>kein Kräftegleichgewicht</v>
      </c>
      <c r="O362" s="1" t="str">
        <f t="shared" ref="O362:O425" si="121">IF(OR(H362&lt;$E$20,H362&gt;25),"Stahldehnung nicht korrekt","Stahldehnung Ok")</f>
        <v>Stahldehnung nicht korrekt</v>
      </c>
      <c r="R362" s="1">
        <f t="shared" ref="R362:R425" si="122">IF(AND(N362="Gleichgewicht",O362="Stahldehnung OK"),1,0)</f>
        <v>0</v>
      </c>
      <c r="U362" s="1">
        <f t="shared" si="114"/>
        <v>0</v>
      </c>
      <c r="V362" s="1">
        <f t="shared" si="115"/>
        <v>82.444649689932717</v>
      </c>
      <c r="W362" s="1">
        <f t="shared" si="116"/>
        <v>-0.13503844775049301</v>
      </c>
      <c r="X362" s="1">
        <f t="shared" si="117"/>
        <v>27.999999999999993</v>
      </c>
      <c r="Y362" s="1">
        <f t="shared" si="118"/>
        <v>-40.511534325147906</v>
      </c>
      <c r="Z362" s="1">
        <f t="shared" si="119"/>
        <v>548.65407005638417</v>
      </c>
      <c r="AA362" s="1" t="str">
        <f t="shared" si="120"/>
        <v>kein Kräftegleichgewicht</v>
      </c>
      <c r="AB362" s="1" t="str">
        <f t="shared" ref="AB362:AB425" si="123">IF(OR(W362&lt;0,W362&gt;$E$20),"Stahldehnung nicht korrekt","Stahldehnung Ok")</f>
        <v>Stahldehnung nicht korrekt</v>
      </c>
      <c r="AD362" s="1"/>
      <c r="AE362" s="1">
        <f t="shared" ref="AE362:AE425" si="124">IF(AND(AA362="Gleichgewicht",AB362="Stahldehnung OK"),1,0)</f>
        <v>0</v>
      </c>
    </row>
    <row r="363" spans="4:31" x14ac:dyDescent="0.2">
      <c r="D363" s="3">
        <f t="shared" ref="D363:D426" si="125">D362+0.001</f>
        <v>0.42200000000000026</v>
      </c>
      <c r="E363" s="4">
        <f t="shared" si="105"/>
        <v>0.19615966666666676</v>
      </c>
      <c r="F363" s="4">
        <f t="shared" si="106"/>
        <v>0.33963786303334531</v>
      </c>
      <c r="G363" s="4"/>
      <c r="H363" s="1">
        <f t="shared" si="107"/>
        <v>-0.18032836134897778</v>
      </c>
      <c r="I363" s="1">
        <f t="shared" si="108"/>
        <v>97.785574393050652</v>
      </c>
      <c r="J363" s="5">
        <f t="shared" si="109"/>
        <v>22.788316477656068</v>
      </c>
      <c r="K363" s="5">
        <f t="shared" si="110"/>
        <v>652.17391304347825</v>
      </c>
      <c r="L363" s="5">
        <f t="shared" si="111"/>
        <v>652.17391304347825</v>
      </c>
      <c r="M363" s="5">
        <f t="shared" si="112"/>
        <v>1316.4640762039173</v>
      </c>
      <c r="N363" s="1" t="str">
        <f t="shared" si="113"/>
        <v>kein Kräftegleichgewicht</v>
      </c>
      <c r="O363" s="1" t="str">
        <f t="shared" si="121"/>
        <v>Stahldehnung nicht korrekt</v>
      </c>
      <c r="R363" s="1">
        <f t="shared" si="122"/>
        <v>0</v>
      </c>
      <c r="U363" s="1">
        <f t="shared" si="114"/>
        <v>0</v>
      </c>
      <c r="V363" s="1">
        <f t="shared" si="115"/>
        <v>82.4407495381367</v>
      </c>
      <c r="W363" s="1">
        <f t="shared" si="116"/>
        <v>-0.13534564359985662</v>
      </c>
      <c r="X363" s="1">
        <f t="shared" si="117"/>
        <v>28.000000000000004</v>
      </c>
      <c r="Y363" s="1">
        <f t="shared" si="118"/>
        <v>-40.60369307995699</v>
      </c>
      <c r="Z363" s="1">
        <f t="shared" si="119"/>
        <v>549.83269827113588</v>
      </c>
      <c r="AA363" s="1" t="str">
        <f t="shared" si="120"/>
        <v>kein Kräftegleichgewicht</v>
      </c>
      <c r="AB363" s="1" t="str">
        <f t="shared" si="123"/>
        <v>Stahldehnung nicht korrekt</v>
      </c>
      <c r="AD363" s="1"/>
      <c r="AE363" s="1">
        <f t="shared" si="124"/>
        <v>0</v>
      </c>
    </row>
    <row r="364" spans="4:31" x14ac:dyDescent="0.2">
      <c r="D364" s="3">
        <f t="shared" si="125"/>
        <v>0.42300000000000026</v>
      </c>
      <c r="E364" s="4">
        <f t="shared" si="105"/>
        <v>0.1965892500000001</v>
      </c>
      <c r="F364" s="4">
        <f t="shared" si="106"/>
        <v>0.33965393580778197</v>
      </c>
      <c r="G364" s="4"/>
      <c r="H364" s="1">
        <f t="shared" si="107"/>
        <v>-0.18022517250479997</v>
      </c>
      <c r="I364" s="1">
        <f t="shared" si="108"/>
        <v>97.5718950947183</v>
      </c>
      <c r="J364" s="5">
        <f t="shared" si="109"/>
        <v>22.859321806854915</v>
      </c>
      <c r="K364" s="5">
        <f t="shared" si="110"/>
        <v>652.17391304347825</v>
      </c>
      <c r="L364" s="5">
        <f t="shared" si="111"/>
        <v>652.17391304347825</v>
      </c>
      <c r="M364" s="5">
        <f t="shared" si="112"/>
        <v>1312.3748925483774</v>
      </c>
      <c r="N364" s="1" t="str">
        <f t="shared" si="113"/>
        <v>kein Kräftegleichgewicht</v>
      </c>
      <c r="O364" s="1" t="str">
        <f t="shared" si="121"/>
        <v>Stahldehnung nicht korrekt</v>
      </c>
      <c r="R364" s="1">
        <f t="shared" si="122"/>
        <v>0</v>
      </c>
      <c r="U364" s="1">
        <f t="shared" si="114"/>
        <v>0</v>
      </c>
      <c r="V364" s="1">
        <f t="shared" si="115"/>
        <v>82.436848356869476</v>
      </c>
      <c r="W364" s="1">
        <f t="shared" si="116"/>
        <v>-0.13565277030661654</v>
      </c>
      <c r="X364" s="1">
        <f t="shared" si="117"/>
        <v>28</v>
      </c>
      <c r="Y364" s="1">
        <f t="shared" si="118"/>
        <v>-40.695831091984964</v>
      </c>
      <c r="Z364" s="1">
        <f t="shared" si="119"/>
        <v>551.01073848858425</v>
      </c>
      <c r="AA364" s="1" t="str">
        <f t="shared" si="120"/>
        <v>kein Kräftegleichgewicht</v>
      </c>
      <c r="AB364" s="1" t="str">
        <f t="shared" si="123"/>
        <v>Stahldehnung nicht korrekt</v>
      </c>
      <c r="AD364" s="1"/>
      <c r="AE364" s="1">
        <f t="shared" si="124"/>
        <v>0</v>
      </c>
    </row>
    <row r="365" spans="4:31" x14ac:dyDescent="0.2">
      <c r="D365" s="3">
        <f t="shared" si="125"/>
        <v>0.42400000000000027</v>
      </c>
      <c r="E365" s="4">
        <f t="shared" si="105"/>
        <v>0.19701866666666679</v>
      </c>
      <c r="F365" s="4">
        <f t="shared" si="106"/>
        <v>0.33967001434720229</v>
      </c>
      <c r="G365" s="4"/>
      <c r="H365" s="1">
        <f t="shared" si="107"/>
        <v>-0.18011968166115555</v>
      </c>
      <c r="I365" s="1">
        <f t="shared" si="108"/>
        <v>97.359229976936277</v>
      </c>
      <c r="J365" s="5">
        <f t="shared" si="109"/>
        <v>22.929988956901489</v>
      </c>
      <c r="K365" s="5">
        <f t="shared" si="110"/>
        <v>652.17391304347825</v>
      </c>
      <c r="L365" s="5">
        <f t="shared" si="111"/>
        <v>652.17391304347825</v>
      </c>
      <c r="M365" s="5">
        <f t="shared" si="112"/>
        <v>1308.3303291766554</v>
      </c>
      <c r="N365" s="1" t="str">
        <f t="shared" si="113"/>
        <v>kein Kräftegleichgewicht</v>
      </c>
      <c r="O365" s="1" t="str">
        <f t="shared" si="121"/>
        <v>Stahldehnung nicht korrekt</v>
      </c>
      <c r="R365" s="1">
        <f t="shared" si="122"/>
        <v>0</v>
      </c>
      <c r="U365" s="1">
        <f t="shared" si="114"/>
        <v>0</v>
      </c>
      <c r="V365" s="1">
        <f t="shared" si="115"/>
        <v>82.432946145723335</v>
      </c>
      <c r="W365" s="1">
        <f t="shared" si="116"/>
        <v>-0.13595982783357252</v>
      </c>
      <c r="X365" s="1">
        <f t="shared" si="117"/>
        <v>28</v>
      </c>
      <c r="Y365" s="1">
        <f t="shared" si="118"/>
        <v>-40.787948350071751</v>
      </c>
      <c r="Z365" s="1">
        <f t="shared" si="119"/>
        <v>552.18819072720908</v>
      </c>
      <c r="AA365" s="1" t="str">
        <f t="shared" si="120"/>
        <v>kein Kräftegleichgewicht</v>
      </c>
      <c r="AB365" s="1" t="str">
        <f t="shared" si="123"/>
        <v>Stahldehnung nicht korrekt</v>
      </c>
      <c r="AD365" s="1"/>
      <c r="AE365" s="1">
        <f t="shared" si="124"/>
        <v>0</v>
      </c>
    </row>
    <row r="366" spans="4:31" x14ac:dyDescent="0.2">
      <c r="D366" s="3">
        <f t="shared" si="125"/>
        <v>0.42500000000000027</v>
      </c>
      <c r="E366" s="4">
        <f t="shared" si="105"/>
        <v>0.19744791666666675</v>
      </c>
      <c r="F366" s="4">
        <f t="shared" si="106"/>
        <v>0.33968609865470856</v>
      </c>
      <c r="G366" s="4"/>
      <c r="H366" s="1">
        <f t="shared" si="107"/>
        <v>-0.18001189027777778</v>
      </c>
      <c r="I366" s="1">
        <f t="shared" si="108"/>
        <v>97.147571884143375</v>
      </c>
      <c r="J366" s="5">
        <f t="shared" si="109"/>
        <v>23.000320312897479</v>
      </c>
      <c r="K366" s="5">
        <f t="shared" si="110"/>
        <v>652.17391304347814</v>
      </c>
      <c r="L366" s="5">
        <f t="shared" si="111"/>
        <v>652.17391304347825</v>
      </c>
      <c r="M366" s="5">
        <f t="shared" si="112"/>
        <v>1304.3296611472595</v>
      </c>
      <c r="N366" s="1" t="str">
        <f t="shared" si="113"/>
        <v>kein Kräftegleichgewicht</v>
      </c>
      <c r="O366" s="1" t="str">
        <f t="shared" si="121"/>
        <v>Stahldehnung nicht korrekt</v>
      </c>
      <c r="R366" s="1">
        <f t="shared" si="122"/>
        <v>0</v>
      </c>
      <c r="U366" s="1">
        <f t="shared" si="114"/>
        <v>0</v>
      </c>
      <c r="V366" s="1">
        <f t="shared" si="115"/>
        <v>82.429042904290426</v>
      </c>
      <c r="W366" s="1">
        <f t="shared" si="116"/>
        <v>-0.13626681614349784</v>
      </c>
      <c r="X366" s="1">
        <f t="shared" si="117"/>
        <v>27.999999999999996</v>
      </c>
      <c r="Y366" s="1">
        <f t="shared" si="118"/>
        <v>-40.880044843049347</v>
      </c>
      <c r="Z366" s="1">
        <f t="shared" si="119"/>
        <v>553.36505500550084</v>
      </c>
      <c r="AA366" s="1" t="str">
        <f t="shared" si="120"/>
        <v>kein Kräftegleichgewicht</v>
      </c>
      <c r="AB366" s="1" t="str">
        <f t="shared" si="123"/>
        <v>Stahldehnung nicht korrekt</v>
      </c>
      <c r="AD366" s="1"/>
      <c r="AE366" s="1">
        <f t="shared" si="124"/>
        <v>0</v>
      </c>
    </row>
    <row r="367" spans="4:31" x14ac:dyDescent="0.2">
      <c r="D367" s="3">
        <f t="shared" si="125"/>
        <v>0.42600000000000027</v>
      </c>
      <c r="E367" s="4">
        <f t="shared" si="105"/>
        <v>0.19787700000000008</v>
      </c>
      <c r="F367" s="4">
        <f t="shared" si="106"/>
        <v>0.33970218873340507</v>
      </c>
      <c r="G367" s="4"/>
      <c r="H367" s="1">
        <f t="shared" si="107"/>
        <v>-0.17990179981439999</v>
      </c>
      <c r="I367" s="1">
        <f t="shared" si="108"/>
        <v>96.936913727969156</v>
      </c>
      <c r="J367" s="5">
        <f t="shared" si="109"/>
        <v>23.070318237547617</v>
      </c>
      <c r="K367" s="5">
        <f t="shared" si="110"/>
        <v>652.17391304347825</v>
      </c>
      <c r="L367" s="5">
        <f t="shared" si="111"/>
        <v>652.17391304347825</v>
      </c>
      <c r="M367" s="5">
        <f t="shared" si="112"/>
        <v>1300.372179139433</v>
      </c>
      <c r="N367" s="1" t="str">
        <f t="shared" si="113"/>
        <v>kein Kräftegleichgewicht</v>
      </c>
      <c r="O367" s="1" t="str">
        <f t="shared" si="121"/>
        <v>Stahldehnung nicht korrekt</v>
      </c>
      <c r="R367" s="1">
        <f t="shared" si="122"/>
        <v>0</v>
      </c>
      <c r="U367" s="1">
        <f t="shared" si="114"/>
        <v>0</v>
      </c>
      <c r="V367" s="1">
        <f t="shared" si="115"/>
        <v>82.425138632162685</v>
      </c>
      <c r="W367" s="1">
        <f t="shared" si="116"/>
        <v>-0.13657373519913901</v>
      </c>
      <c r="X367" s="1">
        <f t="shared" si="117"/>
        <v>27.999999999999993</v>
      </c>
      <c r="Y367" s="1">
        <f t="shared" si="118"/>
        <v>-40.972120559741704</v>
      </c>
      <c r="Z367" s="1">
        <f t="shared" si="119"/>
        <v>554.54133134195979</v>
      </c>
      <c r="AA367" s="1" t="str">
        <f t="shared" si="120"/>
        <v>kein Kräftegleichgewicht</v>
      </c>
      <c r="AB367" s="1" t="str">
        <f t="shared" si="123"/>
        <v>Stahldehnung nicht korrekt</v>
      </c>
      <c r="AD367" s="1"/>
      <c r="AE367" s="1">
        <f t="shared" si="124"/>
        <v>0</v>
      </c>
    </row>
    <row r="368" spans="4:31" x14ac:dyDescent="0.2">
      <c r="D368" s="3">
        <f t="shared" si="125"/>
        <v>0.42700000000000027</v>
      </c>
      <c r="E368" s="4">
        <f t="shared" si="105"/>
        <v>0.19830591666666678</v>
      </c>
      <c r="F368" s="4">
        <f t="shared" si="106"/>
        <v>0.33971828458639869</v>
      </c>
      <c r="G368" s="4"/>
      <c r="H368" s="1">
        <f t="shared" si="107"/>
        <v>-0.17978941173075552</v>
      </c>
      <c r="I368" s="1">
        <f t="shared" si="108"/>
        <v>96.727248486447152</v>
      </c>
      <c r="J368" s="5">
        <f t="shared" si="109"/>
        <v>23.139985071421847</v>
      </c>
      <c r="K368" s="5">
        <f t="shared" si="110"/>
        <v>652.17391304347825</v>
      </c>
      <c r="L368" s="5">
        <f t="shared" si="111"/>
        <v>652.17391304347825</v>
      </c>
      <c r="M368" s="5">
        <f t="shared" si="112"/>
        <v>1296.4571890346788</v>
      </c>
      <c r="N368" s="1" t="str">
        <f t="shared" si="113"/>
        <v>kein Kräftegleichgewicht</v>
      </c>
      <c r="O368" s="1" t="str">
        <f t="shared" si="121"/>
        <v>Stahldehnung nicht korrekt</v>
      </c>
      <c r="R368" s="1">
        <f t="shared" si="122"/>
        <v>0</v>
      </c>
      <c r="U368" s="1">
        <f t="shared" si="114"/>
        <v>0</v>
      </c>
      <c r="V368" s="1">
        <f t="shared" si="115"/>
        <v>82.421233328931734</v>
      </c>
      <c r="W368" s="1">
        <f t="shared" si="116"/>
        <v>-0.13688058496321565</v>
      </c>
      <c r="X368" s="1">
        <f t="shared" si="117"/>
        <v>28</v>
      </c>
      <c r="Y368" s="1">
        <f t="shared" si="118"/>
        <v>-41.064175488964693</v>
      </c>
      <c r="Z368" s="1">
        <f t="shared" si="119"/>
        <v>555.71701975509518</v>
      </c>
      <c r="AA368" s="1" t="str">
        <f t="shared" si="120"/>
        <v>kein Kräftegleichgewicht</v>
      </c>
      <c r="AB368" s="1" t="str">
        <f t="shared" si="123"/>
        <v>Stahldehnung nicht korrekt</v>
      </c>
      <c r="AD368" s="1"/>
      <c r="AE368" s="1">
        <f t="shared" si="124"/>
        <v>0</v>
      </c>
    </row>
    <row r="369" spans="4:31" x14ac:dyDescent="0.2">
      <c r="D369" s="3">
        <f t="shared" si="125"/>
        <v>0.42800000000000027</v>
      </c>
      <c r="E369" s="4">
        <f t="shared" si="105"/>
        <v>0.19873466666666678</v>
      </c>
      <c r="F369" s="4">
        <f t="shared" si="106"/>
        <v>0.3397343862167983</v>
      </c>
      <c r="G369" s="4"/>
      <c r="H369" s="1">
        <f t="shared" si="107"/>
        <v>-0.17967472748657773</v>
      </c>
      <c r="I369" s="1">
        <f t="shared" si="108"/>
        <v>96.518569203239224</v>
      </c>
      <c r="J369" s="5">
        <f t="shared" si="109"/>
        <v>23.20932313321395</v>
      </c>
      <c r="K369" s="5">
        <f t="shared" si="110"/>
        <v>652.17391304347814</v>
      </c>
      <c r="L369" s="5">
        <f t="shared" si="111"/>
        <v>652.17391304347825</v>
      </c>
      <c r="M369" s="5">
        <f t="shared" si="112"/>
        <v>1292.5840115116575</v>
      </c>
      <c r="N369" s="1" t="str">
        <f t="shared" si="113"/>
        <v>kein Kräftegleichgewicht</v>
      </c>
      <c r="O369" s="1" t="str">
        <f t="shared" si="121"/>
        <v>Stahldehnung nicht korrekt</v>
      </c>
      <c r="R369" s="1">
        <f t="shared" si="122"/>
        <v>0</v>
      </c>
      <c r="U369" s="1">
        <f t="shared" si="114"/>
        <v>0</v>
      </c>
      <c r="V369" s="1">
        <f t="shared" si="115"/>
        <v>82.417326994189125</v>
      </c>
      <c r="W369" s="1">
        <f t="shared" si="116"/>
        <v>-0.1371873653984208</v>
      </c>
      <c r="X369" s="1">
        <f t="shared" si="117"/>
        <v>27.999999999999996</v>
      </c>
      <c r="Y369" s="1">
        <f t="shared" si="118"/>
        <v>-41.156209619526244</v>
      </c>
      <c r="Z369" s="1">
        <f t="shared" si="119"/>
        <v>556.89212026342705</v>
      </c>
      <c r="AA369" s="1" t="str">
        <f t="shared" si="120"/>
        <v>kein Kräftegleichgewicht</v>
      </c>
      <c r="AB369" s="1" t="str">
        <f t="shared" si="123"/>
        <v>Stahldehnung nicht korrekt</v>
      </c>
      <c r="AD369" s="1"/>
      <c r="AE369" s="1">
        <f t="shared" si="124"/>
        <v>0</v>
      </c>
    </row>
    <row r="370" spans="4:31" x14ac:dyDescent="0.2">
      <c r="D370" s="3">
        <f t="shared" si="125"/>
        <v>0.42900000000000027</v>
      </c>
      <c r="E370" s="4">
        <f t="shared" si="105"/>
        <v>0.1991632500000001</v>
      </c>
      <c r="F370" s="4">
        <f t="shared" si="106"/>
        <v>0.33975049362771498</v>
      </c>
      <c r="G370" s="4"/>
      <c r="H370" s="1">
        <f t="shared" si="107"/>
        <v>-0.17955774854159998</v>
      </c>
      <c r="I370" s="1">
        <f t="shared" si="108"/>
        <v>96.310868986870574</v>
      </c>
      <c r="J370" s="5">
        <f t="shared" si="109"/>
        <v>23.278334719996536</v>
      </c>
      <c r="K370" s="5">
        <f t="shared" si="110"/>
        <v>652.17391304347825</v>
      </c>
      <c r="L370" s="5">
        <f t="shared" si="111"/>
        <v>652.17391304347825</v>
      </c>
      <c r="M370" s="5">
        <f t="shared" si="112"/>
        <v>1288.7519816539721</v>
      </c>
      <c r="N370" s="1" t="str">
        <f t="shared" si="113"/>
        <v>kein Kräftegleichgewicht</v>
      </c>
      <c r="O370" s="1" t="str">
        <f t="shared" si="121"/>
        <v>Stahldehnung nicht korrekt</v>
      </c>
      <c r="R370" s="1">
        <f t="shared" si="122"/>
        <v>0</v>
      </c>
      <c r="U370" s="1">
        <f t="shared" si="114"/>
        <v>0</v>
      </c>
      <c r="V370" s="1">
        <f t="shared" si="115"/>
        <v>82.413419627526068</v>
      </c>
      <c r="W370" s="1">
        <f t="shared" si="116"/>
        <v>-0.13749407646742057</v>
      </c>
      <c r="X370" s="1">
        <f t="shared" si="117"/>
        <v>28.000000000000004</v>
      </c>
      <c r="Y370" s="1">
        <f t="shared" si="118"/>
        <v>-41.248222940226171</v>
      </c>
      <c r="Z370" s="1">
        <f t="shared" si="119"/>
        <v>558.0666328854843</v>
      </c>
      <c r="AA370" s="1" t="str">
        <f t="shared" si="120"/>
        <v>kein Kräftegleichgewicht</v>
      </c>
      <c r="AB370" s="1" t="str">
        <f t="shared" si="123"/>
        <v>Stahldehnung nicht korrekt</v>
      </c>
      <c r="AD370" s="1"/>
      <c r="AE370" s="1">
        <f t="shared" si="124"/>
        <v>0</v>
      </c>
    </row>
    <row r="371" spans="4:31" x14ac:dyDescent="0.2">
      <c r="D371" s="3">
        <f t="shared" si="125"/>
        <v>0.43000000000000027</v>
      </c>
      <c r="E371" s="4">
        <f t="shared" si="105"/>
        <v>0.19959166666666678</v>
      </c>
      <c r="F371" s="4">
        <f t="shared" si="106"/>
        <v>0.33976660682226212</v>
      </c>
      <c r="G371" s="4"/>
      <c r="H371" s="1">
        <f t="shared" si="107"/>
        <v>-0.17943847635555549</v>
      </c>
      <c r="I371" s="1">
        <f t="shared" si="108"/>
        <v>96.104141009975436</v>
      </c>
      <c r="J371" s="5">
        <f t="shared" si="109"/>
        <v>23.347022107472441</v>
      </c>
      <c r="K371" s="5">
        <f t="shared" si="110"/>
        <v>652.17391304347814</v>
      </c>
      <c r="L371" s="5">
        <f t="shared" si="111"/>
        <v>652.17391304347825</v>
      </c>
      <c r="M371" s="5">
        <f t="shared" si="112"/>
        <v>1284.9604485703644</v>
      </c>
      <c r="N371" s="1" t="str">
        <f t="shared" si="113"/>
        <v>kein Kräftegleichgewicht</v>
      </c>
      <c r="O371" s="1" t="str">
        <f t="shared" si="121"/>
        <v>Stahldehnung nicht korrekt</v>
      </c>
      <c r="R371" s="1">
        <f t="shared" si="122"/>
        <v>0</v>
      </c>
      <c r="U371" s="1">
        <f t="shared" si="114"/>
        <v>0</v>
      </c>
      <c r="V371" s="1">
        <f t="shared" si="115"/>
        <v>82.409511228533688</v>
      </c>
      <c r="W371" s="1">
        <f t="shared" si="116"/>
        <v>-0.13780071813285466</v>
      </c>
      <c r="X371" s="1">
        <f t="shared" si="117"/>
        <v>28</v>
      </c>
      <c r="Y371" s="1">
        <f t="shared" si="118"/>
        <v>-41.340215439856394</v>
      </c>
      <c r="Z371" s="1">
        <f t="shared" si="119"/>
        <v>559.24055763980664</v>
      </c>
      <c r="AA371" s="1" t="str">
        <f t="shared" si="120"/>
        <v>kein Kräftegleichgewicht</v>
      </c>
      <c r="AB371" s="1" t="str">
        <f t="shared" si="123"/>
        <v>Stahldehnung nicht korrekt</v>
      </c>
      <c r="AD371" s="1"/>
      <c r="AE371" s="1">
        <f t="shared" si="124"/>
        <v>0</v>
      </c>
    </row>
    <row r="372" spans="4:31" x14ac:dyDescent="0.2">
      <c r="D372" s="3">
        <f t="shared" si="125"/>
        <v>0.43100000000000027</v>
      </c>
      <c r="E372" s="4">
        <f t="shared" si="105"/>
        <v>0.20001991666666677</v>
      </c>
      <c r="F372" s="4">
        <f t="shared" si="106"/>
        <v>0.3397827258035554</v>
      </c>
      <c r="G372" s="4"/>
      <c r="H372" s="1">
        <f t="shared" si="107"/>
        <v>-0.17931691238817776</v>
      </c>
      <c r="I372" s="1">
        <f t="shared" si="108"/>
        <v>95.89837850855362</v>
      </c>
      <c r="J372" s="5">
        <f t="shared" si="109"/>
        <v>23.415387550222555</v>
      </c>
      <c r="K372" s="5">
        <f t="shared" si="110"/>
        <v>652.17391304347825</v>
      </c>
      <c r="L372" s="5">
        <f t="shared" si="111"/>
        <v>652.17391304347825</v>
      </c>
      <c r="M372" s="5">
        <f t="shared" si="112"/>
        <v>1281.2087750268674</v>
      </c>
      <c r="N372" s="1" t="str">
        <f t="shared" si="113"/>
        <v>kein Kräftegleichgewicht</v>
      </c>
      <c r="O372" s="1" t="str">
        <f t="shared" si="121"/>
        <v>Stahldehnung nicht korrekt</v>
      </c>
      <c r="R372" s="1">
        <f t="shared" si="122"/>
        <v>0</v>
      </c>
      <c r="U372" s="1">
        <f t="shared" si="114"/>
        <v>0</v>
      </c>
      <c r="V372" s="1">
        <f t="shared" si="115"/>
        <v>82.405601796802742</v>
      </c>
      <c r="W372" s="1">
        <f t="shared" si="116"/>
        <v>-0.13810729035733527</v>
      </c>
      <c r="X372" s="1">
        <f t="shared" si="117"/>
        <v>28.000000000000004</v>
      </c>
      <c r="Y372" s="1">
        <f t="shared" si="118"/>
        <v>-41.432187107200583</v>
      </c>
      <c r="Z372" s="1">
        <f t="shared" si="119"/>
        <v>560.41389454494231</v>
      </c>
      <c r="AA372" s="1" t="str">
        <f t="shared" si="120"/>
        <v>kein Kräftegleichgewicht</v>
      </c>
      <c r="AB372" s="1" t="str">
        <f t="shared" si="123"/>
        <v>Stahldehnung nicht korrekt</v>
      </c>
      <c r="AD372" s="1"/>
      <c r="AE372" s="1">
        <f t="shared" si="124"/>
        <v>0</v>
      </c>
    </row>
    <row r="373" spans="4:31" x14ac:dyDescent="0.2">
      <c r="D373" s="3">
        <f t="shared" si="125"/>
        <v>0.43200000000000027</v>
      </c>
      <c r="E373" s="4">
        <f t="shared" si="105"/>
        <v>0.2004480000000001</v>
      </c>
      <c r="F373" s="4">
        <f t="shared" si="106"/>
        <v>0.33979885057471265</v>
      </c>
      <c r="G373" s="4"/>
      <c r="H373" s="1">
        <f t="shared" si="107"/>
        <v>-0.17919305809919994</v>
      </c>
      <c r="I373" s="1">
        <f t="shared" si="108"/>
        <v>95.693574781236762</v>
      </c>
      <c r="J373" s="5">
        <f t="shared" si="109"/>
        <v>23.48343328195044</v>
      </c>
      <c r="K373" s="5">
        <f t="shared" si="110"/>
        <v>652.17391304347814</v>
      </c>
      <c r="L373" s="5">
        <f t="shared" si="111"/>
        <v>652.17391304347825</v>
      </c>
      <c r="M373" s="5">
        <f t="shared" si="112"/>
        <v>1277.496337090465</v>
      </c>
      <c r="N373" s="1" t="str">
        <f t="shared" si="113"/>
        <v>kein Kräftegleichgewicht</v>
      </c>
      <c r="O373" s="1" t="str">
        <f t="shared" si="121"/>
        <v>Stahldehnung nicht korrekt</v>
      </c>
      <c r="R373" s="1">
        <f t="shared" si="122"/>
        <v>0</v>
      </c>
      <c r="U373" s="1">
        <f t="shared" si="114"/>
        <v>0</v>
      </c>
      <c r="V373" s="1">
        <f t="shared" si="115"/>
        <v>82.401691331923885</v>
      </c>
      <c r="W373" s="1">
        <f t="shared" si="116"/>
        <v>-0.13841379310344837</v>
      </c>
      <c r="X373" s="1">
        <f t="shared" si="117"/>
        <v>28</v>
      </c>
      <c r="Y373" s="1">
        <f t="shared" si="118"/>
        <v>-41.52413793103451</v>
      </c>
      <c r="Z373" s="1">
        <f t="shared" si="119"/>
        <v>561.58664361945057</v>
      </c>
      <c r="AA373" s="1" t="str">
        <f t="shared" si="120"/>
        <v>kein Kräftegleichgewicht</v>
      </c>
      <c r="AB373" s="1" t="str">
        <f t="shared" si="123"/>
        <v>Stahldehnung nicht korrekt</v>
      </c>
      <c r="AD373" s="1"/>
      <c r="AE373" s="1">
        <f t="shared" si="124"/>
        <v>0</v>
      </c>
    </row>
    <row r="374" spans="4:31" x14ac:dyDescent="0.2">
      <c r="D374" s="3">
        <f t="shared" si="125"/>
        <v>0.43300000000000027</v>
      </c>
      <c r="E374" s="4">
        <f t="shared" si="105"/>
        <v>0.20087591666666679</v>
      </c>
      <c r="F374" s="4">
        <f t="shared" si="106"/>
        <v>0.33981498113885394</v>
      </c>
      <c r="G374" s="4"/>
      <c r="H374" s="1">
        <f t="shared" si="107"/>
        <v>-0.17906691494835553</v>
      </c>
      <c r="I374" s="1">
        <f t="shared" si="108"/>
        <v>95.489723188565492</v>
      </c>
      <c r="J374" s="5">
        <f t="shared" si="109"/>
        <v>23.55116151572323</v>
      </c>
      <c r="K374" s="5">
        <f t="shared" si="110"/>
        <v>652.17391304347825</v>
      </c>
      <c r="L374" s="5">
        <f t="shared" si="111"/>
        <v>652.17391304347825</v>
      </c>
      <c r="M374" s="5">
        <f t="shared" si="112"/>
        <v>1273.8225237838651</v>
      </c>
      <c r="N374" s="1" t="str">
        <f t="shared" si="113"/>
        <v>kein Kräftegleichgewicht</v>
      </c>
      <c r="O374" s="1" t="str">
        <f t="shared" si="121"/>
        <v>Stahldehnung nicht korrekt</v>
      </c>
      <c r="R374" s="1">
        <f t="shared" si="122"/>
        <v>0</v>
      </c>
      <c r="U374" s="1">
        <f t="shared" si="114"/>
        <v>0</v>
      </c>
      <c r="V374" s="1">
        <f t="shared" si="115"/>
        <v>82.397779833487519</v>
      </c>
      <c r="W374" s="1">
        <f t="shared" si="116"/>
        <v>-0.13872022633375258</v>
      </c>
      <c r="X374" s="1">
        <f t="shared" si="117"/>
        <v>28</v>
      </c>
      <c r="Y374" s="1">
        <f t="shared" si="118"/>
        <v>-41.616067900125771</v>
      </c>
      <c r="Z374" s="1">
        <f t="shared" si="119"/>
        <v>562.75880488189978</v>
      </c>
      <c r="AA374" s="1" t="str">
        <f t="shared" si="120"/>
        <v>kein Kräftegleichgewicht</v>
      </c>
      <c r="AB374" s="1" t="str">
        <f t="shared" si="123"/>
        <v>Stahldehnung nicht korrekt</v>
      </c>
      <c r="AD374" s="1"/>
      <c r="AE374" s="1">
        <f t="shared" si="124"/>
        <v>0</v>
      </c>
    </row>
    <row r="375" spans="4:31" x14ac:dyDescent="0.2">
      <c r="D375" s="3">
        <f t="shared" si="125"/>
        <v>0.43400000000000027</v>
      </c>
      <c r="E375" s="4">
        <f t="shared" si="105"/>
        <v>0.20130366666666677</v>
      </c>
      <c r="F375" s="4">
        <f t="shared" si="106"/>
        <v>0.33983111749910166</v>
      </c>
      <c r="G375" s="4"/>
      <c r="H375" s="1">
        <f t="shared" si="107"/>
        <v>-0.17893848439537779</v>
      </c>
      <c r="I375" s="1">
        <f t="shared" si="108"/>
        <v>95.286817152275859</v>
      </c>
      <c r="J375" s="5">
        <f t="shared" si="109"/>
        <v>23.618574444209528</v>
      </c>
      <c r="K375" s="5">
        <f t="shared" si="110"/>
        <v>652.17391304347836</v>
      </c>
      <c r="L375" s="5">
        <f t="shared" si="111"/>
        <v>652.17391304347825</v>
      </c>
      <c r="M375" s="5">
        <f t="shared" si="112"/>
        <v>1270.1867367509549</v>
      </c>
      <c r="N375" s="1" t="str">
        <f t="shared" si="113"/>
        <v>kein Kräftegleichgewicht</v>
      </c>
      <c r="O375" s="1" t="str">
        <f t="shared" si="121"/>
        <v>Stahldehnung nicht korrekt</v>
      </c>
      <c r="R375" s="1">
        <f t="shared" si="122"/>
        <v>0</v>
      </c>
      <c r="U375" s="1">
        <f t="shared" si="114"/>
        <v>0</v>
      </c>
      <c r="V375" s="1">
        <f t="shared" si="115"/>
        <v>82.393867301083802</v>
      </c>
      <c r="W375" s="1">
        <f t="shared" si="116"/>
        <v>-0.13902659001077983</v>
      </c>
      <c r="X375" s="1">
        <f t="shared" si="117"/>
        <v>28</v>
      </c>
      <c r="Y375" s="1">
        <f t="shared" si="118"/>
        <v>-41.707977003233943</v>
      </c>
      <c r="Z375" s="1">
        <f t="shared" si="119"/>
        <v>563.93037835086818</v>
      </c>
      <c r="AA375" s="1" t="str">
        <f t="shared" si="120"/>
        <v>kein Kräftegleichgewicht</v>
      </c>
      <c r="AB375" s="1" t="str">
        <f t="shared" si="123"/>
        <v>Stahldehnung nicht korrekt</v>
      </c>
      <c r="AD375" s="1"/>
      <c r="AE375" s="1">
        <f t="shared" si="124"/>
        <v>0</v>
      </c>
    </row>
    <row r="376" spans="4:31" x14ac:dyDescent="0.2">
      <c r="D376" s="3">
        <f t="shared" si="125"/>
        <v>0.43500000000000028</v>
      </c>
      <c r="E376" s="4">
        <f t="shared" si="105"/>
        <v>0.20173125000000008</v>
      </c>
      <c r="F376" s="4">
        <f t="shared" si="106"/>
        <v>0.33984725965858043</v>
      </c>
      <c r="G376" s="4"/>
      <c r="H376" s="1">
        <f t="shared" si="107"/>
        <v>-0.17880776789999997</v>
      </c>
      <c r="I376" s="1">
        <f t="shared" si="108"/>
        <v>95.084850154596026</v>
      </c>
      <c r="J376" s="5">
        <f t="shared" si="109"/>
        <v>23.685674239913794</v>
      </c>
      <c r="K376" s="5">
        <f t="shared" si="110"/>
        <v>652.17391304347814</v>
      </c>
      <c r="L376" s="5">
        <f t="shared" si="111"/>
        <v>652.17391304347825</v>
      </c>
      <c r="M376" s="5">
        <f t="shared" si="112"/>
        <v>1266.58838993258</v>
      </c>
      <c r="N376" s="1" t="str">
        <f t="shared" si="113"/>
        <v>kein Kräftegleichgewicht</v>
      </c>
      <c r="O376" s="1" t="str">
        <f t="shared" si="121"/>
        <v>Stahldehnung nicht korrekt</v>
      </c>
      <c r="R376" s="1">
        <f t="shared" si="122"/>
        <v>0</v>
      </c>
      <c r="U376" s="1">
        <f t="shared" si="114"/>
        <v>0</v>
      </c>
      <c r="V376" s="1">
        <f t="shared" si="115"/>
        <v>82.389953734302708</v>
      </c>
      <c r="W376" s="1">
        <f t="shared" si="116"/>
        <v>-0.13933288409703515</v>
      </c>
      <c r="X376" s="1">
        <f t="shared" si="117"/>
        <v>28</v>
      </c>
      <c r="Y376" s="1">
        <f t="shared" si="118"/>
        <v>-41.799865229110537</v>
      </c>
      <c r="Z376" s="1">
        <f t="shared" si="119"/>
        <v>565.10136404494403</v>
      </c>
      <c r="AA376" s="1" t="str">
        <f t="shared" si="120"/>
        <v>kein Kräftegleichgewicht</v>
      </c>
      <c r="AB376" s="1" t="str">
        <f t="shared" si="123"/>
        <v>Stahldehnung nicht korrekt</v>
      </c>
      <c r="AD376" s="1"/>
      <c r="AE376" s="1">
        <f t="shared" si="124"/>
        <v>0</v>
      </c>
    </row>
    <row r="377" spans="4:31" x14ac:dyDescent="0.2">
      <c r="D377" s="3">
        <f t="shared" si="125"/>
        <v>0.43600000000000028</v>
      </c>
      <c r="E377" s="4">
        <f t="shared" si="105"/>
        <v>0.20215866666666679</v>
      </c>
      <c r="F377" s="4">
        <f t="shared" si="106"/>
        <v>0.33986340762041695</v>
      </c>
      <c r="G377" s="4"/>
      <c r="H377" s="1">
        <f t="shared" si="107"/>
        <v>-0.17867476692195555</v>
      </c>
      <c r="I377" s="1">
        <f t="shared" si="108"/>
        <v>94.883815737552766</v>
      </c>
      <c r="J377" s="5">
        <f t="shared" si="109"/>
        <v>23.752463055407574</v>
      </c>
      <c r="K377" s="5">
        <f t="shared" si="110"/>
        <v>652.17391304347825</v>
      </c>
      <c r="L377" s="5">
        <f t="shared" si="111"/>
        <v>652.17391304347825</v>
      </c>
      <c r="M377" s="5">
        <f t="shared" si="112"/>
        <v>1263.0269092522633</v>
      </c>
      <c r="N377" s="1" t="str">
        <f t="shared" si="113"/>
        <v>kein Kräftegleichgewicht</v>
      </c>
      <c r="O377" s="1" t="str">
        <f t="shared" si="121"/>
        <v>Stahldehnung nicht korrekt</v>
      </c>
      <c r="R377" s="1">
        <f t="shared" si="122"/>
        <v>0</v>
      </c>
      <c r="U377" s="1">
        <f t="shared" si="114"/>
        <v>0</v>
      </c>
      <c r="V377" s="1">
        <f t="shared" si="115"/>
        <v>82.386039132734012</v>
      </c>
      <c r="W377" s="1">
        <f t="shared" si="116"/>
        <v>-0.13963910855499656</v>
      </c>
      <c r="X377" s="1">
        <f t="shared" si="117"/>
        <v>28</v>
      </c>
      <c r="Y377" s="1">
        <f t="shared" si="118"/>
        <v>-41.891732566498959</v>
      </c>
      <c r="Z377" s="1">
        <f t="shared" si="119"/>
        <v>566.27176198272559</v>
      </c>
      <c r="AA377" s="1" t="str">
        <f t="shared" si="120"/>
        <v>kein Kräftegleichgewicht</v>
      </c>
      <c r="AB377" s="1" t="str">
        <f t="shared" si="123"/>
        <v>Stahldehnung nicht korrekt</v>
      </c>
      <c r="AD377" s="1"/>
      <c r="AE377" s="1">
        <f t="shared" si="124"/>
        <v>0</v>
      </c>
    </row>
    <row r="378" spans="4:31" x14ac:dyDescent="0.2">
      <c r="D378" s="3">
        <f t="shared" si="125"/>
        <v>0.43700000000000028</v>
      </c>
      <c r="E378" s="4">
        <f t="shared" si="105"/>
        <v>0.20258591666666678</v>
      </c>
      <c r="F378" s="4">
        <f t="shared" si="106"/>
        <v>0.33987956138774045</v>
      </c>
      <c r="G378" s="4"/>
      <c r="H378" s="1">
        <f t="shared" si="107"/>
        <v>-0.17853948292097771</v>
      </c>
      <c r="I378" s="1">
        <f t="shared" si="108"/>
        <v>94.683707502286964</v>
      </c>
      <c r="J378" s="5">
        <f t="shared" si="109"/>
        <v>23.818943023557594</v>
      </c>
      <c r="K378" s="5">
        <f t="shared" si="110"/>
        <v>652.17391304347825</v>
      </c>
      <c r="L378" s="5">
        <f t="shared" si="111"/>
        <v>652.17391304347825</v>
      </c>
      <c r="M378" s="5">
        <f t="shared" si="112"/>
        <v>1259.5017323115121</v>
      </c>
      <c r="N378" s="1" t="str">
        <f t="shared" si="113"/>
        <v>kein Kräftegleichgewicht</v>
      </c>
      <c r="O378" s="1" t="str">
        <f t="shared" si="121"/>
        <v>Stahldehnung nicht korrekt</v>
      </c>
      <c r="R378" s="1">
        <f t="shared" si="122"/>
        <v>0</v>
      </c>
      <c r="U378" s="1">
        <f t="shared" si="114"/>
        <v>0</v>
      </c>
      <c r="V378" s="1">
        <f t="shared" si="115"/>
        <v>82.382123495967207</v>
      </c>
      <c r="W378" s="1">
        <f t="shared" si="116"/>
        <v>-0.13994526334711493</v>
      </c>
      <c r="X378" s="1">
        <f t="shared" si="117"/>
        <v>28</v>
      </c>
      <c r="Y378" s="1">
        <f t="shared" si="118"/>
        <v>-41.983579004134484</v>
      </c>
      <c r="Z378" s="1">
        <f t="shared" si="119"/>
        <v>567.44157218282021</v>
      </c>
      <c r="AA378" s="1" t="str">
        <f t="shared" si="120"/>
        <v>kein Kräftegleichgewicht</v>
      </c>
      <c r="AB378" s="1" t="str">
        <f t="shared" si="123"/>
        <v>Stahldehnung nicht korrekt</v>
      </c>
      <c r="AD378" s="1"/>
      <c r="AE378" s="1">
        <f t="shared" si="124"/>
        <v>0</v>
      </c>
    </row>
    <row r="379" spans="4:31" x14ac:dyDescent="0.2">
      <c r="D379" s="3">
        <f t="shared" si="125"/>
        <v>0.43800000000000028</v>
      </c>
      <c r="E379" s="4">
        <f t="shared" si="105"/>
        <v>0.20301300000000008</v>
      </c>
      <c r="F379" s="4">
        <f t="shared" si="106"/>
        <v>0.33989572096368215</v>
      </c>
      <c r="G379" s="4"/>
      <c r="H379" s="1">
        <f t="shared" si="107"/>
        <v>-0.1784019173568</v>
      </c>
      <c r="I379" s="1">
        <f t="shared" si="108"/>
        <v>94.484519108379033</v>
      </c>
      <c r="J379" s="5">
        <f t="shared" si="109"/>
        <v>23.88511625775071</v>
      </c>
      <c r="K379" s="5">
        <f t="shared" si="110"/>
        <v>652.17391304347825</v>
      </c>
      <c r="L379" s="5">
        <f t="shared" si="111"/>
        <v>652.17391304347825</v>
      </c>
      <c r="M379" s="5">
        <f t="shared" si="112"/>
        <v>1256.012308094377</v>
      </c>
      <c r="N379" s="1" t="str">
        <f t="shared" si="113"/>
        <v>kein Kräftegleichgewicht</v>
      </c>
      <c r="O379" s="1" t="str">
        <f t="shared" si="121"/>
        <v>Stahldehnung nicht korrekt</v>
      </c>
      <c r="R379" s="1">
        <f t="shared" si="122"/>
        <v>0</v>
      </c>
      <c r="U379" s="1">
        <f t="shared" si="114"/>
        <v>0</v>
      </c>
      <c r="V379" s="1">
        <f t="shared" si="115"/>
        <v>82.37820682359164</v>
      </c>
      <c r="W379" s="1">
        <f t="shared" si="116"/>
        <v>-0.14025134843581455</v>
      </c>
      <c r="X379" s="1">
        <f t="shared" si="117"/>
        <v>28</v>
      </c>
      <c r="Y379" s="1">
        <f t="shared" si="118"/>
        <v>-42.075404530744358</v>
      </c>
      <c r="Z379" s="1">
        <f t="shared" si="119"/>
        <v>568.61079466384581</v>
      </c>
      <c r="AA379" s="1" t="str">
        <f t="shared" si="120"/>
        <v>kein Kräftegleichgewicht</v>
      </c>
      <c r="AB379" s="1" t="str">
        <f t="shared" si="123"/>
        <v>Stahldehnung nicht korrekt</v>
      </c>
      <c r="AD379" s="1"/>
      <c r="AE379" s="1">
        <f t="shared" si="124"/>
        <v>0</v>
      </c>
    </row>
    <row r="380" spans="4:31" x14ac:dyDescent="0.2">
      <c r="D380" s="3">
        <f t="shared" si="125"/>
        <v>0.43900000000000028</v>
      </c>
      <c r="E380" s="4">
        <f t="shared" si="105"/>
        <v>0.2034399166666668</v>
      </c>
      <c r="F380" s="4">
        <f t="shared" si="106"/>
        <v>0.33991188635137565</v>
      </c>
      <c r="G380" s="4"/>
      <c r="H380" s="1">
        <f t="shared" si="107"/>
        <v>-0.17826207168915553</v>
      </c>
      <c r="I380" s="1">
        <f t="shared" si="108"/>
        <v>94.286244273183129</v>
      </c>
      <c r="J380" s="5">
        <f t="shared" si="109"/>
        <v>23.950984852115731</v>
      </c>
      <c r="K380" s="5">
        <f t="shared" si="110"/>
        <v>652.17391304347836</v>
      </c>
      <c r="L380" s="5">
        <f t="shared" si="111"/>
        <v>652.17391304347825</v>
      </c>
      <c r="M380" s="5">
        <f t="shared" si="112"/>
        <v>1252.5580966809357</v>
      </c>
      <c r="N380" s="1" t="str">
        <f t="shared" si="113"/>
        <v>kein Kräftegleichgewicht</v>
      </c>
      <c r="O380" s="1" t="str">
        <f t="shared" si="121"/>
        <v>Stahldehnung nicht korrekt</v>
      </c>
      <c r="R380" s="1">
        <f t="shared" si="122"/>
        <v>0</v>
      </c>
      <c r="U380" s="1">
        <f t="shared" si="114"/>
        <v>0</v>
      </c>
      <c r="V380" s="1">
        <f t="shared" si="115"/>
        <v>82.374289115196419</v>
      </c>
      <c r="W380" s="1">
        <f t="shared" si="116"/>
        <v>-0.14055736378349232</v>
      </c>
      <c r="X380" s="1">
        <f t="shared" si="117"/>
        <v>27.999999999999996</v>
      </c>
      <c r="Y380" s="1">
        <f t="shared" si="118"/>
        <v>-42.167209135047692</v>
      </c>
      <c r="Z380" s="1">
        <f t="shared" si="119"/>
        <v>569.77942944443021</v>
      </c>
      <c r="AA380" s="1" t="str">
        <f t="shared" si="120"/>
        <v>kein Kräftegleichgewicht</v>
      </c>
      <c r="AB380" s="1" t="str">
        <f t="shared" si="123"/>
        <v>Stahldehnung nicht korrekt</v>
      </c>
      <c r="AD380" s="1"/>
      <c r="AE380" s="1">
        <f t="shared" si="124"/>
        <v>0</v>
      </c>
    </row>
    <row r="381" spans="4:31" x14ac:dyDescent="0.2">
      <c r="D381" s="3">
        <f t="shared" si="125"/>
        <v>0.44000000000000028</v>
      </c>
      <c r="E381" s="4">
        <f t="shared" si="105"/>
        <v>0.20386666666666678</v>
      </c>
      <c r="F381" s="4">
        <f t="shared" si="106"/>
        <v>0.33992805755395683</v>
      </c>
      <c r="G381" s="4"/>
      <c r="H381" s="1">
        <f t="shared" si="107"/>
        <v>-0.17811994737777775</v>
      </c>
      <c r="I381" s="1">
        <f t="shared" si="108"/>
        <v>94.088876771170774</v>
      </c>
      <c r="J381" s="5">
        <f t="shared" si="109"/>
        <v>24.016550881742308</v>
      </c>
      <c r="K381" s="5">
        <f t="shared" si="110"/>
        <v>652.17391304347825</v>
      </c>
      <c r="L381" s="5">
        <f t="shared" si="111"/>
        <v>652.17391304347825</v>
      </c>
      <c r="M381" s="5">
        <f t="shared" si="112"/>
        <v>1249.1385689693848</v>
      </c>
      <c r="N381" s="1" t="str">
        <f t="shared" si="113"/>
        <v>kein Kräftegleichgewicht</v>
      </c>
      <c r="O381" s="1" t="str">
        <f t="shared" si="121"/>
        <v>Stahldehnung nicht korrekt</v>
      </c>
      <c r="R381" s="1">
        <f t="shared" si="122"/>
        <v>0</v>
      </c>
      <c r="U381" s="1">
        <f t="shared" si="114"/>
        <v>0</v>
      </c>
      <c r="V381" s="1">
        <f t="shared" si="115"/>
        <v>82.370370370370367</v>
      </c>
      <c r="W381" s="1">
        <f t="shared" si="116"/>
        <v>-0.14086330935251806</v>
      </c>
      <c r="X381" s="1">
        <f t="shared" si="117"/>
        <v>28</v>
      </c>
      <c r="Y381" s="1">
        <f t="shared" si="118"/>
        <v>-42.258992805755419</v>
      </c>
      <c r="Z381" s="1">
        <f t="shared" si="119"/>
        <v>570.94747654321009</v>
      </c>
      <c r="AA381" s="1" t="str">
        <f t="shared" si="120"/>
        <v>kein Kräftegleichgewicht</v>
      </c>
      <c r="AB381" s="1" t="str">
        <f t="shared" si="123"/>
        <v>Stahldehnung nicht korrekt</v>
      </c>
      <c r="AD381" s="1"/>
      <c r="AE381" s="1">
        <f t="shared" si="124"/>
        <v>0</v>
      </c>
    </row>
    <row r="382" spans="4:31" x14ac:dyDescent="0.2">
      <c r="D382" s="3">
        <f t="shared" si="125"/>
        <v>0.44100000000000028</v>
      </c>
      <c r="E382" s="4">
        <f t="shared" si="105"/>
        <v>0.20429325000000007</v>
      </c>
      <c r="F382" s="4">
        <f t="shared" si="106"/>
        <v>0.3399442345745638</v>
      </c>
      <c r="G382" s="4"/>
      <c r="H382" s="1">
        <f t="shared" si="107"/>
        <v>-0.1779755458824</v>
      </c>
      <c r="I382" s="1">
        <f t="shared" si="108"/>
        <v>93.892410433283288</v>
      </c>
      <c r="J382" s="5">
        <f t="shared" si="109"/>
        <v>24.081816402896724</v>
      </c>
      <c r="K382" s="5">
        <f t="shared" si="110"/>
        <v>652.17391304347814</v>
      </c>
      <c r="L382" s="5">
        <f t="shared" si="111"/>
        <v>652.17391304347825</v>
      </c>
      <c r="M382" s="5">
        <f t="shared" si="112"/>
        <v>1245.7532064064485</v>
      </c>
      <c r="N382" s="1" t="str">
        <f t="shared" si="113"/>
        <v>kein Kräftegleichgewicht</v>
      </c>
      <c r="O382" s="1" t="str">
        <f t="shared" si="121"/>
        <v>Stahldehnung nicht korrekt</v>
      </c>
      <c r="R382" s="1">
        <f t="shared" si="122"/>
        <v>0</v>
      </c>
      <c r="U382" s="1">
        <f t="shared" si="114"/>
        <v>0</v>
      </c>
      <c r="V382" s="1">
        <f t="shared" si="115"/>
        <v>82.366450588702207</v>
      </c>
      <c r="W382" s="1">
        <f t="shared" si="116"/>
        <v>-0.14116918510523485</v>
      </c>
      <c r="X382" s="1">
        <f t="shared" si="117"/>
        <v>28</v>
      </c>
      <c r="Y382" s="1">
        <f t="shared" si="118"/>
        <v>-42.350755531570449</v>
      </c>
      <c r="Z382" s="1">
        <f t="shared" si="119"/>
        <v>572.11493597883339</v>
      </c>
      <c r="AA382" s="1" t="str">
        <f t="shared" si="120"/>
        <v>kein Kräftegleichgewicht</v>
      </c>
      <c r="AB382" s="1" t="str">
        <f t="shared" si="123"/>
        <v>Stahldehnung nicht korrekt</v>
      </c>
      <c r="AD382" s="1"/>
      <c r="AE382" s="1">
        <f t="shared" si="124"/>
        <v>0</v>
      </c>
    </row>
    <row r="383" spans="4:31" x14ac:dyDescent="0.2">
      <c r="D383" s="3">
        <f t="shared" si="125"/>
        <v>0.44200000000000028</v>
      </c>
      <c r="E383" s="4">
        <f t="shared" si="105"/>
        <v>0.2047196666666668</v>
      </c>
      <c r="F383" s="4">
        <f t="shared" si="106"/>
        <v>0.33996041741633681</v>
      </c>
      <c r="G383" s="4"/>
      <c r="H383" s="1">
        <f t="shared" si="107"/>
        <v>-0.17782886866275549</v>
      </c>
      <c r="I383" s="1">
        <f t="shared" si="108"/>
        <v>93.696839146292803</v>
      </c>
      <c r="J383" s="5">
        <f t="shared" si="109"/>
        <v>24.146783453234931</v>
      </c>
      <c r="K383" s="5">
        <f t="shared" si="110"/>
        <v>652.17391304347825</v>
      </c>
      <c r="L383" s="5">
        <f t="shared" si="111"/>
        <v>652.17391304347825</v>
      </c>
      <c r="M383" s="5">
        <f t="shared" si="112"/>
        <v>1242.4015007258001</v>
      </c>
      <c r="N383" s="1" t="str">
        <f t="shared" si="113"/>
        <v>kein Kräftegleichgewicht</v>
      </c>
      <c r="O383" s="1" t="str">
        <f t="shared" si="121"/>
        <v>Stahldehnung nicht korrekt</v>
      </c>
      <c r="R383" s="1">
        <f t="shared" si="122"/>
        <v>0</v>
      </c>
      <c r="U383" s="1">
        <f t="shared" si="114"/>
        <v>0</v>
      </c>
      <c r="V383" s="1">
        <f t="shared" si="115"/>
        <v>82.362529769780366</v>
      </c>
      <c r="W383" s="1">
        <f t="shared" si="116"/>
        <v>-0.14147499100395833</v>
      </c>
      <c r="X383" s="1">
        <f t="shared" si="117"/>
        <v>28</v>
      </c>
      <c r="Y383" s="1">
        <f t="shared" si="118"/>
        <v>-42.442497301187494</v>
      </c>
      <c r="Z383" s="1">
        <f t="shared" si="119"/>
        <v>573.28180776995714</v>
      </c>
      <c r="AA383" s="1" t="str">
        <f t="shared" si="120"/>
        <v>kein Kräftegleichgewicht</v>
      </c>
      <c r="AB383" s="1" t="str">
        <f t="shared" si="123"/>
        <v>Stahldehnung nicht korrekt</v>
      </c>
      <c r="AD383" s="1"/>
      <c r="AE383" s="1">
        <f t="shared" si="124"/>
        <v>0</v>
      </c>
    </row>
    <row r="384" spans="4:31" x14ac:dyDescent="0.2">
      <c r="D384" s="3">
        <f t="shared" si="125"/>
        <v>0.44300000000000028</v>
      </c>
      <c r="E384" s="4">
        <f t="shared" si="105"/>
        <v>0.20514591666666676</v>
      </c>
      <c r="F384" s="4">
        <f t="shared" si="106"/>
        <v>0.33997660608241859</v>
      </c>
      <c r="G384" s="4"/>
      <c r="H384" s="1">
        <f t="shared" si="107"/>
        <v>-0.17767991717857778</v>
      </c>
      <c r="I384" s="1">
        <f t="shared" si="108"/>
        <v>93.502156852172391</v>
      </c>
      <c r="J384" s="5">
        <f t="shared" si="109"/>
        <v>24.211454052012471</v>
      </c>
      <c r="K384" s="5">
        <f t="shared" si="110"/>
        <v>652.17391304347825</v>
      </c>
      <c r="L384" s="5">
        <f t="shared" si="111"/>
        <v>652.17391304347825</v>
      </c>
      <c r="M384" s="5">
        <f t="shared" si="112"/>
        <v>1239.0829536942406</v>
      </c>
      <c r="N384" s="1" t="str">
        <f t="shared" si="113"/>
        <v>kein Kräftegleichgewicht</v>
      </c>
      <c r="O384" s="1" t="str">
        <f t="shared" si="121"/>
        <v>Stahldehnung nicht korrekt</v>
      </c>
      <c r="R384" s="1">
        <f t="shared" si="122"/>
        <v>0</v>
      </c>
      <c r="U384" s="1">
        <f t="shared" si="114"/>
        <v>0</v>
      </c>
      <c r="V384" s="1">
        <f t="shared" si="115"/>
        <v>82.358607913193055</v>
      </c>
      <c r="W384" s="1">
        <f t="shared" si="116"/>
        <v>-0.14178072701097721</v>
      </c>
      <c r="X384" s="1">
        <f t="shared" si="117"/>
        <v>28.000000000000004</v>
      </c>
      <c r="Y384" s="1">
        <f t="shared" si="118"/>
        <v>-42.534218103293163</v>
      </c>
      <c r="Z384" s="1">
        <f t="shared" si="119"/>
        <v>574.44809193524782</v>
      </c>
      <c r="AA384" s="1" t="str">
        <f t="shared" si="120"/>
        <v>kein Kräftegleichgewicht</v>
      </c>
      <c r="AB384" s="1" t="str">
        <f t="shared" si="123"/>
        <v>Stahldehnung nicht korrekt</v>
      </c>
      <c r="AD384" s="1"/>
      <c r="AE384" s="1">
        <f t="shared" si="124"/>
        <v>0</v>
      </c>
    </row>
    <row r="385" spans="4:31" x14ac:dyDescent="0.2">
      <c r="D385" s="3">
        <f t="shared" si="125"/>
        <v>0.44400000000000028</v>
      </c>
      <c r="E385" s="4">
        <f t="shared" si="105"/>
        <v>0.20557200000000012</v>
      </c>
      <c r="F385" s="4">
        <f t="shared" si="106"/>
        <v>0.33999280057595394</v>
      </c>
      <c r="G385" s="4"/>
      <c r="H385" s="1">
        <f t="shared" si="107"/>
        <v>-0.17752869288959994</v>
      </c>
      <c r="I385" s="1">
        <f t="shared" si="108"/>
        <v>93.308357547474102</v>
      </c>
      <c r="J385" s="5">
        <f t="shared" si="109"/>
        <v>24.275830200291832</v>
      </c>
      <c r="K385" s="5">
        <f t="shared" si="110"/>
        <v>652.17391304347814</v>
      </c>
      <c r="L385" s="5">
        <f t="shared" si="111"/>
        <v>652.17391304347825</v>
      </c>
      <c r="M385" s="5">
        <f t="shared" si="112"/>
        <v>1235.7970768653406</v>
      </c>
      <c r="N385" s="1" t="str">
        <f t="shared" si="113"/>
        <v>kein Kräftegleichgewicht</v>
      </c>
      <c r="O385" s="1" t="str">
        <f t="shared" si="121"/>
        <v>Stahldehnung nicht korrekt</v>
      </c>
      <c r="R385" s="1">
        <f t="shared" si="122"/>
        <v>0</v>
      </c>
      <c r="U385" s="1">
        <f t="shared" si="114"/>
        <v>0</v>
      </c>
      <c r="V385" s="1">
        <f t="shared" si="115"/>
        <v>82.354685018528329</v>
      </c>
      <c r="W385" s="1">
        <f t="shared" si="116"/>
        <v>-0.14208639308855303</v>
      </c>
      <c r="X385" s="1">
        <f t="shared" si="117"/>
        <v>27.999999999999996</v>
      </c>
      <c r="Y385" s="1">
        <f t="shared" si="118"/>
        <v>-42.625917926565911</v>
      </c>
      <c r="Z385" s="1">
        <f t="shared" si="119"/>
        <v>575.61378849338314</v>
      </c>
      <c r="AA385" s="1" t="str">
        <f t="shared" si="120"/>
        <v>kein Kräftegleichgewicht</v>
      </c>
      <c r="AB385" s="1" t="str">
        <f t="shared" si="123"/>
        <v>Stahldehnung nicht korrekt</v>
      </c>
      <c r="AD385" s="1"/>
      <c r="AE385" s="1">
        <f t="shared" si="124"/>
        <v>0</v>
      </c>
    </row>
    <row r="386" spans="4:31" x14ac:dyDescent="0.2">
      <c r="D386" s="3">
        <f t="shared" si="125"/>
        <v>0.44500000000000028</v>
      </c>
      <c r="E386" s="4">
        <f t="shared" si="105"/>
        <v>0.20599791666666678</v>
      </c>
      <c r="F386" s="4">
        <f t="shared" si="106"/>
        <v>0.34000900090009001</v>
      </c>
      <c r="G386" s="4"/>
      <c r="H386" s="1">
        <f t="shared" si="107"/>
        <v>-0.17737519725555551</v>
      </c>
      <c r="I386" s="1">
        <f t="shared" si="108"/>
        <v>93.11543528271612</v>
      </c>
      <c r="J386" s="5">
        <f t="shared" si="109"/>
        <v>24.339913881146703</v>
      </c>
      <c r="K386" s="5">
        <f t="shared" si="110"/>
        <v>652.17391304347825</v>
      </c>
      <c r="L386" s="5">
        <f t="shared" si="111"/>
        <v>652.17391304347825</v>
      </c>
      <c r="M386" s="5">
        <f t="shared" si="112"/>
        <v>1232.5433913403244</v>
      </c>
      <c r="N386" s="1" t="str">
        <f t="shared" si="113"/>
        <v>kein Kräftegleichgewicht</v>
      </c>
      <c r="O386" s="1" t="str">
        <f t="shared" si="121"/>
        <v>Stahldehnung nicht korrekt</v>
      </c>
      <c r="R386" s="1">
        <f t="shared" si="122"/>
        <v>0</v>
      </c>
      <c r="U386" s="1">
        <f t="shared" si="114"/>
        <v>0</v>
      </c>
      <c r="V386" s="1">
        <f t="shared" si="115"/>
        <v>82.350761085373918</v>
      </c>
      <c r="W386" s="1">
        <f t="shared" si="116"/>
        <v>-0.14239198919891993</v>
      </c>
      <c r="X386" s="1">
        <f t="shared" si="117"/>
        <v>28.000000000000004</v>
      </c>
      <c r="Y386" s="1">
        <f t="shared" si="118"/>
        <v>-42.717596759675978</v>
      </c>
      <c r="Z386" s="1">
        <f t="shared" si="119"/>
        <v>576.77889746304891</v>
      </c>
      <c r="AA386" s="1" t="str">
        <f t="shared" si="120"/>
        <v>kein Kräftegleichgewicht</v>
      </c>
      <c r="AB386" s="1" t="str">
        <f t="shared" si="123"/>
        <v>Stahldehnung nicht korrekt</v>
      </c>
      <c r="AD386" s="1"/>
      <c r="AE386" s="1">
        <f t="shared" si="124"/>
        <v>0</v>
      </c>
    </row>
    <row r="387" spans="4:31" x14ac:dyDescent="0.2">
      <c r="D387" s="3">
        <f t="shared" si="125"/>
        <v>0.44600000000000029</v>
      </c>
      <c r="E387" s="4">
        <f t="shared" si="105"/>
        <v>0.20642366666666676</v>
      </c>
      <c r="F387" s="4">
        <f t="shared" si="106"/>
        <v>0.34002520705797623</v>
      </c>
      <c r="G387" s="4"/>
      <c r="H387" s="1">
        <f t="shared" si="107"/>
        <v>-0.17721943173617777</v>
      </c>
      <c r="I387" s="1">
        <f t="shared" si="108"/>
        <v>92.923384161777406</v>
      </c>
      <c r="J387" s="5">
        <f t="shared" si="109"/>
        <v>24.40370705986377</v>
      </c>
      <c r="K387" s="5">
        <f t="shared" si="110"/>
        <v>652.17391304347825</v>
      </c>
      <c r="L387" s="5">
        <f t="shared" si="111"/>
        <v>652.17391304347825</v>
      </c>
      <c r="M387" s="5">
        <f t="shared" si="112"/>
        <v>1229.3214275359144</v>
      </c>
      <c r="N387" s="1" t="str">
        <f t="shared" si="113"/>
        <v>kein Kräftegleichgewicht</v>
      </c>
      <c r="O387" s="1" t="str">
        <f t="shared" si="121"/>
        <v>Stahldehnung nicht korrekt</v>
      </c>
      <c r="R387" s="1">
        <f t="shared" si="122"/>
        <v>0</v>
      </c>
      <c r="U387" s="1">
        <f t="shared" si="114"/>
        <v>0</v>
      </c>
      <c r="V387" s="1">
        <f t="shared" si="115"/>
        <v>82.346836113317451</v>
      </c>
      <c r="W387" s="1">
        <f t="shared" si="116"/>
        <v>-0.14269751530428532</v>
      </c>
      <c r="X387" s="1">
        <f t="shared" si="117"/>
        <v>28</v>
      </c>
      <c r="Y387" s="1">
        <f t="shared" si="118"/>
        <v>-42.809254591285594</v>
      </c>
      <c r="Z387" s="1">
        <f t="shared" si="119"/>
        <v>577.94341886294262</v>
      </c>
      <c r="AA387" s="1" t="str">
        <f t="shared" si="120"/>
        <v>kein Kräftegleichgewicht</v>
      </c>
      <c r="AB387" s="1" t="str">
        <f t="shared" si="123"/>
        <v>Stahldehnung nicht korrekt</v>
      </c>
      <c r="AD387" s="1"/>
      <c r="AE387" s="1">
        <f t="shared" si="124"/>
        <v>0</v>
      </c>
    </row>
    <row r="388" spans="4:31" x14ac:dyDescent="0.2">
      <c r="D388" s="3">
        <f t="shared" si="125"/>
        <v>0.44700000000000029</v>
      </c>
      <c r="E388" s="4">
        <f t="shared" si="105"/>
        <v>0.2068492500000001</v>
      </c>
      <c r="F388" s="4">
        <f t="shared" si="106"/>
        <v>0.34004141905276425</v>
      </c>
      <c r="G388" s="4"/>
      <c r="H388" s="1">
        <f t="shared" si="107"/>
        <v>-0.17706139779119995</v>
      </c>
      <c r="I388" s="1">
        <f t="shared" si="108"/>
        <v>92.732198341300972</v>
      </c>
      <c r="J388" s="5">
        <f t="shared" si="109"/>
        <v>24.467211684141628</v>
      </c>
      <c r="K388" s="5">
        <f t="shared" si="110"/>
        <v>652.17391304347814</v>
      </c>
      <c r="L388" s="5">
        <f t="shared" si="111"/>
        <v>652.17391304347825</v>
      </c>
      <c r="M388" s="5">
        <f t="shared" si="112"/>
        <v>1226.1307249589227</v>
      </c>
      <c r="N388" s="1" t="str">
        <f t="shared" si="113"/>
        <v>kein Kräftegleichgewicht</v>
      </c>
      <c r="O388" s="1" t="str">
        <f t="shared" si="121"/>
        <v>Stahldehnung nicht korrekt</v>
      </c>
      <c r="R388" s="1">
        <f t="shared" si="122"/>
        <v>0</v>
      </c>
      <c r="U388" s="1">
        <f t="shared" si="114"/>
        <v>0</v>
      </c>
      <c r="V388" s="1">
        <f t="shared" si="115"/>
        <v>82.342910101946245</v>
      </c>
      <c r="W388" s="1">
        <f t="shared" si="116"/>
        <v>-0.14300297136682882</v>
      </c>
      <c r="X388" s="1">
        <f t="shared" si="117"/>
        <v>28.000000000000004</v>
      </c>
      <c r="Y388" s="1">
        <f t="shared" si="118"/>
        <v>-42.900891410048644</v>
      </c>
      <c r="Z388" s="1">
        <f t="shared" si="119"/>
        <v>579.10735271177043</v>
      </c>
      <c r="AA388" s="1" t="str">
        <f t="shared" si="120"/>
        <v>kein Kräftegleichgewicht</v>
      </c>
      <c r="AB388" s="1" t="str">
        <f t="shared" si="123"/>
        <v>Stahldehnung nicht korrekt</v>
      </c>
      <c r="AD388" s="1"/>
      <c r="AE388" s="1">
        <f t="shared" si="124"/>
        <v>0</v>
      </c>
    </row>
    <row r="389" spans="4:31" x14ac:dyDescent="0.2">
      <c r="D389" s="3">
        <f t="shared" si="125"/>
        <v>0.44800000000000029</v>
      </c>
      <c r="E389" s="4">
        <f t="shared" si="105"/>
        <v>0.20727466666666677</v>
      </c>
      <c r="F389" s="4">
        <f t="shared" si="106"/>
        <v>0.34005763688760809</v>
      </c>
      <c r="G389" s="4"/>
      <c r="H389" s="1">
        <f t="shared" si="107"/>
        <v>-0.17690109688035555</v>
      </c>
      <c r="I389" s="1">
        <f t="shared" si="108"/>
        <v>92.541872030105068</v>
      </c>
      <c r="J389" s="5">
        <f t="shared" si="109"/>
        <v>24.530429684287036</v>
      </c>
      <c r="K389" s="5">
        <f t="shared" si="110"/>
        <v>652.17391304347825</v>
      </c>
      <c r="L389" s="5">
        <f t="shared" si="111"/>
        <v>652.17391304347825</v>
      </c>
      <c r="M389" s="5">
        <f t="shared" si="112"/>
        <v>1222.9708319873621</v>
      </c>
      <c r="N389" s="1" t="str">
        <f t="shared" si="113"/>
        <v>kein Kräftegleichgewicht</v>
      </c>
      <c r="O389" s="1" t="str">
        <f t="shared" si="121"/>
        <v>Stahldehnung nicht korrekt</v>
      </c>
      <c r="R389" s="1">
        <f t="shared" si="122"/>
        <v>0</v>
      </c>
      <c r="U389" s="1">
        <f t="shared" si="114"/>
        <v>0</v>
      </c>
      <c r="V389" s="1">
        <f t="shared" si="115"/>
        <v>82.338983050847446</v>
      </c>
      <c r="W389" s="1">
        <f t="shared" si="116"/>
        <v>-0.14330835734870323</v>
      </c>
      <c r="X389" s="1">
        <f t="shared" si="117"/>
        <v>28.000000000000004</v>
      </c>
      <c r="Y389" s="1">
        <f t="shared" si="118"/>
        <v>-42.992507204610973</v>
      </c>
      <c r="Z389" s="1">
        <f t="shared" si="119"/>
        <v>580.27069902824883</v>
      </c>
      <c r="AA389" s="1" t="str">
        <f t="shared" si="120"/>
        <v>kein Kräftegleichgewicht</v>
      </c>
      <c r="AB389" s="1" t="str">
        <f t="shared" si="123"/>
        <v>Stahldehnung nicht korrekt</v>
      </c>
      <c r="AD389" s="1"/>
      <c r="AE389" s="1">
        <f t="shared" si="124"/>
        <v>0</v>
      </c>
    </row>
    <row r="390" spans="4:31" x14ac:dyDescent="0.2">
      <c r="D390" s="3">
        <f t="shared" si="125"/>
        <v>0.44900000000000029</v>
      </c>
      <c r="E390" s="4">
        <f t="shared" si="105"/>
        <v>0.20769991666666679</v>
      </c>
      <c r="F390" s="4">
        <f t="shared" si="106"/>
        <v>0.34007386056566385</v>
      </c>
      <c r="G390" s="4"/>
      <c r="H390" s="1">
        <f t="shared" si="107"/>
        <v>-0.17673853046337773</v>
      </c>
      <c r="I390" s="1">
        <f t="shared" si="108"/>
        <v>92.352399488602018</v>
      </c>
      <c r="J390" s="5">
        <f t="shared" si="109"/>
        <v>24.59336297340867</v>
      </c>
      <c r="K390" s="5">
        <f t="shared" si="110"/>
        <v>652.17391304347825</v>
      </c>
      <c r="L390" s="5">
        <f t="shared" si="111"/>
        <v>652.17391304347825</v>
      </c>
      <c r="M390" s="5">
        <f t="shared" si="112"/>
        <v>1219.8413056578397</v>
      </c>
      <c r="N390" s="1" t="str">
        <f t="shared" si="113"/>
        <v>kein Kräftegleichgewicht</v>
      </c>
      <c r="O390" s="1" t="str">
        <f t="shared" si="121"/>
        <v>Stahldehnung nicht korrekt</v>
      </c>
      <c r="R390" s="1">
        <f t="shared" si="122"/>
        <v>0</v>
      </c>
      <c r="U390" s="1">
        <f t="shared" si="114"/>
        <v>0</v>
      </c>
      <c r="V390" s="1">
        <f t="shared" si="115"/>
        <v>82.335054959608001</v>
      </c>
      <c r="W390" s="1">
        <f t="shared" si="116"/>
        <v>-0.14361367321203394</v>
      </c>
      <c r="X390" s="1">
        <f t="shared" si="117"/>
        <v>28</v>
      </c>
      <c r="Y390" s="1">
        <f t="shared" si="118"/>
        <v>-43.084101963610188</v>
      </c>
      <c r="Z390" s="1">
        <f t="shared" si="119"/>
        <v>581.43345783110442</v>
      </c>
      <c r="AA390" s="1" t="str">
        <f t="shared" si="120"/>
        <v>kein Kräftegleichgewicht</v>
      </c>
      <c r="AB390" s="1" t="str">
        <f t="shared" si="123"/>
        <v>Stahldehnung nicht korrekt</v>
      </c>
      <c r="AD390" s="1"/>
      <c r="AE390" s="1">
        <f t="shared" si="124"/>
        <v>0</v>
      </c>
    </row>
    <row r="391" spans="4:31" x14ac:dyDescent="0.2">
      <c r="D391" s="3">
        <f t="shared" si="125"/>
        <v>0.45000000000000029</v>
      </c>
      <c r="E391" s="4">
        <f t="shared" si="105"/>
        <v>0.20812500000000009</v>
      </c>
      <c r="F391" s="4">
        <f t="shared" si="106"/>
        <v>0.34009009009009011</v>
      </c>
      <c r="G391" s="4"/>
      <c r="H391" s="1">
        <f t="shared" si="107"/>
        <v>-0.1765737</v>
      </c>
      <c r="I391" s="1">
        <f t="shared" si="108"/>
        <v>92.163775028225118</v>
      </c>
      <c r="J391" s="5">
        <f t="shared" si="109"/>
        <v>24.656013447608121</v>
      </c>
      <c r="K391" s="5">
        <f t="shared" si="110"/>
        <v>652.17391304347825</v>
      </c>
      <c r="L391" s="5">
        <f t="shared" si="111"/>
        <v>652.17391304347825</v>
      </c>
      <c r="M391" s="5">
        <f t="shared" si="112"/>
        <v>1216.7417114590476</v>
      </c>
      <c r="N391" s="1" t="str">
        <f t="shared" si="113"/>
        <v>kein Kräftegleichgewicht</v>
      </c>
      <c r="O391" s="1" t="str">
        <f t="shared" si="121"/>
        <v>Stahldehnung nicht korrekt</v>
      </c>
      <c r="R391" s="1">
        <f t="shared" si="122"/>
        <v>0</v>
      </c>
      <c r="U391" s="1">
        <f t="shared" si="114"/>
        <v>0</v>
      </c>
      <c r="V391" s="1">
        <f t="shared" si="115"/>
        <v>82.33112582781456</v>
      </c>
      <c r="W391" s="1">
        <f t="shared" si="116"/>
        <v>-0.14391891891891895</v>
      </c>
      <c r="X391" s="1">
        <f t="shared" si="117"/>
        <v>28</v>
      </c>
      <c r="Y391" s="1">
        <f t="shared" si="118"/>
        <v>-43.175675675675677</v>
      </c>
      <c r="Z391" s="1">
        <f t="shared" si="119"/>
        <v>582.59562913907303</v>
      </c>
      <c r="AA391" s="1" t="str">
        <f t="shared" si="120"/>
        <v>kein Kräftegleichgewicht</v>
      </c>
      <c r="AB391" s="1" t="str">
        <f t="shared" si="123"/>
        <v>Stahldehnung nicht korrekt</v>
      </c>
      <c r="AD391" s="1"/>
      <c r="AE391" s="1">
        <f t="shared" si="124"/>
        <v>0</v>
      </c>
    </row>
    <row r="392" spans="4:31" x14ac:dyDescent="0.2">
      <c r="D392" s="3">
        <f t="shared" si="125"/>
        <v>0.45100000000000029</v>
      </c>
      <c r="E392" s="4">
        <f t="shared" si="105"/>
        <v>0.20854991666666678</v>
      </c>
      <c r="F392" s="4">
        <f t="shared" si="106"/>
        <v>0.34010632546404757</v>
      </c>
      <c r="G392" s="4"/>
      <c r="H392" s="1">
        <f t="shared" si="107"/>
        <v>-0.17640660694995552</v>
      </c>
      <c r="I392" s="1">
        <f t="shared" si="108"/>
        <v>91.97599301086278</v>
      </c>
      <c r="J392" s="5">
        <f t="shared" si="109"/>
        <v>24.718382986168539</v>
      </c>
      <c r="K392" s="5">
        <f t="shared" si="110"/>
        <v>652.17391304347814</v>
      </c>
      <c r="L392" s="5">
        <f t="shared" si="111"/>
        <v>652.17391304347825</v>
      </c>
      <c r="M392" s="5">
        <f t="shared" si="112"/>
        <v>1213.6716231311268</v>
      </c>
      <c r="N392" s="1" t="str">
        <f t="shared" si="113"/>
        <v>kein Kräftegleichgewicht</v>
      </c>
      <c r="O392" s="1" t="str">
        <f t="shared" si="121"/>
        <v>Stahldehnung nicht korrekt</v>
      </c>
      <c r="R392" s="1">
        <f t="shared" si="122"/>
        <v>0</v>
      </c>
      <c r="U392" s="1">
        <f t="shared" si="114"/>
        <v>0</v>
      </c>
      <c r="V392" s="1">
        <f t="shared" si="115"/>
        <v>82.327195655053657</v>
      </c>
      <c r="W392" s="1">
        <f t="shared" si="116"/>
        <v>-0.14422409443142925</v>
      </c>
      <c r="X392" s="1">
        <f t="shared" si="117"/>
        <v>28</v>
      </c>
      <c r="Y392" s="1">
        <f t="shared" si="118"/>
        <v>-43.267228329428768</v>
      </c>
      <c r="Z392" s="1">
        <f t="shared" si="119"/>
        <v>583.75721297090161</v>
      </c>
      <c r="AA392" s="1" t="str">
        <f t="shared" si="120"/>
        <v>kein Kräftegleichgewicht</v>
      </c>
      <c r="AB392" s="1" t="str">
        <f t="shared" si="123"/>
        <v>Stahldehnung nicht korrekt</v>
      </c>
      <c r="AD392" s="1"/>
      <c r="AE392" s="1">
        <f t="shared" si="124"/>
        <v>0</v>
      </c>
    </row>
    <row r="393" spans="4:31" x14ac:dyDescent="0.2">
      <c r="D393" s="3">
        <f t="shared" si="125"/>
        <v>0.45200000000000029</v>
      </c>
      <c r="E393" s="4">
        <f t="shared" si="105"/>
        <v>0.20897466666666678</v>
      </c>
      <c r="F393" s="4">
        <f t="shared" si="106"/>
        <v>0.34012256669069935</v>
      </c>
      <c r="G393" s="4"/>
      <c r="H393" s="1">
        <f t="shared" si="107"/>
        <v>-0.17623725277297775</v>
      </c>
      <c r="I393" s="1">
        <f t="shared" si="108"/>
        <v>91.789047848300669</v>
      </c>
      <c r="J393" s="5">
        <f t="shared" si="109"/>
        <v>24.780473451740562</v>
      </c>
      <c r="K393" s="5">
        <f t="shared" si="110"/>
        <v>652.17391304347825</v>
      </c>
      <c r="L393" s="5">
        <f t="shared" si="111"/>
        <v>652.17391304347825</v>
      </c>
      <c r="M393" s="5">
        <f t="shared" si="112"/>
        <v>1210.6306224707268</v>
      </c>
      <c r="N393" s="1" t="str">
        <f t="shared" si="113"/>
        <v>kein Kräftegleichgewicht</v>
      </c>
      <c r="O393" s="1" t="str">
        <f t="shared" si="121"/>
        <v>Stahldehnung nicht korrekt</v>
      </c>
      <c r="R393" s="1">
        <f t="shared" si="122"/>
        <v>0</v>
      </c>
      <c r="U393" s="1">
        <f t="shared" si="114"/>
        <v>0</v>
      </c>
      <c r="V393" s="1">
        <f t="shared" si="115"/>
        <v>82.323264440911515</v>
      </c>
      <c r="W393" s="1">
        <f t="shared" si="116"/>
        <v>-0.14452919971160794</v>
      </c>
      <c r="X393" s="1">
        <f t="shared" si="117"/>
        <v>27.999999999999996</v>
      </c>
      <c r="Y393" s="1">
        <f t="shared" si="118"/>
        <v>-43.358759913482373</v>
      </c>
      <c r="Z393" s="1">
        <f t="shared" si="119"/>
        <v>584.91820934534576</v>
      </c>
      <c r="AA393" s="1" t="str">
        <f t="shared" si="120"/>
        <v>kein Kräftegleichgewicht</v>
      </c>
      <c r="AB393" s="1" t="str">
        <f t="shared" si="123"/>
        <v>Stahldehnung nicht korrekt</v>
      </c>
      <c r="AD393" s="1"/>
      <c r="AE393" s="1">
        <f t="shared" si="124"/>
        <v>0</v>
      </c>
    </row>
    <row r="394" spans="4:31" x14ac:dyDescent="0.2">
      <c r="D394" s="3">
        <f t="shared" si="125"/>
        <v>0.45300000000000029</v>
      </c>
      <c r="E394" s="4">
        <f t="shared" si="105"/>
        <v>0.20939925000000009</v>
      </c>
      <c r="F394" s="4">
        <f t="shared" si="106"/>
        <v>0.34013881377321076</v>
      </c>
      <c r="G394" s="4"/>
      <c r="H394" s="1">
        <f t="shared" si="107"/>
        <v>-0.17606563892880001</v>
      </c>
      <c r="I394" s="1">
        <f t="shared" si="108"/>
        <v>91.602934001670747</v>
      </c>
      <c r="J394" s="5">
        <f t="shared" si="109"/>
        <v>24.842286690525999</v>
      </c>
      <c r="K394" s="5">
        <f t="shared" si="110"/>
        <v>652.17391304347825</v>
      </c>
      <c r="L394" s="5">
        <f t="shared" si="111"/>
        <v>652.17391304347825</v>
      </c>
      <c r="M394" s="5">
        <f t="shared" si="112"/>
        <v>1207.6182991415592</v>
      </c>
      <c r="N394" s="1" t="str">
        <f t="shared" si="113"/>
        <v>kein Kräftegleichgewicht</v>
      </c>
      <c r="O394" s="1" t="str">
        <f t="shared" si="121"/>
        <v>Stahldehnung nicht korrekt</v>
      </c>
      <c r="R394" s="1">
        <f t="shared" si="122"/>
        <v>0</v>
      </c>
      <c r="U394" s="1">
        <f t="shared" si="114"/>
        <v>0</v>
      </c>
      <c r="V394" s="1">
        <f t="shared" si="115"/>
        <v>82.319332184974158</v>
      </c>
      <c r="W394" s="1">
        <f t="shared" si="116"/>
        <v>-0.14483423472147117</v>
      </c>
      <c r="X394" s="1">
        <f t="shared" si="117"/>
        <v>28</v>
      </c>
      <c r="Y394" s="1">
        <f t="shared" si="118"/>
        <v>-43.450270416441349</v>
      </c>
      <c r="Z394" s="1">
        <f t="shared" si="119"/>
        <v>586.07861828117154</v>
      </c>
      <c r="AA394" s="1" t="str">
        <f t="shared" si="120"/>
        <v>kein Kräftegleichgewicht</v>
      </c>
      <c r="AB394" s="1" t="str">
        <f t="shared" si="123"/>
        <v>Stahldehnung nicht korrekt</v>
      </c>
      <c r="AD394" s="1"/>
      <c r="AE394" s="1">
        <f t="shared" si="124"/>
        <v>0</v>
      </c>
    </row>
    <row r="395" spans="4:31" x14ac:dyDescent="0.2">
      <c r="D395" s="3">
        <f t="shared" si="125"/>
        <v>0.45400000000000029</v>
      </c>
      <c r="E395" s="4">
        <f t="shared" si="105"/>
        <v>0.20982366666666677</v>
      </c>
      <c r="F395" s="4">
        <f t="shared" si="106"/>
        <v>0.34015506671474938</v>
      </c>
      <c r="G395" s="4"/>
      <c r="H395" s="1">
        <f t="shared" si="107"/>
        <v>-0.17589176687715552</v>
      </c>
      <c r="I395" s="1">
        <f t="shared" si="108"/>
        <v>91.417645980907864</v>
      </c>
      <c r="J395" s="5">
        <f t="shared" si="109"/>
        <v>24.903824532458945</v>
      </c>
      <c r="K395" s="5">
        <f t="shared" si="110"/>
        <v>652.17391304347825</v>
      </c>
      <c r="L395" s="5">
        <f t="shared" si="111"/>
        <v>652.17391304347825</v>
      </c>
      <c r="M395" s="5">
        <f t="shared" si="112"/>
        <v>1204.6342504902748</v>
      </c>
      <c r="N395" s="1" t="str">
        <f t="shared" si="113"/>
        <v>kein Kräftegleichgewicht</v>
      </c>
      <c r="O395" s="1" t="str">
        <f t="shared" si="121"/>
        <v>Stahldehnung nicht korrekt</v>
      </c>
      <c r="R395" s="1">
        <f t="shared" si="122"/>
        <v>0</v>
      </c>
      <c r="U395" s="1">
        <f t="shared" si="114"/>
        <v>0</v>
      </c>
      <c r="V395" s="1">
        <f t="shared" si="115"/>
        <v>82.315398886827467</v>
      </c>
      <c r="W395" s="1">
        <f t="shared" si="116"/>
        <v>-0.14513919942300768</v>
      </c>
      <c r="X395" s="1">
        <f t="shared" si="117"/>
        <v>27.999999999999996</v>
      </c>
      <c r="Y395" s="1">
        <f t="shared" si="118"/>
        <v>-43.5417598269023</v>
      </c>
      <c r="Z395" s="1">
        <f t="shared" si="119"/>
        <v>587.23843979715559</v>
      </c>
      <c r="AA395" s="1" t="str">
        <f t="shared" si="120"/>
        <v>kein Kräftegleichgewicht</v>
      </c>
      <c r="AB395" s="1" t="str">
        <f t="shared" si="123"/>
        <v>Stahldehnung nicht korrekt</v>
      </c>
      <c r="AD395" s="1"/>
      <c r="AE395" s="1">
        <f t="shared" si="124"/>
        <v>0</v>
      </c>
    </row>
    <row r="396" spans="4:31" x14ac:dyDescent="0.2">
      <c r="D396" s="3">
        <f t="shared" si="125"/>
        <v>0.45500000000000029</v>
      </c>
      <c r="E396" s="4">
        <f t="shared" si="105"/>
        <v>0.21024791666666678</v>
      </c>
      <c r="F396" s="4">
        <f t="shared" si="106"/>
        <v>0.34017132551848511</v>
      </c>
      <c r="G396" s="4"/>
      <c r="H396" s="1">
        <f t="shared" si="107"/>
        <v>-0.17571563807777774</v>
      </c>
      <c r="I396" s="1">
        <f t="shared" si="108"/>
        <v>91.23317834421357</v>
      </c>
      <c r="J396" s="5">
        <f t="shared" si="109"/>
        <v>24.96508879138452</v>
      </c>
      <c r="K396" s="5">
        <f t="shared" si="110"/>
        <v>652.17391304347836</v>
      </c>
      <c r="L396" s="5">
        <f t="shared" si="111"/>
        <v>652.17391304347825</v>
      </c>
      <c r="M396" s="5">
        <f t="shared" si="112"/>
        <v>1201.6780813674907</v>
      </c>
      <c r="N396" s="1" t="str">
        <f t="shared" si="113"/>
        <v>kein Kräftegleichgewicht</v>
      </c>
      <c r="O396" s="1" t="str">
        <f t="shared" si="121"/>
        <v>Stahldehnung nicht korrekt</v>
      </c>
      <c r="R396" s="1">
        <f t="shared" si="122"/>
        <v>0</v>
      </c>
      <c r="U396" s="1">
        <f t="shared" si="114"/>
        <v>0</v>
      </c>
      <c r="V396" s="1">
        <f t="shared" si="115"/>
        <v>82.311464546056996</v>
      </c>
      <c r="W396" s="1">
        <f t="shared" si="116"/>
        <v>-0.14544409377817863</v>
      </c>
      <c r="X396" s="1">
        <f t="shared" si="117"/>
        <v>28</v>
      </c>
      <c r="Y396" s="1">
        <f t="shared" si="118"/>
        <v>-43.633228133453585</v>
      </c>
      <c r="Z396" s="1">
        <f t="shared" si="119"/>
        <v>588.39767391208341</v>
      </c>
      <c r="AA396" s="1" t="str">
        <f t="shared" si="120"/>
        <v>kein Kräftegleichgewicht</v>
      </c>
      <c r="AB396" s="1" t="str">
        <f t="shared" si="123"/>
        <v>Stahldehnung nicht korrekt</v>
      </c>
      <c r="AD396" s="1"/>
      <c r="AE396" s="1">
        <f t="shared" si="124"/>
        <v>0</v>
      </c>
    </row>
    <row r="397" spans="4:31" x14ac:dyDescent="0.2">
      <c r="D397" s="3">
        <f t="shared" si="125"/>
        <v>0.45600000000000029</v>
      </c>
      <c r="E397" s="4">
        <f t="shared" si="105"/>
        <v>0.21067200000000008</v>
      </c>
      <c r="F397" s="4">
        <f t="shared" si="106"/>
        <v>0.34018759018759021</v>
      </c>
      <c r="G397" s="4"/>
      <c r="H397" s="1">
        <f t="shared" si="107"/>
        <v>-0.17553725399040004</v>
      </c>
      <c r="I397" s="1">
        <f t="shared" si="108"/>
        <v>91.049525697526747</v>
      </c>
      <c r="J397" s="5">
        <f t="shared" si="109"/>
        <v>25.026081265235309</v>
      </c>
      <c r="K397" s="5">
        <f t="shared" si="110"/>
        <v>652.17391304347825</v>
      </c>
      <c r="L397" s="5">
        <f t="shared" si="111"/>
        <v>652.17391304347825</v>
      </c>
      <c r="M397" s="5">
        <f t="shared" si="112"/>
        <v>1198.7494039537924</v>
      </c>
      <c r="N397" s="1" t="str">
        <f t="shared" si="113"/>
        <v>kein Kräftegleichgewicht</v>
      </c>
      <c r="O397" s="1" t="str">
        <f t="shared" si="121"/>
        <v>Stahldehnung nicht korrekt</v>
      </c>
      <c r="R397" s="1">
        <f t="shared" si="122"/>
        <v>0</v>
      </c>
      <c r="U397" s="1">
        <f t="shared" si="114"/>
        <v>0</v>
      </c>
      <c r="V397" s="1">
        <f t="shared" si="115"/>
        <v>82.30752916224813</v>
      </c>
      <c r="W397" s="1">
        <f t="shared" si="116"/>
        <v>-0.14574891774891779</v>
      </c>
      <c r="X397" s="1">
        <f t="shared" si="117"/>
        <v>28.000000000000004</v>
      </c>
      <c r="Y397" s="1">
        <f t="shared" si="118"/>
        <v>-43.724675324675346</v>
      </c>
      <c r="Z397" s="1">
        <f t="shared" si="119"/>
        <v>589.55632064475094</v>
      </c>
      <c r="AA397" s="1" t="str">
        <f t="shared" si="120"/>
        <v>kein Kräftegleichgewicht</v>
      </c>
      <c r="AB397" s="1" t="str">
        <f t="shared" si="123"/>
        <v>Stahldehnung nicht korrekt</v>
      </c>
      <c r="AD397" s="1"/>
      <c r="AE397" s="1">
        <f t="shared" si="124"/>
        <v>0</v>
      </c>
    </row>
    <row r="398" spans="4:31" x14ac:dyDescent="0.2">
      <c r="D398" s="3">
        <f t="shared" si="125"/>
        <v>0.45700000000000029</v>
      </c>
      <c r="E398" s="4">
        <f t="shared" si="105"/>
        <v>0.21109591666666677</v>
      </c>
      <c r="F398" s="4">
        <f t="shared" si="106"/>
        <v>0.34020386072523906</v>
      </c>
      <c r="G398" s="4"/>
      <c r="H398" s="1">
        <f t="shared" si="107"/>
        <v>-0.1753566160747555</v>
      </c>
      <c r="I398" s="1">
        <f t="shared" si="108"/>
        <v>90.866682694001341</v>
      </c>
      <c r="J398" s="5">
        <f t="shared" si="109"/>
        <v>25.086803736205479</v>
      </c>
      <c r="K398" s="5">
        <f t="shared" si="110"/>
        <v>652.17391304347814</v>
      </c>
      <c r="L398" s="5">
        <f t="shared" si="111"/>
        <v>652.17391304347825</v>
      </c>
      <c r="M398" s="5">
        <f t="shared" si="112"/>
        <v>1195.8478375905561</v>
      </c>
      <c r="N398" s="1" t="str">
        <f t="shared" si="113"/>
        <v>kein Kräftegleichgewicht</v>
      </c>
      <c r="O398" s="1" t="str">
        <f t="shared" si="121"/>
        <v>Stahldehnung nicht korrekt</v>
      </c>
      <c r="R398" s="1">
        <f t="shared" si="122"/>
        <v>0</v>
      </c>
      <c r="U398" s="1">
        <f t="shared" si="114"/>
        <v>0</v>
      </c>
      <c r="V398" s="1">
        <f t="shared" si="115"/>
        <v>82.303592734986083</v>
      </c>
      <c r="W398" s="1">
        <f t="shared" si="116"/>
        <v>-0.14605367129713165</v>
      </c>
      <c r="X398" s="1">
        <f t="shared" si="117"/>
        <v>27.999999999999996</v>
      </c>
      <c r="Y398" s="1">
        <f t="shared" si="118"/>
        <v>-43.816101389139497</v>
      </c>
      <c r="Z398" s="1">
        <f t="shared" si="119"/>
        <v>590.71438001396473</v>
      </c>
      <c r="AA398" s="1" t="str">
        <f t="shared" si="120"/>
        <v>kein Kräftegleichgewicht</v>
      </c>
      <c r="AB398" s="1" t="str">
        <f t="shared" si="123"/>
        <v>Stahldehnung nicht korrekt</v>
      </c>
      <c r="AD398" s="1"/>
      <c r="AE398" s="1">
        <f t="shared" si="124"/>
        <v>0</v>
      </c>
    </row>
    <row r="399" spans="4:31" x14ac:dyDescent="0.2">
      <c r="D399" s="3">
        <f t="shared" si="125"/>
        <v>0.4580000000000003</v>
      </c>
      <c r="E399" s="4">
        <f t="shared" si="105"/>
        <v>0.21151966666666677</v>
      </c>
      <c r="F399" s="4">
        <f t="shared" si="106"/>
        <v>0.34022013713460847</v>
      </c>
      <c r="G399" s="4"/>
      <c r="H399" s="1">
        <f t="shared" si="107"/>
        <v>-0.17517372579057777</v>
      </c>
      <c r="I399" s="1">
        <f t="shared" si="108"/>
        <v>90.684644033491068</v>
      </c>
      <c r="J399" s="5">
        <f t="shared" si="109"/>
        <v>25.147257970922514</v>
      </c>
      <c r="K399" s="5">
        <f t="shared" si="110"/>
        <v>652.17391304347825</v>
      </c>
      <c r="L399" s="5">
        <f t="shared" si="111"/>
        <v>652.17391304347825</v>
      </c>
      <c r="M399" s="5">
        <f t="shared" si="112"/>
        <v>1192.9730086154384</v>
      </c>
      <c r="N399" s="1" t="str">
        <f t="shared" si="113"/>
        <v>kein Kräftegleichgewicht</v>
      </c>
      <c r="O399" s="1" t="str">
        <f t="shared" si="121"/>
        <v>Stahldehnung nicht korrekt</v>
      </c>
      <c r="R399" s="1">
        <f t="shared" si="122"/>
        <v>0</v>
      </c>
      <c r="U399" s="1">
        <f t="shared" si="114"/>
        <v>0</v>
      </c>
      <c r="V399" s="1">
        <f t="shared" si="115"/>
        <v>82.299655263855726</v>
      </c>
      <c r="W399" s="1">
        <f t="shared" si="116"/>
        <v>-0.14635835438469869</v>
      </c>
      <c r="X399" s="1">
        <f t="shared" si="117"/>
        <v>28.000000000000004</v>
      </c>
      <c r="Y399" s="1">
        <f t="shared" si="118"/>
        <v>-43.907506315409606</v>
      </c>
      <c r="Z399" s="1">
        <f t="shared" si="119"/>
        <v>591.87185203853994</v>
      </c>
      <c r="AA399" s="1" t="str">
        <f t="shared" si="120"/>
        <v>kein Kräftegleichgewicht</v>
      </c>
      <c r="AB399" s="1" t="str">
        <f t="shared" si="123"/>
        <v>Stahldehnung nicht korrekt</v>
      </c>
      <c r="AD399" s="1"/>
      <c r="AE399" s="1">
        <f t="shared" si="124"/>
        <v>0</v>
      </c>
    </row>
    <row r="400" spans="4:31" x14ac:dyDescent="0.2">
      <c r="D400" s="3">
        <f t="shared" si="125"/>
        <v>0.4590000000000003</v>
      </c>
      <c r="E400" s="4">
        <f t="shared" si="105"/>
        <v>0.21194325000000008</v>
      </c>
      <c r="F400" s="4">
        <f t="shared" si="106"/>
        <v>0.34023641941887744</v>
      </c>
      <c r="G400" s="4"/>
      <c r="H400" s="1">
        <f t="shared" si="107"/>
        <v>-0.17498858459760003</v>
      </c>
      <c r="I400" s="1">
        <f t="shared" si="108"/>
        <v>90.50340446204045</v>
      </c>
      <c r="J400" s="5">
        <f t="shared" si="109"/>
        <v>25.207445720616899</v>
      </c>
      <c r="K400" s="5">
        <f t="shared" si="110"/>
        <v>652.17391304347825</v>
      </c>
      <c r="L400" s="5">
        <f t="shared" si="111"/>
        <v>652.17391304347825</v>
      </c>
      <c r="M400" s="5">
        <f t="shared" si="112"/>
        <v>1190.1245502023762</v>
      </c>
      <c r="N400" s="1" t="str">
        <f t="shared" si="113"/>
        <v>kein Kräftegleichgewicht</v>
      </c>
      <c r="O400" s="1" t="str">
        <f t="shared" si="121"/>
        <v>Stahldehnung nicht korrekt</v>
      </c>
      <c r="R400" s="1">
        <f t="shared" si="122"/>
        <v>0</v>
      </c>
      <c r="U400" s="1">
        <f t="shared" si="114"/>
        <v>0</v>
      </c>
      <c r="V400" s="1">
        <f t="shared" si="115"/>
        <v>82.295716748441848</v>
      </c>
      <c r="W400" s="1">
        <f t="shared" si="116"/>
        <v>-0.14666296697347059</v>
      </c>
      <c r="X400" s="1">
        <f t="shared" si="117"/>
        <v>28.000000000000004</v>
      </c>
      <c r="Y400" s="1">
        <f t="shared" si="118"/>
        <v>-43.998890092041179</v>
      </c>
      <c r="Z400" s="1">
        <f t="shared" si="119"/>
        <v>593.02873673730289</v>
      </c>
      <c r="AA400" s="1" t="str">
        <f t="shared" si="120"/>
        <v>kein Kräftegleichgewicht</v>
      </c>
      <c r="AB400" s="1" t="str">
        <f t="shared" si="123"/>
        <v>Stahldehnung nicht korrekt</v>
      </c>
      <c r="AD400" s="1"/>
      <c r="AE400" s="1">
        <f t="shared" si="124"/>
        <v>0</v>
      </c>
    </row>
    <row r="401" spans="4:31" x14ac:dyDescent="0.2">
      <c r="D401" s="3">
        <f t="shared" si="125"/>
        <v>0.4600000000000003</v>
      </c>
      <c r="E401" s="4">
        <f t="shared" si="105"/>
        <v>0.21236666666666681</v>
      </c>
      <c r="F401" s="4">
        <f t="shared" si="106"/>
        <v>0.34025270758122744</v>
      </c>
      <c r="G401" s="4"/>
      <c r="H401" s="1">
        <f t="shared" si="107"/>
        <v>-0.17480119395555543</v>
      </c>
      <c r="I401" s="1">
        <f t="shared" si="108"/>
        <v>90.322958771382886</v>
      </c>
      <c r="J401" s="5">
        <f t="shared" si="109"/>
        <v>25.267368721289397</v>
      </c>
      <c r="K401" s="5">
        <f t="shared" si="110"/>
        <v>652.17391304347825</v>
      </c>
      <c r="L401" s="5">
        <f t="shared" si="111"/>
        <v>652.17391304347825</v>
      </c>
      <c r="M401" s="5">
        <f t="shared" si="112"/>
        <v>1187.3021022059593</v>
      </c>
      <c r="N401" s="1" t="str">
        <f t="shared" si="113"/>
        <v>kein Kräftegleichgewicht</v>
      </c>
      <c r="O401" s="1" t="str">
        <f t="shared" si="121"/>
        <v>Stahldehnung nicht korrekt</v>
      </c>
      <c r="R401" s="1">
        <f t="shared" si="122"/>
        <v>0</v>
      </c>
      <c r="U401" s="1">
        <f t="shared" si="114"/>
        <v>0</v>
      </c>
      <c r="V401" s="1">
        <f t="shared" si="115"/>
        <v>82.291777188328908</v>
      </c>
      <c r="W401" s="1">
        <f t="shared" si="116"/>
        <v>-0.14696750902527084</v>
      </c>
      <c r="X401" s="1">
        <f t="shared" si="117"/>
        <v>28</v>
      </c>
      <c r="Y401" s="1">
        <f t="shared" si="118"/>
        <v>-44.09025270758125</v>
      </c>
      <c r="Z401" s="1">
        <f t="shared" si="119"/>
        <v>594.18503412908967</v>
      </c>
      <c r="AA401" s="1" t="str">
        <f t="shared" si="120"/>
        <v>kein Kräftegleichgewicht</v>
      </c>
      <c r="AB401" s="1" t="str">
        <f t="shared" si="123"/>
        <v>Stahldehnung nicht korrekt</v>
      </c>
      <c r="AD401" s="1"/>
      <c r="AE401" s="1">
        <f t="shared" si="124"/>
        <v>0</v>
      </c>
    </row>
    <row r="402" spans="4:31" x14ac:dyDescent="0.2">
      <c r="D402" s="3">
        <f t="shared" si="125"/>
        <v>0.4610000000000003</v>
      </c>
      <c r="E402" s="4">
        <f t="shared" si="105"/>
        <v>0.21278991666666677</v>
      </c>
      <c r="F402" s="4">
        <f t="shared" si="106"/>
        <v>0.34026900162484203</v>
      </c>
      <c r="G402" s="4"/>
      <c r="H402" s="1">
        <f t="shared" si="107"/>
        <v>-0.17461155532417771</v>
      </c>
      <c r="I402" s="1">
        <f t="shared" si="108"/>
        <v>90.14330179844525</v>
      </c>
      <c r="J402" s="5">
        <f t="shared" si="109"/>
        <v>25.327028693876208</v>
      </c>
      <c r="K402" s="5">
        <f t="shared" si="110"/>
        <v>652.17391304347814</v>
      </c>
      <c r="L402" s="5">
        <f t="shared" si="111"/>
        <v>652.17391304347825</v>
      </c>
      <c r="M402" s="5">
        <f t="shared" si="112"/>
        <v>1184.5053110100382</v>
      </c>
      <c r="N402" s="1" t="str">
        <f t="shared" si="113"/>
        <v>kein Kräftegleichgewicht</v>
      </c>
      <c r="O402" s="1" t="str">
        <f t="shared" si="121"/>
        <v>Stahldehnung nicht korrekt</v>
      </c>
      <c r="R402" s="1">
        <f t="shared" si="122"/>
        <v>0</v>
      </c>
      <c r="U402" s="1">
        <f t="shared" si="114"/>
        <v>0</v>
      </c>
      <c r="V402" s="1">
        <f t="shared" si="115"/>
        <v>82.28783658310121</v>
      </c>
      <c r="W402" s="1">
        <f t="shared" si="116"/>
        <v>-0.14727198050189577</v>
      </c>
      <c r="X402" s="1">
        <f t="shared" si="117"/>
        <v>28</v>
      </c>
      <c r="Y402" s="1">
        <f t="shared" si="118"/>
        <v>-44.181594150568728</v>
      </c>
      <c r="Z402" s="1">
        <f t="shared" si="119"/>
        <v>595.34074423274558</v>
      </c>
      <c r="AA402" s="1" t="str">
        <f t="shared" si="120"/>
        <v>kein Kräftegleichgewicht</v>
      </c>
      <c r="AB402" s="1" t="str">
        <f t="shared" si="123"/>
        <v>Stahldehnung nicht korrekt</v>
      </c>
      <c r="AD402" s="1"/>
      <c r="AE402" s="1">
        <f t="shared" si="124"/>
        <v>0</v>
      </c>
    </row>
    <row r="403" spans="4:31" x14ac:dyDescent="0.2">
      <c r="D403" s="3">
        <f t="shared" si="125"/>
        <v>0.4620000000000003</v>
      </c>
      <c r="E403" s="4">
        <f t="shared" si="105"/>
        <v>0.2132130000000001</v>
      </c>
      <c r="F403" s="4">
        <f t="shared" si="106"/>
        <v>0.3402853015529072</v>
      </c>
      <c r="G403" s="4"/>
      <c r="H403" s="1">
        <f t="shared" si="107"/>
        <v>-0.17441967016319998</v>
      </c>
      <c r="I403" s="1">
        <f t="shared" si="108"/>
        <v>89.964428424858482</v>
      </c>
      <c r="J403" s="5">
        <f t="shared" si="109"/>
        <v>25.386427344412095</v>
      </c>
      <c r="K403" s="5">
        <f t="shared" si="110"/>
        <v>652.17391304347825</v>
      </c>
      <c r="L403" s="5">
        <f t="shared" si="111"/>
        <v>652.17391304347825</v>
      </c>
      <c r="M403" s="5">
        <f t="shared" si="112"/>
        <v>1181.7338293804235</v>
      </c>
      <c r="N403" s="1" t="str">
        <f t="shared" si="113"/>
        <v>kein Kräftegleichgewicht</v>
      </c>
      <c r="O403" s="1" t="str">
        <f t="shared" si="121"/>
        <v>Stahldehnung nicht korrekt</v>
      </c>
      <c r="R403" s="1">
        <f t="shared" si="122"/>
        <v>0</v>
      </c>
      <c r="U403" s="1">
        <f t="shared" si="114"/>
        <v>0</v>
      </c>
      <c r="V403" s="1">
        <f t="shared" si="115"/>
        <v>82.283894932342804</v>
      </c>
      <c r="W403" s="1">
        <f t="shared" si="116"/>
        <v>-0.14757638136511386</v>
      </c>
      <c r="X403" s="1">
        <f t="shared" si="117"/>
        <v>27.999999999999996</v>
      </c>
      <c r="Y403" s="1">
        <f t="shared" si="118"/>
        <v>-44.27291440953416</v>
      </c>
      <c r="Z403" s="1">
        <f t="shared" si="119"/>
        <v>596.49586706712682</v>
      </c>
      <c r="AA403" s="1" t="str">
        <f t="shared" si="120"/>
        <v>kein Kräftegleichgewicht</v>
      </c>
      <c r="AB403" s="1" t="str">
        <f t="shared" si="123"/>
        <v>Stahldehnung nicht korrekt</v>
      </c>
      <c r="AD403" s="1"/>
      <c r="AE403" s="1">
        <f t="shared" si="124"/>
        <v>0</v>
      </c>
    </row>
    <row r="404" spans="4:31" x14ac:dyDescent="0.2">
      <c r="D404" s="3">
        <f t="shared" si="125"/>
        <v>0.4630000000000003</v>
      </c>
      <c r="E404" s="4">
        <f t="shared" si="105"/>
        <v>0.21363591666666681</v>
      </c>
      <c r="F404" s="4">
        <f t="shared" si="106"/>
        <v>0.34030160736861115</v>
      </c>
      <c r="G404" s="4"/>
      <c r="H404" s="1">
        <f t="shared" si="107"/>
        <v>-0.17422553993235546</v>
      </c>
      <c r="I404" s="1">
        <f t="shared" si="108"/>
        <v>89.786333576475002</v>
      </c>
      <c r="J404" s="5">
        <f t="shared" si="109"/>
        <v>25.445566364191254</v>
      </c>
      <c r="K404" s="5">
        <f t="shared" si="110"/>
        <v>652.17391304347825</v>
      </c>
      <c r="L404" s="5">
        <f t="shared" si="111"/>
        <v>652.17391304347825</v>
      </c>
      <c r="M404" s="5">
        <f t="shared" si="112"/>
        <v>1178.98731632156</v>
      </c>
      <c r="N404" s="1" t="str">
        <f t="shared" si="113"/>
        <v>kein Kräftegleichgewicht</v>
      </c>
      <c r="O404" s="1" t="str">
        <f t="shared" si="121"/>
        <v>Stahldehnung nicht korrekt</v>
      </c>
      <c r="R404" s="1">
        <f t="shared" si="122"/>
        <v>0</v>
      </c>
      <c r="U404" s="1">
        <f t="shared" si="114"/>
        <v>0</v>
      </c>
      <c r="V404" s="1">
        <f t="shared" si="115"/>
        <v>82.279952235637523</v>
      </c>
      <c r="W404" s="1">
        <f t="shared" si="116"/>
        <v>-0.14788071157666616</v>
      </c>
      <c r="X404" s="1">
        <f t="shared" si="117"/>
        <v>28</v>
      </c>
      <c r="Y404" s="1">
        <f t="shared" si="118"/>
        <v>-44.36421347299985</v>
      </c>
      <c r="Z404" s="1">
        <f t="shared" si="119"/>
        <v>597.65040265109951</v>
      </c>
      <c r="AA404" s="1" t="str">
        <f t="shared" si="120"/>
        <v>kein Kräftegleichgewicht</v>
      </c>
      <c r="AB404" s="1" t="str">
        <f t="shared" si="123"/>
        <v>Stahldehnung nicht korrekt</v>
      </c>
      <c r="AD404" s="1"/>
      <c r="AE404" s="1">
        <f t="shared" si="124"/>
        <v>0</v>
      </c>
    </row>
    <row r="405" spans="4:31" x14ac:dyDescent="0.2">
      <c r="D405" s="3">
        <f t="shared" si="125"/>
        <v>0.4640000000000003</v>
      </c>
      <c r="E405" s="4">
        <f t="shared" si="105"/>
        <v>0.21405866666666679</v>
      </c>
      <c r="F405" s="4">
        <f t="shared" si="106"/>
        <v>0.34031791907514453</v>
      </c>
      <c r="G405" s="4"/>
      <c r="H405" s="1">
        <f t="shared" si="107"/>
        <v>-0.1740291660913777</v>
      </c>
      <c r="I405" s="1">
        <f t="shared" si="108"/>
        <v>89.609012222892233</v>
      </c>
      <c r="J405" s="5">
        <f t="shared" si="109"/>
        <v>25.504447429926124</v>
      </c>
      <c r="K405" s="5">
        <f t="shared" si="110"/>
        <v>652.17391304347814</v>
      </c>
      <c r="L405" s="5">
        <f t="shared" si="111"/>
        <v>652.17391304347825</v>
      </c>
      <c r="M405" s="5">
        <f t="shared" si="112"/>
        <v>1176.2654369370471</v>
      </c>
      <c r="N405" s="1" t="str">
        <f t="shared" si="113"/>
        <v>kein Kräftegleichgewicht</v>
      </c>
      <c r="O405" s="1" t="str">
        <f t="shared" si="121"/>
        <v>Stahldehnung nicht korrekt</v>
      </c>
      <c r="R405" s="1">
        <f t="shared" si="122"/>
        <v>0</v>
      </c>
      <c r="U405" s="1">
        <f t="shared" si="114"/>
        <v>0</v>
      </c>
      <c r="V405" s="1">
        <f t="shared" si="115"/>
        <v>82.276008492568991</v>
      </c>
      <c r="W405" s="1">
        <f t="shared" si="116"/>
        <v>-0.14818497109826595</v>
      </c>
      <c r="X405" s="1">
        <f t="shared" si="117"/>
        <v>28.000000000000004</v>
      </c>
      <c r="Y405" s="1">
        <f t="shared" si="118"/>
        <v>-44.455491329479784</v>
      </c>
      <c r="Z405" s="1">
        <f t="shared" si="119"/>
        <v>598.80435100353884</v>
      </c>
      <c r="AA405" s="1" t="str">
        <f t="shared" si="120"/>
        <v>kein Kräftegleichgewicht</v>
      </c>
      <c r="AB405" s="1" t="str">
        <f t="shared" si="123"/>
        <v>Stahldehnung nicht korrekt</v>
      </c>
      <c r="AD405" s="1"/>
      <c r="AE405" s="1">
        <f t="shared" si="124"/>
        <v>0</v>
      </c>
    </row>
    <row r="406" spans="4:31" x14ac:dyDescent="0.2">
      <c r="D406" s="3">
        <f t="shared" si="125"/>
        <v>0.4650000000000003</v>
      </c>
      <c r="E406" s="4">
        <f t="shared" si="105"/>
        <v>0.21448125000000012</v>
      </c>
      <c r="F406" s="4">
        <f t="shared" si="106"/>
        <v>0.34033423667570006</v>
      </c>
      <c r="G406" s="4"/>
      <c r="H406" s="1">
        <f t="shared" si="107"/>
        <v>-0.17383055009999993</v>
      </c>
      <c r="I406" s="1">
        <f t="shared" si="108"/>
        <v>89.432459376982123</v>
      </c>
      <c r="J406" s="5">
        <f t="shared" si="109"/>
        <v>25.563072203904234</v>
      </c>
      <c r="K406" s="5">
        <f t="shared" si="110"/>
        <v>652.17391304347814</v>
      </c>
      <c r="L406" s="5">
        <f t="shared" si="111"/>
        <v>652.17391304347825</v>
      </c>
      <c r="M406" s="5">
        <f t="shared" si="112"/>
        <v>1173.5678622938801</v>
      </c>
      <c r="N406" s="1" t="str">
        <f t="shared" si="113"/>
        <v>kein Kräftegleichgewicht</v>
      </c>
      <c r="O406" s="1" t="str">
        <f t="shared" si="121"/>
        <v>Stahldehnung nicht korrekt</v>
      </c>
      <c r="R406" s="1">
        <f t="shared" si="122"/>
        <v>0</v>
      </c>
      <c r="U406" s="1">
        <f t="shared" si="114"/>
        <v>0</v>
      </c>
      <c r="V406" s="1">
        <f t="shared" si="115"/>
        <v>82.272063702720644</v>
      </c>
      <c r="W406" s="1">
        <f t="shared" si="116"/>
        <v>-0.14848915989159905</v>
      </c>
      <c r="X406" s="1">
        <f t="shared" si="117"/>
        <v>28</v>
      </c>
      <c r="Y406" s="1">
        <f t="shared" si="118"/>
        <v>-44.546747967479718</v>
      </c>
      <c r="Z406" s="1">
        <f t="shared" si="119"/>
        <v>599.95771214333149</v>
      </c>
      <c r="AA406" s="1" t="str">
        <f t="shared" si="120"/>
        <v>kein Kräftegleichgewicht</v>
      </c>
      <c r="AB406" s="1" t="str">
        <f t="shared" si="123"/>
        <v>Stahldehnung nicht korrekt</v>
      </c>
      <c r="AD406" s="1"/>
      <c r="AE406" s="1">
        <f t="shared" si="124"/>
        <v>0</v>
      </c>
    </row>
    <row r="407" spans="4:31" x14ac:dyDescent="0.2">
      <c r="D407" s="3">
        <f t="shared" si="125"/>
        <v>0.4660000000000003</v>
      </c>
      <c r="E407" s="4">
        <f t="shared" si="105"/>
        <v>0.2149036666666668</v>
      </c>
      <c r="F407" s="4">
        <f t="shared" si="106"/>
        <v>0.34035056017347309</v>
      </c>
      <c r="G407" s="4"/>
      <c r="H407" s="1">
        <f t="shared" si="107"/>
        <v>-0.17362969341795553</v>
      </c>
      <c r="I407" s="1">
        <f t="shared" si="108"/>
        <v>89.256670094426894</v>
      </c>
      <c r="J407" s="5">
        <f t="shared" si="109"/>
        <v>25.621442334142923</v>
      </c>
      <c r="K407" s="5">
        <f t="shared" si="110"/>
        <v>652.17391304347836</v>
      </c>
      <c r="L407" s="5">
        <f t="shared" si="111"/>
        <v>652.17391304347825</v>
      </c>
      <c r="M407" s="5">
        <f t="shared" si="112"/>
        <v>1170.8942692903063</v>
      </c>
      <c r="N407" s="1" t="str">
        <f t="shared" si="113"/>
        <v>kein Kräftegleichgewicht</v>
      </c>
      <c r="O407" s="1" t="str">
        <f t="shared" si="121"/>
        <v>Stahldehnung nicht korrekt</v>
      </c>
      <c r="R407" s="1">
        <f t="shared" si="122"/>
        <v>0</v>
      </c>
      <c r="U407" s="1">
        <f t="shared" si="114"/>
        <v>0</v>
      </c>
      <c r="V407" s="1">
        <f t="shared" si="115"/>
        <v>82.268117865675606</v>
      </c>
      <c r="W407" s="1">
        <f t="shared" si="116"/>
        <v>-0.1487932779183232</v>
      </c>
      <c r="X407" s="1">
        <f t="shared" si="117"/>
        <v>27.999999999999996</v>
      </c>
      <c r="Y407" s="1">
        <f t="shared" si="118"/>
        <v>-44.637983375496958</v>
      </c>
      <c r="Z407" s="1">
        <f t="shared" si="119"/>
        <v>601.11048608937301</v>
      </c>
      <c r="AA407" s="1" t="str">
        <f t="shared" si="120"/>
        <v>kein Kräftegleichgewicht</v>
      </c>
      <c r="AB407" s="1" t="str">
        <f t="shared" si="123"/>
        <v>Stahldehnung nicht korrekt</v>
      </c>
      <c r="AD407" s="1"/>
      <c r="AE407" s="1">
        <f t="shared" si="124"/>
        <v>0</v>
      </c>
    </row>
    <row r="408" spans="4:31" x14ac:dyDescent="0.2">
      <c r="D408" s="3">
        <f t="shared" si="125"/>
        <v>0.4670000000000003</v>
      </c>
      <c r="E408" s="4">
        <f t="shared" si="105"/>
        <v>0.21532591666666678</v>
      </c>
      <c r="F408" s="4">
        <f t="shared" si="106"/>
        <v>0.34036688957166095</v>
      </c>
      <c r="G408" s="4"/>
      <c r="H408" s="1">
        <f t="shared" si="107"/>
        <v>-0.17342659750497769</v>
      </c>
      <c r="I408" s="1">
        <f t="shared" si="108"/>
        <v>89.081639473260552</v>
      </c>
      <c r="J408" s="5">
        <f t="shared" si="109"/>
        <v>25.679559454542211</v>
      </c>
      <c r="K408" s="5">
        <f t="shared" si="110"/>
        <v>652.17391304347814</v>
      </c>
      <c r="L408" s="5">
        <f t="shared" si="111"/>
        <v>652.17391304347825</v>
      </c>
      <c r="M408" s="5">
        <f t="shared" si="112"/>
        <v>1168.2443405271731</v>
      </c>
      <c r="N408" s="1" t="str">
        <f t="shared" si="113"/>
        <v>kein Kräftegleichgewicht</v>
      </c>
      <c r="O408" s="1" t="str">
        <f t="shared" si="121"/>
        <v>Stahldehnung nicht korrekt</v>
      </c>
      <c r="R408" s="1">
        <f t="shared" si="122"/>
        <v>0</v>
      </c>
      <c r="U408" s="1">
        <f t="shared" si="114"/>
        <v>0</v>
      </c>
      <c r="V408" s="1">
        <f t="shared" si="115"/>
        <v>82.264170981016861</v>
      </c>
      <c r="W408" s="1">
        <f t="shared" si="116"/>
        <v>-0.14909732514006879</v>
      </c>
      <c r="X408" s="1">
        <f t="shared" si="117"/>
        <v>28</v>
      </c>
      <c r="Y408" s="1">
        <f t="shared" si="118"/>
        <v>-44.729197542020643</v>
      </c>
      <c r="Z408" s="1">
        <f t="shared" si="119"/>
        <v>602.26267286056941</v>
      </c>
      <c r="AA408" s="1" t="str">
        <f t="shared" si="120"/>
        <v>kein Kräftegleichgewicht</v>
      </c>
      <c r="AB408" s="1" t="str">
        <f t="shared" si="123"/>
        <v>Stahldehnung nicht korrekt</v>
      </c>
      <c r="AD408" s="1"/>
      <c r="AE408" s="1">
        <f t="shared" si="124"/>
        <v>0</v>
      </c>
    </row>
    <row r="409" spans="4:31" x14ac:dyDescent="0.2">
      <c r="D409" s="3">
        <f t="shared" si="125"/>
        <v>0.4680000000000003</v>
      </c>
      <c r="E409" s="4">
        <f t="shared" si="105"/>
        <v>0.21574800000000011</v>
      </c>
      <c r="F409" s="4">
        <f t="shared" si="106"/>
        <v>0.34038322487346351</v>
      </c>
      <c r="G409" s="4"/>
      <c r="H409" s="1">
        <f t="shared" si="107"/>
        <v>-0.17322126382079994</v>
      </c>
      <c r="I409" s="1">
        <f t="shared" si="108"/>
        <v>88.907362653416712</v>
      </c>
      <c r="J409" s="5">
        <f t="shared" si="109"/>
        <v>25.737425185035487</v>
      </c>
      <c r="K409" s="5">
        <f t="shared" si="110"/>
        <v>652.17391304347814</v>
      </c>
      <c r="L409" s="5">
        <f t="shared" si="111"/>
        <v>652.17391304347825</v>
      </c>
      <c r="M409" s="5">
        <f t="shared" si="112"/>
        <v>1165.6177641826773</v>
      </c>
      <c r="N409" s="1" t="str">
        <f t="shared" si="113"/>
        <v>kein Kräftegleichgewicht</v>
      </c>
      <c r="O409" s="1" t="str">
        <f t="shared" si="121"/>
        <v>Stahldehnung nicht korrekt</v>
      </c>
      <c r="R409" s="1">
        <f t="shared" si="122"/>
        <v>0</v>
      </c>
      <c r="U409" s="1">
        <f t="shared" si="114"/>
        <v>0</v>
      </c>
      <c r="V409" s="1">
        <f t="shared" si="115"/>
        <v>82.260223048327134</v>
      </c>
      <c r="W409" s="1">
        <f t="shared" si="116"/>
        <v>-0.14940130151843828</v>
      </c>
      <c r="X409" s="1">
        <f t="shared" si="117"/>
        <v>28</v>
      </c>
      <c r="Y409" s="1">
        <f t="shared" si="118"/>
        <v>-44.820390455531481</v>
      </c>
      <c r="Z409" s="1">
        <f t="shared" si="119"/>
        <v>603.4142724758367</v>
      </c>
      <c r="AA409" s="1" t="str">
        <f t="shared" si="120"/>
        <v>kein Kräftegleichgewicht</v>
      </c>
      <c r="AB409" s="1" t="str">
        <f t="shared" si="123"/>
        <v>Stahldehnung nicht korrekt</v>
      </c>
      <c r="AD409" s="1"/>
      <c r="AE409" s="1">
        <f t="shared" si="124"/>
        <v>0</v>
      </c>
    </row>
    <row r="410" spans="4:31" x14ac:dyDescent="0.2">
      <c r="D410" s="3">
        <f t="shared" si="125"/>
        <v>0.46900000000000031</v>
      </c>
      <c r="E410" s="4">
        <f t="shared" si="105"/>
        <v>0.21616991666666679</v>
      </c>
      <c r="F410" s="4">
        <f t="shared" si="106"/>
        <v>0.34039956608208283</v>
      </c>
      <c r="G410" s="4"/>
      <c r="H410" s="1">
        <f t="shared" si="107"/>
        <v>-0.17301369382515547</v>
      </c>
      <c r="I410" s="1">
        <f t="shared" si="108"/>
        <v>88.733834816281544</v>
      </c>
      <c r="J410" s="5">
        <f t="shared" si="109"/>
        <v>25.79504113173855</v>
      </c>
      <c r="K410" s="5">
        <f t="shared" si="110"/>
        <v>652.17391304347814</v>
      </c>
      <c r="L410" s="5">
        <f t="shared" si="111"/>
        <v>652.17391304347825</v>
      </c>
      <c r="M410" s="5">
        <f t="shared" si="112"/>
        <v>1163.0142338903897</v>
      </c>
      <c r="N410" s="1" t="str">
        <f t="shared" si="113"/>
        <v>kein Kräftegleichgewicht</v>
      </c>
      <c r="O410" s="1" t="str">
        <f t="shared" si="121"/>
        <v>Stahldehnung nicht korrekt</v>
      </c>
      <c r="R410" s="1">
        <f t="shared" si="122"/>
        <v>0</v>
      </c>
      <c r="U410" s="1">
        <f t="shared" si="114"/>
        <v>0</v>
      </c>
      <c r="V410" s="1">
        <f t="shared" si="115"/>
        <v>82.25627406718894</v>
      </c>
      <c r="W410" s="1">
        <f t="shared" si="116"/>
        <v>-0.14970520701500639</v>
      </c>
      <c r="X410" s="1">
        <f t="shared" si="117"/>
        <v>28.000000000000004</v>
      </c>
      <c r="Y410" s="1">
        <f t="shared" si="118"/>
        <v>-44.911562104501911</v>
      </c>
      <c r="Z410" s="1">
        <f t="shared" si="119"/>
        <v>604.56528495410112</v>
      </c>
      <c r="AA410" s="1" t="str">
        <f t="shared" si="120"/>
        <v>kein Kräftegleichgewicht</v>
      </c>
      <c r="AB410" s="1" t="str">
        <f t="shared" si="123"/>
        <v>Stahldehnung nicht korrekt</v>
      </c>
      <c r="AD410" s="1"/>
      <c r="AE410" s="1">
        <f t="shared" si="124"/>
        <v>0</v>
      </c>
    </row>
    <row r="411" spans="4:31" x14ac:dyDescent="0.2">
      <c r="D411" s="3">
        <f t="shared" si="125"/>
        <v>0.47000000000000031</v>
      </c>
      <c r="E411" s="4">
        <f t="shared" si="105"/>
        <v>0.21659166666666677</v>
      </c>
      <c r="F411" s="4">
        <f t="shared" si="106"/>
        <v>0.34041591320072334</v>
      </c>
      <c r="G411" s="4"/>
      <c r="H411" s="1">
        <f t="shared" si="107"/>
        <v>-0.17280388897777776</v>
      </c>
      <c r="I411" s="1">
        <f t="shared" si="108"/>
        <v>88.561051184253103</v>
      </c>
      <c r="J411" s="5">
        <f t="shared" si="109"/>
        <v>25.85240888709648</v>
      </c>
      <c r="K411" s="5">
        <f t="shared" si="110"/>
        <v>652.17391304347825</v>
      </c>
      <c r="L411" s="5">
        <f t="shared" si="111"/>
        <v>652.17391304347825</v>
      </c>
      <c r="M411" s="5">
        <f t="shared" si="112"/>
        <v>1160.4334486204757</v>
      </c>
      <c r="N411" s="1" t="str">
        <f t="shared" si="113"/>
        <v>kein Kräftegleichgewicht</v>
      </c>
      <c r="O411" s="1" t="str">
        <f t="shared" si="121"/>
        <v>Stahldehnung nicht korrekt</v>
      </c>
      <c r="R411" s="1">
        <f t="shared" si="122"/>
        <v>0</v>
      </c>
      <c r="U411" s="1">
        <f t="shared" si="114"/>
        <v>0</v>
      </c>
      <c r="V411" s="1">
        <f t="shared" si="115"/>
        <v>82.252324037184593</v>
      </c>
      <c r="W411" s="1">
        <f t="shared" si="116"/>
        <v>-0.15000904159132017</v>
      </c>
      <c r="X411" s="1">
        <f t="shared" si="117"/>
        <v>28</v>
      </c>
      <c r="Y411" s="1">
        <f t="shared" si="118"/>
        <v>-45.002712477396052</v>
      </c>
      <c r="Z411" s="1">
        <f t="shared" si="119"/>
        <v>605.71571031429858</v>
      </c>
      <c r="AA411" s="1" t="str">
        <f t="shared" si="120"/>
        <v>kein Kräftegleichgewicht</v>
      </c>
      <c r="AB411" s="1" t="str">
        <f t="shared" si="123"/>
        <v>Stahldehnung nicht korrekt</v>
      </c>
      <c r="AD411" s="1"/>
      <c r="AE411" s="1">
        <f t="shared" si="124"/>
        <v>0</v>
      </c>
    </row>
    <row r="412" spans="4:31" x14ac:dyDescent="0.2">
      <c r="D412" s="3">
        <f t="shared" si="125"/>
        <v>0.47100000000000031</v>
      </c>
      <c r="E412" s="4">
        <f t="shared" si="105"/>
        <v>0.2170132500000001</v>
      </c>
      <c r="F412" s="4">
        <f t="shared" si="106"/>
        <v>0.34043226623259176</v>
      </c>
      <c r="G412" s="4"/>
      <c r="H412" s="1">
        <f t="shared" si="107"/>
        <v>-0.17259185073839994</v>
      </c>
      <c r="I412" s="1">
        <f t="shared" si="108"/>
        <v>88.389007020305684</v>
      </c>
      <c r="J412" s="5">
        <f t="shared" si="109"/>
        <v>25.909530030028872</v>
      </c>
      <c r="K412" s="5">
        <f t="shared" si="110"/>
        <v>652.17391304347825</v>
      </c>
      <c r="L412" s="5">
        <f t="shared" si="111"/>
        <v>652.17391304347825</v>
      </c>
      <c r="M412" s="5">
        <f t="shared" si="112"/>
        <v>1157.8751125639994</v>
      </c>
      <c r="N412" s="1" t="str">
        <f t="shared" si="113"/>
        <v>kein Kräftegleichgewicht</v>
      </c>
      <c r="O412" s="1" t="str">
        <f t="shared" si="121"/>
        <v>Stahldehnung nicht korrekt</v>
      </c>
      <c r="R412" s="1">
        <f t="shared" si="122"/>
        <v>0</v>
      </c>
      <c r="U412" s="1">
        <f t="shared" si="114"/>
        <v>0</v>
      </c>
      <c r="V412" s="1">
        <f t="shared" si="115"/>
        <v>82.248372957896152</v>
      </c>
      <c r="W412" s="1">
        <f t="shared" si="116"/>
        <v>-0.15031280520889867</v>
      </c>
      <c r="X412" s="1">
        <f t="shared" si="117"/>
        <v>27.999999999999996</v>
      </c>
      <c r="Y412" s="1">
        <f t="shared" si="118"/>
        <v>-45.09384156266961</v>
      </c>
      <c r="Z412" s="1">
        <f t="shared" si="119"/>
        <v>606.86554857537556</v>
      </c>
      <c r="AA412" s="1" t="str">
        <f t="shared" si="120"/>
        <v>kein Kräftegleichgewicht</v>
      </c>
      <c r="AB412" s="1" t="str">
        <f t="shared" si="123"/>
        <v>Stahldehnung nicht korrekt</v>
      </c>
      <c r="AD412" s="1"/>
      <c r="AE412" s="1">
        <f t="shared" si="124"/>
        <v>0</v>
      </c>
    </row>
    <row r="413" spans="4:31" x14ac:dyDescent="0.2">
      <c r="D413" s="3">
        <f t="shared" si="125"/>
        <v>0.47200000000000031</v>
      </c>
      <c r="E413" s="4">
        <f t="shared" si="105"/>
        <v>0.2174346666666668</v>
      </c>
      <c r="F413" s="4">
        <f t="shared" si="106"/>
        <v>0.34044862518089725</v>
      </c>
      <c r="G413" s="4"/>
      <c r="H413" s="1">
        <f t="shared" si="107"/>
        <v>-0.17237758056675551</v>
      </c>
      <c r="I413" s="1">
        <f t="shared" si="108"/>
        <v>88.217697627560227</v>
      </c>
      <c r="J413" s="5">
        <f t="shared" si="109"/>
        <v>25.966406126073021</v>
      </c>
      <c r="K413" s="5">
        <f t="shared" si="110"/>
        <v>652.17391304347825</v>
      </c>
      <c r="L413" s="5">
        <f t="shared" si="111"/>
        <v>652.17391304347825</v>
      </c>
      <c r="M413" s="5">
        <f t="shared" si="112"/>
        <v>1155.3389350202308</v>
      </c>
      <c r="N413" s="1" t="str">
        <f t="shared" si="113"/>
        <v>kein Kräftegleichgewicht</v>
      </c>
      <c r="O413" s="1" t="str">
        <f t="shared" si="121"/>
        <v>Stahldehnung nicht korrekt</v>
      </c>
      <c r="R413" s="1">
        <f t="shared" si="122"/>
        <v>0</v>
      </c>
      <c r="U413" s="1">
        <f t="shared" si="114"/>
        <v>0</v>
      </c>
      <c r="V413" s="1">
        <f t="shared" si="115"/>
        <v>82.244420828905419</v>
      </c>
      <c r="W413" s="1">
        <f t="shared" si="116"/>
        <v>-0.15061649782923309</v>
      </c>
      <c r="X413" s="1">
        <f t="shared" si="117"/>
        <v>28</v>
      </c>
      <c r="Y413" s="1">
        <f t="shared" si="118"/>
        <v>-45.184949348769926</v>
      </c>
      <c r="Z413" s="1">
        <f t="shared" si="119"/>
        <v>608.01479975628797</v>
      </c>
      <c r="AA413" s="1" t="str">
        <f t="shared" si="120"/>
        <v>kein Kräftegleichgewicht</v>
      </c>
      <c r="AB413" s="1" t="str">
        <f t="shared" si="123"/>
        <v>Stahldehnung nicht korrekt</v>
      </c>
      <c r="AD413" s="1"/>
      <c r="AE413" s="1">
        <f t="shared" si="124"/>
        <v>0</v>
      </c>
    </row>
    <row r="414" spans="4:31" x14ac:dyDescent="0.2">
      <c r="D414" s="3">
        <f t="shared" si="125"/>
        <v>0.47300000000000031</v>
      </c>
      <c r="E414" s="4">
        <f t="shared" si="105"/>
        <v>0.21785591666666676</v>
      </c>
      <c r="F414" s="4">
        <f t="shared" si="106"/>
        <v>0.34046499004885111</v>
      </c>
      <c r="G414" s="4"/>
      <c r="H414" s="1">
        <f t="shared" si="107"/>
        <v>-0.17216107992257779</v>
      </c>
      <c r="I414" s="1">
        <f t="shared" si="108"/>
        <v>88.047118348859868</v>
      </c>
      <c r="J414" s="5">
        <f t="shared" si="109"/>
        <v>26.02303872752541</v>
      </c>
      <c r="K414" s="5">
        <f t="shared" si="110"/>
        <v>652.17391304347825</v>
      </c>
      <c r="L414" s="5">
        <f t="shared" si="111"/>
        <v>652.17391304347825</v>
      </c>
      <c r="M414" s="5">
        <f t="shared" si="112"/>
        <v>1152.8246302868554</v>
      </c>
      <c r="N414" s="1" t="str">
        <f t="shared" si="113"/>
        <v>kein Kräftegleichgewicht</v>
      </c>
      <c r="O414" s="1" t="str">
        <f t="shared" si="121"/>
        <v>Stahldehnung nicht korrekt</v>
      </c>
      <c r="R414" s="1">
        <f t="shared" si="122"/>
        <v>0</v>
      </c>
      <c r="U414" s="1">
        <f t="shared" si="114"/>
        <v>0</v>
      </c>
      <c r="V414" s="1">
        <f t="shared" si="115"/>
        <v>82.24046764979407</v>
      </c>
      <c r="W414" s="1">
        <f t="shared" si="116"/>
        <v>-0.15092011941378697</v>
      </c>
      <c r="X414" s="1">
        <f t="shared" si="117"/>
        <v>28</v>
      </c>
      <c r="Y414" s="1">
        <f t="shared" si="118"/>
        <v>-45.276035824136088</v>
      </c>
      <c r="Z414" s="1">
        <f t="shared" si="119"/>
        <v>609.1634638760022</v>
      </c>
      <c r="AA414" s="1" t="str">
        <f t="shared" si="120"/>
        <v>kein Kräftegleichgewicht</v>
      </c>
      <c r="AB414" s="1" t="str">
        <f t="shared" si="123"/>
        <v>Stahldehnung nicht korrekt</v>
      </c>
      <c r="AD414" s="1"/>
      <c r="AE414" s="1">
        <f t="shared" si="124"/>
        <v>0</v>
      </c>
    </row>
    <row r="415" spans="4:31" x14ac:dyDescent="0.2">
      <c r="D415" s="3">
        <f t="shared" si="125"/>
        <v>0.47400000000000031</v>
      </c>
      <c r="E415" s="4">
        <f t="shared" si="105"/>
        <v>0.21827700000000011</v>
      </c>
      <c r="F415" s="4">
        <f t="shared" si="106"/>
        <v>0.34048136083966701</v>
      </c>
      <c r="G415" s="4"/>
      <c r="H415" s="1">
        <f t="shared" si="107"/>
        <v>-0.17194235026559995</v>
      </c>
      <c r="I415" s="1">
        <f t="shared" si="108"/>
        <v>87.877264566350789</v>
      </c>
      <c r="J415" s="5">
        <f t="shared" si="109"/>
        <v>26.079429373581434</v>
      </c>
      <c r="K415" s="5">
        <f t="shared" si="110"/>
        <v>652.17391304347825</v>
      </c>
      <c r="L415" s="5">
        <f t="shared" si="111"/>
        <v>652.17391304347825</v>
      </c>
      <c r="M415" s="5">
        <f t="shared" si="112"/>
        <v>1150.3319175530012</v>
      </c>
      <c r="N415" s="1" t="str">
        <f t="shared" si="113"/>
        <v>kein Kräftegleichgewicht</v>
      </c>
      <c r="O415" s="1" t="str">
        <f t="shared" si="121"/>
        <v>Stahldehnung nicht korrekt</v>
      </c>
      <c r="R415" s="1">
        <f t="shared" si="122"/>
        <v>0</v>
      </c>
      <c r="U415" s="1">
        <f t="shared" si="114"/>
        <v>0</v>
      </c>
      <c r="V415" s="1">
        <f t="shared" si="115"/>
        <v>82.23651342014351</v>
      </c>
      <c r="W415" s="1">
        <f t="shared" si="116"/>
        <v>-0.15122366992399577</v>
      </c>
      <c r="X415" s="1">
        <f t="shared" si="117"/>
        <v>28</v>
      </c>
      <c r="Y415" s="1">
        <f t="shared" si="118"/>
        <v>-45.367100977198731</v>
      </c>
      <c r="Z415" s="1">
        <f t="shared" si="119"/>
        <v>610.31154095349484</v>
      </c>
      <c r="AA415" s="1" t="str">
        <f t="shared" si="120"/>
        <v>kein Kräftegleichgewicht</v>
      </c>
      <c r="AB415" s="1" t="str">
        <f t="shared" si="123"/>
        <v>Stahldehnung nicht korrekt</v>
      </c>
      <c r="AD415" s="1"/>
      <c r="AE415" s="1">
        <f t="shared" si="124"/>
        <v>0</v>
      </c>
    </row>
    <row r="416" spans="4:31" x14ac:dyDescent="0.2">
      <c r="D416" s="3">
        <f t="shared" si="125"/>
        <v>0.47500000000000031</v>
      </c>
      <c r="E416" s="4">
        <f t="shared" si="105"/>
        <v>0.2186979166666668</v>
      </c>
      <c r="F416" s="4">
        <f t="shared" si="106"/>
        <v>0.3404977375565611</v>
      </c>
      <c r="G416" s="4"/>
      <c r="H416" s="1">
        <f t="shared" si="107"/>
        <v>-0.1717213930555555</v>
      </c>
      <c r="I416" s="1">
        <f t="shared" si="108"/>
        <v>87.708131701068709</v>
      </c>
      <c r="J416" s="5">
        <f t="shared" si="109"/>
        <v>26.13557959047321</v>
      </c>
      <c r="K416" s="5">
        <f t="shared" si="110"/>
        <v>652.17391304347825</v>
      </c>
      <c r="L416" s="5">
        <f t="shared" si="111"/>
        <v>652.17391304347825</v>
      </c>
      <c r="M416" s="5">
        <f t="shared" si="112"/>
        <v>1147.8605207950095</v>
      </c>
      <c r="N416" s="1" t="str">
        <f t="shared" si="113"/>
        <v>kein Kräftegleichgewicht</v>
      </c>
      <c r="O416" s="1" t="str">
        <f t="shared" si="121"/>
        <v>Stahldehnung nicht korrekt</v>
      </c>
      <c r="R416" s="1">
        <f t="shared" si="122"/>
        <v>0</v>
      </c>
      <c r="U416" s="1">
        <f t="shared" si="114"/>
        <v>0</v>
      </c>
      <c r="V416" s="1">
        <f t="shared" si="115"/>
        <v>82.232558139534888</v>
      </c>
      <c r="W416" s="1">
        <f t="shared" si="116"/>
        <v>-0.1515271493212671</v>
      </c>
      <c r="X416" s="1">
        <f t="shared" si="117"/>
        <v>27.999999999999996</v>
      </c>
      <c r="Y416" s="1">
        <f t="shared" si="118"/>
        <v>-45.458144796380132</v>
      </c>
      <c r="Z416" s="1">
        <f t="shared" si="119"/>
        <v>611.45903100775229</v>
      </c>
      <c r="AA416" s="1" t="str">
        <f t="shared" si="120"/>
        <v>kein Kräftegleichgewicht</v>
      </c>
      <c r="AB416" s="1" t="str">
        <f t="shared" si="123"/>
        <v>Stahldehnung nicht korrekt</v>
      </c>
      <c r="AD416" s="1"/>
      <c r="AE416" s="1">
        <f t="shared" si="124"/>
        <v>0</v>
      </c>
    </row>
    <row r="417" spans="4:31" x14ac:dyDescent="0.2">
      <c r="D417" s="3">
        <f t="shared" si="125"/>
        <v>0.47600000000000031</v>
      </c>
      <c r="E417" s="4">
        <f t="shared" si="105"/>
        <v>0.21911866666666679</v>
      </c>
      <c r="F417" s="4">
        <f t="shared" si="106"/>
        <v>0.34051412020275162</v>
      </c>
      <c r="G417" s="4"/>
      <c r="H417" s="1">
        <f t="shared" si="107"/>
        <v>-0.17149820975217767</v>
      </c>
      <c r="I417" s="1">
        <f t="shared" si="108"/>
        <v>87.539715212530254</v>
      </c>
      <c r="J417" s="5">
        <f t="shared" si="109"/>
        <v>26.191490891605827</v>
      </c>
      <c r="K417" s="5">
        <f t="shared" si="110"/>
        <v>652.17391304347814</v>
      </c>
      <c r="L417" s="5">
        <f t="shared" si="111"/>
        <v>652.17391304347825</v>
      </c>
      <c r="M417" s="5">
        <f t="shared" si="112"/>
        <v>1145.4101686748488</v>
      </c>
      <c r="N417" s="1" t="str">
        <f t="shared" si="113"/>
        <v>kein Kräftegleichgewicht</v>
      </c>
      <c r="O417" s="1" t="str">
        <f t="shared" si="121"/>
        <v>Stahldehnung nicht korrekt</v>
      </c>
      <c r="R417" s="1">
        <f t="shared" si="122"/>
        <v>0</v>
      </c>
      <c r="U417" s="1">
        <f t="shared" si="114"/>
        <v>0</v>
      </c>
      <c r="V417" s="1">
        <f t="shared" si="115"/>
        <v>82.228601807549182</v>
      </c>
      <c r="W417" s="1">
        <f t="shared" si="116"/>
        <v>-0.15183055756698061</v>
      </c>
      <c r="X417" s="1">
        <f t="shared" si="117"/>
        <v>27.999999999999996</v>
      </c>
      <c r="Y417" s="1">
        <f t="shared" si="118"/>
        <v>-45.549167270094188</v>
      </c>
      <c r="Z417" s="1">
        <f t="shared" si="119"/>
        <v>612.60593405777092</v>
      </c>
      <c r="AA417" s="1" t="str">
        <f t="shared" si="120"/>
        <v>kein Kräftegleichgewicht</v>
      </c>
      <c r="AB417" s="1" t="str">
        <f t="shared" si="123"/>
        <v>Stahldehnung nicht korrekt</v>
      </c>
      <c r="AD417" s="1"/>
      <c r="AE417" s="1">
        <f t="shared" si="124"/>
        <v>0</v>
      </c>
    </row>
    <row r="418" spans="4:31" x14ac:dyDescent="0.2">
      <c r="D418" s="3">
        <f t="shared" si="125"/>
        <v>0.47700000000000031</v>
      </c>
      <c r="E418" s="4">
        <f t="shared" si="105"/>
        <v>0.2195392500000001</v>
      </c>
      <c r="F418" s="4">
        <f t="shared" si="106"/>
        <v>0.34053050878145935</v>
      </c>
      <c r="G418" s="4"/>
      <c r="H418" s="1">
        <f t="shared" si="107"/>
        <v>-0.17127280181519994</v>
      </c>
      <c r="I418" s="1">
        <f t="shared" si="108"/>
        <v>87.37201059832968</v>
      </c>
      <c r="J418" s="5">
        <f t="shared" si="109"/>
        <v>26.247164777691737</v>
      </c>
      <c r="K418" s="5">
        <f t="shared" si="110"/>
        <v>652.17391304347814</v>
      </c>
      <c r="L418" s="5">
        <f t="shared" si="111"/>
        <v>652.17391304347825</v>
      </c>
      <c r="M418" s="5">
        <f t="shared" si="112"/>
        <v>1142.980594441115</v>
      </c>
      <c r="N418" s="1" t="str">
        <f t="shared" si="113"/>
        <v>kein Kräftegleichgewicht</v>
      </c>
      <c r="O418" s="1" t="str">
        <f t="shared" si="121"/>
        <v>Stahldehnung nicht korrekt</v>
      </c>
      <c r="R418" s="1">
        <f t="shared" si="122"/>
        <v>0</v>
      </c>
      <c r="U418" s="1">
        <f t="shared" si="114"/>
        <v>0</v>
      </c>
      <c r="V418" s="1">
        <f t="shared" si="115"/>
        <v>82.224644423767103</v>
      </c>
      <c r="W418" s="1">
        <f t="shared" si="116"/>
        <v>-0.15213389462248783</v>
      </c>
      <c r="X418" s="1">
        <f t="shared" si="117"/>
        <v>28.000000000000004</v>
      </c>
      <c r="Y418" s="1">
        <f t="shared" si="118"/>
        <v>-45.640168386746353</v>
      </c>
      <c r="Z418" s="1">
        <f t="shared" si="119"/>
        <v>613.75225012255771</v>
      </c>
      <c r="AA418" s="1" t="str">
        <f t="shared" si="120"/>
        <v>kein Kräftegleichgewicht</v>
      </c>
      <c r="AB418" s="1" t="str">
        <f t="shared" si="123"/>
        <v>Stahldehnung nicht korrekt</v>
      </c>
      <c r="AD418" s="1"/>
      <c r="AE418" s="1">
        <f t="shared" si="124"/>
        <v>0</v>
      </c>
    </row>
    <row r="419" spans="4:31" x14ac:dyDescent="0.2">
      <c r="D419" s="3">
        <f t="shared" si="125"/>
        <v>0.47800000000000031</v>
      </c>
      <c r="E419" s="4">
        <f t="shared" si="105"/>
        <v>0.21995966666666678</v>
      </c>
      <c r="F419" s="4">
        <f t="shared" si="106"/>
        <v>0.34054690329590731</v>
      </c>
      <c r="G419" s="4"/>
      <c r="H419" s="1">
        <f t="shared" si="107"/>
        <v>-0.17104517070435549</v>
      </c>
      <c r="I419" s="1">
        <f t="shared" si="108"/>
        <v>87.205013393740444</v>
      </c>
      <c r="J419" s="5">
        <f t="shared" si="109"/>
        <v>26.302602736883571</v>
      </c>
      <c r="K419" s="5">
        <f t="shared" si="110"/>
        <v>652.17391304347825</v>
      </c>
      <c r="L419" s="5">
        <f t="shared" si="111"/>
        <v>652.17391304347825</v>
      </c>
      <c r="M419" s="5">
        <f t="shared" si="112"/>
        <v>1140.5715358325222</v>
      </c>
      <c r="N419" s="1" t="str">
        <f t="shared" si="113"/>
        <v>kein Kräftegleichgewicht</v>
      </c>
      <c r="O419" s="1" t="str">
        <f t="shared" si="121"/>
        <v>Stahldehnung nicht korrekt</v>
      </c>
      <c r="R419" s="1">
        <f t="shared" si="122"/>
        <v>0</v>
      </c>
      <c r="U419" s="1">
        <f t="shared" si="114"/>
        <v>0</v>
      </c>
      <c r="V419" s="1">
        <f t="shared" si="115"/>
        <v>82.220685987769201</v>
      </c>
      <c r="W419" s="1">
        <f t="shared" si="116"/>
        <v>-0.15243716044911271</v>
      </c>
      <c r="X419" s="1">
        <f t="shared" si="117"/>
        <v>28</v>
      </c>
      <c r="Y419" s="1">
        <f t="shared" si="118"/>
        <v>-45.731148134733814</v>
      </c>
      <c r="Z419" s="1">
        <f t="shared" si="119"/>
        <v>614.89797922112939</v>
      </c>
      <c r="AA419" s="1" t="str">
        <f t="shared" si="120"/>
        <v>kein Kräftegleichgewicht</v>
      </c>
      <c r="AB419" s="1" t="str">
        <f t="shared" si="123"/>
        <v>Stahldehnung nicht korrekt</v>
      </c>
      <c r="AD419" s="1"/>
      <c r="AE419" s="1">
        <f t="shared" si="124"/>
        <v>0</v>
      </c>
    </row>
    <row r="420" spans="4:31" x14ac:dyDescent="0.2">
      <c r="D420" s="3">
        <f t="shared" si="125"/>
        <v>0.47900000000000031</v>
      </c>
      <c r="E420" s="4">
        <f t="shared" si="105"/>
        <v>0.22037991666666679</v>
      </c>
      <c r="F420" s="4">
        <f t="shared" si="106"/>
        <v>0.34056330374932076</v>
      </c>
      <c r="G420" s="4"/>
      <c r="H420" s="1">
        <f t="shared" si="107"/>
        <v>-0.17081531787937776</v>
      </c>
      <c r="I420" s="1">
        <f t="shared" si="108"/>
        <v>87.038719171322043</v>
      </c>
      <c r="J420" s="5">
        <f t="shared" si="109"/>
        <v>26.357806244905223</v>
      </c>
      <c r="K420" s="5">
        <f t="shared" si="110"/>
        <v>652.17391304347836</v>
      </c>
      <c r="L420" s="5">
        <f t="shared" si="111"/>
        <v>652.17391304347825</v>
      </c>
      <c r="M420" s="5">
        <f t="shared" si="112"/>
        <v>1138.1827349838261</v>
      </c>
      <c r="N420" s="1" t="str">
        <f t="shared" si="113"/>
        <v>kein Kräftegleichgewicht</v>
      </c>
      <c r="O420" s="1" t="str">
        <f t="shared" si="121"/>
        <v>Stahldehnung nicht korrekt</v>
      </c>
      <c r="R420" s="1">
        <f t="shared" si="122"/>
        <v>0</v>
      </c>
      <c r="U420" s="1">
        <f t="shared" si="114"/>
        <v>0</v>
      </c>
      <c r="V420" s="1">
        <f t="shared" si="115"/>
        <v>82.216726499135746</v>
      </c>
      <c r="W420" s="1">
        <f t="shared" si="116"/>
        <v>-0.15274035500815075</v>
      </c>
      <c r="X420" s="1">
        <f t="shared" si="117"/>
        <v>28.000000000000004</v>
      </c>
      <c r="Y420" s="1">
        <f t="shared" si="118"/>
        <v>-45.822106502445223</v>
      </c>
      <c r="Z420" s="1">
        <f t="shared" si="119"/>
        <v>616.04312137251281</v>
      </c>
      <c r="AA420" s="1" t="str">
        <f t="shared" si="120"/>
        <v>kein Kräftegleichgewicht</v>
      </c>
      <c r="AB420" s="1" t="str">
        <f t="shared" si="123"/>
        <v>Stahldehnung nicht korrekt</v>
      </c>
      <c r="AD420" s="1"/>
      <c r="AE420" s="1">
        <f t="shared" si="124"/>
        <v>0</v>
      </c>
    </row>
    <row r="421" spans="4:31" x14ac:dyDescent="0.2">
      <c r="D421" s="3">
        <f t="shared" si="125"/>
        <v>0.48000000000000032</v>
      </c>
      <c r="E421" s="4">
        <f t="shared" si="105"/>
        <v>0.22080000000000011</v>
      </c>
      <c r="F421" s="4">
        <f t="shared" si="106"/>
        <v>0.34057971014492755</v>
      </c>
      <c r="G421" s="4"/>
      <c r="H421" s="1">
        <f t="shared" si="107"/>
        <v>-0.17058324479999998</v>
      </c>
      <c r="I421" s="1">
        <f t="shared" si="108"/>
        <v>86.873123540531481</v>
      </c>
      <c r="J421" s="5">
        <f t="shared" si="109"/>
        <v>26.412776765181306</v>
      </c>
      <c r="K421" s="5">
        <f t="shared" si="110"/>
        <v>652.17391304347825</v>
      </c>
      <c r="L421" s="5">
        <f t="shared" si="111"/>
        <v>652.17391304347825</v>
      </c>
      <c r="M421" s="5">
        <f t="shared" si="112"/>
        <v>1135.8139383341004</v>
      </c>
      <c r="N421" s="1" t="str">
        <f t="shared" si="113"/>
        <v>kein Kräftegleichgewicht</v>
      </c>
      <c r="O421" s="1" t="str">
        <f t="shared" si="121"/>
        <v>Stahldehnung nicht korrekt</v>
      </c>
      <c r="R421" s="1">
        <f t="shared" si="122"/>
        <v>0</v>
      </c>
      <c r="U421" s="1">
        <f t="shared" si="114"/>
        <v>0</v>
      </c>
      <c r="V421" s="1">
        <f t="shared" si="115"/>
        <v>82.212765957446805</v>
      </c>
      <c r="W421" s="1">
        <f t="shared" si="116"/>
        <v>-0.15304347826086967</v>
      </c>
      <c r="X421" s="1">
        <f t="shared" si="117"/>
        <v>28</v>
      </c>
      <c r="Y421" s="1">
        <f t="shared" si="118"/>
        <v>-45.913043478260903</v>
      </c>
      <c r="Z421" s="1">
        <f t="shared" si="119"/>
        <v>617.18767659574496</v>
      </c>
      <c r="AA421" s="1" t="str">
        <f t="shared" si="120"/>
        <v>kein Kräftegleichgewicht</v>
      </c>
      <c r="AB421" s="1" t="str">
        <f t="shared" si="123"/>
        <v>Stahldehnung nicht korrekt</v>
      </c>
      <c r="AD421" s="1"/>
      <c r="AE421" s="1">
        <f t="shared" si="124"/>
        <v>0</v>
      </c>
    </row>
    <row r="422" spans="4:31" x14ac:dyDescent="0.2">
      <c r="D422" s="3">
        <f t="shared" si="125"/>
        <v>0.48100000000000032</v>
      </c>
      <c r="E422" s="4">
        <f t="shared" si="105"/>
        <v>0.22121991666666682</v>
      </c>
      <c r="F422" s="4">
        <f t="shared" si="106"/>
        <v>0.34059612248595761</v>
      </c>
      <c r="G422" s="4"/>
      <c r="H422" s="1">
        <f t="shared" si="107"/>
        <v>-0.17034895292595542</v>
      </c>
      <c r="I422" s="1">
        <f t="shared" si="108"/>
        <v>86.708222147339868</v>
      </c>
      <c r="J422" s="5">
        <f t="shared" si="109"/>
        <v>26.46751574896501</v>
      </c>
      <c r="K422" s="5">
        <f t="shared" si="110"/>
        <v>652.17391304347825</v>
      </c>
      <c r="L422" s="5">
        <f t="shared" si="111"/>
        <v>652.17391304347825</v>
      </c>
      <c r="M422" s="5">
        <f t="shared" si="112"/>
        <v>1133.4648965373005</v>
      </c>
      <c r="N422" s="1" t="str">
        <f t="shared" si="113"/>
        <v>kein Kräftegleichgewicht</v>
      </c>
      <c r="O422" s="1" t="str">
        <f t="shared" si="121"/>
        <v>Stahldehnung nicht korrekt</v>
      </c>
      <c r="R422" s="1">
        <f t="shared" si="122"/>
        <v>0</v>
      </c>
      <c r="U422" s="1">
        <f t="shared" si="114"/>
        <v>0</v>
      </c>
      <c r="V422" s="1">
        <f t="shared" si="115"/>
        <v>82.208804362282223</v>
      </c>
      <c r="W422" s="1">
        <f t="shared" si="116"/>
        <v>-0.15334653016850891</v>
      </c>
      <c r="X422" s="1">
        <f t="shared" si="117"/>
        <v>27.999999999999996</v>
      </c>
      <c r="Y422" s="1">
        <f t="shared" si="118"/>
        <v>-46.003959050552673</v>
      </c>
      <c r="Z422" s="1">
        <f t="shared" si="119"/>
        <v>618.33164490987326</v>
      </c>
      <c r="AA422" s="1" t="str">
        <f t="shared" si="120"/>
        <v>kein Kräftegleichgewicht</v>
      </c>
      <c r="AB422" s="1" t="str">
        <f t="shared" si="123"/>
        <v>Stahldehnung nicht korrekt</v>
      </c>
      <c r="AD422" s="1"/>
      <c r="AE422" s="1">
        <f t="shared" si="124"/>
        <v>0</v>
      </c>
    </row>
    <row r="423" spans="4:31" x14ac:dyDescent="0.2">
      <c r="D423" s="3">
        <f t="shared" si="125"/>
        <v>0.48200000000000032</v>
      </c>
      <c r="E423" s="4">
        <f t="shared" si="105"/>
        <v>0.22163966666666679</v>
      </c>
      <c r="F423" s="4">
        <f t="shared" si="106"/>
        <v>0.34061254077564335</v>
      </c>
      <c r="G423" s="4"/>
      <c r="H423" s="1">
        <f t="shared" si="107"/>
        <v>-0.1701124437169777</v>
      </c>
      <c r="I423" s="1">
        <f t="shared" si="108"/>
        <v>86.544010673853577</v>
      </c>
      <c r="J423" s="5">
        <f t="shared" si="109"/>
        <v>26.522024635464334</v>
      </c>
      <c r="K423" s="5">
        <f t="shared" si="110"/>
        <v>652.17391304347825</v>
      </c>
      <c r="L423" s="5">
        <f t="shared" si="111"/>
        <v>652.17391304347825</v>
      </c>
      <c r="M423" s="5">
        <f t="shared" si="112"/>
        <v>1131.1353643750499</v>
      </c>
      <c r="N423" s="1" t="str">
        <f t="shared" si="113"/>
        <v>kein Kräftegleichgewicht</v>
      </c>
      <c r="O423" s="1" t="str">
        <f t="shared" si="121"/>
        <v>Stahldehnung nicht korrekt</v>
      </c>
      <c r="R423" s="1">
        <f t="shared" si="122"/>
        <v>0</v>
      </c>
      <c r="U423" s="1">
        <f t="shared" si="114"/>
        <v>0</v>
      </c>
      <c r="V423" s="1">
        <f t="shared" si="115"/>
        <v>82.204841713221612</v>
      </c>
      <c r="W423" s="1">
        <f t="shared" si="116"/>
        <v>-0.15364951069227994</v>
      </c>
      <c r="X423" s="1">
        <f t="shared" si="117"/>
        <v>27.999999999999996</v>
      </c>
      <c r="Y423" s="1">
        <f t="shared" si="118"/>
        <v>-46.094853207683983</v>
      </c>
      <c r="Z423" s="1">
        <f t="shared" si="119"/>
        <v>619.47502633395447</v>
      </c>
      <c r="AA423" s="1" t="str">
        <f t="shared" si="120"/>
        <v>kein Kräftegleichgewicht</v>
      </c>
      <c r="AB423" s="1" t="str">
        <f t="shared" si="123"/>
        <v>Stahldehnung nicht korrekt</v>
      </c>
      <c r="AD423" s="1"/>
      <c r="AE423" s="1">
        <f t="shared" si="124"/>
        <v>0</v>
      </c>
    </row>
    <row r="424" spans="4:31" x14ac:dyDescent="0.2">
      <c r="D424" s="3">
        <f t="shared" si="125"/>
        <v>0.48300000000000032</v>
      </c>
      <c r="E424" s="4">
        <f t="shared" si="105"/>
        <v>0.2220592500000001</v>
      </c>
      <c r="F424" s="4">
        <f t="shared" si="106"/>
        <v>0.34062896501721951</v>
      </c>
      <c r="G424" s="4"/>
      <c r="H424" s="1">
        <f t="shared" si="107"/>
        <v>-0.16987371863279999</v>
      </c>
      <c r="I424" s="1">
        <f t="shared" si="108"/>
        <v>86.380484837940102</v>
      </c>
      <c r="J424" s="5">
        <f t="shared" si="109"/>
        <v>26.576304851966842</v>
      </c>
      <c r="K424" s="5">
        <f t="shared" si="110"/>
        <v>652.17391304347825</v>
      </c>
      <c r="L424" s="5">
        <f t="shared" si="111"/>
        <v>652.17391304347825</v>
      </c>
      <c r="M424" s="5">
        <f t="shared" si="112"/>
        <v>1128.8251006715773</v>
      </c>
      <c r="N424" s="1" t="str">
        <f t="shared" si="113"/>
        <v>kein Kräftegleichgewicht</v>
      </c>
      <c r="O424" s="1" t="str">
        <f t="shared" si="121"/>
        <v>Stahldehnung nicht korrekt</v>
      </c>
      <c r="R424" s="1">
        <f t="shared" si="122"/>
        <v>0</v>
      </c>
      <c r="U424" s="1">
        <f t="shared" si="114"/>
        <v>0</v>
      </c>
      <c r="V424" s="1">
        <f t="shared" si="115"/>
        <v>82.200878009844345</v>
      </c>
      <c r="W424" s="1">
        <f t="shared" si="116"/>
        <v>-0.15395241979336605</v>
      </c>
      <c r="X424" s="1">
        <f t="shared" si="117"/>
        <v>28.000000000000004</v>
      </c>
      <c r="Y424" s="1">
        <f t="shared" si="118"/>
        <v>-46.18572593800981</v>
      </c>
      <c r="Z424" s="1">
        <f t="shared" si="119"/>
        <v>620.61782088705615</v>
      </c>
      <c r="AA424" s="1" t="str">
        <f t="shared" si="120"/>
        <v>kein Kräftegleichgewicht</v>
      </c>
      <c r="AB424" s="1" t="str">
        <f t="shared" si="123"/>
        <v>Stahldehnung nicht korrekt</v>
      </c>
      <c r="AD424" s="1"/>
      <c r="AE424" s="1">
        <f t="shared" si="124"/>
        <v>0</v>
      </c>
    </row>
    <row r="425" spans="4:31" x14ac:dyDescent="0.2">
      <c r="D425" s="3">
        <f t="shared" si="125"/>
        <v>0.48400000000000032</v>
      </c>
      <c r="E425" s="4">
        <f t="shared" ref="E425:E488" si="126">IF(D425&lt;2,(1/12)*D425*(6-D425),(3*D425-2)/(3*D425))</f>
        <v>0.22247866666666682</v>
      </c>
      <c r="F425" s="4">
        <f t="shared" ref="F425:F488" si="127">IF(D425&lt;2,(8-D425)/(4*(6-D425)),(D425*(3*D425-4)+2)/(2*D425*(3*D425-2)))</f>
        <v>0.34064539521392312</v>
      </c>
      <c r="G425" s="4"/>
      <c r="H425" s="1">
        <f t="shared" ref="H425:H488" si="128">((E425*$E$17*D425)/L425)-D425</f>
        <v>-0.16963277913315544</v>
      </c>
      <c r="I425" s="1">
        <f t="shared" ref="I425:I488" si="129">(D425*$E$10)/(D425+H425)</f>
        <v>86.217640392858698</v>
      </c>
      <c r="J425" s="5">
        <f t="shared" ref="J425:J488" si="130">($E$10-F425*I425)</f>
        <v>26.630357813962746</v>
      </c>
      <c r="K425" s="5">
        <f t="shared" ref="K425:K488" si="131">E425*I425*$E$11*($E$2/10)</f>
        <v>652.17391304347825</v>
      </c>
      <c r="L425" s="5">
        <f t="shared" ref="L425:L488" si="132">($E$5/10)*$E$7</f>
        <v>652.17391304347825</v>
      </c>
      <c r="M425" s="5">
        <f t="shared" ref="M425:M488" si="133">$E$14/(J425*0.01)</f>
        <v>1126.5338682107565</v>
      </c>
      <c r="N425" s="1" t="str">
        <f t="shared" ref="N425:N488" si="134">IF(ABS(K425-M425)&lt;=0.005,"Gleichgewicht","kein Kräftegleichgewicht")</f>
        <v>kein Kräftegleichgewicht</v>
      </c>
      <c r="O425" s="1" t="str">
        <f t="shared" si="121"/>
        <v>Stahldehnung nicht korrekt</v>
      </c>
      <c r="R425" s="1">
        <f t="shared" si="122"/>
        <v>0</v>
      </c>
      <c r="U425" s="1">
        <f t="shared" ref="U425:U488" si="135">IFERROR(SQRT($E$18*E425*(-4*$E$14*100*F425+$E$18*E425*($E$10)^2)),0)</f>
        <v>0</v>
      </c>
      <c r="V425" s="1">
        <f t="shared" ref="V425:V488" si="136">($E$18*E425*$E$10-U425)/(2*$E$18*E425*F425)</f>
        <v>82.196913251729654</v>
      </c>
      <c r="W425" s="1">
        <f t="shared" ref="W425:W488" si="137">(D425*$E$10)/V425-D425</f>
        <v>-0.15425525743292257</v>
      </c>
      <c r="X425" s="1">
        <f t="shared" ref="X425:X488" si="138">$E$10-F425*V425</f>
        <v>27.999999999999996</v>
      </c>
      <c r="Y425" s="1">
        <f t="shared" ref="Y425:Y488" si="139">(W425*($E$6/10)*$E$7)/1000</f>
        <v>-46.276577229876771</v>
      </c>
      <c r="Z425" s="1">
        <f t="shared" ref="Z425:Z488" si="140">E425*V425*($E$2/10)*$E$11</f>
        <v>621.76002858825677</v>
      </c>
      <c r="AA425" s="1" t="str">
        <f t="shared" ref="AA425:AA488" si="141">IF(ABS(Y425-Z425)&lt;=0.5,"Gleichgewicht","kein Kräftegleichgewicht")</f>
        <v>kein Kräftegleichgewicht</v>
      </c>
      <c r="AB425" s="1" t="str">
        <f t="shared" si="123"/>
        <v>Stahldehnung nicht korrekt</v>
      </c>
      <c r="AD425" s="1"/>
      <c r="AE425" s="1">
        <f t="shared" si="124"/>
        <v>0</v>
      </c>
    </row>
    <row r="426" spans="4:31" x14ac:dyDescent="0.2">
      <c r="D426" s="3">
        <f t="shared" si="125"/>
        <v>0.48500000000000032</v>
      </c>
      <c r="E426" s="4">
        <f t="shared" si="126"/>
        <v>0.22289791666666678</v>
      </c>
      <c r="F426" s="4">
        <f t="shared" si="127"/>
        <v>0.34066183136899364</v>
      </c>
      <c r="G426" s="4"/>
      <c r="H426" s="1">
        <f t="shared" si="128"/>
        <v>-0.16938962667777774</v>
      </c>
      <c r="I426" s="1">
        <f t="shared" si="129"/>
        <v>86.05547312689562</v>
      </c>
      <c r="J426" s="5">
        <f t="shared" si="130"/>
        <v>26.684184925266521</v>
      </c>
      <c r="K426" s="5">
        <f t="shared" si="131"/>
        <v>652.17391304347825</v>
      </c>
      <c r="L426" s="5">
        <f t="shared" si="132"/>
        <v>652.17391304347825</v>
      </c>
      <c r="M426" s="5">
        <f t="shared" si="133"/>
        <v>1124.2614336551769</v>
      </c>
      <c r="N426" s="1" t="str">
        <f t="shared" si="134"/>
        <v>kein Kräftegleichgewicht</v>
      </c>
      <c r="O426" s="1" t="str">
        <f t="shared" ref="O426:O489" si="142">IF(OR(H426&lt;$E$20,H426&gt;25),"Stahldehnung nicht korrekt","Stahldehnung Ok")</f>
        <v>Stahldehnung nicht korrekt</v>
      </c>
      <c r="R426" s="1">
        <f t="shared" ref="R426:R489" si="143">IF(AND(N426="Gleichgewicht",O426="Stahldehnung OK"),1,0)</f>
        <v>0</v>
      </c>
      <c r="U426" s="1">
        <f t="shared" si="135"/>
        <v>0</v>
      </c>
      <c r="V426" s="1">
        <f t="shared" si="136"/>
        <v>82.192947438456429</v>
      </c>
      <c r="W426" s="1">
        <f t="shared" si="137"/>
        <v>-0.15455802357207626</v>
      </c>
      <c r="X426" s="1">
        <f t="shared" si="138"/>
        <v>28</v>
      </c>
      <c r="Y426" s="1">
        <f t="shared" si="139"/>
        <v>-46.367407071622878</v>
      </c>
      <c r="Z426" s="1">
        <f t="shared" si="140"/>
        <v>622.90164945664264</v>
      </c>
      <c r="AA426" s="1" t="str">
        <f t="shared" si="141"/>
        <v>kein Kräftegleichgewicht</v>
      </c>
      <c r="AB426" s="1" t="str">
        <f t="shared" ref="AB426:AB489" si="144">IF(OR(W426&lt;0,W426&gt;$E$20),"Stahldehnung nicht korrekt","Stahldehnung Ok")</f>
        <v>Stahldehnung nicht korrekt</v>
      </c>
      <c r="AD426" s="1"/>
      <c r="AE426" s="1">
        <f t="shared" ref="AE426:AE489" si="145">IF(AND(AA426="Gleichgewicht",AB426="Stahldehnung OK"),1,0)</f>
        <v>0</v>
      </c>
    </row>
    <row r="427" spans="4:31" x14ac:dyDescent="0.2">
      <c r="D427" s="3">
        <f t="shared" ref="D427:D490" si="146">D426+0.001</f>
        <v>0.48600000000000032</v>
      </c>
      <c r="E427" s="4">
        <f t="shared" si="126"/>
        <v>0.2233170000000001</v>
      </c>
      <c r="F427" s="4">
        <f t="shared" si="127"/>
        <v>0.34067827348567287</v>
      </c>
      <c r="G427" s="4"/>
      <c r="H427" s="1">
        <f t="shared" si="128"/>
        <v>-0.16914426272639993</v>
      </c>
      <c r="I427" s="1">
        <f t="shared" si="129"/>
        <v>85.893978863003483</v>
      </c>
      <c r="J427" s="5">
        <f t="shared" si="130"/>
        <v>26.737787578137095</v>
      </c>
      <c r="K427" s="5">
        <f t="shared" si="131"/>
        <v>652.17391304347814</v>
      </c>
      <c r="L427" s="5">
        <f t="shared" si="132"/>
        <v>652.17391304347825</v>
      </c>
      <c r="M427" s="5">
        <f t="shared" si="133"/>
        <v>1122.007567467188</v>
      </c>
      <c r="N427" s="1" t="str">
        <f t="shared" si="134"/>
        <v>kein Kräftegleichgewicht</v>
      </c>
      <c r="O427" s="1" t="str">
        <f t="shared" si="142"/>
        <v>Stahldehnung nicht korrekt</v>
      </c>
      <c r="R427" s="1">
        <f t="shared" si="143"/>
        <v>0</v>
      </c>
      <c r="U427" s="1">
        <f t="shared" si="135"/>
        <v>0</v>
      </c>
      <c r="V427" s="1">
        <f t="shared" si="136"/>
        <v>82.188980569603402</v>
      </c>
      <c r="W427" s="1">
        <f t="shared" si="137"/>
        <v>-0.15486071817192609</v>
      </c>
      <c r="X427" s="1">
        <f t="shared" si="138"/>
        <v>28</v>
      </c>
      <c r="Y427" s="1">
        <f t="shared" si="139"/>
        <v>-46.458215451577829</v>
      </c>
      <c r="Z427" s="1">
        <f t="shared" si="140"/>
        <v>624.04268351131248</v>
      </c>
      <c r="AA427" s="1" t="str">
        <f t="shared" si="141"/>
        <v>kein Kräftegleichgewicht</v>
      </c>
      <c r="AB427" s="1" t="str">
        <f t="shared" si="144"/>
        <v>Stahldehnung nicht korrekt</v>
      </c>
      <c r="AD427" s="1"/>
      <c r="AE427" s="1">
        <f t="shared" si="145"/>
        <v>0</v>
      </c>
    </row>
    <row r="428" spans="4:31" x14ac:dyDescent="0.2">
      <c r="D428" s="3">
        <f t="shared" si="146"/>
        <v>0.48700000000000032</v>
      </c>
      <c r="E428" s="4">
        <f t="shared" si="126"/>
        <v>0.22373591666666681</v>
      </c>
      <c r="F428" s="4">
        <f t="shared" si="127"/>
        <v>0.34069472156720482</v>
      </c>
      <c r="G428" s="4"/>
      <c r="H428" s="1">
        <f t="shared" si="128"/>
        <v>-0.16889668873875546</v>
      </c>
      <c r="I428" s="1">
        <f t="shared" si="129"/>
        <v>85.733153458445685</v>
      </c>
      <c r="J428" s="5">
        <f t="shared" si="130"/>
        <v>26.791167153396405</v>
      </c>
      <c r="K428" s="5">
        <f t="shared" si="131"/>
        <v>652.17391304347825</v>
      </c>
      <c r="L428" s="5">
        <f t="shared" si="132"/>
        <v>652.17391304347825</v>
      </c>
      <c r="M428" s="5">
        <f t="shared" si="133"/>
        <v>1119.7720438318715</v>
      </c>
      <c r="N428" s="1" t="str">
        <f t="shared" si="134"/>
        <v>kein Kräftegleichgewicht</v>
      </c>
      <c r="O428" s="1" t="str">
        <f t="shared" si="142"/>
        <v>Stahldehnung nicht korrekt</v>
      </c>
      <c r="R428" s="1">
        <f t="shared" si="143"/>
        <v>0</v>
      </c>
      <c r="U428" s="1">
        <f t="shared" si="135"/>
        <v>0</v>
      </c>
      <c r="V428" s="1">
        <f t="shared" si="136"/>
        <v>82.185012644749094</v>
      </c>
      <c r="W428" s="1">
        <f t="shared" si="137"/>
        <v>-0.15516334119354258</v>
      </c>
      <c r="X428" s="1">
        <f t="shared" si="138"/>
        <v>28</v>
      </c>
      <c r="Y428" s="1">
        <f t="shared" si="139"/>
        <v>-46.549002358062772</v>
      </c>
      <c r="Z428" s="1">
        <f t="shared" si="140"/>
        <v>625.18313077137441</v>
      </c>
      <c r="AA428" s="1" t="str">
        <f t="shared" si="141"/>
        <v>kein Kräftegleichgewicht</v>
      </c>
      <c r="AB428" s="1" t="str">
        <f t="shared" si="144"/>
        <v>Stahldehnung nicht korrekt</v>
      </c>
      <c r="AD428" s="1"/>
      <c r="AE428" s="1">
        <f t="shared" si="145"/>
        <v>0</v>
      </c>
    </row>
    <row r="429" spans="4:31" x14ac:dyDescent="0.2">
      <c r="D429" s="3">
        <f t="shared" si="146"/>
        <v>0.48800000000000032</v>
      </c>
      <c r="E429" s="4">
        <f t="shared" si="126"/>
        <v>0.22415466666666678</v>
      </c>
      <c r="F429" s="4">
        <f t="shared" si="127"/>
        <v>0.340711175616836</v>
      </c>
      <c r="G429" s="4"/>
      <c r="H429" s="1">
        <f t="shared" si="128"/>
        <v>-0.16864690617457773</v>
      </c>
      <c r="I429" s="1">
        <f t="shared" si="129"/>
        <v>85.572992804444624</v>
      </c>
      <c r="J429" s="5">
        <f t="shared" si="130"/>
        <v>26.844325020546624</v>
      </c>
      <c r="K429" s="5">
        <f t="shared" si="131"/>
        <v>652.17391304347825</v>
      </c>
      <c r="L429" s="5">
        <f t="shared" si="132"/>
        <v>652.17391304347825</v>
      </c>
      <c r="M429" s="5">
        <f t="shared" si="133"/>
        <v>1117.5546405818745</v>
      </c>
      <c r="N429" s="1" t="str">
        <f t="shared" si="134"/>
        <v>kein Kräftegleichgewicht</v>
      </c>
      <c r="O429" s="1" t="str">
        <f t="shared" si="142"/>
        <v>Stahldehnung nicht korrekt</v>
      </c>
      <c r="R429" s="1">
        <f t="shared" si="143"/>
        <v>0</v>
      </c>
      <c r="U429" s="1">
        <f t="shared" si="135"/>
        <v>0</v>
      </c>
      <c r="V429" s="1">
        <f t="shared" si="136"/>
        <v>82.181043663471769</v>
      </c>
      <c r="W429" s="1">
        <f t="shared" si="137"/>
        <v>-0.15546589259796817</v>
      </c>
      <c r="X429" s="1">
        <f t="shared" si="138"/>
        <v>28.000000000000004</v>
      </c>
      <c r="Y429" s="1">
        <f t="shared" si="139"/>
        <v>-46.639767779390453</v>
      </c>
      <c r="Z429" s="1">
        <f t="shared" si="140"/>
        <v>626.32299125594625</v>
      </c>
      <c r="AA429" s="1" t="str">
        <f t="shared" si="141"/>
        <v>kein Kräftegleichgewicht</v>
      </c>
      <c r="AB429" s="1" t="str">
        <f t="shared" si="144"/>
        <v>Stahldehnung nicht korrekt</v>
      </c>
      <c r="AD429" s="1"/>
      <c r="AE429" s="1">
        <f t="shared" si="145"/>
        <v>0</v>
      </c>
    </row>
    <row r="430" spans="4:31" x14ac:dyDescent="0.2">
      <c r="D430" s="3">
        <f t="shared" si="146"/>
        <v>0.48900000000000032</v>
      </c>
      <c r="E430" s="4">
        <f t="shared" si="126"/>
        <v>0.22457325000000009</v>
      </c>
      <c r="F430" s="4">
        <f t="shared" si="127"/>
        <v>0.34072763563781527</v>
      </c>
      <c r="G430" s="4"/>
      <c r="H430" s="1">
        <f t="shared" si="128"/>
        <v>-0.16839491649359994</v>
      </c>
      <c r="I430" s="1">
        <f t="shared" si="129"/>
        <v>85.413492825834552</v>
      </c>
      <c r="J430" s="5">
        <f t="shared" si="130"/>
        <v>26.897262537885897</v>
      </c>
      <c r="K430" s="5">
        <f t="shared" si="131"/>
        <v>652.17391304347814</v>
      </c>
      <c r="L430" s="5">
        <f t="shared" si="132"/>
        <v>652.17391304347825</v>
      </c>
      <c r="M430" s="5">
        <f t="shared" si="133"/>
        <v>1115.3551391240567</v>
      </c>
      <c r="N430" s="1" t="str">
        <f t="shared" si="134"/>
        <v>kein Kräftegleichgewicht</v>
      </c>
      <c r="O430" s="1" t="str">
        <f t="shared" si="142"/>
        <v>Stahldehnung nicht korrekt</v>
      </c>
      <c r="R430" s="1">
        <f t="shared" si="143"/>
        <v>0</v>
      </c>
      <c r="U430" s="1">
        <f t="shared" si="135"/>
        <v>0</v>
      </c>
      <c r="V430" s="1">
        <f t="shared" si="136"/>
        <v>82.177073625349493</v>
      </c>
      <c r="W430" s="1">
        <f t="shared" si="137"/>
        <v>-0.15576837234621677</v>
      </c>
      <c r="X430" s="1">
        <f t="shared" si="138"/>
        <v>28</v>
      </c>
      <c r="Y430" s="1">
        <f t="shared" si="139"/>
        <v>-46.730511703865027</v>
      </c>
      <c r="Z430" s="1">
        <f t="shared" si="140"/>
        <v>627.46226498415695</v>
      </c>
      <c r="AA430" s="1" t="str">
        <f t="shared" si="141"/>
        <v>kein Kräftegleichgewicht</v>
      </c>
      <c r="AB430" s="1" t="str">
        <f t="shared" si="144"/>
        <v>Stahldehnung nicht korrekt</v>
      </c>
      <c r="AD430" s="1"/>
      <c r="AE430" s="1">
        <f t="shared" si="145"/>
        <v>0</v>
      </c>
    </row>
    <row r="431" spans="4:31" x14ac:dyDescent="0.2">
      <c r="D431" s="3">
        <f t="shared" si="146"/>
        <v>0.49000000000000032</v>
      </c>
      <c r="E431" s="4">
        <f t="shared" si="126"/>
        <v>0.22499166666666681</v>
      </c>
      <c r="F431" s="4">
        <f t="shared" si="127"/>
        <v>0.34074410163339386</v>
      </c>
      <c r="G431" s="4"/>
      <c r="H431" s="1">
        <f t="shared" si="128"/>
        <v>-0.16814072115555539</v>
      </c>
      <c r="I431" s="1">
        <f t="shared" si="129"/>
        <v>85.254649480718598</v>
      </c>
      <c r="J431" s="5">
        <f t="shared" si="130"/>
        <v>26.949981052622654</v>
      </c>
      <c r="K431" s="5">
        <f t="shared" si="131"/>
        <v>652.17391304347814</v>
      </c>
      <c r="L431" s="5">
        <f t="shared" si="132"/>
        <v>652.17391304347825</v>
      </c>
      <c r="M431" s="5">
        <f t="shared" si="133"/>
        <v>1113.1733243679046</v>
      </c>
      <c r="N431" s="1" t="str">
        <f t="shared" si="134"/>
        <v>kein Kräftegleichgewicht</v>
      </c>
      <c r="O431" s="1" t="str">
        <f t="shared" si="142"/>
        <v>Stahldehnung nicht korrekt</v>
      </c>
      <c r="R431" s="1">
        <f t="shared" si="143"/>
        <v>0</v>
      </c>
      <c r="U431" s="1">
        <f t="shared" si="135"/>
        <v>0</v>
      </c>
      <c r="V431" s="1">
        <f t="shared" si="136"/>
        <v>82.173102529960047</v>
      </c>
      <c r="W431" s="1">
        <f t="shared" si="137"/>
        <v>-0.15607078039927413</v>
      </c>
      <c r="X431" s="1">
        <f t="shared" si="138"/>
        <v>28</v>
      </c>
      <c r="Y431" s="1">
        <f t="shared" si="139"/>
        <v>-46.821234119782247</v>
      </c>
      <c r="Z431" s="1">
        <f t="shared" si="140"/>
        <v>628.60095197514454</v>
      </c>
      <c r="AA431" s="1" t="str">
        <f t="shared" si="141"/>
        <v>kein Kräftegleichgewicht</v>
      </c>
      <c r="AB431" s="1" t="str">
        <f t="shared" si="144"/>
        <v>Stahldehnung nicht korrekt</v>
      </c>
      <c r="AD431" s="1"/>
      <c r="AE431" s="1">
        <f t="shared" si="145"/>
        <v>0</v>
      </c>
    </row>
    <row r="432" spans="4:31" x14ac:dyDescent="0.2">
      <c r="D432" s="3">
        <f t="shared" si="146"/>
        <v>0.49100000000000033</v>
      </c>
      <c r="E432" s="4">
        <f t="shared" si="126"/>
        <v>0.22540991666666679</v>
      </c>
      <c r="F432" s="4">
        <f t="shared" si="127"/>
        <v>0.34076057360682521</v>
      </c>
      <c r="G432" s="4"/>
      <c r="H432" s="1">
        <f t="shared" si="128"/>
        <v>-0.16788432162017769</v>
      </c>
      <c r="I432" s="1">
        <f t="shared" si="129"/>
        <v>85.096458760130034</v>
      </c>
      <c r="J432" s="5">
        <f t="shared" si="130"/>
        <v>27.002481900988542</v>
      </c>
      <c r="K432" s="5">
        <f t="shared" si="131"/>
        <v>652.17391304347814</v>
      </c>
      <c r="L432" s="5">
        <f t="shared" si="132"/>
        <v>652.17391304347825</v>
      </c>
      <c r="M432" s="5">
        <f t="shared" si="133"/>
        <v>1111.0089846556555</v>
      </c>
      <c r="N432" s="1" t="str">
        <f t="shared" si="134"/>
        <v>kein Kräftegleichgewicht</v>
      </c>
      <c r="O432" s="1" t="str">
        <f t="shared" si="142"/>
        <v>Stahldehnung nicht korrekt</v>
      </c>
      <c r="R432" s="1">
        <f t="shared" si="143"/>
        <v>0</v>
      </c>
      <c r="U432" s="1">
        <f t="shared" si="135"/>
        <v>0</v>
      </c>
      <c r="V432" s="1">
        <f t="shared" si="136"/>
        <v>82.169130376881071</v>
      </c>
      <c r="W432" s="1">
        <f t="shared" si="137"/>
        <v>-0.15637311671809778</v>
      </c>
      <c r="X432" s="1">
        <f t="shared" si="138"/>
        <v>28</v>
      </c>
      <c r="Y432" s="1">
        <f t="shared" si="139"/>
        <v>-46.911935015429336</v>
      </c>
      <c r="Z432" s="1">
        <f t="shared" si="140"/>
        <v>629.7390522480581</v>
      </c>
      <c r="AA432" s="1" t="str">
        <f t="shared" si="141"/>
        <v>kein Kräftegleichgewicht</v>
      </c>
      <c r="AB432" s="1" t="str">
        <f t="shared" si="144"/>
        <v>Stahldehnung nicht korrekt</v>
      </c>
      <c r="AD432" s="1"/>
      <c r="AE432" s="1">
        <f t="shared" si="145"/>
        <v>0</v>
      </c>
    </row>
    <row r="433" spans="4:31" x14ac:dyDescent="0.2">
      <c r="D433" s="3">
        <f t="shared" si="146"/>
        <v>0.49200000000000033</v>
      </c>
      <c r="E433" s="4">
        <f t="shared" si="126"/>
        <v>0.22582800000000011</v>
      </c>
      <c r="F433" s="4">
        <f t="shared" si="127"/>
        <v>0.34077705156136529</v>
      </c>
      <c r="G433" s="4"/>
      <c r="H433" s="1">
        <f t="shared" si="128"/>
        <v>-0.16762571934719989</v>
      </c>
      <c r="I433" s="1">
        <f t="shared" si="129"/>
        <v>84.938916687697485</v>
      </c>
      <c r="J433" s="5">
        <f t="shared" si="130"/>
        <v>27.054766408350005</v>
      </c>
      <c r="K433" s="5">
        <f t="shared" si="131"/>
        <v>652.17391304347814</v>
      </c>
      <c r="L433" s="5">
        <f t="shared" si="132"/>
        <v>652.17391304347825</v>
      </c>
      <c r="M433" s="5">
        <f t="shared" si="133"/>
        <v>1108.8619116940886</v>
      </c>
      <c r="N433" s="1" t="str">
        <f t="shared" si="134"/>
        <v>kein Kräftegleichgewicht</v>
      </c>
      <c r="O433" s="1" t="str">
        <f t="shared" si="142"/>
        <v>Stahldehnung nicht korrekt</v>
      </c>
      <c r="R433" s="1">
        <f t="shared" si="143"/>
        <v>0</v>
      </c>
      <c r="U433" s="1">
        <f t="shared" si="135"/>
        <v>0</v>
      </c>
      <c r="V433" s="1">
        <f t="shared" si="136"/>
        <v>82.165157165689934</v>
      </c>
      <c r="W433" s="1">
        <f t="shared" si="137"/>
        <v>-0.15667538126361669</v>
      </c>
      <c r="X433" s="1">
        <f t="shared" si="138"/>
        <v>28</v>
      </c>
      <c r="Y433" s="1">
        <f t="shared" si="139"/>
        <v>-47.002614379085003</v>
      </c>
      <c r="Z433" s="1">
        <f t="shared" si="140"/>
        <v>630.8765658220567</v>
      </c>
      <c r="AA433" s="1" t="str">
        <f t="shared" si="141"/>
        <v>kein Kräftegleichgewicht</v>
      </c>
      <c r="AB433" s="1" t="str">
        <f t="shared" si="144"/>
        <v>Stahldehnung nicht korrekt</v>
      </c>
      <c r="AD433" s="1"/>
      <c r="AE433" s="1">
        <f t="shared" si="145"/>
        <v>0</v>
      </c>
    </row>
    <row r="434" spans="4:31" x14ac:dyDescent="0.2">
      <c r="D434" s="3">
        <f t="shared" si="146"/>
        <v>0.49300000000000033</v>
      </c>
      <c r="E434" s="4">
        <f t="shared" si="126"/>
        <v>0.2262459166666668</v>
      </c>
      <c r="F434" s="4">
        <f t="shared" si="127"/>
        <v>0.34079353550027236</v>
      </c>
      <c r="G434" s="4"/>
      <c r="H434" s="1">
        <f t="shared" si="128"/>
        <v>-0.16736491579635543</v>
      </c>
      <c r="I434" s="1">
        <f t="shared" si="129"/>
        <v>84.782019319314472</v>
      </c>
      <c r="J434" s="5">
        <f t="shared" si="130"/>
        <v>27.106835889318425</v>
      </c>
      <c r="K434" s="5">
        <f t="shared" si="131"/>
        <v>652.17391304347814</v>
      </c>
      <c r="L434" s="5">
        <f t="shared" si="132"/>
        <v>652.17391304347825</v>
      </c>
      <c r="M434" s="5">
        <f t="shared" si="133"/>
        <v>1106.7319004879371</v>
      </c>
      <c r="N434" s="1" t="str">
        <f t="shared" si="134"/>
        <v>kein Kräftegleichgewicht</v>
      </c>
      <c r="O434" s="1" t="str">
        <f t="shared" si="142"/>
        <v>Stahldehnung nicht korrekt</v>
      </c>
      <c r="R434" s="1">
        <f t="shared" si="143"/>
        <v>0</v>
      </c>
      <c r="U434" s="1">
        <f t="shared" si="135"/>
        <v>0</v>
      </c>
      <c r="V434" s="1">
        <f t="shared" si="136"/>
        <v>82.161182895963776</v>
      </c>
      <c r="W434" s="1">
        <f t="shared" si="137"/>
        <v>-0.15697757399673157</v>
      </c>
      <c r="X434" s="1">
        <f t="shared" si="138"/>
        <v>28</v>
      </c>
      <c r="Y434" s="1">
        <f t="shared" si="139"/>
        <v>-47.093272199019466</v>
      </c>
      <c r="Z434" s="1">
        <f t="shared" si="140"/>
        <v>632.01349271630954</v>
      </c>
      <c r="AA434" s="1" t="str">
        <f t="shared" si="141"/>
        <v>kein Kräftegleichgewicht</v>
      </c>
      <c r="AB434" s="1" t="str">
        <f t="shared" si="144"/>
        <v>Stahldehnung nicht korrekt</v>
      </c>
      <c r="AD434" s="1"/>
      <c r="AE434" s="1">
        <f t="shared" si="145"/>
        <v>0</v>
      </c>
    </row>
    <row r="435" spans="4:31" x14ac:dyDescent="0.2">
      <c r="D435" s="3">
        <f t="shared" si="146"/>
        <v>0.49400000000000033</v>
      </c>
      <c r="E435" s="4">
        <f t="shared" si="126"/>
        <v>0.22666366666666679</v>
      </c>
      <c r="F435" s="4">
        <f t="shared" si="127"/>
        <v>0.34081002542680711</v>
      </c>
      <c r="G435" s="4"/>
      <c r="H435" s="1">
        <f t="shared" si="128"/>
        <v>-0.16710191242737771</v>
      </c>
      <c r="I435" s="1">
        <f t="shared" si="129"/>
        <v>84.625762742812853</v>
      </c>
      <c r="J435" s="5">
        <f t="shared" si="130"/>
        <v>27.158691647859005</v>
      </c>
      <c r="K435" s="5">
        <f t="shared" si="131"/>
        <v>652.17391304347825</v>
      </c>
      <c r="L435" s="5">
        <f t="shared" si="132"/>
        <v>652.17391304347825</v>
      </c>
      <c r="M435" s="5">
        <f t="shared" si="133"/>
        <v>1104.6187492748747</v>
      </c>
      <c r="N435" s="1" t="str">
        <f t="shared" si="134"/>
        <v>kein Kräftegleichgewicht</v>
      </c>
      <c r="O435" s="1" t="str">
        <f t="shared" si="142"/>
        <v>Stahldehnung nicht korrekt</v>
      </c>
      <c r="R435" s="1">
        <f t="shared" si="143"/>
        <v>0</v>
      </c>
      <c r="U435" s="1">
        <f t="shared" si="135"/>
        <v>0</v>
      </c>
      <c r="V435" s="1">
        <f t="shared" si="136"/>
        <v>82.157207567279499</v>
      </c>
      <c r="W435" s="1">
        <f t="shared" si="137"/>
        <v>-0.15727969487831461</v>
      </c>
      <c r="X435" s="1">
        <f t="shared" si="138"/>
        <v>28.000000000000004</v>
      </c>
      <c r="Y435" s="1">
        <f t="shared" si="139"/>
        <v>-47.183908463494376</v>
      </c>
      <c r="Z435" s="1">
        <f t="shared" si="140"/>
        <v>633.14983294999593</v>
      </c>
      <c r="AA435" s="1" t="str">
        <f t="shared" si="141"/>
        <v>kein Kräftegleichgewicht</v>
      </c>
      <c r="AB435" s="1" t="str">
        <f t="shared" si="144"/>
        <v>Stahldehnung nicht korrekt</v>
      </c>
      <c r="AD435" s="1"/>
      <c r="AE435" s="1">
        <f t="shared" si="145"/>
        <v>0</v>
      </c>
    </row>
    <row r="436" spans="4:31" x14ac:dyDescent="0.2">
      <c r="D436" s="3">
        <f t="shared" si="146"/>
        <v>0.49500000000000033</v>
      </c>
      <c r="E436" s="4">
        <f t="shared" si="126"/>
        <v>0.22708125000000012</v>
      </c>
      <c r="F436" s="4">
        <f t="shared" si="127"/>
        <v>0.34082652134423252</v>
      </c>
      <c r="G436" s="4"/>
      <c r="H436" s="1">
        <f t="shared" si="128"/>
        <v>-0.16683671069999989</v>
      </c>
      <c r="I436" s="1">
        <f t="shared" si="129"/>
        <v>84.470143077640046</v>
      </c>
      <c r="J436" s="5">
        <f t="shared" si="130"/>
        <v>27.21033497739834</v>
      </c>
      <c r="K436" s="5">
        <f t="shared" si="131"/>
        <v>652.17391304347825</v>
      </c>
      <c r="L436" s="5">
        <f t="shared" si="132"/>
        <v>652.17391304347825</v>
      </c>
      <c r="M436" s="5">
        <f t="shared" si="133"/>
        <v>1102.5222594620327</v>
      </c>
      <c r="N436" s="1" t="str">
        <f t="shared" si="134"/>
        <v>kein Kräftegleichgewicht</v>
      </c>
      <c r="O436" s="1" t="str">
        <f t="shared" si="142"/>
        <v>Stahldehnung nicht korrekt</v>
      </c>
      <c r="R436" s="1">
        <f t="shared" si="143"/>
        <v>0</v>
      </c>
      <c r="U436" s="1">
        <f t="shared" si="135"/>
        <v>0</v>
      </c>
      <c r="V436" s="1">
        <f t="shared" si="136"/>
        <v>82.153231179213861</v>
      </c>
      <c r="W436" s="1">
        <f t="shared" si="137"/>
        <v>-0.15758174386920992</v>
      </c>
      <c r="X436" s="1">
        <f t="shared" si="138"/>
        <v>27.999999999999996</v>
      </c>
      <c r="Y436" s="1">
        <f t="shared" si="139"/>
        <v>-47.274523160762975</v>
      </c>
      <c r="Z436" s="1">
        <f t="shared" si="140"/>
        <v>634.28558654230551</v>
      </c>
      <c r="AA436" s="1" t="str">
        <f t="shared" si="141"/>
        <v>kein Kräftegleichgewicht</v>
      </c>
      <c r="AB436" s="1" t="str">
        <f t="shared" si="144"/>
        <v>Stahldehnung nicht korrekt</v>
      </c>
      <c r="AD436" s="1"/>
      <c r="AE436" s="1">
        <f t="shared" si="145"/>
        <v>0</v>
      </c>
    </row>
    <row r="437" spans="4:31" x14ac:dyDescent="0.2">
      <c r="D437" s="3">
        <f t="shared" si="146"/>
        <v>0.49600000000000033</v>
      </c>
      <c r="E437" s="4">
        <f t="shared" si="126"/>
        <v>0.22749866666666679</v>
      </c>
      <c r="F437" s="4">
        <f t="shared" si="127"/>
        <v>0.34084302325581395</v>
      </c>
      <c r="G437" s="4"/>
      <c r="H437" s="1">
        <f t="shared" si="128"/>
        <v>-0.16656931207395548</v>
      </c>
      <c r="I437" s="1">
        <f t="shared" si="129"/>
        <v>84.315156474540572</v>
      </c>
      <c r="J437" s="5">
        <f t="shared" si="130"/>
        <v>27.261767160930575</v>
      </c>
      <c r="K437" s="5">
        <f t="shared" si="131"/>
        <v>652.17391304347814</v>
      </c>
      <c r="L437" s="5">
        <f t="shared" si="132"/>
        <v>652.17391304347825</v>
      </c>
      <c r="M437" s="5">
        <f t="shared" si="133"/>
        <v>1100.4422355640115</v>
      </c>
      <c r="N437" s="1" t="str">
        <f t="shared" si="134"/>
        <v>kein Kräftegleichgewicht</v>
      </c>
      <c r="O437" s="1" t="str">
        <f t="shared" si="142"/>
        <v>Stahldehnung nicht korrekt</v>
      </c>
      <c r="R437" s="1">
        <f t="shared" si="143"/>
        <v>0</v>
      </c>
      <c r="U437" s="1">
        <f t="shared" si="135"/>
        <v>0</v>
      </c>
      <c r="V437" s="1">
        <f t="shared" si="136"/>
        <v>82.149253731343279</v>
      </c>
      <c r="W437" s="1">
        <f t="shared" si="137"/>
        <v>-0.15788372093023267</v>
      </c>
      <c r="X437" s="1">
        <f t="shared" si="138"/>
        <v>28.000000000000004</v>
      </c>
      <c r="Y437" s="1">
        <f t="shared" si="139"/>
        <v>-47.365116279069802</v>
      </c>
      <c r="Z437" s="1">
        <f t="shared" si="140"/>
        <v>635.42075351243807</v>
      </c>
      <c r="AA437" s="1" t="str">
        <f t="shared" si="141"/>
        <v>kein Kräftegleichgewicht</v>
      </c>
      <c r="AB437" s="1" t="str">
        <f t="shared" si="144"/>
        <v>Stahldehnung nicht korrekt</v>
      </c>
      <c r="AD437" s="1"/>
      <c r="AE437" s="1">
        <f t="shared" si="145"/>
        <v>0</v>
      </c>
    </row>
    <row r="438" spans="4:31" x14ac:dyDescent="0.2">
      <c r="D438" s="3">
        <f t="shared" si="146"/>
        <v>0.49700000000000033</v>
      </c>
      <c r="E438" s="4">
        <f t="shared" si="126"/>
        <v>0.2279159166666668</v>
      </c>
      <c r="F438" s="4">
        <f t="shared" si="127"/>
        <v>0.34085953116481921</v>
      </c>
      <c r="G438" s="4"/>
      <c r="H438" s="1">
        <f t="shared" si="128"/>
        <v>-0.16629971800897769</v>
      </c>
      <c r="I438" s="1">
        <f t="shared" si="129"/>
        <v>84.160799115241034</v>
      </c>
      <c r="J438" s="5">
        <f t="shared" si="130"/>
        <v>27.31298947112241</v>
      </c>
      <c r="K438" s="5">
        <f t="shared" si="131"/>
        <v>652.17391304347825</v>
      </c>
      <c r="L438" s="5">
        <f t="shared" si="132"/>
        <v>652.17391304347825</v>
      </c>
      <c r="M438" s="5">
        <f t="shared" si="133"/>
        <v>1098.3784851423356</v>
      </c>
      <c r="N438" s="1" t="str">
        <f t="shared" si="134"/>
        <v>kein Kräftegleichgewicht</v>
      </c>
      <c r="O438" s="1" t="str">
        <f t="shared" si="142"/>
        <v>Stahldehnung nicht korrekt</v>
      </c>
      <c r="R438" s="1">
        <f t="shared" si="143"/>
        <v>0</v>
      </c>
      <c r="U438" s="1">
        <f t="shared" si="135"/>
        <v>0</v>
      </c>
      <c r="V438" s="1">
        <f t="shared" si="136"/>
        <v>82.145275223244028</v>
      </c>
      <c r="W438" s="1">
        <f t="shared" si="137"/>
        <v>-0.15818562602216979</v>
      </c>
      <c r="X438" s="1">
        <f t="shared" si="138"/>
        <v>28</v>
      </c>
      <c r="Y438" s="1">
        <f t="shared" si="139"/>
        <v>-47.455687806650936</v>
      </c>
      <c r="Z438" s="1">
        <f t="shared" si="140"/>
        <v>636.55533387960406</v>
      </c>
      <c r="AA438" s="1" t="str">
        <f t="shared" si="141"/>
        <v>kein Kräftegleichgewicht</v>
      </c>
      <c r="AB438" s="1" t="str">
        <f t="shared" si="144"/>
        <v>Stahldehnung nicht korrekt</v>
      </c>
      <c r="AD438" s="1"/>
      <c r="AE438" s="1">
        <f t="shared" si="145"/>
        <v>0</v>
      </c>
    </row>
    <row r="439" spans="4:31" x14ac:dyDescent="0.2">
      <c r="D439" s="3">
        <f t="shared" si="146"/>
        <v>0.49800000000000033</v>
      </c>
      <c r="E439" s="4">
        <f t="shared" si="126"/>
        <v>0.22833300000000012</v>
      </c>
      <c r="F439" s="4">
        <f t="shared" si="127"/>
        <v>0.34087604507451835</v>
      </c>
      <c r="G439" s="4"/>
      <c r="H439" s="1">
        <f t="shared" si="128"/>
        <v>-0.16602792996479993</v>
      </c>
      <c r="I439" s="1">
        <f t="shared" si="129"/>
        <v>84.007067212139077</v>
      </c>
      <c r="J439" s="5">
        <f t="shared" si="130"/>
        <v>27.364003170416787</v>
      </c>
      <c r="K439" s="5">
        <f t="shared" si="131"/>
        <v>652.17391304347825</v>
      </c>
      <c r="L439" s="5">
        <f t="shared" si="132"/>
        <v>652.17391304347825</v>
      </c>
      <c r="M439" s="5">
        <f t="shared" si="133"/>
        <v>1096.3308187463224</v>
      </c>
      <c r="N439" s="1" t="str">
        <f t="shared" si="134"/>
        <v>kein Kräftegleichgewicht</v>
      </c>
      <c r="O439" s="1" t="str">
        <f t="shared" si="142"/>
        <v>Stahldehnung nicht korrekt</v>
      </c>
      <c r="R439" s="1">
        <f t="shared" si="143"/>
        <v>0</v>
      </c>
      <c r="U439" s="1">
        <f t="shared" si="135"/>
        <v>0</v>
      </c>
      <c r="V439" s="1">
        <f t="shared" si="136"/>
        <v>82.14129565449214</v>
      </c>
      <c r="W439" s="1">
        <f t="shared" si="137"/>
        <v>-0.15848745910577983</v>
      </c>
      <c r="X439" s="1">
        <f t="shared" si="138"/>
        <v>28</v>
      </c>
      <c r="Y439" s="1">
        <f t="shared" si="139"/>
        <v>-47.546237731733939</v>
      </c>
      <c r="Z439" s="1">
        <f t="shared" si="140"/>
        <v>637.68932766302351</v>
      </c>
      <c r="AA439" s="1" t="str">
        <f t="shared" si="141"/>
        <v>kein Kräftegleichgewicht</v>
      </c>
      <c r="AB439" s="1" t="str">
        <f t="shared" si="144"/>
        <v>Stahldehnung nicht korrekt</v>
      </c>
      <c r="AD439" s="1"/>
      <c r="AE439" s="1">
        <f t="shared" si="145"/>
        <v>0</v>
      </c>
    </row>
    <row r="440" spans="4:31" x14ac:dyDescent="0.2">
      <c r="D440" s="3">
        <f t="shared" si="146"/>
        <v>0.49900000000000033</v>
      </c>
      <c r="E440" s="4">
        <f t="shared" si="126"/>
        <v>0.2287499166666668</v>
      </c>
      <c r="F440" s="4">
        <f t="shared" si="127"/>
        <v>0.34089256498818399</v>
      </c>
      <c r="G440" s="4"/>
      <c r="H440" s="1">
        <f t="shared" si="128"/>
        <v>-0.16575394940115545</v>
      </c>
      <c r="I440" s="1">
        <f t="shared" si="129"/>
        <v>83.853957007996058</v>
      </c>
      <c r="J440" s="5">
        <f t="shared" si="130"/>
        <v>27.414809511135317</v>
      </c>
      <c r="K440" s="5">
        <f t="shared" si="131"/>
        <v>652.17391304347825</v>
      </c>
      <c r="L440" s="5">
        <f t="shared" si="132"/>
        <v>652.17391304347825</v>
      </c>
      <c r="M440" s="5">
        <f t="shared" si="133"/>
        <v>1094.2990498553211</v>
      </c>
      <c r="N440" s="1" t="str">
        <f t="shared" si="134"/>
        <v>kein Kräftegleichgewicht</v>
      </c>
      <c r="O440" s="1" t="str">
        <f t="shared" si="142"/>
        <v>Stahldehnung nicht korrekt</v>
      </c>
      <c r="R440" s="1">
        <f t="shared" si="143"/>
        <v>0</v>
      </c>
      <c r="U440" s="1">
        <f t="shared" si="135"/>
        <v>0</v>
      </c>
      <c r="V440" s="1">
        <f t="shared" si="136"/>
        <v>82.13731502466338</v>
      </c>
      <c r="W440" s="1">
        <f t="shared" si="137"/>
        <v>-0.15878922014179253</v>
      </c>
      <c r="X440" s="1">
        <f t="shared" si="138"/>
        <v>27.999999999999996</v>
      </c>
      <c r="Y440" s="1">
        <f t="shared" si="139"/>
        <v>-47.636766042537758</v>
      </c>
      <c r="Z440" s="1">
        <f t="shared" si="140"/>
        <v>638.82273488192732</v>
      </c>
      <c r="AA440" s="1" t="str">
        <f t="shared" si="141"/>
        <v>kein Kräftegleichgewicht</v>
      </c>
      <c r="AB440" s="1" t="str">
        <f t="shared" si="144"/>
        <v>Stahldehnung nicht korrekt</v>
      </c>
      <c r="AD440" s="1"/>
      <c r="AE440" s="1">
        <f t="shared" si="145"/>
        <v>0</v>
      </c>
    </row>
    <row r="441" spans="4:31" x14ac:dyDescent="0.2">
      <c r="D441" s="3">
        <f t="shared" si="146"/>
        <v>0.50000000000000033</v>
      </c>
      <c r="E441" s="4">
        <f t="shared" si="126"/>
        <v>0.2291666666666668</v>
      </c>
      <c r="F441" s="4">
        <f t="shared" si="127"/>
        <v>0.34090909090909088</v>
      </c>
      <c r="G441" s="4"/>
      <c r="H441" s="1">
        <f t="shared" si="128"/>
        <v>-0.16547777777777767</v>
      </c>
      <c r="I441" s="1">
        <f t="shared" si="129"/>
        <v>83.701464775633511</v>
      </c>
      <c r="J441" s="5">
        <f t="shared" si="130"/>
        <v>27.465409735579488</v>
      </c>
      <c r="K441" s="5">
        <f t="shared" si="131"/>
        <v>652.17391304347814</v>
      </c>
      <c r="L441" s="5">
        <f t="shared" si="132"/>
        <v>652.17391304347825</v>
      </c>
      <c r="M441" s="5">
        <f t="shared" si="133"/>
        <v>1092.2829948222884</v>
      </c>
      <c r="N441" s="1" t="str">
        <f t="shared" si="134"/>
        <v>kein Kräftegleichgewicht</v>
      </c>
      <c r="O441" s="1" t="str">
        <f t="shared" si="142"/>
        <v>Stahldehnung nicht korrekt</v>
      </c>
      <c r="R441" s="1">
        <f t="shared" si="143"/>
        <v>0</v>
      </c>
      <c r="U441" s="1">
        <f t="shared" si="135"/>
        <v>0</v>
      </c>
      <c r="V441" s="1">
        <f t="shared" si="136"/>
        <v>82.13333333333334</v>
      </c>
      <c r="W441" s="1">
        <f t="shared" si="137"/>
        <v>-0.15909090909090923</v>
      </c>
      <c r="X441" s="1">
        <f t="shared" si="138"/>
        <v>28</v>
      </c>
      <c r="Y441" s="1">
        <f t="shared" si="139"/>
        <v>-47.727272727272769</v>
      </c>
      <c r="Z441" s="1">
        <f t="shared" si="140"/>
        <v>639.95555555555597</v>
      </c>
      <c r="AA441" s="1" t="str">
        <f t="shared" si="141"/>
        <v>kein Kräftegleichgewicht</v>
      </c>
      <c r="AB441" s="1" t="str">
        <f t="shared" si="144"/>
        <v>Stahldehnung nicht korrekt</v>
      </c>
      <c r="AD441" s="1"/>
      <c r="AE441" s="1">
        <f t="shared" si="145"/>
        <v>0</v>
      </c>
    </row>
    <row r="442" spans="4:31" x14ac:dyDescent="0.2">
      <c r="D442" s="3">
        <f t="shared" si="146"/>
        <v>0.50100000000000033</v>
      </c>
      <c r="E442" s="4">
        <f t="shared" si="126"/>
        <v>0.22958325000000013</v>
      </c>
      <c r="F442" s="4">
        <f t="shared" si="127"/>
        <v>0.34092562284051647</v>
      </c>
      <c r="G442" s="4"/>
      <c r="H442" s="1">
        <f t="shared" si="128"/>
        <v>-0.1651994165543999</v>
      </c>
      <c r="I442" s="1">
        <f t="shared" si="129"/>
        <v>83.549586817633028</v>
      </c>
      <c r="J442" s="5">
        <f t="shared" si="130"/>
        <v>27.515805076130654</v>
      </c>
      <c r="K442" s="5">
        <f t="shared" si="131"/>
        <v>652.17391304347814</v>
      </c>
      <c r="L442" s="5">
        <f t="shared" si="132"/>
        <v>652.17391304347825</v>
      </c>
      <c r="M442" s="5">
        <f t="shared" si="133"/>
        <v>1090.2824728186611</v>
      </c>
      <c r="N442" s="1" t="str">
        <f t="shared" si="134"/>
        <v>kein Kräftegleichgewicht</v>
      </c>
      <c r="O442" s="1" t="str">
        <f t="shared" si="142"/>
        <v>Stahldehnung nicht korrekt</v>
      </c>
      <c r="R442" s="1">
        <f t="shared" si="143"/>
        <v>0</v>
      </c>
      <c r="U442" s="1">
        <f t="shared" si="135"/>
        <v>0</v>
      </c>
      <c r="V442" s="1">
        <f t="shared" si="136"/>
        <v>82.129350580077343</v>
      </c>
      <c r="W442" s="1">
        <f t="shared" si="137"/>
        <v>-0.1593925259138026</v>
      </c>
      <c r="X442" s="1">
        <f t="shared" si="138"/>
        <v>28</v>
      </c>
      <c r="Y442" s="1">
        <f t="shared" si="139"/>
        <v>-47.81775777414078</v>
      </c>
      <c r="Z442" s="1">
        <f t="shared" si="140"/>
        <v>641.08778970316075</v>
      </c>
      <c r="AA442" s="1" t="str">
        <f t="shared" si="141"/>
        <v>kein Kräftegleichgewicht</v>
      </c>
      <c r="AB442" s="1" t="str">
        <f t="shared" si="144"/>
        <v>Stahldehnung nicht korrekt</v>
      </c>
      <c r="AD442" s="1"/>
      <c r="AE442" s="1">
        <f t="shared" si="145"/>
        <v>0</v>
      </c>
    </row>
    <row r="443" spans="4:31" x14ac:dyDescent="0.2">
      <c r="D443" s="3">
        <f t="shared" si="146"/>
        <v>0.50200000000000033</v>
      </c>
      <c r="E443" s="4">
        <f t="shared" si="126"/>
        <v>0.2299996666666668</v>
      </c>
      <c r="F443" s="4">
        <f t="shared" si="127"/>
        <v>0.3409421607857403</v>
      </c>
      <c r="G443" s="4"/>
      <c r="H443" s="1">
        <f t="shared" si="128"/>
        <v>-0.16491886719075549</v>
      </c>
      <c r="I443" s="1">
        <f t="shared" si="129"/>
        <v>83.398319466039879</v>
      </c>
      <c r="J443" s="5">
        <f t="shared" si="130"/>
        <v>27.565996755348895</v>
      </c>
      <c r="K443" s="5">
        <f t="shared" si="131"/>
        <v>652.17391304347825</v>
      </c>
      <c r="L443" s="5">
        <f t="shared" si="132"/>
        <v>652.17391304347825</v>
      </c>
      <c r="M443" s="5">
        <f t="shared" si="133"/>
        <v>1088.2973057804925</v>
      </c>
      <c r="N443" s="1" t="str">
        <f t="shared" si="134"/>
        <v>kein Kräftegleichgewicht</v>
      </c>
      <c r="O443" s="1" t="str">
        <f t="shared" si="142"/>
        <v>Stahldehnung nicht korrekt</v>
      </c>
      <c r="R443" s="1">
        <f t="shared" si="143"/>
        <v>0</v>
      </c>
      <c r="U443" s="1">
        <f t="shared" si="135"/>
        <v>0</v>
      </c>
      <c r="V443" s="1">
        <f t="shared" si="136"/>
        <v>82.125366764470513</v>
      </c>
      <c r="W443" s="1">
        <f t="shared" si="137"/>
        <v>-0.15969407057111684</v>
      </c>
      <c r="X443" s="1">
        <f t="shared" si="138"/>
        <v>28</v>
      </c>
      <c r="Y443" s="1">
        <f t="shared" si="139"/>
        <v>-47.908221171335057</v>
      </c>
      <c r="Z443" s="1">
        <f t="shared" si="140"/>
        <v>642.21943734400304</v>
      </c>
      <c r="AA443" s="1" t="str">
        <f t="shared" si="141"/>
        <v>kein Kräftegleichgewicht</v>
      </c>
      <c r="AB443" s="1" t="str">
        <f t="shared" si="144"/>
        <v>Stahldehnung nicht korrekt</v>
      </c>
      <c r="AD443" s="1"/>
      <c r="AE443" s="1">
        <f t="shared" si="145"/>
        <v>0</v>
      </c>
    </row>
    <row r="444" spans="4:31" x14ac:dyDescent="0.2">
      <c r="D444" s="3">
        <f t="shared" si="146"/>
        <v>0.50300000000000034</v>
      </c>
      <c r="E444" s="4">
        <f t="shared" si="126"/>
        <v>0.2304159166666668</v>
      </c>
      <c r="F444" s="4">
        <f t="shared" si="127"/>
        <v>0.34095870474804441</v>
      </c>
      <c r="G444" s="4"/>
      <c r="H444" s="1">
        <f t="shared" si="128"/>
        <v>-0.16463613114657766</v>
      </c>
      <c r="I444" s="1">
        <f t="shared" si="129"/>
        <v>83.247659082070129</v>
      </c>
      <c r="J444" s="5">
        <f t="shared" si="130"/>
        <v>27.615985986070594</v>
      </c>
      <c r="K444" s="5">
        <f t="shared" si="131"/>
        <v>652.17391304347814</v>
      </c>
      <c r="L444" s="5">
        <f t="shared" si="132"/>
        <v>652.17391304347825</v>
      </c>
      <c r="M444" s="5">
        <f t="shared" si="133"/>
        <v>1086.3273183558208</v>
      </c>
      <c r="N444" s="1" t="str">
        <f t="shared" si="134"/>
        <v>kein Kräftegleichgewicht</v>
      </c>
      <c r="O444" s="1" t="str">
        <f t="shared" si="142"/>
        <v>Stahldehnung nicht korrekt</v>
      </c>
      <c r="R444" s="1">
        <f t="shared" si="143"/>
        <v>0</v>
      </c>
      <c r="U444" s="1">
        <f t="shared" si="135"/>
        <v>0</v>
      </c>
      <c r="V444" s="1">
        <f t="shared" si="136"/>
        <v>82.121381886087761</v>
      </c>
      <c r="W444" s="1">
        <f t="shared" si="137"/>
        <v>-0.15999554302346741</v>
      </c>
      <c r="X444" s="1">
        <f t="shared" si="138"/>
        <v>28</v>
      </c>
      <c r="Y444" s="1">
        <f t="shared" si="139"/>
        <v>-47.998662907040227</v>
      </c>
      <c r="Z444" s="1">
        <f t="shared" si="140"/>
        <v>643.35049849735492</v>
      </c>
      <c r="AA444" s="1" t="str">
        <f t="shared" si="141"/>
        <v>kein Kräftegleichgewicht</v>
      </c>
      <c r="AB444" s="1" t="str">
        <f t="shared" si="144"/>
        <v>Stahldehnung nicht korrekt</v>
      </c>
      <c r="AD444" s="1"/>
      <c r="AE444" s="1">
        <f t="shared" si="145"/>
        <v>0</v>
      </c>
    </row>
    <row r="445" spans="4:31" x14ac:dyDescent="0.2">
      <c r="D445" s="3">
        <f t="shared" si="146"/>
        <v>0.50400000000000034</v>
      </c>
      <c r="E445" s="4">
        <f t="shared" si="126"/>
        <v>0.23083200000000012</v>
      </c>
      <c r="F445" s="4">
        <f t="shared" si="127"/>
        <v>0.34097525473071327</v>
      </c>
      <c r="G445" s="4"/>
      <c r="H445" s="1">
        <f t="shared" si="128"/>
        <v>-0.16435120988159996</v>
      </c>
      <c r="I445" s="1">
        <f t="shared" si="129"/>
        <v>83.097602055821341</v>
      </c>
      <c r="J445" s="5">
        <f t="shared" si="130"/>
        <v>27.665773971504876</v>
      </c>
      <c r="K445" s="5">
        <f t="shared" si="131"/>
        <v>652.17391304347825</v>
      </c>
      <c r="L445" s="5">
        <f t="shared" si="132"/>
        <v>652.17391304347825</v>
      </c>
      <c r="M445" s="5">
        <f t="shared" si="133"/>
        <v>1084.3723378532379</v>
      </c>
      <c r="N445" s="1" t="str">
        <f t="shared" si="134"/>
        <v>kein Kräftegleichgewicht</v>
      </c>
      <c r="O445" s="1" t="str">
        <f t="shared" si="142"/>
        <v>Stahldehnung nicht korrekt</v>
      </c>
      <c r="R445" s="1">
        <f t="shared" si="143"/>
        <v>0</v>
      </c>
      <c r="U445" s="1">
        <f t="shared" si="135"/>
        <v>0</v>
      </c>
      <c r="V445" s="1">
        <f t="shared" si="136"/>
        <v>82.117395944503727</v>
      </c>
      <c r="W445" s="1">
        <f t="shared" si="137"/>
        <v>-0.16029694323144111</v>
      </c>
      <c r="X445" s="1">
        <f t="shared" si="138"/>
        <v>28</v>
      </c>
      <c r="Y445" s="1">
        <f t="shared" si="139"/>
        <v>-48.089082969432333</v>
      </c>
      <c r="Z445" s="1">
        <f t="shared" si="140"/>
        <v>644.48097318249756</v>
      </c>
      <c r="AA445" s="1" t="str">
        <f t="shared" si="141"/>
        <v>kein Kräftegleichgewicht</v>
      </c>
      <c r="AB445" s="1" t="str">
        <f t="shared" si="144"/>
        <v>Stahldehnung nicht korrekt</v>
      </c>
      <c r="AD445" s="1"/>
      <c r="AE445" s="1">
        <f t="shared" si="145"/>
        <v>0</v>
      </c>
    </row>
    <row r="446" spans="4:31" x14ac:dyDescent="0.2">
      <c r="D446" s="3">
        <f t="shared" si="146"/>
        <v>0.50500000000000034</v>
      </c>
      <c r="E446" s="4">
        <f t="shared" si="126"/>
        <v>0.23124791666666678</v>
      </c>
      <c r="F446" s="4">
        <f t="shared" si="127"/>
        <v>0.34099181073703366</v>
      </c>
      <c r="G446" s="4"/>
      <c r="H446" s="1">
        <f t="shared" si="128"/>
        <v>-0.1640641048555555</v>
      </c>
      <c r="I446" s="1">
        <f t="shared" si="129"/>
        <v>82.948144805986445</v>
      </c>
      <c r="J446" s="5">
        <f t="shared" si="130"/>
        <v>27.715361905329008</v>
      </c>
      <c r="K446" s="5">
        <f t="shared" si="131"/>
        <v>652.17391304347825</v>
      </c>
      <c r="L446" s="5">
        <f t="shared" si="132"/>
        <v>652.17391304347825</v>
      </c>
      <c r="M446" s="5">
        <f t="shared" si="133"/>
        <v>1082.4321941916157</v>
      </c>
      <c r="N446" s="1" t="str">
        <f t="shared" si="134"/>
        <v>kein Kräftegleichgewicht</v>
      </c>
      <c r="O446" s="1" t="str">
        <f t="shared" si="142"/>
        <v>Stahldehnung nicht korrekt</v>
      </c>
      <c r="R446" s="1">
        <f t="shared" si="143"/>
        <v>0</v>
      </c>
      <c r="U446" s="1">
        <f t="shared" si="135"/>
        <v>0</v>
      </c>
      <c r="V446" s="1">
        <f t="shared" si="136"/>
        <v>82.113408939292853</v>
      </c>
      <c r="W446" s="1">
        <f t="shared" si="137"/>
        <v>-0.16059827115559605</v>
      </c>
      <c r="X446" s="1">
        <f t="shared" si="138"/>
        <v>28.000000000000004</v>
      </c>
      <c r="Y446" s="1">
        <f t="shared" si="139"/>
        <v>-48.17948134667882</v>
      </c>
      <c r="Z446" s="1">
        <f t="shared" si="140"/>
        <v>645.61086141872374</v>
      </c>
      <c r="AA446" s="1" t="str">
        <f t="shared" si="141"/>
        <v>kein Kräftegleichgewicht</v>
      </c>
      <c r="AB446" s="1" t="str">
        <f t="shared" si="144"/>
        <v>Stahldehnung nicht korrekt</v>
      </c>
      <c r="AD446" s="1"/>
      <c r="AE446" s="1">
        <f t="shared" si="145"/>
        <v>0</v>
      </c>
    </row>
    <row r="447" spans="4:31" x14ac:dyDescent="0.2">
      <c r="D447" s="3">
        <f t="shared" si="146"/>
        <v>0.50600000000000034</v>
      </c>
      <c r="E447" s="4">
        <f t="shared" si="126"/>
        <v>0.2316636666666668</v>
      </c>
      <c r="F447" s="4">
        <f t="shared" si="127"/>
        <v>0.34100837277029489</v>
      </c>
      <c r="G447" s="4"/>
      <c r="H447" s="1">
        <f t="shared" si="128"/>
        <v>-0.16377481752817769</v>
      </c>
      <c r="I447" s="1">
        <f t="shared" si="129"/>
        <v>82.799283779571311</v>
      </c>
      <c r="J447" s="5">
        <f t="shared" si="130"/>
        <v>27.764750971782515</v>
      </c>
      <c r="K447" s="5">
        <f t="shared" si="131"/>
        <v>652.17391304347825</v>
      </c>
      <c r="L447" s="5">
        <f t="shared" si="132"/>
        <v>652.17391304347825</v>
      </c>
      <c r="M447" s="5">
        <f t="shared" si="133"/>
        <v>1080.5067198509787</v>
      </c>
      <c r="N447" s="1" t="str">
        <f t="shared" si="134"/>
        <v>kein Kräftegleichgewicht</v>
      </c>
      <c r="O447" s="1" t="str">
        <f t="shared" si="142"/>
        <v>Stahldehnung nicht korrekt</v>
      </c>
      <c r="R447" s="1">
        <f t="shared" si="143"/>
        <v>0</v>
      </c>
      <c r="U447" s="1">
        <f t="shared" si="135"/>
        <v>0</v>
      </c>
      <c r="V447" s="1">
        <f t="shared" si="136"/>
        <v>82.109420870029354</v>
      </c>
      <c r="W447" s="1">
        <f t="shared" si="137"/>
        <v>-0.16089952675646169</v>
      </c>
      <c r="X447" s="1">
        <f t="shared" si="138"/>
        <v>28</v>
      </c>
      <c r="Y447" s="1">
        <f t="shared" si="139"/>
        <v>-48.269858026938508</v>
      </c>
      <c r="Z447" s="1">
        <f t="shared" si="140"/>
        <v>646.74016322533612</v>
      </c>
      <c r="AA447" s="1" t="str">
        <f t="shared" si="141"/>
        <v>kein Kräftegleichgewicht</v>
      </c>
      <c r="AB447" s="1" t="str">
        <f t="shared" si="144"/>
        <v>Stahldehnung nicht korrekt</v>
      </c>
      <c r="AD447" s="1"/>
      <c r="AE447" s="1">
        <f t="shared" si="145"/>
        <v>0</v>
      </c>
    </row>
    <row r="448" spans="4:31" x14ac:dyDescent="0.2">
      <c r="D448" s="3">
        <f t="shared" si="146"/>
        <v>0.50700000000000034</v>
      </c>
      <c r="E448" s="4">
        <f t="shared" si="126"/>
        <v>0.2320792500000001</v>
      </c>
      <c r="F448" s="4">
        <f t="shared" si="127"/>
        <v>0.34102494083378848</v>
      </c>
      <c r="G448" s="4"/>
      <c r="H448" s="1">
        <f t="shared" si="128"/>
        <v>-0.16348334935919995</v>
      </c>
      <c r="I448" s="1">
        <f t="shared" si="129"/>
        <v>82.651015451615564</v>
      </c>
      <c r="J448" s="5">
        <f t="shared" si="130"/>
        <v>27.813942345760264</v>
      </c>
      <c r="K448" s="5">
        <f t="shared" si="131"/>
        <v>652.17391304347825</v>
      </c>
      <c r="L448" s="5">
        <f t="shared" si="132"/>
        <v>652.17391304347825</v>
      </c>
      <c r="M448" s="5">
        <f t="shared" si="133"/>
        <v>1078.5957498244748</v>
      </c>
      <c r="N448" s="1" t="str">
        <f t="shared" si="134"/>
        <v>kein Kräftegleichgewicht</v>
      </c>
      <c r="O448" s="1" t="str">
        <f t="shared" si="142"/>
        <v>Stahldehnung nicht korrekt</v>
      </c>
      <c r="R448" s="1">
        <f t="shared" si="143"/>
        <v>0</v>
      </c>
      <c r="U448" s="1">
        <f t="shared" si="135"/>
        <v>0</v>
      </c>
      <c r="V448" s="1">
        <f t="shared" si="136"/>
        <v>82.105431736287201</v>
      </c>
      <c r="W448" s="1">
        <f t="shared" si="137"/>
        <v>-0.16120070999453862</v>
      </c>
      <c r="X448" s="1">
        <f t="shared" si="138"/>
        <v>27.999999999999996</v>
      </c>
      <c r="Y448" s="1">
        <f t="shared" si="139"/>
        <v>-48.36021299836159</v>
      </c>
      <c r="Z448" s="1">
        <f t="shared" si="140"/>
        <v>647.86887862164713</v>
      </c>
      <c r="AA448" s="1" t="str">
        <f t="shared" si="141"/>
        <v>kein Kräftegleichgewicht</v>
      </c>
      <c r="AB448" s="1" t="str">
        <f t="shared" si="144"/>
        <v>Stahldehnung nicht korrekt</v>
      </c>
      <c r="AD448" s="1"/>
      <c r="AE448" s="1">
        <f t="shared" si="145"/>
        <v>0</v>
      </c>
    </row>
    <row r="449" spans="4:31" x14ac:dyDescent="0.2">
      <c r="D449" s="3">
        <f t="shared" si="146"/>
        <v>0.50800000000000034</v>
      </c>
      <c r="E449" s="4">
        <f t="shared" si="126"/>
        <v>0.23249466666666682</v>
      </c>
      <c r="F449" s="4">
        <f t="shared" si="127"/>
        <v>0.34104151493080848</v>
      </c>
      <c r="G449" s="4"/>
      <c r="H449" s="1">
        <f t="shared" si="128"/>
        <v>-0.16318970180835546</v>
      </c>
      <c r="I449" s="1">
        <f t="shared" si="129"/>
        <v>82.503336324916475</v>
      </c>
      <c r="J449" s="5">
        <f t="shared" si="130"/>
        <v>27.862937192904486</v>
      </c>
      <c r="K449" s="5">
        <f t="shared" si="131"/>
        <v>652.17391304347825</v>
      </c>
      <c r="L449" s="5">
        <f t="shared" si="132"/>
        <v>652.17391304347825</v>
      </c>
      <c r="M449" s="5">
        <f t="shared" si="133"/>
        <v>1076.6991215714233</v>
      </c>
      <c r="N449" s="1" t="str">
        <f t="shared" si="134"/>
        <v>kein Kräftegleichgewicht</v>
      </c>
      <c r="O449" s="1" t="str">
        <f t="shared" si="142"/>
        <v>Stahldehnung nicht korrekt</v>
      </c>
      <c r="R449" s="1">
        <f t="shared" si="143"/>
        <v>0</v>
      </c>
      <c r="U449" s="1">
        <f t="shared" si="135"/>
        <v>0</v>
      </c>
      <c r="V449" s="1">
        <f t="shared" si="136"/>
        <v>82.101441537640142</v>
      </c>
      <c r="W449" s="1">
        <f t="shared" si="137"/>
        <v>-0.16150182083029868</v>
      </c>
      <c r="X449" s="1">
        <f t="shared" si="138"/>
        <v>28</v>
      </c>
      <c r="Y449" s="1">
        <f t="shared" si="139"/>
        <v>-48.450546249089605</v>
      </c>
      <c r="Z449" s="1">
        <f t="shared" si="140"/>
        <v>648.99700762698035</v>
      </c>
      <c r="AA449" s="1" t="str">
        <f t="shared" si="141"/>
        <v>kein Kräftegleichgewicht</v>
      </c>
      <c r="AB449" s="1" t="str">
        <f t="shared" si="144"/>
        <v>Stahldehnung nicht korrekt</v>
      </c>
      <c r="AD449" s="1"/>
      <c r="AE449" s="1">
        <f t="shared" si="145"/>
        <v>0</v>
      </c>
    </row>
    <row r="450" spans="4:31" x14ac:dyDescent="0.2">
      <c r="D450" s="3">
        <f t="shared" si="146"/>
        <v>0.50900000000000034</v>
      </c>
      <c r="E450" s="4">
        <f t="shared" si="126"/>
        <v>0.2329099166666668</v>
      </c>
      <c r="F450" s="4">
        <f t="shared" si="127"/>
        <v>0.34105809506465123</v>
      </c>
      <c r="G450" s="4"/>
      <c r="H450" s="1">
        <f t="shared" si="128"/>
        <v>-0.16289387633537772</v>
      </c>
      <c r="I450" s="1">
        <f t="shared" si="129"/>
        <v>82.356242929756533</v>
      </c>
      <c r="J450" s="5">
        <f t="shared" si="130"/>
        <v>27.911736669695586</v>
      </c>
      <c r="K450" s="5">
        <f t="shared" si="131"/>
        <v>652.17391304347825</v>
      </c>
      <c r="L450" s="5">
        <f t="shared" si="132"/>
        <v>652.17391304347825</v>
      </c>
      <c r="M450" s="5">
        <f t="shared" si="133"/>
        <v>1074.8166749714176</v>
      </c>
      <c r="N450" s="1" t="str">
        <f t="shared" si="134"/>
        <v>kein Kräftegleichgewicht</v>
      </c>
      <c r="O450" s="1" t="str">
        <f t="shared" si="142"/>
        <v>Stahldehnung nicht korrekt</v>
      </c>
      <c r="R450" s="1">
        <f t="shared" si="143"/>
        <v>0</v>
      </c>
      <c r="U450" s="1">
        <f t="shared" si="135"/>
        <v>0</v>
      </c>
      <c r="V450" s="1">
        <f t="shared" si="136"/>
        <v>82.097450273661735</v>
      </c>
      <c r="W450" s="1">
        <f t="shared" si="137"/>
        <v>-0.16180285922418519</v>
      </c>
      <c r="X450" s="1">
        <f t="shared" si="138"/>
        <v>28</v>
      </c>
      <c r="Y450" s="1">
        <f t="shared" si="139"/>
        <v>-48.540857767255552</v>
      </c>
      <c r="Z450" s="1">
        <f t="shared" si="140"/>
        <v>650.1245502606688</v>
      </c>
      <c r="AA450" s="1" t="str">
        <f t="shared" si="141"/>
        <v>kein Kräftegleichgewicht</v>
      </c>
      <c r="AB450" s="1" t="str">
        <f t="shared" si="144"/>
        <v>Stahldehnung nicht korrekt</v>
      </c>
      <c r="AD450" s="1"/>
      <c r="AE450" s="1">
        <f t="shared" si="145"/>
        <v>0</v>
      </c>
    </row>
    <row r="451" spans="4:31" x14ac:dyDescent="0.2">
      <c r="D451" s="3">
        <f t="shared" si="146"/>
        <v>0.51000000000000034</v>
      </c>
      <c r="E451" s="4">
        <f t="shared" si="126"/>
        <v>0.23332500000000012</v>
      </c>
      <c r="F451" s="4">
        <f t="shared" si="127"/>
        <v>0.34107468123861567</v>
      </c>
      <c r="G451" s="4"/>
      <c r="H451" s="1">
        <f t="shared" si="128"/>
        <v>-0.16259587439999995</v>
      </c>
      <c r="I451" s="1">
        <f t="shared" si="129"/>
        <v>82.209731823633788</v>
      </c>
      <c r="J451" s="5">
        <f t="shared" si="130"/>
        <v>27.960341923542028</v>
      </c>
      <c r="K451" s="5">
        <f t="shared" si="131"/>
        <v>652.17391304347836</v>
      </c>
      <c r="L451" s="5">
        <f t="shared" si="132"/>
        <v>652.17391304347825</v>
      </c>
      <c r="M451" s="5">
        <f t="shared" si="133"/>
        <v>1072.9482522794408</v>
      </c>
      <c r="N451" s="1" t="str">
        <f t="shared" si="134"/>
        <v>kein Kräftegleichgewicht</v>
      </c>
      <c r="O451" s="1" t="str">
        <f t="shared" si="142"/>
        <v>Stahldehnung nicht korrekt</v>
      </c>
      <c r="R451" s="1">
        <f t="shared" si="143"/>
        <v>0</v>
      </c>
      <c r="U451" s="1">
        <f t="shared" si="135"/>
        <v>0</v>
      </c>
      <c r="V451" s="1">
        <f t="shared" si="136"/>
        <v>82.093457943925245</v>
      </c>
      <c r="W451" s="1">
        <f t="shared" si="137"/>
        <v>-0.16210382513661215</v>
      </c>
      <c r="X451" s="1">
        <f t="shared" si="138"/>
        <v>27.999999999999996</v>
      </c>
      <c r="Y451" s="1">
        <f t="shared" si="139"/>
        <v>-48.63114754098364</v>
      </c>
      <c r="Z451" s="1">
        <f t="shared" si="140"/>
        <v>651.25150654205652</v>
      </c>
      <c r="AA451" s="1" t="str">
        <f t="shared" si="141"/>
        <v>kein Kräftegleichgewicht</v>
      </c>
      <c r="AB451" s="1" t="str">
        <f t="shared" si="144"/>
        <v>Stahldehnung nicht korrekt</v>
      </c>
      <c r="AD451" s="1"/>
      <c r="AE451" s="1">
        <f t="shared" si="145"/>
        <v>0</v>
      </c>
    </row>
    <row r="452" spans="4:31" x14ac:dyDescent="0.2">
      <c r="D452" s="3">
        <f t="shared" si="146"/>
        <v>0.51100000000000034</v>
      </c>
      <c r="E452" s="4">
        <f t="shared" si="126"/>
        <v>0.23373991666666682</v>
      </c>
      <c r="F452" s="4">
        <f t="shared" si="127"/>
        <v>0.34109127345600293</v>
      </c>
      <c r="G452" s="4"/>
      <c r="H452" s="1">
        <f t="shared" si="128"/>
        <v>-0.16229569746195538</v>
      </c>
      <c r="I452" s="1">
        <f t="shared" si="129"/>
        <v>82.0637995909956</v>
      </c>
      <c r="J452" s="5">
        <f t="shared" si="130"/>
        <v>28.008754092869097</v>
      </c>
      <c r="K452" s="5">
        <f t="shared" si="131"/>
        <v>652.17391304347814</v>
      </c>
      <c r="L452" s="5">
        <f t="shared" si="132"/>
        <v>652.17391304347825</v>
      </c>
      <c r="M452" s="5">
        <f t="shared" si="133"/>
        <v>1071.0936980819815</v>
      </c>
      <c r="N452" s="1" t="str">
        <f t="shared" si="134"/>
        <v>kein Kräftegleichgewicht</v>
      </c>
      <c r="O452" s="1" t="str">
        <f t="shared" si="142"/>
        <v>Stahldehnung nicht korrekt</v>
      </c>
      <c r="R452" s="1">
        <f t="shared" si="143"/>
        <v>0</v>
      </c>
      <c r="U452" s="1">
        <f t="shared" si="135"/>
        <v>0</v>
      </c>
      <c r="V452" s="1">
        <f t="shared" si="136"/>
        <v>82.089464548003747</v>
      </c>
      <c r="W452" s="1">
        <f t="shared" si="137"/>
        <v>-0.16240471852796512</v>
      </c>
      <c r="X452" s="1">
        <f t="shared" si="138"/>
        <v>27.999999999999996</v>
      </c>
      <c r="Y452" s="1">
        <f t="shared" si="139"/>
        <v>-48.721415558389531</v>
      </c>
      <c r="Z452" s="1">
        <f t="shared" si="140"/>
        <v>652.37787649049778</v>
      </c>
      <c r="AA452" s="1" t="str">
        <f t="shared" si="141"/>
        <v>kein Kräftegleichgewicht</v>
      </c>
      <c r="AB452" s="1" t="str">
        <f t="shared" si="144"/>
        <v>Stahldehnung nicht korrekt</v>
      </c>
      <c r="AD452" s="1"/>
      <c r="AE452" s="1">
        <f t="shared" si="145"/>
        <v>0</v>
      </c>
    </row>
    <row r="453" spans="4:31" x14ac:dyDescent="0.2">
      <c r="D453" s="3">
        <f t="shared" si="146"/>
        <v>0.51200000000000034</v>
      </c>
      <c r="E453" s="4">
        <f t="shared" si="126"/>
        <v>0.23415466666666679</v>
      </c>
      <c r="F453" s="4">
        <f t="shared" si="127"/>
        <v>0.34110787172011664</v>
      </c>
      <c r="G453" s="4"/>
      <c r="H453" s="1">
        <f t="shared" si="128"/>
        <v>-0.16199334698097773</v>
      </c>
      <c r="I453" s="1">
        <f t="shared" si="129"/>
        <v>81.918442842975665</v>
      </c>
      <c r="J453" s="5">
        <f t="shared" si="130"/>
        <v>28.056974307206549</v>
      </c>
      <c r="K453" s="5">
        <f t="shared" si="131"/>
        <v>652.17391304347825</v>
      </c>
      <c r="L453" s="5">
        <f t="shared" si="132"/>
        <v>652.17391304347825</v>
      </c>
      <c r="M453" s="5">
        <f t="shared" si="133"/>
        <v>1069.2528592541205</v>
      </c>
      <c r="N453" s="1" t="str">
        <f t="shared" si="134"/>
        <v>kein Kräftegleichgewicht</v>
      </c>
      <c r="O453" s="1" t="str">
        <f t="shared" si="142"/>
        <v>Stahldehnung nicht korrekt</v>
      </c>
      <c r="R453" s="1">
        <f t="shared" si="143"/>
        <v>0</v>
      </c>
      <c r="U453" s="1">
        <f t="shared" si="135"/>
        <v>0</v>
      </c>
      <c r="V453" s="1">
        <f t="shared" si="136"/>
        <v>82.085470085470078</v>
      </c>
      <c r="W453" s="1">
        <f t="shared" si="137"/>
        <v>-0.16270553935860066</v>
      </c>
      <c r="X453" s="1">
        <f t="shared" si="138"/>
        <v>28</v>
      </c>
      <c r="Y453" s="1">
        <f t="shared" si="139"/>
        <v>-48.811661807580194</v>
      </c>
      <c r="Z453" s="1">
        <f t="shared" si="140"/>
        <v>653.50366012535642</v>
      </c>
      <c r="AA453" s="1" t="str">
        <f t="shared" si="141"/>
        <v>kein Kräftegleichgewicht</v>
      </c>
      <c r="AB453" s="1" t="str">
        <f t="shared" si="144"/>
        <v>Stahldehnung nicht korrekt</v>
      </c>
      <c r="AD453" s="1"/>
      <c r="AE453" s="1">
        <f t="shared" si="145"/>
        <v>0</v>
      </c>
    </row>
    <row r="454" spans="4:31" x14ac:dyDescent="0.2">
      <c r="D454" s="3">
        <f t="shared" si="146"/>
        <v>0.51300000000000034</v>
      </c>
      <c r="E454" s="4">
        <f t="shared" si="126"/>
        <v>0.23456925000000015</v>
      </c>
      <c r="F454" s="4">
        <f t="shared" si="127"/>
        <v>0.34112447603426282</v>
      </c>
      <c r="G454" s="4"/>
      <c r="H454" s="1">
        <f t="shared" si="128"/>
        <v>-0.16168882441679988</v>
      </c>
      <c r="I454" s="1">
        <f t="shared" si="129"/>
        <v>81.77365821713353</v>
      </c>
      <c r="J454" s="5">
        <f t="shared" si="130"/>
        <v>28.105003687275435</v>
      </c>
      <c r="K454" s="5">
        <f t="shared" si="131"/>
        <v>652.17391304347825</v>
      </c>
      <c r="L454" s="5">
        <f t="shared" si="132"/>
        <v>652.17391304347825</v>
      </c>
      <c r="M454" s="5">
        <f t="shared" si="133"/>
        <v>1067.4255849175543</v>
      </c>
      <c r="N454" s="1" t="str">
        <f t="shared" si="134"/>
        <v>kein Kräftegleichgewicht</v>
      </c>
      <c r="O454" s="1" t="str">
        <f t="shared" si="142"/>
        <v>Stahldehnung nicht korrekt</v>
      </c>
      <c r="R454" s="1">
        <f t="shared" si="143"/>
        <v>0</v>
      </c>
      <c r="U454" s="1">
        <f t="shared" si="135"/>
        <v>0</v>
      </c>
      <c r="V454" s="1">
        <f t="shared" si="136"/>
        <v>82.081474555896889</v>
      </c>
      <c r="W454" s="1">
        <f t="shared" si="137"/>
        <v>-0.1630062875888465</v>
      </c>
      <c r="X454" s="1">
        <f t="shared" si="138"/>
        <v>27.999999999999996</v>
      </c>
      <c r="Y454" s="1">
        <f t="shared" si="139"/>
        <v>-48.901886276653954</v>
      </c>
      <c r="Z454" s="1">
        <f t="shared" si="140"/>
        <v>654.6288574660083</v>
      </c>
      <c r="AA454" s="1" t="str">
        <f t="shared" si="141"/>
        <v>kein Kräftegleichgewicht</v>
      </c>
      <c r="AB454" s="1" t="str">
        <f t="shared" si="144"/>
        <v>Stahldehnung nicht korrekt</v>
      </c>
      <c r="AD454" s="1"/>
      <c r="AE454" s="1">
        <f t="shared" si="145"/>
        <v>0</v>
      </c>
    </row>
    <row r="455" spans="4:31" x14ac:dyDescent="0.2">
      <c r="D455" s="3">
        <f t="shared" si="146"/>
        <v>0.51400000000000035</v>
      </c>
      <c r="E455" s="4">
        <f t="shared" si="126"/>
        <v>0.23498366666666681</v>
      </c>
      <c r="F455" s="4">
        <f t="shared" si="127"/>
        <v>0.34114108640174989</v>
      </c>
      <c r="G455" s="4"/>
      <c r="H455" s="1">
        <f t="shared" si="128"/>
        <v>-0.1613821312291554</v>
      </c>
      <c r="I455" s="1">
        <f t="shared" si="129"/>
        <v>81.629442377197904</v>
      </c>
      <c r="J455" s="5">
        <f t="shared" si="130"/>
        <v>28.152843345073666</v>
      </c>
      <c r="K455" s="5">
        <f t="shared" si="131"/>
        <v>652.17391304347814</v>
      </c>
      <c r="L455" s="5">
        <f t="shared" si="132"/>
        <v>652.17391304347825</v>
      </c>
      <c r="M455" s="5">
        <f t="shared" si="133"/>
        <v>1065.6117263995488</v>
      </c>
      <c r="N455" s="1" t="str">
        <f t="shared" si="134"/>
        <v>kein Kräftegleichgewicht</v>
      </c>
      <c r="O455" s="1" t="str">
        <f t="shared" si="142"/>
        <v>Stahldehnung nicht korrekt</v>
      </c>
      <c r="R455" s="1">
        <f t="shared" si="143"/>
        <v>0</v>
      </c>
      <c r="U455" s="1">
        <f t="shared" si="135"/>
        <v>0</v>
      </c>
      <c r="V455" s="1">
        <f t="shared" si="136"/>
        <v>82.077477958856548</v>
      </c>
      <c r="W455" s="1">
        <f t="shared" si="137"/>
        <v>-0.16330696317900129</v>
      </c>
      <c r="X455" s="1">
        <f t="shared" si="138"/>
        <v>27.999999999999996</v>
      </c>
      <c r="Y455" s="1">
        <f t="shared" si="139"/>
        <v>-48.992088953700382</v>
      </c>
      <c r="Z455" s="1">
        <f t="shared" si="140"/>
        <v>655.75346853183771</v>
      </c>
      <c r="AA455" s="1" t="str">
        <f t="shared" si="141"/>
        <v>kein Kräftegleichgewicht</v>
      </c>
      <c r="AB455" s="1" t="str">
        <f t="shared" si="144"/>
        <v>Stahldehnung nicht korrekt</v>
      </c>
      <c r="AD455" s="1"/>
      <c r="AE455" s="1">
        <f t="shared" si="145"/>
        <v>0</v>
      </c>
    </row>
    <row r="456" spans="4:31" x14ac:dyDescent="0.2">
      <c r="D456" s="3">
        <f t="shared" si="146"/>
        <v>0.51500000000000035</v>
      </c>
      <c r="E456" s="4">
        <f t="shared" si="126"/>
        <v>0.23539791666666679</v>
      </c>
      <c r="F456" s="4">
        <f t="shared" si="127"/>
        <v>0.34115770282588881</v>
      </c>
      <c r="G456" s="4"/>
      <c r="H456" s="1">
        <f t="shared" si="128"/>
        <v>-0.16107326887777768</v>
      </c>
      <c r="I456" s="1">
        <f t="shared" si="129"/>
        <v>81.485792012812411</v>
      </c>
      <c r="J456" s="5">
        <f t="shared" si="130"/>
        <v>28.200494383960759</v>
      </c>
      <c r="K456" s="5">
        <f t="shared" si="131"/>
        <v>652.17391304347814</v>
      </c>
      <c r="L456" s="5">
        <f t="shared" si="132"/>
        <v>652.17391304347825</v>
      </c>
      <c r="M456" s="5">
        <f t="shared" si="133"/>
        <v>1063.8111371927835</v>
      </c>
      <c r="N456" s="1" t="str">
        <f t="shared" si="134"/>
        <v>kein Kräftegleichgewicht</v>
      </c>
      <c r="O456" s="1" t="str">
        <f t="shared" si="142"/>
        <v>Stahldehnung nicht korrekt</v>
      </c>
      <c r="R456" s="1">
        <f t="shared" si="143"/>
        <v>0</v>
      </c>
      <c r="U456" s="1">
        <f t="shared" si="135"/>
        <v>0</v>
      </c>
      <c r="V456" s="1">
        <f t="shared" si="136"/>
        <v>82.073480293921179</v>
      </c>
      <c r="W456" s="1">
        <f t="shared" si="137"/>
        <v>-0.16360756608933469</v>
      </c>
      <c r="X456" s="1">
        <f t="shared" si="138"/>
        <v>27.999999999999996</v>
      </c>
      <c r="Y456" s="1">
        <f t="shared" si="139"/>
        <v>-49.082269826800399</v>
      </c>
      <c r="Z456" s="1">
        <f t="shared" si="140"/>
        <v>656.87749334224031</v>
      </c>
      <c r="AA456" s="1" t="str">
        <f t="shared" si="141"/>
        <v>kein Kräftegleichgewicht</v>
      </c>
      <c r="AB456" s="1" t="str">
        <f t="shared" si="144"/>
        <v>Stahldehnung nicht korrekt</v>
      </c>
      <c r="AD456" s="1"/>
      <c r="AE456" s="1">
        <f t="shared" si="145"/>
        <v>0</v>
      </c>
    </row>
    <row r="457" spans="4:31" x14ac:dyDescent="0.2">
      <c r="D457" s="3">
        <f t="shared" si="146"/>
        <v>0.51600000000000035</v>
      </c>
      <c r="E457" s="4">
        <f t="shared" si="126"/>
        <v>0.23581200000000013</v>
      </c>
      <c r="F457" s="4">
        <f t="shared" si="127"/>
        <v>0.3411743253099927</v>
      </c>
      <c r="G457" s="4"/>
      <c r="H457" s="1">
        <f t="shared" si="128"/>
        <v>-0.16076223882239987</v>
      </c>
      <c r="I457" s="1">
        <f t="shared" si="129"/>
        <v>81.342703839284468</v>
      </c>
      <c r="J457" s="5">
        <f t="shared" si="130"/>
        <v>28.247957898741568</v>
      </c>
      <c r="K457" s="5">
        <f t="shared" si="131"/>
        <v>652.17391304347825</v>
      </c>
      <c r="L457" s="5">
        <f t="shared" si="132"/>
        <v>652.17391304347825</v>
      </c>
      <c r="M457" s="5">
        <f t="shared" si="133"/>
        <v>1062.023672916069</v>
      </c>
      <c r="N457" s="1" t="str">
        <f t="shared" si="134"/>
        <v>kein Kräftegleichgewicht</v>
      </c>
      <c r="O457" s="1" t="str">
        <f t="shared" si="142"/>
        <v>Stahldehnung nicht korrekt</v>
      </c>
      <c r="R457" s="1">
        <f t="shared" si="143"/>
        <v>0</v>
      </c>
      <c r="U457" s="1">
        <f t="shared" si="135"/>
        <v>0</v>
      </c>
      <c r="V457" s="1">
        <f t="shared" si="136"/>
        <v>82.069481560662751</v>
      </c>
      <c r="W457" s="1">
        <f t="shared" si="137"/>
        <v>-0.16390809628008768</v>
      </c>
      <c r="X457" s="1">
        <f t="shared" si="138"/>
        <v>28</v>
      </c>
      <c r="Y457" s="1">
        <f t="shared" si="139"/>
        <v>-49.172428884026303</v>
      </c>
      <c r="Z457" s="1">
        <f t="shared" si="140"/>
        <v>658.00093191662256</v>
      </c>
      <c r="AA457" s="1" t="str">
        <f t="shared" si="141"/>
        <v>kein Kräftegleichgewicht</v>
      </c>
      <c r="AB457" s="1" t="str">
        <f t="shared" si="144"/>
        <v>Stahldehnung nicht korrekt</v>
      </c>
      <c r="AD457" s="1"/>
      <c r="AE457" s="1">
        <f t="shared" si="145"/>
        <v>0</v>
      </c>
    </row>
    <row r="458" spans="4:31" x14ac:dyDescent="0.2">
      <c r="D458" s="3">
        <f t="shared" si="146"/>
        <v>0.51700000000000035</v>
      </c>
      <c r="E458" s="4">
        <f t="shared" si="126"/>
        <v>0.23622591666666681</v>
      </c>
      <c r="F458" s="4">
        <f t="shared" si="127"/>
        <v>0.34119095385737735</v>
      </c>
      <c r="G458" s="4"/>
      <c r="H458" s="1">
        <f t="shared" si="128"/>
        <v>-0.16044904252275549</v>
      </c>
      <c r="I458" s="1">
        <f t="shared" si="129"/>
        <v>81.200174597337153</v>
      </c>
      <c r="J458" s="5">
        <f t="shared" si="130"/>
        <v>28.295234975748954</v>
      </c>
      <c r="K458" s="5">
        <f t="shared" si="131"/>
        <v>652.17391304347825</v>
      </c>
      <c r="L458" s="5">
        <f t="shared" si="132"/>
        <v>652.17391304347825</v>
      </c>
      <c r="M458" s="5">
        <f t="shared" si="133"/>
        <v>1060.2491912759215</v>
      </c>
      <c r="N458" s="1" t="str">
        <f t="shared" si="134"/>
        <v>kein Kräftegleichgewicht</v>
      </c>
      <c r="O458" s="1" t="str">
        <f t="shared" si="142"/>
        <v>Stahldehnung nicht korrekt</v>
      </c>
      <c r="R458" s="1">
        <f t="shared" si="143"/>
        <v>0</v>
      </c>
      <c r="U458" s="1">
        <f t="shared" si="135"/>
        <v>0</v>
      </c>
      <c r="V458" s="1">
        <f t="shared" si="136"/>
        <v>82.065481758652936</v>
      </c>
      <c r="W458" s="1">
        <f t="shared" si="137"/>
        <v>-0.16420855371147186</v>
      </c>
      <c r="X458" s="1">
        <f t="shared" si="138"/>
        <v>28.000000000000004</v>
      </c>
      <c r="Y458" s="1">
        <f t="shared" si="139"/>
        <v>-49.262566113441558</v>
      </c>
      <c r="Z458" s="1">
        <f t="shared" si="140"/>
        <v>659.12378427440012</v>
      </c>
      <c r="AA458" s="1" t="str">
        <f t="shared" si="141"/>
        <v>kein Kräftegleichgewicht</v>
      </c>
      <c r="AB458" s="1" t="str">
        <f t="shared" si="144"/>
        <v>Stahldehnung nicht korrekt</v>
      </c>
      <c r="AD458" s="1"/>
      <c r="AE458" s="1">
        <f t="shared" si="145"/>
        <v>0</v>
      </c>
    </row>
    <row r="459" spans="4:31" x14ac:dyDescent="0.2">
      <c r="D459" s="3">
        <f t="shared" si="146"/>
        <v>0.51800000000000035</v>
      </c>
      <c r="E459" s="4">
        <f t="shared" si="126"/>
        <v>0.23663966666666678</v>
      </c>
      <c r="F459" s="4">
        <f t="shared" si="127"/>
        <v>0.34120758847136085</v>
      </c>
      <c r="G459" s="4"/>
      <c r="H459" s="1">
        <f t="shared" si="128"/>
        <v>-0.16013368143857776</v>
      </c>
      <c r="I459" s="1">
        <f t="shared" si="129"/>
        <v>81.058201052863865</v>
      </c>
      <c r="J459" s="5">
        <f t="shared" si="130"/>
        <v>28.342326692925599</v>
      </c>
      <c r="K459" s="5">
        <f t="shared" si="131"/>
        <v>652.17391304347836</v>
      </c>
      <c r="L459" s="5">
        <f t="shared" si="132"/>
        <v>652.17391304347825</v>
      </c>
      <c r="M459" s="5">
        <f t="shared" si="133"/>
        <v>1058.4875520289647</v>
      </c>
      <c r="N459" s="1" t="str">
        <f t="shared" si="134"/>
        <v>kein Kräftegleichgewicht</v>
      </c>
      <c r="O459" s="1" t="str">
        <f t="shared" si="142"/>
        <v>Stahldehnung nicht korrekt</v>
      </c>
      <c r="R459" s="1">
        <f t="shared" si="143"/>
        <v>0</v>
      </c>
      <c r="U459" s="1">
        <f t="shared" si="135"/>
        <v>0</v>
      </c>
      <c r="V459" s="1">
        <f t="shared" si="136"/>
        <v>82.061480887463233</v>
      </c>
      <c r="W459" s="1">
        <f t="shared" si="137"/>
        <v>-0.16450893834367025</v>
      </c>
      <c r="X459" s="1">
        <f t="shared" si="138"/>
        <v>28.000000000000004</v>
      </c>
      <c r="Y459" s="1">
        <f t="shared" si="139"/>
        <v>-49.352681503101074</v>
      </c>
      <c r="Z459" s="1">
        <f t="shared" si="140"/>
        <v>660.24605043499969</v>
      </c>
      <c r="AA459" s="1" t="str">
        <f t="shared" si="141"/>
        <v>kein Kräftegleichgewicht</v>
      </c>
      <c r="AB459" s="1" t="str">
        <f t="shared" si="144"/>
        <v>Stahldehnung nicht korrekt</v>
      </c>
      <c r="AD459" s="1"/>
      <c r="AE459" s="1">
        <f t="shared" si="145"/>
        <v>0</v>
      </c>
    </row>
    <row r="460" spans="4:31" x14ac:dyDescent="0.2">
      <c r="D460" s="3">
        <f t="shared" si="146"/>
        <v>0.51900000000000035</v>
      </c>
      <c r="E460" s="4">
        <f t="shared" si="126"/>
        <v>0.23705325000000013</v>
      </c>
      <c r="F460" s="4">
        <f t="shared" si="127"/>
        <v>0.34122422915526363</v>
      </c>
      <c r="G460" s="4"/>
      <c r="H460" s="1">
        <f t="shared" si="128"/>
        <v>-0.15981615702959989</v>
      </c>
      <c r="I460" s="1">
        <f t="shared" si="129"/>
        <v>80.916779996685761</v>
      </c>
      <c r="J460" s="5">
        <f t="shared" si="130"/>
        <v>28.389234119904845</v>
      </c>
      <c r="K460" s="5">
        <f t="shared" si="131"/>
        <v>652.17391304347825</v>
      </c>
      <c r="L460" s="5">
        <f t="shared" si="132"/>
        <v>652.17391304347825</v>
      </c>
      <c r="M460" s="5">
        <f t="shared" si="133"/>
        <v>1056.7386169451393</v>
      </c>
      <c r="N460" s="1" t="str">
        <f t="shared" si="134"/>
        <v>kein Kräftegleichgewicht</v>
      </c>
      <c r="O460" s="1" t="str">
        <f t="shared" si="142"/>
        <v>Stahldehnung nicht korrekt</v>
      </c>
      <c r="R460" s="1">
        <f t="shared" si="143"/>
        <v>0</v>
      </c>
      <c r="U460" s="1">
        <f t="shared" si="135"/>
        <v>0</v>
      </c>
      <c r="V460" s="1">
        <f t="shared" si="136"/>
        <v>82.057478946664887</v>
      </c>
      <c r="W460" s="1">
        <f t="shared" si="137"/>
        <v>-0.16480925013683645</v>
      </c>
      <c r="X460" s="1">
        <f t="shared" si="138"/>
        <v>28</v>
      </c>
      <c r="Y460" s="1">
        <f t="shared" si="139"/>
        <v>-49.442775041050929</v>
      </c>
      <c r="Z460" s="1">
        <f t="shared" si="140"/>
        <v>661.36773041785887</v>
      </c>
      <c r="AA460" s="1" t="str">
        <f t="shared" si="141"/>
        <v>kein Kräftegleichgewicht</v>
      </c>
      <c r="AB460" s="1" t="str">
        <f t="shared" si="144"/>
        <v>Stahldehnung nicht korrekt</v>
      </c>
      <c r="AD460" s="1"/>
      <c r="AE460" s="1">
        <f t="shared" si="145"/>
        <v>0</v>
      </c>
    </row>
    <row r="461" spans="4:31" x14ac:dyDescent="0.2">
      <c r="D461" s="3">
        <f t="shared" si="146"/>
        <v>0.52000000000000035</v>
      </c>
      <c r="E461" s="4">
        <f t="shared" si="126"/>
        <v>0.2374666666666668</v>
      </c>
      <c r="F461" s="4">
        <f t="shared" si="127"/>
        <v>0.34124087591240876</v>
      </c>
      <c r="G461" s="4"/>
      <c r="H461" s="1">
        <f t="shared" si="128"/>
        <v>-0.15949647075555545</v>
      </c>
      <c r="I461" s="1">
        <f t="shared" si="129"/>
        <v>80.775908244312248</v>
      </c>
      <c r="J461" s="5">
        <f t="shared" si="130"/>
        <v>28.435958318090528</v>
      </c>
      <c r="K461" s="5">
        <f t="shared" si="131"/>
        <v>652.17391304347825</v>
      </c>
      <c r="L461" s="5">
        <f t="shared" si="132"/>
        <v>652.17391304347825</v>
      </c>
      <c r="M461" s="5">
        <f t="shared" si="133"/>
        <v>1055.0022497717073</v>
      </c>
      <c r="N461" s="1" t="str">
        <f t="shared" si="134"/>
        <v>kein Kräftegleichgewicht</v>
      </c>
      <c r="O461" s="1" t="str">
        <f t="shared" si="142"/>
        <v>Stahldehnung nicht korrekt</v>
      </c>
      <c r="R461" s="1">
        <f t="shared" si="143"/>
        <v>0</v>
      </c>
      <c r="U461" s="1">
        <f t="shared" si="135"/>
        <v>0</v>
      </c>
      <c r="V461" s="1">
        <f t="shared" si="136"/>
        <v>82.053475935828871</v>
      </c>
      <c r="W461" s="1">
        <f t="shared" si="137"/>
        <v>-0.16510948905109496</v>
      </c>
      <c r="X461" s="1">
        <f t="shared" si="138"/>
        <v>28.000000000000004</v>
      </c>
      <c r="Y461" s="1">
        <f t="shared" si="139"/>
        <v>-49.532846715328489</v>
      </c>
      <c r="Z461" s="1">
        <f t="shared" si="140"/>
        <v>662.48882424242458</v>
      </c>
      <c r="AA461" s="1" t="str">
        <f t="shared" si="141"/>
        <v>kein Kräftegleichgewicht</v>
      </c>
      <c r="AB461" s="1" t="str">
        <f t="shared" si="144"/>
        <v>Stahldehnung nicht korrekt</v>
      </c>
      <c r="AD461" s="1"/>
      <c r="AE461" s="1">
        <f t="shared" si="145"/>
        <v>0</v>
      </c>
    </row>
    <row r="462" spans="4:31" x14ac:dyDescent="0.2">
      <c r="D462" s="3">
        <f t="shared" si="146"/>
        <v>0.52100000000000035</v>
      </c>
      <c r="E462" s="4">
        <f t="shared" si="126"/>
        <v>0.23787991666666677</v>
      </c>
      <c r="F462" s="4">
        <f t="shared" si="127"/>
        <v>0.34125752874612159</v>
      </c>
      <c r="G462" s="4"/>
      <c r="H462" s="1">
        <f t="shared" si="128"/>
        <v>-0.15917462407617772</v>
      </c>
      <c r="I462" s="1">
        <f t="shared" si="129"/>
        <v>80.635582635703869</v>
      </c>
      <c r="J462" s="5">
        <f t="shared" si="130"/>
        <v>28.482500340736024</v>
      </c>
      <c r="K462" s="5">
        <f t="shared" si="131"/>
        <v>652.17391304347814</v>
      </c>
      <c r="L462" s="5">
        <f t="shared" si="132"/>
        <v>652.17391304347825</v>
      </c>
      <c r="M462" s="5">
        <f t="shared" si="133"/>
        <v>1053.278316198021</v>
      </c>
      <c r="N462" s="1" t="str">
        <f t="shared" si="134"/>
        <v>kein Kräftegleichgewicht</v>
      </c>
      <c r="O462" s="1" t="str">
        <f t="shared" si="142"/>
        <v>Stahldehnung nicht korrekt</v>
      </c>
      <c r="R462" s="1">
        <f t="shared" si="143"/>
        <v>0</v>
      </c>
      <c r="U462" s="1">
        <f t="shared" si="135"/>
        <v>0</v>
      </c>
      <c r="V462" s="1">
        <f t="shared" si="136"/>
        <v>82.049471854526004</v>
      </c>
      <c r="W462" s="1">
        <f t="shared" si="137"/>
        <v>-0.16540965504654143</v>
      </c>
      <c r="X462" s="1">
        <f t="shared" si="138"/>
        <v>27.999999999999996</v>
      </c>
      <c r="Y462" s="1">
        <f t="shared" si="139"/>
        <v>-49.622896513962424</v>
      </c>
      <c r="Z462" s="1">
        <f t="shared" si="140"/>
        <v>663.60933192815469</v>
      </c>
      <c r="AA462" s="1" t="str">
        <f t="shared" si="141"/>
        <v>kein Kräftegleichgewicht</v>
      </c>
      <c r="AB462" s="1" t="str">
        <f t="shared" si="144"/>
        <v>Stahldehnung nicht korrekt</v>
      </c>
      <c r="AD462" s="1"/>
      <c r="AE462" s="1">
        <f t="shared" si="145"/>
        <v>0</v>
      </c>
    </row>
    <row r="463" spans="4:31" x14ac:dyDescent="0.2">
      <c r="D463" s="3">
        <f t="shared" si="146"/>
        <v>0.52200000000000035</v>
      </c>
      <c r="E463" s="4">
        <f t="shared" si="126"/>
        <v>0.23829300000000012</v>
      </c>
      <c r="F463" s="4">
        <f t="shared" si="127"/>
        <v>0.34127418765972983</v>
      </c>
      <c r="G463" s="4"/>
      <c r="H463" s="1">
        <f t="shared" si="128"/>
        <v>-0.15885061845119991</v>
      </c>
      <c r="I463" s="1">
        <f t="shared" si="129"/>
        <v>80.495800035038172</v>
      </c>
      <c r="J463" s="5">
        <f t="shared" si="130"/>
        <v>28.528861233022294</v>
      </c>
      <c r="K463" s="5">
        <f t="shared" si="131"/>
        <v>652.17391304347825</v>
      </c>
      <c r="L463" s="5">
        <f t="shared" si="132"/>
        <v>652.17391304347825</v>
      </c>
      <c r="M463" s="5">
        <f t="shared" si="133"/>
        <v>1051.5666838210441</v>
      </c>
      <c r="N463" s="1" t="str">
        <f t="shared" si="134"/>
        <v>kein Kräftegleichgewicht</v>
      </c>
      <c r="O463" s="1" t="str">
        <f t="shared" si="142"/>
        <v>Stahldehnung nicht korrekt</v>
      </c>
      <c r="R463" s="1">
        <f t="shared" si="143"/>
        <v>0</v>
      </c>
      <c r="U463" s="1">
        <f t="shared" si="135"/>
        <v>0</v>
      </c>
      <c r="V463" s="1">
        <f t="shared" si="136"/>
        <v>82.04546670232682</v>
      </c>
      <c r="W463" s="1">
        <f t="shared" si="137"/>
        <v>-0.16570974808324213</v>
      </c>
      <c r="X463" s="1">
        <f t="shared" si="138"/>
        <v>28</v>
      </c>
      <c r="Y463" s="1">
        <f t="shared" si="139"/>
        <v>-49.712924424972641</v>
      </c>
      <c r="Z463" s="1">
        <f t="shared" si="140"/>
        <v>664.72925349451748</v>
      </c>
      <c r="AA463" s="1" t="str">
        <f t="shared" si="141"/>
        <v>kein Kräftegleichgewicht</v>
      </c>
      <c r="AB463" s="1" t="str">
        <f t="shared" si="144"/>
        <v>Stahldehnung nicht korrekt</v>
      </c>
      <c r="AD463" s="1"/>
      <c r="AE463" s="1">
        <f t="shared" si="145"/>
        <v>0</v>
      </c>
    </row>
    <row r="464" spans="4:31" x14ac:dyDescent="0.2">
      <c r="D464" s="3">
        <f t="shared" si="146"/>
        <v>0.52300000000000035</v>
      </c>
      <c r="E464" s="4">
        <f t="shared" si="126"/>
        <v>0.2387059166666668</v>
      </c>
      <c r="F464" s="4">
        <f t="shared" si="127"/>
        <v>0.34129085265656384</v>
      </c>
      <c r="G464" s="4"/>
      <c r="H464" s="1">
        <f t="shared" si="128"/>
        <v>-0.15852445534035542</v>
      </c>
      <c r="I464" s="1">
        <f t="shared" si="129"/>
        <v>80.356557330478182</v>
      </c>
      <c r="J464" s="5">
        <f t="shared" si="130"/>
        <v>28.575042032135045</v>
      </c>
      <c r="K464" s="5">
        <f t="shared" si="131"/>
        <v>652.17391304347814</v>
      </c>
      <c r="L464" s="5">
        <f t="shared" si="132"/>
        <v>652.17391304347825</v>
      </c>
      <c r="M464" s="5">
        <f t="shared" si="133"/>
        <v>1049.867222111606</v>
      </c>
      <c r="N464" s="1" t="str">
        <f t="shared" si="134"/>
        <v>kein Kräftegleichgewicht</v>
      </c>
      <c r="O464" s="1" t="str">
        <f t="shared" si="142"/>
        <v>Stahldehnung nicht korrekt</v>
      </c>
      <c r="R464" s="1">
        <f t="shared" si="143"/>
        <v>0</v>
      </c>
      <c r="U464" s="1">
        <f t="shared" si="135"/>
        <v>0</v>
      </c>
      <c r="V464" s="1">
        <f t="shared" si="136"/>
        <v>82.041460478801653</v>
      </c>
      <c r="W464" s="1">
        <f t="shared" si="137"/>
        <v>-0.16600976812123436</v>
      </c>
      <c r="X464" s="1">
        <f t="shared" si="138"/>
        <v>28</v>
      </c>
      <c r="Y464" s="1">
        <f t="shared" si="139"/>
        <v>-49.802930436370303</v>
      </c>
      <c r="Z464" s="1">
        <f t="shared" si="140"/>
        <v>665.84858896099183</v>
      </c>
      <c r="AA464" s="1" t="str">
        <f t="shared" si="141"/>
        <v>kein Kräftegleichgewicht</v>
      </c>
      <c r="AB464" s="1" t="str">
        <f t="shared" si="144"/>
        <v>Stahldehnung nicht korrekt</v>
      </c>
      <c r="AD464" s="1"/>
      <c r="AE464" s="1">
        <f t="shared" si="145"/>
        <v>0</v>
      </c>
    </row>
    <row r="465" spans="4:31" x14ac:dyDescent="0.2">
      <c r="D465" s="3">
        <f t="shared" si="146"/>
        <v>0.52400000000000035</v>
      </c>
      <c r="E465" s="4">
        <f t="shared" si="126"/>
        <v>0.23911866666666681</v>
      </c>
      <c r="F465" s="4">
        <f t="shared" si="127"/>
        <v>0.34130752373995615</v>
      </c>
      <c r="G465" s="4"/>
      <c r="H465" s="1">
        <f t="shared" si="128"/>
        <v>-0.15819613620337764</v>
      </c>
      <c r="I465" s="1">
        <f t="shared" si="129"/>
        <v>80.217851433943594</v>
      </c>
      <c r="J465" s="5">
        <f t="shared" si="130"/>
        <v>28.621043767341021</v>
      </c>
      <c r="K465" s="5">
        <f t="shared" si="131"/>
        <v>652.17391304347814</v>
      </c>
      <c r="L465" s="5">
        <f t="shared" si="132"/>
        <v>652.17391304347825</v>
      </c>
      <c r="M465" s="5">
        <f t="shared" si="133"/>
        <v>1048.1798023813683</v>
      </c>
      <c r="N465" s="1" t="str">
        <f t="shared" si="134"/>
        <v>kein Kräftegleichgewicht</v>
      </c>
      <c r="O465" s="1" t="str">
        <f t="shared" si="142"/>
        <v>Stahldehnung nicht korrekt</v>
      </c>
      <c r="R465" s="1">
        <f t="shared" si="143"/>
        <v>0</v>
      </c>
      <c r="U465" s="1">
        <f t="shared" si="135"/>
        <v>0</v>
      </c>
      <c r="V465" s="1">
        <f t="shared" si="136"/>
        <v>82.037453183520597</v>
      </c>
      <c r="W465" s="1">
        <f t="shared" si="137"/>
        <v>-0.16630971512052606</v>
      </c>
      <c r="X465" s="1">
        <f t="shared" si="138"/>
        <v>28.000000000000004</v>
      </c>
      <c r="Y465" s="1">
        <f t="shared" si="139"/>
        <v>-49.892914536157818</v>
      </c>
      <c r="Z465" s="1">
        <f t="shared" si="140"/>
        <v>666.96733834706652</v>
      </c>
      <c r="AA465" s="1" t="str">
        <f t="shared" si="141"/>
        <v>kein Kräftegleichgewicht</v>
      </c>
      <c r="AB465" s="1" t="str">
        <f t="shared" si="144"/>
        <v>Stahldehnung nicht korrekt</v>
      </c>
      <c r="AD465" s="1"/>
      <c r="AE465" s="1">
        <f t="shared" si="145"/>
        <v>0</v>
      </c>
    </row>
    <row r="466" spans="4:31" x14ac:dyDescent="0.2">
      <c r="D466" s="3">
        <f t="shared" si="146"/>
        <v>0.52500000000000036</v>
      </c>
      <c r="E466" s="4">
        <f t="shared" si="126"/>
        <v>0.23953125000000011</v>
      </c>
      <c r="F466" s="4">
        <f t="shared" si="127"/>
        <v>0.341324200913242</v>
      </c>
      <c r="G466" s="4"/>
      <c r="H466" s="1">
        <f t="shared" si="128"/>
        <v>-0.15786566249999989</v>
      </c>
      <c r="I466" s="1">
        <f t="shared" si="129"/>
        <v>80.079679280884434</v>
      </c>
      <c r="J466" s="5">
        <f t="shared" si="130"/>
        <v>28.666867460063418</v>
      </c>
      <c r="K466" s="5">
        <f t="shared" si="131"/>
        <v>652.17391304347814</v>
      </c>
      <c r="L466" s="5">
        <f t="shared" si="132"/>
        <v>652.17391304347825</v>
      </c>
      <c r="M466" s="5">
        <f t="shared" si="133"/>
        <v>1046.5042977504886</v>
      </c>
      <c r="N466" s="1" t="str">
        <f t="shared" si="134"/>
        <v>kein Kräftegleichgewicht</v>
      </c>
      <c r="O466" s="1" t="str">
        <f t="shared" si="142"/>
        <v>Stahldehnung nicht korrekt</v>
      </c>
      <c r="R466" s="1">
        <f t="shared" si="143"/>
        <v>0</v>
      </c>
      <c r="U466" s="1">
        <f t="shared" si="135"/>
        <v>0</v>
      </c>
      <c r="V466" s="1">
        <f t="shared" si="136"/>
        <v>82.033444816053517</v>
      </c>
      <c r="W466" s="1">
        <f t="shared" si="137"/>
        <v>-0.16660958904109602</v>
      </c>
      <c r="X466" s="1">
        <f t="shared" si="138"/>
        <v>28</v>
      </c>
      <c r="Y466" s="1">
        <f t="shared" si="139"/>
        <v>-49.982876712328803</v>
      </c>
      <c r="Z466" s="1">
        <f t="shared" si="140"/>
        <v>668.08550167224121</v>
      </c>
      <c r="AA466" s="1" t="str">
        <f t="shared" si="141"/>
        <v>kein Kräftegleichgewicht</v>
      </c>
      <c r="AB466" s="1" t="str">
        <f t="shared" si="144"/>
        <v>Stahldehnung nicht korrekt</v>
      </c>
      <c r="AD466" s="1"/>
      <c r="AE466" s="1">
        <f t="shared" si="145"/>
        <v>0</v>
      </c>
    </row>
    <row r="467" spans="4:31" x14ac:dyDescent="0.2">
      <c r="D467" s="3">
        <f t="shared" si="146"/>
        <v>0.52600000000000036</v>
      </c>
      <c r="E467" s="4">
        <f t="shared" si="126"/>
        <v>0.2399436666666668</v>
      </c>
      <c r="F467" s="4">
        <f t="shared" si="127"/>
        <v>0.34134088417975889</v>
      </c>
      <c r="G467" s="4"/>
      <c r="H467" s="1">
        <f t="shared" si="128"/>
        <v>-0.15753303568995541</v>
      </c>
      <c r="I467" s="1">
        <f t="shared" si="129"/>
        <v>79.942037830057401</v>
      </c>
      <c r="J467" s="5">
        <f t="shared" si="130"/>
        <v>28.712514123956474</v>
      </c>
      <c r="K467" s="5">
        <f t="shared" si="131"/>
        <v>652.17391304347825</v>
      </c>
      <c r="L467" s="5">
        <f t="shared" si="132"/>
        <v>652.17391304347825</v>
      </c>
      <c r="M467" s="5">
        <f t="shared" si="133"/>
        <v>1044.8405831159628</v>
      </c>
      <c r="N467" s="1" t="str">
        <f t="shared" si="134"/>
        <v>kein Kräftegleichgewicht</v>
      </c>
      <c r="O467" s="1" t="str">
        <f t="shared" si="142"/>
        <v>Stahldehnung nicht korrekt</v>
      </c>
      <c r="R467" s="1">
        <f t="shared" si="143"/>
        <v>0</v>
      </c>
      <c r="U467" s="1">
        <f t="shared" si="135"/>
        <v>0</v>
      </c>
      <c r="V467" s="1">
        <f t="shared" si="136"/>
        <v>82.029435375970024</v>
      </c>
      <c r="W467" s="1">
        <f t="shared" si="137"/>
        <v>-0.16690938984289377</v>
      </c>
      <c r="X467" s="1">
        <f t="shared" si="138"/>
        <v>28</v>
      </c>
      <c r="Y467" s="1">
        <f t="shared" si="139"/>
        <v>-50.072816952868131</v>
      </c>
      <c r="Z467" s="1">
        <f t="shared" si="140"/>
        <v>669.20307895602571</v>
      </c>
      <c r="AA467" s="1" t="str">
        <f t="shared" si="141"/>
        <v>kein Kräftegleichgewicht</v>
      </c>
      <c r="AB467" s="1" t="str">
        <f t="shared" si="144"/>
        <v>Stahldehnung nicht korrekt</v>
      </c>
      <c r="AD467" s="1"/>
      <c r="AE467" s="1">
        <f t="shared" si="145"/>
        <v>0</v>
      </c>
    </row>
    <row r="468" spans="4:31" x14ac:dyDescent="0.2">
      <c r="D468" s="3">
        <f t="shared" si="146"/>
        <v>0.52700000000000036</v>
      </c>
      <c r="E468" s="4">
        <f t="shared" si="126"/>
        <v>0.24035591666666681</v>
      </c>
      <c r="F468" s="4">
        <f t="shared" si="127"/>
        <v>0.34135757354284668</v>
      </c>
      <c r="G468" s="4"/>
      <c r="H468" s="1">
        <f t="shared" si="128"/>
        <v>-0.1571982572329777</v>
      </c>
      <c r="I468" s="1">
        <f t="shared" si="129"/>
        <v>79.80492406330481</v>
      </c>
      <c r="J468" s="5">
        <f t="shared" si="130"/>
        <v>28.757984764979135</v>
      </c>
      <c r="K468" s="5">
        <f t="shared" si="131"/>
        <v>652.17391304347836</v>
      </c>
      <c r="L468" s="5">
        <f t="shared" si="132"/>
        <v>652.17391304347825</v>
      </c>
      <c r="M468" s="5">
        <f t="shared" si="133"/>
        <v>1043.1885351206308</v>
      </c>
      <c r="N468" s="1" t="str">
        <f t="shared" si="134"/>
        <v>kein Kräftegleichgewicht</v>
      </c>
      <c r="O468" s="1" t="str">
        <f t="shared" si="142"/>
        <v>Stahldehnung nicht korrekt</v>
      </c>
      <c r="R468" s="1">
        <f t="shared" si="143"/>
        <v>0</v>
      </c>
      <c r="U468" s="1">
        <f t="shared" si="135"/>
        <v>0</v>
      </c>
      <c r="V468" s="1">
        <f t="shared" si="136"/>
        <v>82.025424862839557</v>
      </c>
      <c r="W468" s="1">
        <f t="shared" si="137"/>
        <v>-0.16720911748583966</v>
      </c>
      <c r="X468" s="1">
        <f t="shared" si="138"/>
        <v>28</v>
      </c>
      <c r="Y468" s="1">
        <f t="shared" si="139"/>
        <v>-50.162735245751904</v>
      </c>
      <c r="Z468" s="1">
        <f t="shared" si="140"/>
        <v>670.3200702179405</v>
      </c>
      <c r="AA468" s="1" t="str">
        <f t="shared" si="141"/>
        <v>kein Kräftegleichgewicht</v>
      </c>
      <c r="AB468" s="1" t="str">
        <f t="shared" si="144"/>
        <v>Stahldehnung nicht korrekt</v>
      </c>
      <c r="AD468" s="1"/>
      <c r="AE468" s="1">
        <f t="shared" si="145"/>
        <v>0</v>
      </c>
    </row>
    <row r="469" spans="4:31" x14ac:dyDescent="0.2">
      <c r="D469" s="3">
        <f t="shared" si="146"/>
        <v>0.52800000000000036</v>
      </c>
      <c r="E469" s="4">
        <f t="shared" si="126"/>
        <v>0.24076800000000012</v>
      </c>
      <c r="F469" s="4">
        <f t="shared" si="127"/>
        <v>0.34137426900584794</v>
      </c>
      <c r="G469" s="4"/>
      <c r="H469" s="1">
        <f t="shared" si="128"/>
        <v>-0.15686132858879992</v>
      </c>
      <c r="I469" s="1">
        <f t="shared" si="129"/>
        <v>79.668334985335889</v>
      </c>
      <c r="J469" s="5">
        <f t="shared" si="130"/>
        <v>28.803280381467939</v>
      </c>
      <c r="K469" s="5">
        <f t="shared" si="131"/>
        <v>652.17391304347825</v>
      </c>
      <c r="L469" s="5">
        <f t="shared" si="132"/>
        <v>652.17391304347825</v>
      </c>
      <c r="M469" s="5">
        <f t="shared" si="133"/>
        <v>1041.5480321228283</v>
      </c>
      <c r="N469" s="1" t="str">
        <f t="shared" si="134"/>
        <v>kein Kräftegleichgewicht</v>
      </c>
      <c r="O469" s="1" t="str">
        <f t="shared" si="142"/>
        <v>Stahldehnung nicht korrekt</v>
      </c>
      <c r="R469" s="1">
        <f t="shared" si="143"/>
        <v>0</v>
      </c>
      <c r="U469" s="1">
        <f t="shared" si="135"/>
        <v>0</v>
      </c>
      <c r="V469" s="1">
        <f t="shared" si="136"/>
        <v>82.021413276231272</v>
      </c>
      <c r="W469" s="1">
        <f t="shared" si="137"/>
        <v>-0.16750877192982472</v>
      </c>
      <c r="X469" s="1">
        <f t="shared" si="138"/>
        <v>27.999999999999996</v>
      </c>
      <c r="Y469" s="1">
        <f t="shared" si="139"/>
        <v>-50.252631578947408</v>
      </c>
      <c r="Z469" s="1">
        <f t="shared" si="140"/>
        <v>671.43647547751641</v>
      </c>
      <c r="AA469" s="1" t="str">
        <f t="shared" si="141"/>
        <v>kein Kräftegleichgewicht</v>
      </c>
      <c r="AB469" s="1" t="str">
        <f t="shared" si="144"/>
        <v>Stahldehnung nicht korrekt</v>
      </c>
      <c r="AD469" s="1"/>
      <c r="AE469" s="1">
        <f t="shared" si="145"/>
        <v>0</v>
      </c>
    </row>
    <row r="470" spans="4:31" x14ac:dyDescent="0.2">
      <c r="D470" s="3">
        <f t="shared" si="146"/>
        <v>0.52900000000000036</v>
      </c>
      <c r="E470" s="4">
        <f t="shared" si="126"/>
        <v>0.24117991666666683</v>
      </c>
      <c r="F470" s="4">
        <f t="shared" si="127"/>
        <v>0.34139097057210749</v>
      </c>
      <c r="G470" s="4"/>
      <c r="H470" s="1">
        <f t="shared" si="128"/>
        <v>-0.15652225121715541</v>
      </c>
      <c r="I470" s="1">
        <f t="shared" si="129"/>
        <v>79.53226762351072</v>
      </c>
      <c r="J470" s="5">
        <f t="shared" si="130"/>
        <v>28.848401964209074</v>
      </c>
      <c r="K470" s="5">
        <f t="shared" si="131"/>
        <v>652.17391304347825</v>
      </c>
      <c r="L470" s="5">
        <f t="shared" si="132"/>
        <v>652.17391304347825</v>
      </c>
      <c r="M470" s="5">
        <f t="shared" si="133"/>
        <v>1039.9189541666697</v>
      </c>
      <c r="N470" s="1" t="str">
        <f t="shared" si="134"/>
        <v>kein Kräftegleichgewicht</v>
      </c>
      <c r="O470" s="1" t="str">
        <f t="shared" si="142"/>
        <v>Stahldehnung nicht korrekt</v>
      </c>
      <c r="R470" s="1">
        <f t="shared" si="143"/>
        <v>0</v>
      </c>
      <c r="U470" s="1">
        <f t="shared" si="135"/>
        <v>0</v>
      </c>
      <c r="V470" s="1">
        <f t="shared" si="136"/>
        <v>82.017400615714095</v>
      </c>
      <c r="W470" s="1">
        <f t="shared" si="137"/>
        <v>-0.16780835313471043</v>
      </c>
      <c r="X470" s="1">
        <f t="shared" si="138"/>
        <v>28</v>
      </c>
      <c r="Y470" s="1">
        <f t="shared" si="139"/>
        <v>-50.342505940413133</v>
      </c>
      <c r="Z470" s="1">
        <f t="shared" si="140"/>
        <v>672.55229475429473</v>
      </c>
      <c r="AA470" s="1" t="str">
        <f t="shared" si="141"/>
        <v>kein Kräftegleichgewicht</v>
      </c>
      <c r="AB470" s="1" t="str">
        <f t="shared" si="144"/>
        <v>Stahldehnung nicht korrekt</v>
      </c>
      <c r="AD470" s="1"/>
      <c r="AE470" s="1">
        <f t="shared" si="145"/>
        <v>0</v>
      </c>
    </row>
    <row r="471" spans="4:31" x14ac:dyDescent="0.2">
      <c r="D471" s="3">
        <f t="shared" si="146"/>
        <v>0.53000000000000036</v>
      </c>
      <c r="E471" s="4">
        <f t="shared" si="126"/>
        <v>0.24159166666666682</v>
      </c>
      <c r="F471" s="4">
        <f t="shared" si="127"/>
        <v>0.34140767824497259</v>
      </c>
      <c r="G471" s="4"/>
      <c r="H471" s="1">
        <f t="shared" si="128"/>
        <v>-0.1561810265777776</v>
      </c>
      <c r="I471" s="1">
        <f t="shared" si="129"/>
        <v>79.39671902762656</v>
      </c>
      <c r="J471" s="5">
        <f t="shared" si="130"/>
        <v>28.89335049650958</v>
      </c>
      <c r="K471" s="5">
        <f t="shared" si="131"/>
        <v>652.17391304347814</v>
      </c>
      <c r="L471" s="5">
        <f t="shared" si="132"/>
        <v>652.17391304347825</v>
      </c>
      <c r="M471" s="5">
        <f t="shared" si="133"/>
        <v>1038.3011829529464</v>
      </c>
      <c r="N471" s="1" t="str">
        <f t="shared" si="134"/>
        <v>kein Kräftegleichgewicht</v>
      </c>
      <c r="O471" s="1" t="str">
        <f t="shared" si="142"/>
        <v>Stahldehnung nicht korrekt</v>
      </c>
      <c r="R471" s="1">
        <f t="shared" si="143"/>
        <v>0</v>
      </c>
      <c r="U471" s="1">
        <f t="shared" si="135"/>
        <v>0</v>
      </c>
      <c r="V471" s="1">
        <f t="shared" si="136"/>
        <v>82.013386880856757</v>
      </c>
      <c r="W471" s="1">
        <f t="shared" si="137"/>
        <v>-0.16810786106032916</v>
      </c>
      <c r="X471" s="1">
        <f t="shared" si="138"/>
        <v>28</v>
      </c>
      <c r="Y471" s="1">
        <f t="shared" si="139"/>
        <v>-50.43235831809875</v>
      </c>
      <c r="Z471" s="1">
        <f t="shared" si="140"/>
        <v>673.66752806782722</v>
      </c>
      <c r="AA471" s="1" t="str">
        <f t="shared" si="141"/>
        <v>kein Kräftegleichgewicht</v>
      </c>
      <c r="AB471" s="1" t="str">
        <f t="shared" si="144"/>
        <v>Stahldehnung nicht korrekt</v>
      </c>
      <c r="AD471" s="1"/>
      <c r="AE471" s="1">
        <f t="shared" si="145"/>
        <v>0</v>
      </c>
    </row>
    <row r="472" spans="4:31" x14ac:dyDescent="0.2">
      <c r="D472" s="3">
        <f t="shared" si="146"/>
        <v>0.53100000000000036</v>
      </c>
      <c r="E472" s="4">
        <f t="shared" si="126"/>
        <v>0.24200325000000011</v>
      </c>
      <c r="F472" s="4">
        <f t="shared" si="127"/>
        <v>0.34142439202779301</v>
      </c>
      <c r="G472" s="4"/>
      <c r="H472" s="1">
        <f t="shared" si="128"/>
        <v>-0.15583765613039996</v>
      </c>
      <c r="I472" s="1">
        <f t="shared" si="129"/>
        <v>79.261686269706516</v>
      </c>
      <c r="J472" s="5">
        <f t="shared" si="130"/>
        <v>28.938126954267783</v>
      </c>
      <c r="K472" s="5">
        <f t="shared" si="131"/>
        <v>652.17391304347825</v>
      </c>
      <c r="L472" s="5">
        <f t="shared" si="132"/>
        <v>652.17391304347825</v>
      </c>
      <c r="M472" s="5">
        <f t="shared" si="133"/>
        <v>1036.6946018106266</v>
      </c>
      <c r="N472" s="1" t="str">
        <f t="shared" si="134"/>
        <v>kein Kräftegleichgewicht</v>
      </c>
      <c r="O472" s="1" t="str">
        <f t="shared" si="142"/>
        <v>Stahldehnung nicht korrekt</v>
      </c>
      <c r="R472" s="1">
        <f t="shared" si="143"/>
        <v>0</v>
      </c>
      <c r="U472" s="1">
        <f t="shared" si="135"/>
        <v>0</v>
      </c>
      <c r="V472" s="1">
        <f t="shared" si="136"/>
        <v>82.009372071227759</v>
      </c>
      <c r="W472" s="1">
        <f t="shared" si="137"/>
        <v>-0.16840729566648405</v>
      </c>
      <c r="X472" s="1">
        <f t="shared" si="138"/>
        <v>27.999999999999993</v>
      </c>
      <c r="Y472" s="1">
        <f t="shared" si="139"/>
        <v>-50.522188699945211</v>
      </c>
      <c r="Z472" s="1">
        <f t="shared" si="140"/>
        <v>674.78217543767619</v>
      </c>
      <c r="AA472" s="1" t="str">
        <f t="shared" si="141"/>
        <v>kein Kräftegleichgewicht</v>
      </c>
      <c r="AB472" s="1" t="str">
        <f t="shared" si="144"/>
        <v>Stahldehnung nicht korrekt</v>
      </c>
      <c r="AD472" s="1"/>
      <c r="AE472" s="1">
        <f t="shared" si="145"/>
        <v>0</v>
      </c>
    </row>
    <row r="473" spans="4:31" x14ac:dyDescent="0.2">
      <c r="D473" s="3">
        <f t="shared" si="146"/>
        <v>0.53200000000000036</v>
      </c>
      <c r="E473" s="4">
        <f t="shared" si="126"/>
        <v>0.24241466666666683</v>
      </c>
      <c r="F473" s="4">
        <f t="shared" si="127"/>
        <v>0.34144111192392101</v>
      </c>
      <c r="G473" s="4"/>
      <c r="H473" s="1">
        <f t="shared" si="128"/>
        <v>-0.15549214133475542</v>
      </c>
      <c r="I473" s="1">
        <f t="shared" si="129"/>
        <v>79.127166443790586</v>
      </c>
      <c r="J473" s="5">
        <f t="shared" si="130"/>
        <v>28.982732306042973</v>
      </c>
      <c r="K473" s="5">
        <f t="shared" si="131"/>
        <v>652.17391304347825</v>
      </c>
      <c r="L473" s="5">
        <f t="shared" si="132"/>
        <v>652.17391304347825</v>
      </c>
      <c r="M473" s="5">
        <f t="shared" si="133"/>
        <v>1035.0990956689382</v>
      </c>
      <c r="N473" s="1" t="str">
        <f t="shared" si="134"/>
        <v>kein Kräftegleichgewicht</v>
      </c>
      <c r="O473" s="1" t="str">
        <f t="shared" si="142"/>
        <v>Stahldehnung nicht korrekt</v>
      </c>
      <c r="R473" s="1">
        <f t="shared" si="143"/>
        <v>0</v>
      </c>
      <c r="U473" s="1">
        <f t="shared" si="135"/>
        <v>0</v>
      </c>
      <c r="V473" s="1">
        <f t="shared" si="136"/>
        <v>82.005356186395289</v>
      </c>
      <c r="W473" s="1">
        <f t="shared" si="137"/>
        <v>-0.16870665691294817</v>
      </c>
      <c r="X473" s="1">
        <f t="shared" si="138"/>
        <v>27.999999999999996</v>
      </c>
      <c r="Y473" s="1">
        <f t="shared" si="139"/>
        <v>-50.611997073884453</v>
      </c>
      <c r="Z473" s="1">
        <f t="shared" si="140"/>
        <v>675.89623688341419</v>
      </c>
      <c r="AA473" s="1" t="str">
        <f t="shared" si="141"/>
        <v>kein Kräftegleichgewicht</v>
      </c>
      <c r="AB473" s="1" t="str">
        <f t="shared" si="144"/>
        <v>Stahldehnung nicht korrekt</v>
      </c>
      <c r="AD473" s="1"/>
      <c r="AE473" s="1">
        <f t="shared" si="145"/>
        <v>0</v>
      </c>
    </row>
    <row r="474" spans="4:31" x14ac:dyDescent="0.2">
      <c r="D474" s="3">
        <f t="shared" si="146"/>
        <v>0.53300000000000036</v>
      </c>
      <c r="E474" s="4">
        <f t="shared" si="126"/>
        <v>0.24282591666666681</v>
      </c>
      <c r="F474" s="4">
        <f t="shared" si="127"/>
        <v>0.34145783793671119</v>
      </c>
      <c r="G474" s="4"/>
      <c r="H474" s="1">
        <f t="shared" si="128"/>
        <v>-0.15514448365057765</v>
      </c>
      <c r="I474" s="1">
        <f t="shared" si="129"/>
        <v>78.993156665729387</v>
      </c>
      <c r="J474" s="5">
        <f t="shared" si="130"/>
        <v>29.027167513124137</v>
      </c>
      <c r="K474" s="5">
        <f t="shared" si="131"/>
        <v>652.17391304347825</v>
      </c>
      <c r="L474" s="5">
        <f t="shared" si="132"/>
        <v>652.17391304347825</v>
      </c>
      <c r="M474" s="5">
        <f t="shared" si="133"/>
        <v>1033.5145510300313</v>
      </c>
      <c r="N474" s="1" t="str">
        <f t="shared" si="134"/>
        <v>kein Kräftegleichgewicht</v>
      </c>
      <c r="O474" s="1" t="str">
        <f t="shared" si="142"/>
        <v>Stahldehnung nicht korrekt</v>
      </c>
      <c r="R474" s="1">
        <f t="shared" si="143"/>
        <v>0</v>
      </c>
      <c r="U474" s="1">
        <f t="shared" si="135"/>
        <v>0</v>
      </c>
      <c r="V474" s="1">
        <f t="shared" si="136"/>
        <v>82.00133922592741</v>
      </c>
      <c r="W474" s="1">
        <f t="shared" si="137"/>
        <v>-0.16900594475946601</v>
      </c>
      <c r="X474" s="1">
        <f t="shared" si="138"/>
        <v>28</v>
      </c>
      <c r="Y474" s="1">
        <f t="shared" si="139"/>
        <v>-50.7017834278398</v>
      </c>
      <c r="Z474" s="1">
        <f t="shared" si="140"/>
        <v>677.00971242462424</v>
      </c>
      <c r="AA474" s="1" t="str">
        <f t="shared" si="141"/>
        <v>kein Kräftegleichgewicht</v>
      </c>
      <c r="AB474" s="1" t="str">
        <f t="shared" si="144"/>
        <v>Stahldehnung nicht korrekt</v>
      </c>
      <c r="AD474" s="1"/>
      <c r="AE474" s="1">
        <f t="shared" si="145"/>
        <v>0</v>
      </c>
    </row>
    <row r="475" spans="4:31" x14ac:dyDescent="0.2">
      <c r="D475" s="3">
        <f t="shared" si="146"/>
        <v>0.53400000000000036</v>
      </c>
      <c r="E475" s="4">
        <f t="shared" si="126"/>
        <v>0.24323700000000012</v>
      </c>
      <c r="F475" s="4">
        <f t="shared" si="127"/>
        <v>0.3414745700695207</v>
      </c>
      <c r="G475" s="4"/>
      <c r="H475" s="1">
        <f t="shared" si="128"/>
        <v>-0.15479468453759992</v>
      </c>
      <c r="I475" s="1">
        <f t="shared" si="129"/>
        <v>78.859654072979652</v>
      </c>
      <c r="J475" s="5">
        <f t="shared" si="130"/>
        <v>29.071433529598146</v>
      </c>
      <c r="K475" s="5">
        <f t="shared" si="131"/>
        <v>652.17391304347825</v>
      </c>
      <c r="L475" s="5">
        <f t="shared" si="132"/>
        <v>652.17391304347825</v>
      </c>
      <c r="M475" s="5">
        <f t="shared" si="133"/>
        <v>1031.9408559421902</v>
      </c>
      <c r="N475" s="1" t="str">
        <f t="shared" si="134"/>
        <v>kein Kräftegleichgewicht</v>
      </c>
      <c r="O475" s="1" t="str">
        <f t="shared" si="142"/>
        <v>Stahldehnung nicht korrekt</v>
      </c>
      <c r="R475" s="1">
        <f t="shared" si="143"/>
        <v>0</v>
      </c>
      <c r="U475" s="1">
        <f t="shared" si="135"/>
        <v>0</v>
      </c>
      <c r="V475" s="1">
        <f t="shared" si="136"/>
        <v>81.997321189391911</v>
      </c>
      <c r="W475" s="1">
        <f t="shared" si="137"/>
        <v>-0.16930515916575201</v>
      </c>
      <c r="X475" s="1">
        <f t="shared" si="138"/>
        <v>27.999999999999996</v>
      </c>
      <c r="Y475" s="1">
        <f t="shared" si="139"/>
        <v>-50.791547749725602</v>
      </c>
      <c r="Z475" s="1">
        <f t="shared" si="140"/>
        <v>678.12260208090038</v>
      </c>
      <c r="AA475" s="1" t="str">
        <f t="shared" si="141"/>
        <v>kein Kräftegleichgewicht</v>
      </c>
      <c r="AB475" s="1" t="str">
        <f t="shared" si="144"/>
        <v>Stahldehnung nicht korrekt</v>
      </c>
      <c r="AD475" s="1"/>
      <c r="AE475" s="1">
        <f t="shared" si="145"/>
        <v>0</v>
      </c>
    </row>
    <row r="476" spans="4:31" x14ac:dyDescent="0.2">
      <c r="D476" s="3">
        <f t="shared" si="146"/>
        <v>0.53500000000000036</v>
      </c>
      <c r="E476" s="4">
        <f t="shared" si="126"/>
        <v>0.24364791666666683</v>
      </c>
      <c r="F476" s="4">
        <f t="shared" si="127"/>
        <v>0.34149130832570906</v>
      </c>
      <c r="G476" s="4"/>
      <c r="H476" s="1">
        <f t="shared" si="128"/>
        <v>-0.15444274545555536</v>
      </c>
      <c r="I476" s="1">
        <f t="shared" si="129"/>
        <v>78.726655824402414</v>
      </c>
      <c r="J476" s="5">
        <f t="shared" si="130"/>
        <v>29.115531302417015</v>
      </c>
      <c r="K476" s="5">
        <f t="shared" si="131"/>
        <v>652.17391304347825</v>
      </c>
      <c r="L476" s="5">
        <f t="shared" si="132"/>
        <v>652.17391304347825</v>
      </c>
      <c r="M476" s="5">
        <f t="shared" si="133"/>
        <v>1030.377899973598</v>
      </c>
      <c r="N476" s="1" t="str">
        <f t="shared" si="134"/>
        <v>kein Kräftegleichgewicht</v>
      </c>
      <c r="O476" s="1" t="str">
        <f t="shared" si="142"/>
        <v>Stahldehnung nicht korrekt</v>
      </c>
      <c r="R476" s="1">
        <f t="shared" si="143"/>
        <v>0</v>
      </c>
      <c r="U476" s="1">
        <f t="shared" si="135"/>
        <v>0</v>
      </c>
      <c r="V476" s="1">
        <f t="shared" si="136"/>
        <v>81.993302076356329</v>
      </c>
      <c r="W476" s="1">
        <f t="shared" si="137"/>
        <v>-0.16960430009149141</v>
      </c>
      <c r="X476" s="1">
        <f t="shared" si="138"/>
        <v>28</v>
      </c>
      <c r="Y476" s="1">
        <f t="shared" si="139"/>
        <v>-50.88129002744742</v>
      </c>
      <c r="Z476" s="1">
        <f t="shared" si="140"/>
        <v>679.23490587184688</v>
      </c>
      <c r="AA476" s="1" t="str">
        <f t="shared" si="141"/>
        <v>kein Kräftegleichgewicht</v>
      </c>
      <c r="AB476" s="1" t="str">
        <f t="shared" si="144"/>
        <v>Stahldehnung nicht korrekt</v>
      </c>
      <c r="AD476" s="1"/>
      <c r="AE476" s="1">
        <f t="shared" si="145"/>
        <v>0</v>
      </c>
    </row>
    <row r="477" spans="4:31" x14ac:dyDescent="0.2">
      <c r="D477" s="3">
        <f t="shared" si="146"/>
        <v>0.53600000000000037</v>
      </c>
      <c r="E477" s="4">
        <f t="shared" si="126"/>
        <v>0.24405866666666681</v>
      </c>
      <c r="F477" s="4">
        <f t="shared" si="127"/>
        <v>0.34150805270863838</v>
      </c>
      <c r="G477" s="4"/>
      <c r="H477" s="1">
        <f t="shared" si="128"/>
        <v>-0.15408866786417763</v>
      </c>
      <c r="I477" s="1">
        <f t="shared" si="129"/>
        <v>78.594159100063436</v>
      </c>
      <c r="J477" s="5">
        <f t="shared" si="130"/>
        <v>29.159461771464425</v>
      </c>
      <c r="K477" s="5">
        <f t="shared" si="131"/>
        <v>652.17391304347825</v>
      </c>
      <c r="L477" s="5">
        <f t="shared" si="132"/>
        <v>652.17391304347825</v>
      </c>
      <c r="M477" s="5">
        <f t="shared" si="133"/>
        <v>1028.825574186631</v>
      </c>
      <c r="N477" s="1" t="str">
        <f t="shared" si="134"/>
        <v>kein Kräftegleichgewicht</v>
      </c>
      <c r="O477" s="1" t="str">
        <f t="shared" si="142"/>
        <v>Stahldehnung nicht korrekt</v>
      </c>
      <c r="R477" s="1">
        <f t="shared" si="143"/>
        <v>0</v>
      </c>
      <c r="U477" s="1">
        <f t="shared" si="135"/>
        <v>0</v>
      </c>
      <c r="V477" s="1">
        <f t="shared" si="136"/>
        <v>81.989281886387985</v>
      </c>
      <c r="W477" s="1">
        <f t="shared" si="137"/>
        <v>-0.16990336749633977</v>
      </c>
      <c r="X477" s="1">
        <f t="shared" si="138"/>
        <v>28.000000000000004</v>
      </c>
      <c r="Y477" s="1">
        <f t="shared" si="139"/>
        <v>-50.971010248901933</v>
      </c>
      <c r="Z477" s="1">
        <f t="shared" si="140"/>
        <v>680.34662381707778</v>
      </c>
      <c r="AA477" s="1" t="str">
        <f t="shared" si="141"/>
        <v>kein Kräftegleichgewicht</v>
      </c>
      <c r="AB477" s="1" t="str">
        <f t="shared" si="144"/>
        <v>Stahldehnung nicht korrekt</v>
      </c>
      <c r="AD477" s="1"/>
      <c r="AE477" s="1">
        <f t="shared" si="145"/>
        <v>0</v>
      </c>
    </row>
    <row r="478" spans="4:31" x14ac:dyDescent="0.2">
      <c r="D478" s="3">
        <f t="shared" si="146"/>
        <v>0.53700000000000037</v>
      </c>
      <c r="E478" s="4">
        <f t="shared" si="126"/>
        <v>0.24446925000000011</v>
      </c>
      <c r="F478" s="4">
        <f t="shared" si="127"/>
        <v>0.34152480322167311</v>
      </c>
      <c r="G478" s="4"/>
      <c r="H478" s="1">
        <f t="shared" si="128"/>
        <v>-0.15373245322319995</v>
      </c>
      <c r="I478" s="1">
        <f t="shared" si="129"/>
        <v>78.462161101035619</v>
      </c>
      <c r="J478" s="5">
        <f t="shared" si="130"/>
        <v>29.203225869621594</v>
      </c>
      <c r="K478" s="5">
        <f t="shared" si="131"/>
        <v>652.17391304347825</v>
      </c>
      <c r="L478" s="5">
        <f t="shared" si="132"/>
        <v>652.17391304347825</v>
      </c>
      <c r="M478" s="5">
        <f t="shared" si="133"/>
        <v>1027.2837711126715</v>
      </c>
      <c r="N478" s="1" t="str">
        <f t="shared" si="134"/>
        <v>kein Kräftegleichgewicht</v>
      </c>
      <c r="O478" s="1" t="str">
        <f t="shared" si="142"/>
        <v>Stahldehnung nicht korrekt</v>
      </c>
      <c r="R478" s="1">
        <f t="shared" si="143"/>
        <v>0</v>
      </c>
      <c r="U478" s="1">
        <f t="shared" si="135"/>
        <v>0</v>
      </c>
      <c r="V478" s="1">
        <f t="shared" si="136"/>
        <v>81.985260619053989</v>
      </c>
      <c r="W478" s="1">
        <f t="shared" si="137"/>
        <v>-0.17020236133992317</v>
      </c>
      <c r="X478" s="1">
        <f t="shared" si="138"/>
        <v>28</v>
      </c>
      <c r="Y478" s="1">
        <f t="shared" si="139"/>
        <v>-51.060708401976946</v>
      </c>
      <c r="Z478" s="1">
        <f t="shared" si="140"/>
        <v>681.45775593621897</v>
      </c>
      <c r="AA478" s="1" t="str">
        <f t="shared" si="141"/>
        <v>kein Kräftegleichgewicht</v>
      </c>
      <c r="AB478" s="1" t="str">
        <f t="shared" si="144"/>
        <v>Stahldehnung nicht korrekt</v>
      </c>
      <c r="AD478" s="1"/>
      <c r="AE478" s="1">
        <f t="shared" si="145"/>
        <v>0</v>
      </c>
    </row>
    <row r="479" spans="4:31" x14ac:dyDescent="0.2">
      <c r="D479" s="3">
        <f t="shared" si="146"/>
        <v>0.53800000000000037</v>
      </c>
      <c r="E479" s="4">
        <f t="shared" si="126"/>
        <v>0.24487966666666683</v>
      </c>
      <c r="F479" s="4">
        <f t="shared" si="127"/>
        <v>0.34154155986818013</v>
      </c>
      <c r="G479" s="4"/>
      <c r="H479" s="1">
        <f t="shared" si="128"/>
        <v>-0.15337410299235543</v>
      </c>
      <c r="I479" s="1">
        <f t="shared" si="129"/>
        <v>78.330659049203831</v>
      </c>
      <c r="J479" s="5">
        <f t="shared" si="130"/>
        <v>29.246824522832345</v>
      </c>
      <c r="K479" s="5">
        <f t="shared" si="131"/>
        <v>652.17391304347836</v>
      </c>
      <c r="L479" s="5">
        <f t="shared" si="132"/>
        <v>652.17391304347825</v>
      </c>
      <c r="M479" s="5">
        <f t="shared" si="133"/>
        <v>1025.7523847274315</v>
      </c>
      <c r="N479" s="1" t="str">
        <f t="shared" si="134"/>
        <v>kein Kräftegleichgewicht</v>
      </c>
      <c r="O479" s="1" t="str">
        <f t="shared" si="142"/>
        <v>Stahldehnung nicht korrekt</v>
      </c>
      <c r="R479" s="1">
        <f t="shared" si="143"/>
        <v>0</v>
      </c>
      <c r="U479" s="1">
        <f t="shared" si="135"/>
        <v>0</v>
      </c>
      <c r="V479" s="1">
        <f t="shared" si="136"/>
        <v>81.981238273921207</v>
      </c>
      <c r="W479" s="1">
        <f t="shared" si="137"/>
        <v>-0.1705012815818383</v>
      </c>
      <c r="X479" s="1">
        <f t="shared" si="138"/>
        <v>28</v>
      </c>
      <c r="Y479" s="1">
        <f t="shared" si="139"/>
        <v>-51.150384474551487</v>
      </c>
      <c r="Z479" s="1">
        <f t="shared" si="140"/>
        <v>682.56830224890598</v>
      </c>
      <c r="AA479" s="1" t="str">
        <f t="shared" si="141"/>
        <v>kein Kräftegleichgewicht</v>
      </c>
      <c r="AB479" s="1" t="str">
        <f t="shared" si="144"/>
        <v>Stahldehnung nicht korrekt</v>
      </c>
      <c r="AD479" s="1"/>
      <c r="AE479" s="1">
        <f t="shared" si="145"/>
        <v>0</v>
      </c>
    </row>
    <row r="480" spans="4:31" x14ac:dyDescent="0.2">
      <c r="D480" s="3">
        <f t="shared" si="146"/>
        <v>0.53900000000000037</v>
      </c>
      <c r="E480" s="4">
        <f t="shared" si="126"/>
        <v>0.2452899166666668</v>
      </c>
      <c r="F480" s="4">
        <f t="shared" si="127"/>
        <v>0.34155832265152902</v>
      </c>
      <c r="G480" s="4"/>
      <c r="H480" s="1">
        <f t="shared" si="128"/>
        <v>-0.15301361863137763</v>
      </c>
      <c r="I480" s="1">
        <f t="shared" si="129"/>
        <v>78.199650187071882</v>
      </c>
      <c r="J480" s="5">
        <f t="shared" si="130"/>
        <v>29.290258650167399</v>
      </c>
      <c r="K480" s="5">
        <f t="shared" si="131"/>
        <v>652.17391304347814</v>
      </c>
      <c r="L480" s="5">
        <f t="shared" si="132"/>
        <v>652.17391304347825</v>
      </c>
      <c r="M480" s="5">
        <f t="shared" si="133"/>
        <v>1024.2313104267703</v>
      </c>
      <c r="N480" s="1" t="str">
        <f t="shared" si="134"/>
        <v>kein Kräftegleichgewicht</v>
      </c>
      <c r="O480" s="1" t="str">
        <f t="shared" si="142"/>
        <v>Stahldehnung nicht korrekt</v>
      </c>
      <c r="R480" s="1">
        <f t="shared" si="143"/>
        <v>0</v>
      </c>
      <c r="U480" s="1">
        <f t="shared" si="135"/>
        <v>0</v>
      </c>
      <c r="V480" s="1">
        <f t="shared" si="136"/>
        <v>81.977214850556223</v>
      </c>
      <c r="W480" s="1">
        <f t="shared" si="137"/>
        <v>-0.17080012818165186</v>
      </c>
      <c r="X480" s="1">
        <f t="shared" si="138"/>
        <v>28</v>
      </c>
      <c r="Y480" s="1">
        <f t="shared" si="139"/>
        <v>-51.240038454495554</v>
      </c>
      <c r="Z480" s="1">
        <f t="shared" si="140"/>
        <v>683.6782627747848</v>
      </c>
      <c r="AA480" s="1" t="str">
        <f t="shared" si="141"/>
        <v>kein Kräftegleichgewicht</v>
      </c>
      <c r="AB480" s="1" t="str">
        <f t="shared" si="144"/>
        <v>Stahldehnung nicht korrekt</v>
      </c>
      <c r="AD480" s="1"/>
      <c r="AE480" s="1">
        <f t="shared" si="145"/>
        <v>0</v>
      </c>
    </row>
    <row r="481" spans="4:31" x14ac:dyDescent="0.2">
      <c r="D481" s="3">
        <f t="shared" si="146"/>
        <v>0.54000000000000037</v>
      </c>
      <c r="E481" s="4">
        <f t="shared" si="126"/>
        <v>0.24570000000000014</v>
      </c>
      <c r="F481" s="4">
        <f t="shared" si="127"/>
        <v>0.34157509157509158</v>
      </c>
      <c r="G481" s="4"/>
      <c r="H481" s="1">
        <f t="shared" si="128"/>
        <v>-0.15265100159999989</v>
      </c>
      <c r="I481" s="1">
        <f t="shared" si="129"/>
        <v>78.069131777571627</v>
      </c>
      <c r="J481" s="5">
        <f t="shared" si="130"/>
        <v>29.33352916388808</v>
      </c>
      <c r="K481" s="5">
        <f t="shared" si="131"/>
        <v>652.17391304347825</v>
      </c>
      <c r="L481" s="5">
        <f t="shared" si="132"/>
        <v>652.17391304347825</v>
      </c>
      <c r="M481" s="5">
        <f t="shared" si="133"/>
        <v>1022.7204450029966</v>
      </c>
      <c r="N481" s="1" t="str">
        <f t="shared" si="134"/>
        <v>kein Kräftegleichgewicht</v>
      </c>
      <c r="O481" s="1" t="str">
        <f t="shared" si="142"/>
        <v>Stahldehnung nicht korrekt</v>
      </c>
      <c r="R481" s="1">
        <f t="shared" si="143"/>
        <v>0</v>
      </c>
      <c r="U481" s="1">
        <f t="shared" si="135"/>
        <v>0</v>
      </c>
      <c r="V481" s="1">
        <f t="shared" si="136"/>
        <v>81.973190348525463</v>
      </c>
      <c r="W481" s="1">
        <f t="shared" si="137"/>
        <v>-0.17109890109890119</v>
      </c>
      <c r="X481" s="1">
        <f t="shared" si="138"/>
        <v>28</v>
      </c>
      <c r="Y481" s="1">
        <f t="shared" si="139"/>
        <v>-51.329670329670357</v>
      </c>
      <c r="Z481" s="1">
        <f t="shared" si="140"/>
        <v>684.78763753351245</v>
      </c>
      <c r="AA481" s="1" t="str">
        <f t="shared" si="141"/>
        <v>kein Kräftegleichgewicht</v>
      </c>
      <c r="AB481" s="1" t="str">
        <f t="shared" si="144"/>
        <v>Stahldehnung nicht korrekt</v>
      </c>
      <c r="AD481" s="1"/>
      <c r="AE481" s="1">
        <f t="shared" si="145"/>
        <v>0</v>
      </c>
    </row>
    <row r="482" spans="4:31" x14ac:dyDescent="0.2">
      <c r="D482" s="3">
        <f t="shared" si="146"/>
        <v>0.54100000000000037</v>
      </c>
      <c r="E482" s="4">
        <f t="shared" si="126"/>
        <v>0.24610991666666682</v>
      </c>
      <c r="F482" s="4">
        <f t="shared" si="127"/>
        <v>0.34159186664224217</v>
      </c>
      <c r="G482" s="4"/>
      <c r="H482" s="1">
        <f t="shared" si="128"/>
        <v>-0.15228625335795543</v>
      </c>
      <c r="I482" s="1">
        <f t="shared" si="129"/>
        <v>77.939101103874037</v>
      </c>
      <c r="J482" s="5">
        <f t="shared" si="130"/>
        <v>29.376636969509232</v>
      </c>
      <c r="K482" s="5">
        <f t="shared" si="131"/>
        <v>652.17391304347825</v>
      </c>
      <c r="L482" s="5">
        <f t="shared" si="132"/>
        <v>652.17391304347825</v>
      </c>
      <c r="M482" s="5">
        <f t="shared" si="133"/>
        <v>1021.2196866216433</v>
      </c>
      <c r="N482" s="1" t="str">
        <f t="shared" si="134"/>
        <v>kein Kräftegleichgewicht</v>
      </c>
      <c r="O482" s="1" t="str">
        <f t="shared" si="142"/>
        <v>Stahldehnung nicht korrekt</v>
      </c>
      <c r="R482" s="1">
        <f t="shared" si="143"/>
        <v>0</v>
      </c>
      <c r="U482" s="1">
        <f t="shared" si="135"/>
        <v>0</v>
      </c>
      <c r="V482" s="1">
        <f t="shared" si="136"/>
        <v>81.969164767395085</v>
      </c>
      <c r="W482" s="1">
        <f t="shared" si="137"/>
        <v>-0.17139760029309403</v>
      </c>
      <c r="X482" s="1">
        <f t="shared" si="138"/>
        <v>28.000000000000004</v>
      </c>
      <c r="Y482" s="1">
        <f t="shared" si="139"/>
        <v>-51.419280087928207</v>
      </c>
      <c r="Z482" s="1">
        <f t="shared" si="140"/>
        <v>685.89642654475608</v>
      </c>
      <c r="AA482" s="1" t="str">
        <f t="shared" si="141"/>
        <v>kein Kräftegleichgewicht</v>
      </c>
      <c r="AB482" s="1" t="str">
        <f t="shared" si="144"/>
        <v>Stahldehnung nicht korrekt</v>
      </c>
      <c r="AD482" s="1"/>
      <c r="AE482" s="1">
        <f t="shared" si="145"/>
        <v>0</v>
      </c>
    </row>
    <row r="483" spans="4:31" x14ac:dyDescent="0.2">
      <c r="D483" s="3">
        <f t="shared" si="146"/>
        <v>0.54200000000000037</v>
      </c>
      <c r="E483" s="4">
        <f t="shared" si="126"/>
        <v>0.2465196666666668</v>
      </c>
      <c r="F483" s="4">
        <f t="shared" si="127"/>
        <v>0.34160864785635764</v>
      </c>
      <c r="G483" s="4"/>
      <c r="H483" s="1">
        <f t="shared" si="128"/>
        <v>-0.15191937536497768</v>
      </c>
      <c r="I483" s="1">
        <f t="shared" si="129"/>
        <v>77.809555469202664</v>
      </c>
      <c r="J483" s="5">
        <f t="shared" si="130"/>
        <v>29.419582965861419</v>
      </c>
      <c r="K483" s="5">
        <f t="shared" si="131"/>
        <v>652.17391304347825</v>
      </c>
      <c r="L483" s="5">
        <f t="shared" si="132"/>
        <v>652.17391304347825</v>
      </c>
      <c r="M483" s="5">
        <f t="shared" si="133"/>
        <v>1019.7289347987053</v>
      </c>
      <c r="N483" s="1" t="str">
        <f t="shared" si="134"/>
        <v>kein Kräftegleichgewicht</v>
      </c>
      <c r="O483" s="1" t="str">
        <f t="shared" si="142"/>
        <v>Stahldehnung nicht korrekt</v>
      </c>
      <c r="R483" s="1">
        <f t="shared" si="143"/>
        <v>0</v>
      </c>
      <c r="U483" s="1">
        <f t="shared" si="135"/>
        <v>0</v>
      </c>
      <c r="V483" s="1">
        <f t="shared" si="136"/>
        <v>81.965138106731033</v>
      </c>
      <c r="W483" s="1">
        <f t="shared" si="137"/>
        <v>-0.17169622572370846</v>
      </c>
      <c r="X483" s="1">
        <f t="shared" si="138"/>
        <v>28</v>
      </c>
      <c r="Y483" s="1">
        <f t="shared" si="139"/>
        <v>-51.508867717112537</v>
      </c>
      <c r="Z483" s="1">
        <f t="shared" si="140"/>
        <v>687.00462982819386</v>
      </c>
      <c r="AA483" s="1" t="str">
        <f t="shared" si="141"/>
        <v>kein Kräftegleichgewicht</v>
      </c>
      <c r="AB483" s="1" t="str">
        <f t="shared" si="144"/>
        <v>Stahldehnung nicht korrekt</v>
      </c>
      <c r="AD483" s="1"/>
      <c r="AE483" s="1">
        <f t="shared" si="145"/>
        <v>0</v>
      </c>
    </row>
    <row r="484" spans="4:31" x14ac:dyDescent="0.2">
      <c r="D484" s="3">
        <f t="shared" si="146"/>
        <v>0.54300000000000037</v>
      </c>
      <c r="E484" s="4">
        <f t="shared" si="126"/>
        <v>0.24692925000000013</v>
      </c>
      <c r="F484" s="4">
        <f t="shared" si="127"/>
        <v>0.34162543522081729</v>
      </c>
      <c r="G484" s="4"/>
      <c r="H484" s="1">
        <f t="shared" si="128"/>
        <v>-0.15155036908079988</v>
      </c>
      <c r="I484" s="1">
        <f t="shared" si="129"/>
        <v>77.680492196648842</v>
      </c>
      <c r="J484" s="5">
        <f t="shared" si="130"/>
        <v>29.462368045152537</v>
      </c>
      <c r="K484" s="5">
        <f t="shared" si="131"/>
        <v>652.17391304347825</v>
      </c>
      <c r="L484" s="5">
        <f t="shared" si="132"/>
        <v>652.17391304347825</v>
      </c>
      <c r="M484" s="5">
        <f t="shared" si="133"/>
        <v>1018.2480903783265</v>
      </c>
      <c r="N484" s="1" t="str">
        <f t="shared" si="134"/>
        <v>kein Kräftegleichgewicht</v>
      </c>
      <c r="O484" s="1" t="str">
        <f t="shared" si="142"/>
        <v>Stahldehnung nicht korrekt</v>
      </c>
      <c r="R484" s="1">
        <f t="shared" si="143"/>
        <v>0</v>
      </c>
      <c r="U484" s="1">
        <f t="shared" si="135"/>
        <v>0</v>
      </c>
      <c r="V484" s="1">
        <f t="shared" si="136"/>
        <v>81.961110366098978</v>
      </c>
      <c r="W484" s="1">
        <f t="shared" si="137"/>
        <v>-0.17199477735019258</v>
      </c>
      <c r="X484" s="1">
        <f t="shared" si="138"/>
        <v>27.999999999999996</v>
      </c>
      <c r="Y484" s="1">
        <f t="shared" si="139"/>
        <v>-51.598433205057781</v>
      </c>
      <c r="Z484" s="1">
        <f t="shared" si="140"/>
        <v>688.11224740351383</v>
      </c>
      <c r="AA484" s="1" t="str">
        <f t="shared" si="141"/>
        <v>kein Kräftegleichgewicht</v>
      </c>
      <c r="AB484" s="1" t="str">
        <f t="shared" si="144"/>
        <v>Stahldehnung nicht korrekt</v>
      </c>
      <c r="AD484" s="1"/>
      <c r="AE484" s="1">
        <f t="shared" si="145"/>
        <v>0</v>
      </c>
    </row>
    <row r="485" spans="4:31" x14ac:dyDescent="0.2">
      <c r="D485" s="3">
        <f t="shared" si="146"/>
        <v>0.54400000000000037</v>
      </c>
      <c r="E485" s="4">
        <f t="shared" si="126"/>
        <v>0.24733866666666682</v>
      </c>
      <c r="F485" s="4">
        <f t="shared" si="127"/>
        <v>0.34164222873900296</v>
      </c>
      <c r="G485" s="4"/>
      <c r="H485" s="1">
        <f t="shared" si="128"/>
        <v>-0.15117923596515548</v>
      </c>
      <c r="I485" s="1">
        <f t="shared" si="129"/>
        <v>77.55190862898921</v>
      </c>
      <c r="J485" s="5">
        <f t="shared" si="130"/>
        <v>29.50499309302861</v>
      </c>
      <c r="K485" s="5">
        <f t="shared" si="131"/>
        <v>652.17391304347836</v>
      </c>
      <c r="L485" s="5">
        <f t="shared" si="132"/>
        <v>652.17391304347825</v>
      </c>
      <c r="M485" s="5">
        <f t="shared" si="133"/>
        <v>1016.7770555109315</v>
      </c>
      <c r="N485" s="1" t="str">
        <f t="shared" si="134"/>
        <v>kein Kräftegleichgewicht</v>
      </c>
      <c r="O485" s="1" t="str">
        <f t="shared" si="142"/>
        <v>Stahldehnung nicht korrekt</v>
      </c>
      <c r="R485" s="1">
        <f t="shared" si="143"/>
        <v>0</v>
      </c>
      <c r="U485" s="1">
        <f t="shared" si="135"/>
        <v>0</v>
      </c>
      <c r="V485" s="1">
        <f t="shared" si="136"/>
        <v>81.957081545064369</v>
      </c>
      <c r="W485" s="1">
        <f t="shared" si="137"/>
        <v>-0.17229325513196492</v>
      </c>
      <c r="X485" s="1">
        <f t="shared" si="138"/>
        <v>28</v>
      </c>
      <c r="Y485" s="1">
        <f t="shared" si="139"/>
        <v>-51.687976539589471</v>
      </c>
      <c r="Z485" s="1">
        <f t="shared" si="140"/>
        <v>689.21927929041533</v>
      </c>
      <c r="AA485" s="1" t="str">
        <f t="shared" si="141"/>
        <v>kein Kräftegleichgewicht</v>
      </c>
      <c r="AB485" s="1" t="str">
        <f t="shared" si="144"/>
        <v>Stahldehnung nicht korrekt</v>
      </c>
      <c r="AD485" s="1"/>
      <c r="AE485" s="1">
        <f t="shared" si="145"/>
        <v>0</v>
      </c>
    </row>
    <row r="486" spans="4:31" x14ac:dyDescent="0.2">
      <c r="D486" s="3">
        <f t="shared" si="146"/>
        <v>0.54500000000000037</v>
      </c>
      <c r="E486" s="4">
        <f t="shared" si="126"/>
        <v>0.24774791666666682</v>
      </c>
      <c r="F486" s="4">
        <f t="shared" si="127"/>
        <v>0.34165902841429879</v>
      </c>
      <c r="G486" s="4"/>
      <c r="H486" s="1">
        <f t="shared" si="128"/>
        <v>-0.15080597747777763</v>
      </c>
      <c r="I486" s="1">
        <f t="shared" si="129"/>
        <v>77.423802128505017</v>
      </c>
      <c r="J486" s="5">
        <f t="shared" si="130"/>
        <v>29.547458988634059</v>
      </c>
      <c r="K486" s="5">
        <f t="shared" si="131"/>
        <v>652.17391304347825</v>
      </c>
      <c r="L486" s="5">
        <f t="shared" si="132"/>
        <v>652.17391304347825</v>
      </c>
      <c r="M486" s="5">
        <f t="shared" si="133"/>
        <v>1015.3157336317826</v>
      </c>
      <c r="N486" s="1" t="str">
        <f t="shared" si="134"/>
        <v>kein Kräftegleichgewicht</v>
      </c>
      <c r="O486" s="1" t="str">
        <f t="shared" si="142"/>
        <v>Stahldehnung nicht korrekt</v>
      </c>
      <c r="R486" s="1">
        <f t="shared" si="143"/>
        <v>0</v>
      </c>
      <c r="U486" s="1">
        <f t="shared" si="135"/>
        <v>0</v>
      </c>
      <c r="V486" s="1">
        <f t="shared" si="136"/>
        <v>81.953051643192495</v>
      </c>
      <c r="W486" s="1">
        <f t="shared" si="137"/>
        <v>-0.17259165902841445</v>
      </c>
      <c r="X486" s="1">
        <f t="shared" si="138"/>
        <v>28</v>
      </c>
      <c r="Y486" s="1">
        <f t="shared" si="139"/>
        <v>-51.777497708524329</v>
      </c>
      <c r="Z486" s="1">
        <f t="shared" si="140"/>
        <v>690.32572550860755</v>
      </c>
      <c r="AA486" s="1" t="str">
        <f t="shared" si="141"/>
        <v>kein Kräftegleichgewicht</v>
      </c>
      <c r="AB486" s="1" t="str">
        <f t="shared" si="144"/>
        <v>Stahldehnung nicht korrekt</v>
      </c>
      <c r="AD486" s="1"/>
      <c r="AE486" s="1">
        <f t="shared" si="145"/>
        <v>0</v>
      </c>
    </row>
    <row r="487" spans="4:31" x14ac:dyDescent="0.2">
      <c r="D487" s="3">
        <f t="shared" si="146"/>
        <v>0.54600000000000037</v>
      </c>
      <c r="E487" s="4">
        <f t="shared" si="126"/>
        <v>0.24815700000000013</v>
      </c>
      <c r="F487" s="4">
        <f t="shared" si="127"/>
        <v>0.34167583425009168</v>
      </c>
      <c r="G487" s="4"/>
      <c r="H487" s="1">
        <f t="shared" si="128"/>
        <v>-0.1504305950783999</v>
      </c>
      <c r="I487" s="1">
        <f t="shared" si="129"/>
        <v>77.296170076803605</v>
      </c>
      <c r="J487" s="5">
        <f t="shared" si="130"/>
        <v>29.589766604671155</v>
      </c>
      <c r="K487" s="5">
        <f t="shared" si="131"/>
        <v>652.17391304347825</v>
      </c>
      <c r="L487" s="5">
        <f t="shared" si="132"/>
        <v>652.17391304347825</v>
      </c>
      <c r="M487" s="5">
        <f t="shared" si="133"/>
        <v>1013.8640294399646</v>
      </c>
      <c r="N487" s="1" t="str">
        <f t="shared" si="134"/>
        <v>kein Kräftegleichgewicht</v>
      </c>
      <c r="O487" s="1" t="str">
        <f t="shared" si="142"/>
        <v>Stahldehnung nicht korrekt</v>
      </c>
      <c r="R487" s="1">
        <f t="shared" si="143"/>
        <v>0</v>
      </c>
      <c r="U487" s="1">
        <f t="shared" si="135"/>
        <v>0</v>
      </c>
      <c r="V487" s="1">
        <f t="shared" si="136"/>
        <v>81.949020660048305</v>
      </c>
      <c r="W487" s="1">
        <f t="shared" si="137"/>
        <v>-0.17288998899890001</v>
      </c>
      <c r="X487" s="1">
        <f t="shared" si="138"/>
        <v>27.999999999999996</v>
      </c>
      <c r="Y487" s="1">
        <f t="shared" si="139"/>
        <v>-51.866996699670004</v>
      </c>
      <c r="Z487" s="1">
        <f t="shared" si="140"/>
        <v>691.43158607781095</v>
      </c>
      <c r="AA487" s="1" t="str">
        <f t="shared" si="141"/>
        <v>kein Kräftegleichgewicht</v>
      </c>
      <c r="AB487" s="1" t="str">
        <f t="shared" si="144"/>
        <v>Stahldehnung nicht korrekt</v>
      </c>
      <c r="AD487" s="1"/>
      <c r="AE487" s="1">
        <f t="shared" si="145"/>
        <v>0</v>
      </c>
    </row>
    <row r="488" spans="4:31" x14ac:dyDescent="0.2">
      <c r="D488" s="3">
        <f t="shared" si="146"/>
        <v>0.54700000000000037</v>
      </c>
      <c r="E488" s="4">
        <f t="shared" si="126"/>
        <v>0.2485659166666668</v>
      </c>
      <c r="F488" s="4">
        <f t="shared" si="127"/>
        <v>0.3416926462497708</v>
      </c>
      <c r="G488" s="4"/>
      <c r="H488" s="1">
        <f t="shared" si="128"/>
        <v>-0.15005309022675545</v>
      </c>
      <c r="I488" s="1">
        <f t="shared" si="129"/>
        <v>77.169009874641631</v>
      </c>
      <c r="J488" s="5">
        <f t="shared" si="130"/>
        <v>29.631916807459007</v>
      </c>
      <c r="K488" s="5">
        <f t="shared" si="131"/>
        <v>652.17391304347825</v>
      </c>
      <c r="L488" s="5">
        <f t="shared" si="132"/>
        <v>652.17391304347825</v>
      </c>
      <c r="M488" s="5">
        <f t="shared" si="133"/>
        <v>1012.4218488777728</v>
      </c>
      <c r="N488" s="1" t="str">
        <f t="shared" si="134"/>
        <v>kein Kräftegleichgewicht</v>
      </c>
      <c r="O488" s="1" t="str">
        <f t="shared" si="142"/>
        <v>Stahldehnung nicht korrekt</v>
      </c>
      <c r="R488" s="1">
        <f t="shared" si="143"/>
        <v>0</v>
      </c>
      <c r="U488" s="1">
        <f t="shared" si="135"/>
        <v>0</v>
      </c>
      <c r="V488" s="1">
        <f t="shared" si="136"/>
        <v>81.944988595196563</v>
      </c>
      <c r="W488" s="1">
        <f t="shared" si="137"/>
        <v>-0.17318824500275093</v>
      </c>
      <c r="X488" s="1">
        <f t="shared" si="138"/>
        <v>27.999999999999996</v>
      </c>
      <c r="Y488" s="1">
        <f t="shared" si="139"/>
        <v>-51.956473500825282</v>
      </c>
      <c r="Z488" s="1">
        <f t="shared" si="140"/>
        <v>692.53686101775611</v>
      </c>
      <c r="AA488" s="1" t="str">
        <f t="shared" si="141"/>
        <v>kein Kräftegleichgewicht</v>
      </c>
      <c r="AB488" s="1" t="str">
        <f t="shared" si="144"/>
        <v>Stahldehnung nicht korrekt</v>
      </c>
      <c r="AD488" s="1"/>
      <c r="AE488" s="1">
        <f t="shared" si="145"/>
        <v>0</v>
      </c>
    </row>
    <row r="489" spans="4:31" x14ac:dyDescent="0.2">
      <c r="D489" s="3">
        <f t="shared" si="146"/>
        <v>0.54800000000000038</v>
      </c>
      <c r="E489" s="4">
        <f t="shared" ref="E489:E552" si="147">IF(D489&lt;2,(1/12)*D489*(6-D489),(3*D489-2)/(3*D489))</f>
        <v>0.24897466666666682</v>
      </c>
      <c r="F489" s="4">
        <f t="shared" ref="F489:F552" si="148">IF(D489&lt;2,(8-D489)/(4*(6-D489)),(D489*(3*D489-4)+2)/(2*D489*(3*D489-2)))</f>
        <v>0.34170946441672778</v>
      </c>
      <c r="G489" s="4"/>
      <c r="H489" s="1">
        <f t="shared" ref="H489:H552" si="149">((E489*$E$17*D489)/L489)-D489</f>
        <v>-0.14967346438257767</v>
      </c>
      <c r="I489" s="1">
        <f t="shared" ref="I489:I552" si="150">(D489*$E$10)/(D489+H489)</f>
        <v>77.042318941750494</v>
      </c>
      <c r="J489" s="5">
        <f t="shared" ref="J489:J552" si="151">($E$10-F489*I489)</f>
        <v>29.673910456991717</v>
      </c>
      <c r="K489" s="5">
        <f t="shared" ref="K489:K552" si="152">E489*I489*$E$11*($E$2/10)</f>
        <v>652.17391304347825</v>
      </c>
      <c r="L489" s="5">
        <f t="shared" ref="L489:L552" si="153">($E$5/10)*$E$7</f>
        <v>652.17391304347825</v>
      </c>
      <c r="M489" s="5">
        <f t="shared" ref="M489:M552" si="154">$E$14/(J489*0.01)</f>
        <v>1010.98909911051</v>
      </c>
      <c r="N489" s="1" t="str">
        <f t="shared" ref="N489:N552" si="155">IF(ABS(K489-M489)&lt;=0.005,"Gleichgewicht","kein Kräftegleichgewicht")</f>
        <v>kein Kräftegleichgewicht</v>
      </c>
      <c r="O489" s="1" t="str">
        <f t="shared" si="142"/>
        <v>Stahldehnung nicht korrekt</v>
      </c>
      <c r="R489" s="1">
        <f t="shared" si="143"/>
        <v>0</v>
      </c>
      <c r="U489" s="1">
        <f t="shared" ref="U489:U552" si="156">IFERROR(SQRT($E$18*E489*(-4*$E$14*100*F489+$E$18*E489*($E$10)^2)),0)</f>
        <v>0</v>
      </c>
      <c r="V489" s="1">
        <f t="shared" ref="V489:V552" si="157">($E$18*E489*$E$10-U489)/(2*$E$18*E489*F489)</f>
        <v>81.940955448201834</v>
      </c>
      <c r="W489" s="1">
        <f t="shared" ref="W489:W552" si="158">(D489*$E$10)/V489-D489</f>
        <v>-0.17348642699926647</v>
      </c>
      <c r="X489" s="1">
        <f t="shared" ref="X489:X552" si="159">$E$10-F489*V489</f>
        <v>28</v>
      </c>
      <c r="Y489" s="1">
        <f t="shared" ref="Y489:Y552" si="160">(W489*($E$6/10)*$E$7)/1000</f>
        <v>-52.045928099779942</v>
      </c>
      <c r="Z489" s="1">
        <f t="shared" ref="Z489:Z552" si="161">E489*V489*($E$2/10)*$E$11</f>
        <v>693.6415503481843</v>
      </c>
      <c r="AA489" s="1" t="str">
        <f t="shared" ref="AA489:AA552" si="162">IF(ABS(Y489-Z489)&lt;=0.5,"Gleichgewicht","kein Kräftegleichgewicht")</f>
        <v>kein Kräftegleichgewicht</v>
      </c>
      <c r="AB489" s="1" t="str">
        <f t="shared" si="144"/>
        <v>Stahldehnung nicht korrekt</v>
      </c>
      <c r="AD489" s="1"/>
      <c r="AE489" s="1">
        <f t="shared" si="145"/>
        <v>0</v>
      </c>
    </row>
    <row r="490" spans="4:31" x14ac:dyDescent="0.2">
      <c r="D490" s="3">
        <f t="shared" si="146"/>
        <v>0.54900000000000038</v>
      </c>
      <c r="E490" s="4">
        <f t="shared" si="147"/>
        <v>0.24938325000000014</v>
      </c>
      <c r="F490" s="4">
        <f t="shared" si="148"/>
        <v>0.34172628875435701</v>
      </c>
      <c r="G490" s="4"/>
      <c r="H490" s="1">
        <f t="shared" si="149"/>
        <v>-0.14929171900559984</v>
      </c>
      <c r="I490" s="1">
        <f t="shared" si="150"/>
        <v>76.916094716663395</v>
      </c>
      <c r="J490" s="5">
        <f t="shared" si="151"/>
        <v>29.71574840699601</v>
      </c>
      <c r="K490" s="5">
        <f t="shared" si="152"/>
        <v>652.17391304347814</v>
      </c>
      <c r="L490" s="5">
        <f t="shared" si="153"/>
        <v>652.17391304347825</v>
      </c>
      <c r="M490" s="5">
        <f t="shared" si="154"/>
        <v>1009.565688506673</v>
      </c>
      <c r="N490" s="1" t="str">
        <f t="shared" si="155"/>
        <v>kein Kräftegleichgewicht</v>
      </c>
      <c r="O490" s="1" t="str">
        <f t="shared" ref="O490:O553" si="163">IF(OR(H490&lt;$E$20,H490&gt;25),"Stahldehnung nicht korrekt","Stahldehnung Ok")</f>
        <v>Stahldehnung nicht korrekt</v>
      </c>
      <c r="R490" s="1">
        <f t="shared" ref="R490:R553" si="164">IF(AND(N490="Gleichgewicht",O490="Stahldehnung OK"),1,0)</f>
        <v>0</v>
      </c>
      <c r="U490" s="1">
        <f t="shared" si="156"/>
        <v>0</v>
      </c>
      <c r="V490" s="1">
        <f t="shared" si="157"/>
        <v>81.936921218628356</v>
      </c>
      <c r="W490" s="1">
        <f t="shared" si="158"/>
        <v>-0.17378453494771606</v>
      </c>
      <c r="X490" s="1">
        <f t="shared" si="159"/>
        <v>28.000000000000004</v>
      </c>
      <c r="Y490" s="1">
        <f t="shared" si="160"/>
        <v>-52.135360484314823</v>
      </c>
      <c r="Z490" s="1">
        <f t="shared" si="161"/>
        <v>694.74565408884735</v>
      </c>
      <c r="AA490" s="1" t="str">
        <f t="shared" si="162"/>
        <v>kein Kräftegleichgewicht</v>
      </c>
      <c r="AB490" s="1" t="str">
        <f t="shared" ref="AB490:AB553" si="165">IF(OR(W490&lt;0,W490&gt;$E$20),"Stahldehnung nicht korrekt","Stahldehnung Ok")</f>
        <v>Stahldehnung nicht korrekt</v>
      </c>
      <c r="AD490" s="1"/>
      <c r="AE490" s="1">
        <f t="shared" ref="AE490:AE553" si="166">IF(AND(AA490="Gleichgewicht",AB490="Stahldehnung OK"),1,0)</f>
        <v>0</v>
      </c>
    </row>
    <row r="491" spans="4:31" x14ac:dyDescent="0.2">
      <c r="D491" s="3">
        <f t="shared" ref="D491:D554" si="167">D490+0.001</f>
        <v>0.55000000000000038</v>
      </c>
      <c r="E491" s="4">
        <f t="shared" si="147"/>
        <v>0.2497916666666668</v>
      </c>
      <c r="F491" s="4">
        <f t="shared" si="148"/>
        <v>0.34174311926605505</v>
      </c>
      <c r="G491" s="4"/>
      <c r="H491" s="1">
        <f t="shared" si="149"/>
        <v>-0.14890785555555547</v>
      </c>
      <c r="I491" s="1">
        <f t="shared" si="150"/>
        <v>76.79033465654453</v>
      </c>
      <c r="J491" s="5">
        <f t="shared" si="151"/>
        <v>29.757431504988222</v>
      </c>
      <c r="K491" s="5">
        <f t="shared" si="152"/>
        <v>652.17391304347836</v>
      </c>
      <c r="L491" s="5">
        <f t="shared" si="153"/>
        <v>652.17391304347825</v>
      </c>
      <c r="M491" s="5">
        <f t="shared" si="154"/>
        <v>1008.1515266185227</v>
      </c>
      <c r="N491" s="1" t="str">
        <f t="shared" si="155"/>
        <v>kein Kräftegleichgewicht</v>
      </c>
      <c r="O491" s="1" t="str">
        <f t="shared" si="163"/>
        <v>Stahldehnung nicht korrekt</v>
      </c>
      <c r="R491" s="1">
        <f t="shared" si="164"/>
        <v>0</v>
      </c>
      <c r="U491" s="1">
        <f t="shared" si="156"/>
        <v>0</v>
      </c>
      <c r="V491" s="1">
        <f t="shared" si="157"/>
        <v>81.932885906040269</v>
      </c>
      <c r="W491" s="1">
        <f t="shared" si="158"/>
        <v>-0.17408256880733958</v>
      </c>
      <c r="X491" s="1">
        <f t="shared" si="159"/>
        <v>28</v>
      </c>
      <c r="Y491" s="1">
        <f t="shared" si="160"/>
        <v>-52.224770642201868</v>
      </c>
      <c r="Z491" s="1">
        <f t="shared" si="161"/>
        <v>695.84917225950812</v>
      </c>
      <c r="AA491" s="1" t="str">
        <f t="shared" si="162"/>
        <v>kein Kräftegleichgewicht</v>
      </c>
      <c r="AB491" s="1" t="str">
        <f t="shared" si="165"/>
        <v>Stahldehnung nicht korrekt</v>
      </c>
      <c r="AD491" s="1"/>
      <c r="AE491" s="1">
        <f t="shared" si="166"/>
        <v>0</v>
      </c>
    </row>
    <row r="492" spans="4:31" x14ac:dyDescent="0.2">
      <c r="D492" s="3">
        <f t="shared" si="167"/>
        <v>0.55100000000000038</v>
      </c>
      <c r="E492" s="4">
        <f t="shared" si="147"/>
        <v>0.2501999166666668</v>
      </c>
      <c r="F492" s="4">
        <f t="shared" si="148"/>
        <v>0.34175995595522113</v>
      </c>
      <c r="G492" s="4"/>
      <c r="H492" s="1">
        <f t="shared" si="149"/>
        <v>-0.1485218754921776</v>
      </c>
      <c r="I492" s="1">
        <f t="shared" si="150"/>
        <v>76.665036237019862</v>
      </c>
      <c r="J492" s="5">
        <f t="shared" si="151"/>
        <v>29.798960592330658</v>
      </c>
      <c r="K492" s="5">
        <f t="shared" si="152"/>
        <v>652.17391304347825</v>
      </c>
      <c r="L492" s="5">
        <f t="shared" si="153"/>
        <v>652.17391304347825</v>
      </c>
      <c r="M492" s="5">
        <f t="shared" si="154"/>
        <v>1006.7465241630301</v>
      </c>
      <c r="N492" s="1" t="str">
        <f t="shared" si="155"/>
        <v>kein Kräftegleichgewicht</v>
      </c>
      <c r="O492" s="1" t="str">
        <f t="shared" si="163"/>
        <v>Stahldehnung nicht korrekt</v>
      </c>
      <c r="R492" s="1">
        <f t="shared" si="164"/>
        <v>0</v>
      </c>
      <c r="U492" s="1">
        <f t="shared" si="156"/>
        <v>0</v>
      </c>
      <c r="V492" s="1">
        <f t="shared" si="157"/>
        <v>81.928849510001342</v>
      </c>
      <c r="W492" s="1">
        <f t="shared" si="158"/>
        <v>-0.17438052853734642</v>
      </c>
      <c r="X492" s="1">
        <f t="shared" si="159"/>
        <v>28</v>
      </c>
      <c r="Y492" s="1">
        <f t="shared" si="160"/>
        <v>-52.314158561203925</v>
      </c>
      <c r="Z492" s="1">
        <f t="shared" si="161"/>
        <v>696.95210487993938</v>
      </c>
      <c r="AA492" s="1" t="str">
        <f t="shared" si="162"/>
        <v>kein Kräftegleichgewicht</v>
      </c>
      <c r="AB492" s="1" t="str">
        <f t="shared" si="165"/>
        <v>Stahldehnung nicht korrekt</v>
      </c>
      <c r="AD492" s="1"/>
      <c r="AE492" s="1">
        <f t="shared" si="166"/>
        <v>0</v>
      </c>
    </row>
    <row r="493" spans="4:31" x14ac:dyDescent="0.2">
      <c r="D493" s="3">
        <f t="shared" si="167"/>
        <v>0.55200000000000038</v>
      </c>
      <c r="E493" s="4">
        <f t="shared" si="147"/>
        <v>0.25060800000000011</v>
      </c>
      <c r="F493" s="4">
        <f t="shared" si="148"/>
        <v>0.34177679882525697</v>
      </c>
      <c r="G493" s="4"/>
      <c r="H493" s="1">
        <f t="shared" si="149"/>
        <v>-0.14813378027519991</v>
      </c>
      <c r="I493" s="1">
        <f t="shared" si="150"/>
        <v>76.54019695201012</v>
      </c>
      <c r="J493" s="5">
        <f t="shared" si="151"/>
        <v>29.84033650428729</v>
      </c>
      <c r="K493" s="5">
        <f t="shared" si="152"/>
        <v>652.17391304347825</v>
      </c>
      <c r="L493" s="5">
        <f t="shared" si="153"/>
        <v>652.17391304347825</v>
      </c>
      <c r="M493" s="5">
        <f t="shared" si="154"/>
        <v>1005.3505930031912</v>
      </c>
      <c r="N493" s="1" t="str">
        <f t="shared" si="155"/>
        <v>kein Kräftegleichgewicht</v>
      </c>
      <c r="O493" s="1" t="str">
        <f t="shared" si="163"/>
        <v>Stahldehnung nicht korrekt</v>
      </c>
      <c r="R493" s="1">
        <f t="shared" si="164"/>
        <v>0</v>
      </c>
      <c r="U493" s="1">
        <f t="shared" si="156"/>
        <v>0</v>
      </c>
      <c r="V493" s="1">
        <f t="shared" si="157"/>
        <v>81.924812030075188</v>
      </c>
      <c r="W493" s="1">
        <f t="shared" si="158"/>
        <v>-0.17467841409691642</v>
      </c>
      <c r="X493" s="1">
        <f t="shared" si="159"/>
        <v>28</v>
      </c>
      <c r="Y493" s="1">
        <f t="shared" si="160"/>
        <v>-52.403524229074925</v>
      </c>
      <c r="Z493" s="1">
        <f t="shared" si="161"/>
        <v>698.05445196992514</v>
      </c>
      <c r="AA493" s="1" t="str">
        <f t="shared" si="162"/>
        <v>kein Kräftegleichgewicht</v>
      </c>
      <c r="AB493" s="1" t="str">
        <f t="shared" si="165"/>
        <v>Stahldehnung nicht korrekt</v>
      </c>
      <c r="AD493" s="1"/>
      <c r="AE493" s="1">
        <f t="shared" si="166"/>
        <v>0</v>
      </c>
    </row>
    <row r="494" spans="4:31" x14ac:dyDescent="0.2">
      <c r="D494" s="3">
        <f t="shared" si="167"/>
        <v>0.55300000000000038</v>
      </c>
      <c r="E494" s="4">
        <f t="shared" si="147"/>
        <v>0.25101591666666678</v>
      </c>
      <c r="F494" s="4">
        <f t="shared" si="148"/>
        <v>0.34179364787956673</v>
      </c>
      <c r="G494" s="4"/>
      <c r="H494" s="1">
        <f t="shared" si="149"/>
        <v>-0.14774357136435545</v>
      </c>
      <c r="I494" s="1">
        <f t="shared" si="150"/>
        <v>76.415814313565178</v>
      </c>
      <c r="J494" s="5">
        <f t="shared" si="151"/>
        <v>29.881560070078947</v>
      </c>
      <c r="K494" s="5">
        <f t="shared" si="152"/>
        <v>652.17391304347825</v>
      </c>
      <c r="L494" s="5">
        <f t="shared" si="153"/>
        <v>652.17391304347825</v>
      </c>
      <c r="M494" s="5">
        <f t="shared" si="154"/>
        <v>1003.9636461296961</v>
      </c>
      <c r="N494" s="1" t="str">
        <f t="shared" si="155"/>
        <v>kein Kräftegleichgewicht</v>
      </c>
      <c r="O494" s="1" t="str">
        <f t="shared" si="163"/>
        <v>Stahldehnung nicht korrekt</v>
      </c>
      <c r="R494" s="1">
        <f t="shared" si="164"/>
        <v>0</v>
      </c>
      <c r="U494" s="1">
        <f t="shared" si="156"/>
        <v>0</v>
      </c>
      <c r="V494" s="1">
        <f t="shared" si="157"/>
        <v>81.920773465825164</v>
      </c>
      <c r="W494" s="1">
        <f t="shared" si="158"/>
        <v>-0.17497622544519931</v>
      </c>
      <c r="X494" s="1">
        <f t="shared" si="159"/>
        <v>28</v>
      </c>
      <c r="Y494" s="1">
        <f t="shared" si="160"/>
        <v>-52.49286763355979</v>
      </c>
      <c r="Z494" s="1">
        <f t="shared" si="161"/>
        <v>699.15621354925952</v>
      </c>
      <c r="AA494" s="1" t="str">
        <f t="shared" si="162"/>
        <v>kein Kräftegleichgewicht</v>
      </c>
      <c r="AB494" s="1" t="str">
        <f t="shared" si="165"/>
        <v>Stahldehnung nicht korrekt</v>
      </c>
      <c r="AD494" s="1"/>
      <c r="AE494" s="1">
        <f t="shared" si="166"/>
        <v>0</v>
      </c>
    </row>
    <row r="495" spans="4:31" x14ac:dyDescent="0.2">
      <c r="D495" s="3">
        <f t="shared" si="167"/>
        <v>0.55400000000000038</v>
      </c>
      <c r="E495" s="4">
        <f t="shared" si="147"/>
        <v>0.25142366666666682</v>
      </c>
      <c r="F495" s="4">
        <f t="shared" si="148"/>
        <v>0.34181050312155709</v>
      </c>
      <c r="G495" s="4"/>
      <c r="H495" s="1">
        <f t="shared" si="149"/>
        <v>-0.14735125021937762</v>
      </c>
      <c r="I495" s="1">
        <f t="shared" si="150"/>
        <v>76.291885851700584</v>
      </c>
      <c r="J495" s="5">
        <f t="shared" si="151"/>
        <v>29.922632112937819</v>
      </c>
      <c r="K495" s="5">
        <f t="shared" si="152"/>
        <v>652.17391304347825</v>
      </c>
      <c r="L495" s="5">
        <f t="shared" si="153"/>
        <v>652.17391304347825</v>
      </c>
      <c r="M495" s="5">
        <f t="shared" si="154"/>
        <v>1002.5855976429536</v>
      </c>
      <c r="N495" s="1" t="str">
        <f t="shared" si="155"/>
        <v>kein Kräftegleichgewicht</v>
      </c>
      <c r="O495" s="1" t="str">
        <f t="shared" si="163"/>
        <v>Stahldehnung nicht korrekt</v>
      </c>
      <c r="R495" s="1">
        <f t="shared" si="164"/>
        <v>0</v>
      </c>
      <c r="U495" s="1">
        <f t="shared" si="156"/>
        <v>0</v>
      </c>
      <c r="V495" s="1">
        <f t="shared" si="157"/>
        <v>81.9167338168144</v>
      </c>
      <c r="W495" s="1">
        <f t="shared" si="158"/>
        <v>-0.17527396254131483</v>
      </c>
      <c r="X495" s="1">
        <f t="shared" si="159"/>
        <v>28</v>
      </c>
      <c r="Y495" s="1">
        <f t="shared" si="160"/>
        <v>-52.582188762394452</v>
      </c>
      <c r="Z495" s="1">
        <f t="shared" si="161"/>
        <v>700.25738963774779</v>
      </c>
      <c r="AA495" s="1" t="str">
        <f t="shared" si="162"/>
        <v>kein Kräftegleichgewicht</v>
      </c>
      <c r="AB495" s="1" t="str">
        <f t="shared" si="165"/>
        <v>Stahldehnung nicht korrekt</v>
      </c>
      <c r="AD495" s="1"/>
      <c r="AE495" s="1">
        <f t="shared" si="166"/>
        <v>0</v>
      </c>
    </row>
    <row r="496" spans="4:31" x14ac:dyDescent="0.2">
      <c r="D496" s="3">
        <f t="shared" si="167"/>
        <v>0.55500000000000038</v>
      </c>
      <c r="E496" s="4">
        <f t="shared" si="147"/>
        <v>0.25183125000000012</v>
      </c>
      <c r="F496" s="4">
        <f t="shared" si="148"/>
        <v>0.3418273645546373</v>
      </c>
      <c r="G496" s="4"/>
      <c r="H496" s="1">
        <f t="shared" si="149"/>
        <v>-0.14695681829999996</v>
      </c>
      <c r="I496" s="1">
        <f t="shared" si="150"/>
        <v>76.168409114235629</v>
      </c>
      <c r="J496" s="5">
        <f t="shared" si="151"/>
        <v>29.96355345016142</v>
      </c>
      <c r="K496" s="5">
        <f t="shared" si="152"/>
        <v>652.17391304347825</v>
      </c>
      <c r="L496" s="5">
        <f t="shared" si="153"/>
        <v>652.17391304347825</v>
      </c>
      <c r="M496" s="5">
        <f t="shared" si="154"/>
        <v>1001.2163627354546</v>
      </c>
      <c r="N496" s="1" t="str">
        <f t="shared" si="155"/>
        <v>kein Kräftegleichgewicht</v>
      </c>
      <c r="O496" s="1" t="str">
        <f t="shared" si="163"/>
        <v>Stahldehnung nicht korrekt</v>
      </c>
      <c r="R496" s="1">
        <f t="shared" si="164"/>
        <v>0</v>
      </c>
      <c r="U496" s="1">
        <f t="shared" si="156"/>
        <v>0</v>
      </c>
      <c r="V496" s="1">
        <f t="shared" si="157"/>
        <v>81.91269308260577</v>
      </c>
      <c r="W496" s="1">
        <f t="shared" si="158"/>
        <v>-0.17557162534435272</v>
      </c>
      <c r="X496" s="1">
        <f t="shared" si="159"/>
        <v>28</v>
      </c>
      <c r="Y496" s="1">
        <f t="shared" si="160"/>
        <v>-52.67148760330582</v>
      </c>
      <c r="Z496" s="1">
        <f t="shared" si="161"/>
        <v>701.35798025520501</v>
      </c>
      <c r="AA496" s="1" t="str">
        <f t="shared" si="162"/>
        <v>kein Kräftegleichgewicht</v>
      </c>
      <c r="AB496" s="1" t="str">
        <f t="shared" si="165"/>
        <v>Stahldehnung nicht korrekt</v>
      </c>
      <c r="AD496" s="1"/>
      <c r="AE496" s="1">
        <f t="shared" si="166"/>
        <v>0</v>
      </c>
    </row>
    <row r="497" spans="4:31" x14ac:dyDescent="0.2">
      <c r="D497" s="3">
        <f t="shared" si="167"/>
        <v>0.55600000000000038</v>
      </c>
      <c r="E497" s="4">
        <f t="shared" si="147"/>
        <v>0.25223866666666683</v>
      </c>
      <c r="F497" s="4">
        <f t="shared" si="148"/>
        <v>0.34184423218221893</v>
      </c>
      <c r="G497" s="4"/>
      <c r="H497" s="1">
        <f t="shared" si="149"/>
        <v>-0.14656027706595542</v>
      </c>
      <c r="I497" s="1">
        <f t="shared" si="150"/>
        <v>76.045381666633247</v>
      </c>
      <c r="J497" s="5">
        <f t="shared" si="151"/>
        <v>30.004324893165968</v>
      </c>
      <c r="K497" s="5">
        <f t="shared" si="152"/>
        <v>652.17391304347825</v>
      </c>
      <c r="L497" s="5">
        <f t="shared" si="153"/>
        <v>652.17391304347825</v>
      </c>
      <c r="M497" s="5">
        <f t="shared" si="154"/>
        <v>999.85585767447299</v>
      </c>
      <c r="N497" s="1" t="str">
        <f t="shared" si="155"/>
        <v>kein Kräftegleichgewicht</v>
      </c>
      <c r="O497" s="1" t="str">
        <f t="shared" si="163"/>
        <v>Stahldehnung nicht korrekt</v>
      </c>
      <c r="R497" s="1">
        <f t="shared" si="164"/>
        <v>0</v>
      </c>
      <c r="U497" s="1">
        <f t="shared" si="156"/>
        <v>0</v>
      </c>
      <c r="V497" s="1">
        <f t="shared" si="157"/>
        <v>81.908651262761964</v>
      </c>
      <c r="W497" s="1">
        <f t="shared" si="158"/>
        <v>-0.17586921381337267</v>
      </c>
      <c r="X497" s="1">
        <f t="shared" si="159"/>
        <v>28</v>
      </c>
      <c r="Y497" s="1">
        <f t="shared" si="160"/>
        <v>-52.760764144011802</v>
      </c>
      <c r="Z497" s="1">
        <f t="shared" si="161"/>
        <v>702.4579854214586</v>
      </c>
      <c r="AA497" s="1" t="str">
        <f t="shared" si="162"/>
        <v>kein Kräftegleichgewicht</v>
      </c>
      <c r="AB497" s="1" t="str">
        <f t="shared" si="165"/>
        <v>Stahldehnung nicht korrekt</v>
      </c>
      <c r="AD497" s="1"/>
      <c r="AE497" s="1">
        <f t="shared" si="166"/>
        <v>0</v>
      </c>
    </row>
    <row r="498" spans="4:31" x14ac:dyDescent="0.2">
      <c r="D498" s="3">
        <f t="shared" si="167"/>
        <v>0.55700000000000038</v>
      </c>
      <c r="E498" s="4">
        <f t="shared" si="147"/>
        <v>0.2526459166666668</v>
      </c>
      <c r="F498" s="4">
        <f t="shared" si="148"/>
        <v>0.34186110600771635</v>
      </c>
      <c r="G498" s="4"/>
      <c r="H498" s="1">
        <f t="shared" si="149"/>
        <v>-0.14616162797697768</v>
      </c>
      <c r="I498" s="1">
        <f t="shared" si="150"/>
        <v>75.92280109184172</v>
      </c>
      <c r="J498" s="5">
        <f t="shared" si="151"/>
        <v>30.044947247539135</v>
      </c>
      <c r="K498" s="5">
        <f t="shared" si="152"/>
        <v>652.17391304347825</v>
      </c>
      <c r="L498" s="5">
        <f t="shared" si="153"/>
        <v>652.17391304347825</v>
      </c>
      <c r="M498" s="5">
        <f t="shared" si="154"/>
        <v>998.50399978509483</v>
      </c>
      <c r="N498" s="1" t="str">
        <f t="shared" si="155"/>
        <v>kein Kräftegleichgewicht</v>
      </c>
      <c r="O498" s="1" t="str">
        <f t="shared" si="163"/>
        <v>Stahldehnung nicht korrekt</v>
      </c>
      <c r="R498" s="1">
        <f t="shared" si="164"/>
        <v>0</v>
      </c>
      <c r="U498" s="1">
        <f t="shared" si="156"/>
        <v>0</v>
      </c>
      <c r="V498" s="1">
        <f t="shared" si="157"/>
        <v>81.904608356845358</v>
      </c>
      <c r="W498" s="1">
        <f t="shared" si="158"/>
        <v>-0.17616672790740412</v>
      </c>
      <c r="X498" s="1">
        <f t="shared" si="159"/>
        <v>28</v>
      </c>
      <c r="Y498" s="1">
        <f t="shared" si="160"/>
        <v>-52.850018372221236</v>
      </c>
      <c r="Z498" s="1">
        <f t="shared" si="161"/>
        <v>703.55740515634409</v>
      </c>
      <c r="AA498" s="1" t="str">
        <f t="shared" si="162"/>
        <v>kein Kräftegleichgewicht</v>
      </c>
      <c r="AB498" s="1" t="str">
        <f t="shared" si="165"/>
        <v>Stahldehnung nicht korrekt</v>
      </c>
      <c r="AD498" s="1"/>
      <c r="AE498" s="1">
        <f t="shared" si="166"/>
        <v>0</v>
      </c>
    </row>
    <row r="499" spans="4:31" x14ac:dyDescent="0.2">
      <c r="D499" s="3">
        <f t="shared" si="167"/>
        <v>0.55800000000000038</v>
      </c>
      <c r="E499" s="4">
        <f t="shared" si="147"/>
        <v>0.25305300000000014</v>
      </c>
      <c r="F499" s="4">
        <f t="shared" si="148"/>
        <v>0.34187798603454611</v>
      </c>
      <c r="G499" s="4"/>
      <c r="H499" s="1">
        <f t="shared" si="149"/>
        <v>-0.1457608724927999</v>
      </c>
      <c r="I499" s="1">
        <f t="shared" si="150"/>
        <v>75.800664990137847</v>
      </c>
      <c r="J499" s="5">
        <f t="shared" si="151"/>
        <v>30.085421313092343</v>
      </c>
      <c r="K499" s="5">
        <f t="shared" si="152"/>
        <v>652.17391304347836</v>
      </c>
      <c r="L499" s="5">
        <f t="shared" si="153"/>
        <v>652.17391304347825</v>
      </c>
      <c r="M499" s="5">
        <f t="shared" si="154"/>
        <v>997.16070743356454</v>
      </c>
      <c r="N499" s="1" t="str">
        <f t="shared" si="155"/>
        <v>kein Kräftegleichgewicht</v>
      </c>
      <c r="O499" s="1" t="str">
        <f t="shared" si="163"/>
        <v>Stahldehnung nicht korrekt</v>
      </c>
      <c r="R499" s="1">
        <f t="shared" si="164"/>
        <v>0</v>
      </c>
      <c r="U499" s="1">
        <f t="shared" si="156"/>
        <v>0</v>
      </c>
      <c r="V499" s="1">
        <f t="shared" si="157"/>
        <v>81.900564364418173</v>
      </c>
      <c r="W499" s="1">
        <f t="shared" si="158"/>
        <v>-0.17646416758544664</v>
      </c>
      <c r="X499" s="1">
        <f t="shared" si="159"/>
        <v>28</v>
      </c>
      <c r="Y499" s="1">
        <f t="shared" si="160"/>
        <v>-52.939250275633995</v>
      </c>
      <c r="Z499" s="1">
        <f t="shared" si="161"/>
        <v>704.65623947971017</v>
      </c>
      <c r="AA499" s="1" t="str">
        <f t="shared" si="162"/>
        <v>kein Kräftegleichgewicht</v>
      </c>
      <c r="AB499" s="1" t="str">
        <f t="shared" si="165"/>
        <v>Stahldehnung nicht korrekt</v>
      </c>
      <c r="AD499" s="1"/>
      <c r="AE499" s="1">
        <f t="shared" si="166"/>
        <v>0</v>
      </c>
    </row>
    <row r="500" spans="4:31" x14ac:dyDescent="0.2">
      <c r="D500" s="3">
        <f t="shared" si="167"/>
        <v>0.55900000000000039</v>
      </c>
      <c r="E500" s="4">
        <f t="shared" si="147"/>
        <v>0.25345991666666684</v>
      </c>
      <c r="F500" s="4">
        <f t="shared" si="148"/>
        <v>0.34189487226612753</v>
      </c>
      <c r="G500" s="4"/>
      <c r="H500" s="1">
        <f t="shared" si="149"/>
        <v>-0.14535801207315535</v>
      </c>
      <c r="I500" s="1">
        <f t="shared" si="150"/>
        <v>75.678970978972075</v>
      </c>
      <c r="J500" s="5">
        <f t="shared" si="151"/>
        <v>30.125747883912371</v>
      </c>
      <c r="K500" s="5">
        <f t="shared" si="152"/>
        <v>652.17391304347825</v>
      </c>
      <c r="L500" s="5">
        <f t="shared" si="153"/>
        <v>652.17391304347825</v>
      </c>
      <c r="M500" s="5">
        <f t="shared" si="154"/>
        <v>995.82590001094957</v>
      </c>
      <c r="N500" s="1" t="str">
        <f t="shared" si="155"/>
        <v>kein Kräftegleichgewicht</v>
      </c>
      <c r="O500" s="1" t="str">
        <f t="shared" si="163"/>
        <v>Stahldehnung nicht korrekt</v>
      </c>
      <c r="R500" s="1">
        <f t="shared" si="164"/>
        <v>0</v>
      </c>
      <c r="U500" s="1">
        <f t="shared" si="156"/>
        <v>0</v>
      </c>
      <c r="V500" s="1">
        <f t="shared" si="157"/>
        <v>81.896519285042345</v>
      </c>
      <c r="W500" s="1">
        <f t="shared" si="158"/>
        <v>-0.17676153280646956</v>
      </c>
      <c r="X500" s="1">
        <f t="shared" si="159"/>
        <v>27.999999999999996</v>
      </c>
      <c r="Y500" s="1">
        <f t="shared" si="160"/>
        <v>-53.028459841940872</v>
      </c>
      <c r="Z500" s="1">
        <f t="shared" si="161"/>
        <v>705.75448841141485</v>
      </c>
      <c r="AA500" s="1" t="str">
        <f t="shared" si="162"/>
        <v>kein Kräftegleichgewicht</v>
      </c>
      <c r="AB500" s="1" t="str">
        <f t="shared" si="165"/>
        <v>Stahldehnung nicht korrekt</v>
      </c>
      <c r="AD500" s="1"/>
      <c r="AE500" s="1">
        <f t="shared" si="166"/>
        <v>0</v>
      </c>
    </row>
    <row r="501" spans="4:31" x14ac:dyDescent="0.2">
      <c r="D501" s="3">
        <f t="shared" si="167"/>
        <v>0.56000000000000039</v>
      </c>
      <c r="E501" s="4">
        <f t="shared" si="147"/>
        <v>0.2538666666666668</v>
      </c>
      <c r="F501" s="4">
        <f t="shared" si="148"/>
        <v>0.34191176470588236</v>
      </c>
      <c r="G501" s="4"/>
      <c r="H501" s="1">
        <f t="shared" si="149"/>
        <v>-0.14495304817777765</v>
      </c>
      <c r="I501" s="1">
        <f t="shared" si="150"/>
        <v>75.557716692815191</v>
      </c>
      <c r="J501" s="5">
        <f t="shared" si="151"/>
        <v>30.165927748412454</v>
      </c>
      <c r="K501" s="5">
        <f t="shared" si="152"/>
        <v>652.17391304347825</v>
      </c>
      <c r="L501" s="5">
        <f t="shared" si="153"/>
        <v>652.17391304347825</v>
      </c>
      <c r="M501" s="5">
        <f t="shared" si="154"/>
        <v>994.49949791711003</v>
      </c>
      <c r="N501" s="1" t="str">
        <f t="shared" si="155"/>
        <v>kein Kräftegleichgewicht</v>
      </c>
      <c r="O501" s="1" t="str">
        <f t="shared" si="163"/>
        <v>Stahldehnung nicht korrekt</v>
      </c>
      <c r="R501" s="1">
        <f t="shared" si="164"/>
        <v>0</v>
      </c>
      <c r="U501" s="1">
        <f t="shared" si="156"/>
        <v>0</v>
      </c>
      <c r="V501" s="1">
        <f t="shared" si="157"/>
        <v>81.892473118279568</v>
      </c>
      <c r="W501" s="1">
        <f t="shared" si="158"/>
        <v>-0.17705882352941188</v>
      </c>
      <c r="X501" s="1">
        <f t="shared" si="159"/>
        <v>28</v>
      </c>
      <c r="Y501" s="1">
        <f t="shared" si="160"/>
        <v>-53.117647058823557</v>
      </c>
      <c r="Z501" s="1">
        <f t="shared" si="161"/>
        <v>706.85215197132652</v>
      </c>
      <c r="AA501" s="1" t="str">
        <f t="shared" si="162"/>
        <v>kein Kräftegleichgewicht</v>
      </c>
      <c r="AB501" s="1" t="str">
        <f t="shared" si="165"/>
        <v>Stahldehnung nicht korrekt</v>
      </c>
      <c r="AD501" s="1"/>
      <c r="AE501" s="1">
        <f t="shared" si="166"/>
        <v>0</v>
      </c>
    </row>
    <row r="502" spans="4:31" x14ac:dyDescent="0.2">
      <c r="D502" s="3">
        <f t="shared" si="167"/>
        <v>0.56100000000000039</v>
      </c>
      <c r="E502" s="4">
        <f t="shared" si="147"/>
        <v>0.25427325000000017</v>
      </c>
      <c r="F502" s="4">
        <f t="shared" si="148"/>
        <v>0.34192866335723476</v>
      </c>
      <c r="G502" s="4"/>
      <c r="H502" s="1">
        <f t="shared" si="149"/>
        <v>-0.14454598226639981</v>
      </c>
      <c r="I502" s="1">
        <f t="shared" si="150"/>
        <v>75.436899783006453</v>
      </c>
      <c r="J502" s="5">
        <f t="shared" si="151"/>
        <v>30.205961689382931</v>
      </c>
      <c r="K502" s="5">
        <f t="shared" si="152"/>
        <v>652.17391304347814</v>
      </c>
      <c r="L502" s="5">
        <f t="shared" si="153"/>
        <v>652.17391304347825</v>
      </c>
      <c r="M502" s="5">
        <f t="shared" si="154"/>
        <v>993.1814225449632</v>
      </c>
      <c r="N502" s="1" t="str">
        <f t="shared" si="155"/>
        <v>kein Kräftegleichgewicht</v>
      </c>
      <c r="O502" s="1" t="str">
        <f t="shared" si="163"/>
        <v>Stahldehnung nicht korrekt</v>
      </c>
      <c r="R502" s="1">
        <f t="shared" si="164"/>
        <v>0</v>
      </c>
      <c r="U502" s="1">
        <f t="shared" si="156"/>
        <v>0</v>
      </c>
      <c r="V502" s="1">
        <f t="shared" si="157"/>
        <v>81.888425863691367</v>
      </c>
      <c r="W502" s="1">
        <f t="shared" si="158"/>
        <v>-0.17735603971318276</v>
      </c>
      <c r="X502" s="1">
        <f t="shared" si="159"/>
        <v>27.999999999999996</v>
      </c>
      <c r="Y502" s="1">
        <f t="shared" si="160"/>
        <v>-53.20681191395483</v>
      </c>
      <c r="Z502" s="1">
        <f t="shared" si="161"/>
        <v>707.9492301793257</v>
      </c>
      <c r="AA502" s="1" t="str">
        <f t="shared" si="162"/>
        <v>kein Kräftegleichgewicht</v>
      </c>
      <c r="AB502" s="1" t="str">
        <f t="shared" si="165"/>
        <v>Stahldehnung nicht korrekt</v>
      </c>
      <c r="AD502" s="1"/>
      <c r="AE502" s="1">
        <f t="shared" si="166"/>
        <v>0</v>
      </c>
    </row>
    <row r="503" spans="4:31" x14ac:dyDescent="0.2">
      <c r="D503" s="3">
        <f t="shared" si="167"/>
        <v>0.56200000000000039</v>
      </c>
      <c r="E503" s="4">
        <f t="shared" si="147"/>
        <v>0.2546796666666668</v>
      </c>
      <c r="F503" s="4">
        <f t="shared" si="148"/>
        <v>0.34194556822361161</v>
      </c>
      <c r="G503" s="4"/>
      <c r="H503" s="1">
        <f t="shared" si="149"/>
        <v>-0.14413681579875537</v>
      </c>
      <c r="I503" s="1">
        <f t="shared" si="150"/>
        <v>75.316517917603747</v>
      </c>
      <c r="J503" s="5">
        <f t="shared" si="151"/>
        <v>30.245850484041163</v>
      </c>
      <c r="K503" s="5">
        <f t="shared" si="152"/>
        <v>652.17391304347825</v>
      </c>
      <c r="L503" s="5">
        <f t="shared" si="153"/>
        <v>652.17391304347825</v>
      </c>
      <c r="M503" s="5">
        <f t="shared" si="154"/>
        <v>991.87159626505183</v>
      </c>
      <c r="N503" s="1" t="str">
        <f t="shared" si="155"/>
        <v>kein Kräftegleichgewicht</v>
      </c>
      <c r="O503" s="1" t="str">
        <f t="shared" si="163"/>
        <v>Stahldehnung nicht korrekt</v>
      </c>
      <c r="R503" s="1">
        <f t="shared" si="164"/>
        <v>0</v>
      </c>
      <c r="U503" s="1">
        <f t="shared" si="156"/>
        <v>0</v>
      </c>
      <c r="V503" s="1">
        <f t="shared" si="157"/>
        <v>81.884377520838939</v>
      </c>
      <c r="W503" s="1">
        <f t="shared" si="158"/>
        <v>-0.17765318131666069</v>
      </c>
      <c r="X503" s="1">
        <f t="shared" si="159"/>
        <v>28</v>
      </c>
      <c r="Y503" s="1">
        <f t="shared" si="160"/>
        <v>-53.295954394998212</v>
      </c>
      <c r="Z503" s="1">
        <f t="shared" si="161"/>
        <v>709.04572305530201</v>
      </c>
      <c r="AA503" s="1" t="str">
        <f t="shared" si="162"/>
        <v>kein Kräftegleichgewicht</v>
      </c>
      <c r="AB503" s="1" t="str">
        <f t="shared" si="165"/>
        <v>Stahldehnung nicht korrekt</v>
      </c>
      <c r="AD503" s="1"/>
      <c r="AE503" s="1">
        <f t="shared" si="166"/>
        <v>0</v>
      </c>
    </row>
    <row r="504" spans="4:31" x14ac:dyDescent="0.2">
      <c r="D504" s="3">
        <f t="shared" si="167"/>
        <v>0.56300000000000039</v>
      </c>
      <c r="E504" s="4">
        <f t="shared" si="147"/>
        <v>0.2550859166666668</v>
      </c>
      <c r="F504" s="4">
        <f t="shared" si="148"/>
        <v>0.34196247930844215</v>
      </c>
      <c r="G504" s="4"/>
      <c r="H504" s="1">
        <f t="shared" si="149"/>
        <v>-0.14372555023457761</v>
      </c>
      <c r="I504" s="1">
        <f t="shared" si="150"/>
        <v>75.196568781234873</v>
      </c>
      <c r="J504" s="5">
        <f t="shared" si="151"/>
        <v>30.285594904081123</v>
      </c>
      <c r="K504" s="5">
        <f t="shared" si="152"/>
        <v>652.17391304347814</v>
      </c>
      <c r="L504" s="5">
        <f t="shared" si="153"/>
        <v>652.17391304347825</v>
      </c>
      <c r="M504" s="5">
        <f t="shared" si="154"/>
        <v>990.56994241038865</v>
      </c>
      <c r="N504" s="1" t="str">
        <f t="shared" si="155"/>
        <v>kein Kräftegleichgewicht</v>
      </c>
      <c r="O504" s="1" t="str">
        <f t="shared" si="163"/>
        <v>Stahldehnung nicht korrekt</v>
      </c>
      <c r="R504" s="1">
        <f t="shared" si="164"/>
        <v>0</v>
      </c>
      <c r="U504" s="1">
        <f t="shared" si="156"/>
        <v>0</v>
      </c>
      <c r="V504" s="1">
        <f t="shared" si="157"/>
        <v>81.880328089283324</v>
      </c>
      <c r="W504" s="1">
        <f t="shared" si="158"/>
        <v>-0.17795024829869432</v>
      </c>
      <c r="X504" s="1">
        <f t="shared" si="159"/>
        <v>27.999999999999996</v>
      </c>
      <c r="Y504" s="1">
        <f t="shared" si="160"/>
        <v>-53.3850744896083</v>
      </c>
      <c r="Z504" s="1">
        <f t="shared" si="161"/>
        <v>710.1416306191569</v>
      </c>
      <c r="AA504" s="1" t="str">
        <f t="shared" si="162"/>
        <v>kein Kräftegleichgewicht</v>
      </c>
      <c r="AB504" s="1" t="str">
        <f t="shared" si="165"/>
        <v>Stahldehnung nicht korrekt</v>
      </c>
      <c r="AD504" s="1"/>
      <c r="AE504" s="1">
        <f t="shared" si="166"/>
        <v>0</v>
      </c>
    </row>
    <row r="505" spans="4:31" x14ac:dyDescent="0.2">
      <c r="D505" s="3">
        <f t="shared" si="167"/>
        <v>0.56400000000000039</v>
      </c>
      <c r="E505" s="4">
        <f t="shared" si="147"/>
        <v>0.25549200000000016</v>
      </c>
      <c r="F505" s="4">
        <f t="shared" si="148"/>
        <v>0.34197939661515819</v>
      </c>
      <c r="G505" s="4"/>
      <c r="H505" s="1">
        <f t="shared" si="149"/>
        <v>-0.14331218703359982</v>
      </c>
      <c r="I505" s="1">
        <f t="shared" si="150"/>
        <v>75.077050074950876</v>
      </c>
      <c r="J505" s="5">
        <f t="shared" si="151"/>
        <v>30.325195715722284</v>
      </c>
      <c r="K505" s="5">
        <f t="shared" si="152"/>
        <v>652.17391304347825</v>
      </c>
      <c r="L505" s="5">
        <f t="shared" si="153"/>
        <v>652.17391304347825</v>
      </c>
      <c r="M505" s="5">
        <f t="shared" si="154"/>
        <v>989.27638526159001</v>
      </c>
      <c r="N505" s="1" t="str">
        <f t="shared" si="155"/>
        <v>kein Kräftegleichgewicht</v>
      </c>
      <c r="O505" s="1" t="str">
        <f t="shared" si="163"/>
        <v>Stahldehnung nicht korrekt</v>
      </c>
      <c r="R505" s="1">
        <f t="shared" si="164"/>
        <v>0</v>
      </c>
      <c r="U505" s="1">
        <f t="shared" si="156"/>
        <v>0</v>
      </c>
      <c r="V505" s="1">
        <f t="shared" si="157"/>
        <v>81.876277568585266</v>
      </c>
      <c r="W505" s="1">
        <f t="shared" si="158"/>
        <v>-0.17824724061810171</v>
      </c>
      <c r="X505" s="1">
        <f t="shared" si="159"/>
        <v>28</v>
      </c>
      <c r="Y505" s="1">
        <f t="shared" si="160"/>
        <v>-53.474172185430511</v>
      </c>
      <c r="Z505" s="1">
        <f t="shared" si="161"/>
        <v>711.23695289080206</v>
      </c>
      <c r="AA505" s="1" t="str">
        <f t="shared" si="162"/>
        <v>kein Kräftegleichgewicht</v>
      </c>
      <c r="AB505" s="1" t="str">
        <f t="shared" si="165"/>
        <v>Stahldehnung nicht korrekt</v>
      </c>
      <c r="AD505" s="1"/>
      <c r="AE505" s="1">
        <f t="shared" si="166"/>
        <v>0</v>
      </c>
    </row>
    <row r="506" spans="4:31" x14ac:dyDescent="0.2">
      <c r="D506" s="3">
        <f t="shared" si="167"/>
        <v>0.56500000000000039</v>
      </c>
      <c r="E506" s="4">
        <f t="shared" si="147"/>
        <v>0.25589791666666684</v>
      </c>
      <c r="F506" s="4">
        <f t="shared" si="148"/>
        <v>0.34199632014719411</v>
      </c>
      <c r="G506" s="4"/>
      <c r="H506" s="1">
        <f t="shared" si="149"/>
        <v>-0.14289672765555533</v>
      </c>
      <c r="I506" s="1">
        <f t="shared" si="150"/>
        <v>74.957959516080521</v>
      </c>
      <c r="J506" s="5">
        <f t="shared" si="151"/>
        <v>30.36465367975811</v>
      </c>
      <c r="K506" s="5">
        <f t="shared" si="152"/>
        <v>652.17391304347825</v>
      </c>
      <c r="L506" s="5">
        <f t="shared" si="153"/>
        <v>652.17391304347825</v>
      </c>
      <c r="M506" s="5">
        <f t="shared" si="154"/>
        <v>987.99085003227958</v>
      </c>
      <c r="N506" s="1" t="str">
        <f t="shared" si="155"/>
        <v>kein Kräftegleichgewicht</v>
      </c>
      <c r="O506" s="1" t="str">
        <f t="shared" si="163"/>
        <v>Stahldehnung nicht korrekt</v>
      </c>
      <c r="R506" s="1">
        <f t="shared" si="164"/>
        <v>0</v>
      </c>
      <c r="U506" s="1">
        <f t="shared" si="156"/>
        <v>0</v>
      </c>
      <c r="V506" s="1">
        <f t="shared" si="157"/>
        <v>81.872225958305307</v>
      </c>
      <c r="W506" s="1">
        <f t="shared" si="158"/>
        <v>-0.17854415823367076</v>
      </c>
      <c r="X506" s="1">
        <f t="shared" si="159"/>
        <v>28.000000000000004</v>
      </c>
      <c r="Y506" s="1">
        <f t="shared" si="160"/>
        <v>-53.563247470101224</v>
      </c>
      <c r="Z506" s="1">
        <f t="shared" si="161"/>
        <v>712.33168989015951</v>
      </c>
      <c r="AA506" s="1" t="str">
        <f t="shared" si="162"/>
        <v>kein Kräftegleichgewicht</v>
      </c>
      <c r="AB506" s="1" t="str">
        <f t="shared" si="165"/>
        <v>Stahldehnung nicht korrekt</v>
      </c>
      <c r="AD506" s="1"/>
      <c r="AE506" s="1">
        <f t="shared" si="166"/>
        <v>0</v>
      </c>
    </row>
    <row r="507" spans="4:31" x14ac:dyDescent="0.2">
      <c r="D507" s="3">
        <f t="shared" si="167"/>
        <v>0.56600000000000039</v>
      </c>
      <c r="E507" s="4">
        <f t="shared" si="147"/>
        <v>0.25630366666666682</v>
      </c>
      <c r="F507" s="4">
        <f t="shared" si="148"/>
        <v>0.34201324990798676</v>
      </c>
      <c r="G507" s="4"/>
      <c r="H507" s="1">
        <f t="shared" si="149"/>
        <v>-0.14247917356017759</v>
      </c>
      <c r="I507" s="1">
        <f t="shared" si="150"/>
        <v>74.839294838086644</v>
      </c>
      <c r="J507" s="5">
        <f t="shared" si="151"/>
        <v>30.403969551603968</v>
      </c>
      <c r="K507" s="5">
        <f t="shared" si="152"/>
        <v>652.17391304347814</v>
      </c>
      <c r="L507" s="5">
        <f t="shared" si="153"/>
        <v>652.17391304347825</v>
      </c>
      <c r="M507" s="5">
        <f t="shared" si="154"/>
        <v>986.71326285476232</v>
      </c>
      <c r="N507" s="1" t="str">
        <f t="shared" si="155"/>
        <v>kein Kräftegleichgewicht</v>
      </c>
      <c r="O507" s="1" t="str">
        <f t="shared" si="163"/>
        <v>Stahldehnung nicht korrekt</v>
      </c>
      <c r="R507" s="1">
        <f t="shared" si="164"/>
        <v>0</v>
      </c>
      <c r="U507" s="1">
        <f t="shared" si="156"/>
        <v>0</v>
      </c>
      <c r="V507" s="1">
        <f t="shared" si="157"/>
        <v>81.868173258003765</v>
      </c>
      <c r="W507" s="1">
        <f t="shared" si="158"/>
        <v>-0.17884100110415913</v>
      </c>
      <c r="X507" s="1">
        <f t="shared" si="159"/>
        <v>28</v>
      </c>
      <c r="Y507" s="1">
        <f t="shared" si="160"/>
        <v>-53.652300331247737</v>
      </c>
      <c r="Z507" s="1">
        <f t="shared" si="161"/>
        <v>713.42584163716299</v>
      </c>
      <c r="AA507" s="1" t="str">
        <f t="shared" si="162"/>
        <v>kein Kräftegleichgewicht</v>
      </c>
      <c r="AB507" s="1" t="str">
        <f t="shared" si="165"/>
        <v>Stahldehnung nicht korrekt</v>
      </c>
      <c r="AD507" s="1"/>
      <c r="AE507" s="1">
        <f t="shared" si="166"/>
        <v>0</v>
      </c>
    </row>
    <row r="508" spans="4:31" x14ac:dyDescent="0.2">
      <c r="D508" s="3">
        <f t="shared" si="167"/>
        <v>0.56700000000000039</v>
      </c>
      <c r="E508" s="4">
        <f t="shared" si="147"/>
        <v>0.25670925000000017</v>
      </c>
      <c r="F508" s="4">
        <f t="shared" si="148"/>
        <v>0.3420301859009755</v>
      </c>
      <c r="G508" s="4"/>
      <c r="H508" s="1">
        <f t="shared" si="149"/>
        <v>-0.1420595262071998</v>
      </c>
      <c r="I508" s="1">
        <f t="shared" si="150"/>
        <v>74.721053790423795</v>
      </c>
      <c r="J508" s="5">
        <f t="shared" si="151"/>
        <v>30.44314408134456</v>
      </c>
      <c r="K508" s="5">
        <f t="shared" si="152"/>
        <v>652.17391304347825</v>
      </c>
      <c r="L508" s="5">
        <f t="shared" si="153"/>
        <v>652.17391304347825</v>
      </c>
      <c r="M508" s="5">
        <f t="shared" si="154"/>
        <v>985.44355076596321</v>
      </c>
      <c r="N508" s="1" t="str">
        <f t="shared" si="155"/>
        <v>kein Kräftegleichgewicht</v>
      </c>
      <c r="O508" s="1" t="str">
        <f t="shared" si="163"/>
        <v>Stahldehnung nicht korrekt</v>
      </c>
      <c r="R508" s="1">
        <f t="shared" si="164"/>
        <v>0</v>
      </c>
      <c r="U508" s="1">
        <f t="shared" si="156"/>
        <v>0</v>
      </c>
      <c r="V508" s="1">
        <f t="shared" si="157"/>
        <v>81.864119467240698</v>
      </c>
      <c r="W508" s="1">
        <f t="shared" si="158"/>
        <v>-0.17913776918829394</v>
      </c>
      <c r="X508" s="1">
        <f t="shared" si="159"/>
        <v>27.999999999999996</v>
      </c>
      <c r="Y508" s="1">
        <f t="shared" si="160"/>
        <v>-53.741330756488182</v>
      </c>
      <c r="Z508" s="1">
        <f t="shared" si="161"/>
        <v>714.51940815175635</v>
      </c>
      <c r="AA508" s="1" t="str">
        <f t="shared" si="162"/>
        <v>kein Kräftegleichgewicht</v>
      </c>
      <c r="AB508" s="1" t="str">
        <f t="shared" si="165"/>
        <v>Stahldehnung nicht korrekt</v>
      </c>
      <c r="AD508" s="1"/>
      <c r="AE508" s="1">
        <f t="shared" si="166"/>
        <v>0</v>
      </c>
    </row>
    <row r="509" spans="4:31" x14ac:dyDescent="0.2">
      <c r="D509" s="3">
        <f t="shared" si="167"/>
        <v>0.56800000000000039</v>
      </c>
      <c r="E509" s="4">
        <f t="shared" si="147"/>
        <v>0.25711466666666682</v>
      </c>
      <c r="F509" s="4">
        <f t="shared" si="148"/>
        <v>0.34204712812960236</v>
      </c>
      <c r="G509" s="4"/>
      <c r="H509" s="1">
        <f t="shared" si="149"/>
        <v>-0.14163778705635538</v>
      </c>
      <c r="I509" s="1">
        <f t="shared" si="150"/>
        <v>74.603234138397454</v>
      </c>
      <c r="J509" s="5">
        <f t="shared" si="151"/>
        <v>30.482178013780842</v>
      </c>
      <c r="K509" s="5">
        <f t="shared" si="152"/>
        <v>652.17391304347825</v>
      </c>
      <c r="L509" s="5">
        <f t="shared" si="153"/>
        <v>652.17391304347825</v>
      </c>
      <c r="M509" s="5">
        <f t="shared" si="154"/>
        <v>984.18164169362012</v>
      </c>
      <c r="N509" s="1" t="str">
        <f t="shared" si="155"/>
        <v>kein Kräftegleichgewicht</v>
      </c>
      <c r="O509" s="1" t="str">
        <f t="shared" si="163"/>
        <v>Stahldehnung nicht korrekt</v>
      </c>
      <c r="R509" s="1">
        <f t="shared" si="164"/>
        <v>0</v>
      </c>
      <c r="U509" s="1">
        <f t="shared" si="156"/>
        <v>0</v>
      </c>
      <c r="V509" s="1">
        <f t="shared" si="157"/>
        <v>81.860064585575884</v>
      </c>
      <c r="W509" s="1">
        <f t="shared" si="158"/>
        <v>-0.17943446244477185</v>
      </c>
      <c r="X509" s="1">
        <f t="shared" si="159"/>
        <v>28</v>
      </c>
      <c r="Y509" s="1">
        <f t="shared" si="160"/>
        <v>-53.830338733431546</v>
      </c>
      <c r="Z509" s="1">
        <f t="shared" si="161"/>
        <v>715.61238945389346</v>
      </c>
      <c r="AA509" s="1" t="str">
        <f t="shared" si="162"/>
        <v>kein Kräftegleichgewicht</v>
      </c>
      <c r="AB509" s="1" t="str">
        <f t="shared" si="165"/>
        <v>Stahldehnung nicht korrekt</v>
      </c>
      <c r="AD509" s="1"/>
      <c r="AE509" s="1">
        <f t="shared" si="166"/>
        <v>0</v>
      </c>
    </row>
    <row r="510" spans="4:31" x14ac:dyDescent="0.2">
      <c r="D510" s="3">
        <f t="shared" si="167"/>
        <v>0.56900000000000039</v>
      </c>
      <c r="E510" s="4">
        <f t="shared" si="147"/>
        <v>0.25751991666666679</v>
      </c>
      <c r="F510" s="4">
        <f t="shared" si="148"/>
        <v>0.34206407659731175</v>
      </c>
      <c r="G510" s="4"/>
      <c r="H510" s="1">
        <f t="shared" si="149"/>
        <v>-0.14121395756737765</v>
      </c>
      <c r="I510" s="1">
        <f t="shared" si="150"/>
        <v>74.485833663024835</v>
      </c>
      <c r="J510" s="5">
        <f t="shared" si="151"/>
        <v>30.521072088476451</v>
      </c>
      <c r="K510" s="5">
        <f t="shared" si="152"/>
        <v>652.17391304347825</v>
      </c>
      <c r="L510" s="5">
        <f t="shared" si="153"/>
        <v>652.17391304347825</v>
      </c>
      <c r="M510" s="5">
        <f t="shared" si="154"/>
        <v>982.927464442732</v>
      </c>
      <c r="N510" s="1" t="str">
        <f t="shared" si="155"/>
        <v>kein Kräftegleichgewicht</v>
      </c>
      <c r="O510" s="1" t="str">
        <f t="shared" si="163"/>
        <v>Stahldehnung nicht korrekt</v>
      </c>
      <c r="R510" s="1">
        <f t="shared" si="164"/>
        <v>0</v>
      </c>
      <c r="U510" s="1">
        <f t="shared" si="156"/>
        <v>0</v>
      </c>
      <c r="V510" s="1">
        <f t="shared" si="157"/>
        <v>81.856008612568957</v>
      </c>
      <c r="W510" s="1">
        <f t="shared" si="158"/>
        <v>-0.1797310808322593</v>
      </c>
      <c r="X510" s="1">
        <f t="shared" si="159"/>
        <v>28.000000000000004</v>
      </c>
      <c r="Y510" s="1">
        <f t="shared" si="160"/>
        <v>-53.919324249677793</v>
      </c>
      <c r="Z510" s="1">
        <f t="shared" si="161"/>
        <v>716.70478556354044</v>
      </c>
      <c r="AA510" s="1" t="str">
        <f t="shared" si="162"/>
        <v>kein Kräftegleichgewicht</v>
      </c>
      <c r="AB510" s="1" t="str">
        <f t="shared" si="165"/>
        <v>Stahldehnung nicht korrekt</v>
      </c>
      <c r="AD510" s="1"/>
      <c r="AE510" s="1">
        <f t="shared" si="166"/>
        <v>0</v>
      </c>
    </row>
    <row r="511" spans="4:31" x14ac:dyDescent="0.2">
      <c r="D511" s="3">
        <f t="shared" si="167"/>
        <v>0.5700000000000004</v>
      </c>
      <c r="E511" s="4">
        <f t="shared" si="147"/>
        <v>0.25792500000000013</v>
      </c>
      <c r="F511" s="4">
        <f t="shared" si="148"/>
        <v>0.34208103130755063</v>
      </c>
      <c r="G511" s="4"/>
      <c r="H511" s="1">
        <f t="shared" si="149"/>
        <v>-0.14078803919999988</v>
      </c>
      <c r="I511" s="1">
        <f t="shared" si="150"/>
        <v>74.368850160896969</v>
      </c>
      <c r="J511" s="5">
        <f t="shared" si="151"/>
        <v>30.559827039803661</v>
      </c>
      <c r="K511" s="5">
        <f t="shared" si="152"/>
        <v>652.17391304347825</v>
      </c>
      <c r="L511" s="5">
        <f t="shared" si="153"/>
        <v>652.17391304347825</v>
      </c>
      <c r="M511" s="5">
        <f t="shared" si="154"/>
        <v>981.68094868225216</v>
      </c>
      <c r="N511" s="1" t="str">
        <f t="shared" si="155"/>
        <v>kein Kräftegleichgewicht</v>
      </c>
      <c r="O511" s="1" t="str">
        <f t="shared" si="163"/>
        <v>Stahldehnung nicht korrekt</v>
      </c>
      <c r="R511" s="1">
        <f t="shared" si="164"/>
        <v>0</v>
      </c>
      <c r="U511" s="1">
        <f t="shared" si="156"/>
        <v>0</v>
      </c>
      <c r="V511" s="1">
        <f t="shared" si="157"/>
        <v>81.851951547779279</v>
      </c>
      <c r="W511" s="1">
        <f t="shared" si="158"/>
        <v>-0.1800276243093924</v>
      </c>
      <c r="X511" s="1">
        <f t="shared" si="159"/>
        <v>28</v>
      </c>
      <c r="Y511" s="1">
        <f t="shared" si="160"/>
        <v>-54.00828729281772</v>
      </c>
      <c r="Z511" s="1">
        <f t="shared" si="161"/>
        <v>717.79659650067333</v>
      </c>
      <c r="AA511" s="1" t="str">
        <f t="shared" si="162"/>
        <v>kein Kräftegleichgewicht</v>
      </c>
      <c r="AB511" s="1" t="str">
        <f t="shared" si="165"/>
        <v>Stahldehnung nicht korrekt</v>
      </c>
      <c r="AD511" s="1"/>
      <c r="AE511" s="1">
        <f t="shared" si="166"/>
        <v>0</v>
      </c>
    </row>
    <row r="512" spans="4:31" x14ac:dyDescent="0.2">
      <c r="D512" s="3">
        <f t="shared" si="167"/>
        <v>0.5710000000000004</v>
      </c>
      <c r="E512" s="4">
        <f t="shared" si="147"/>
        <v>0.25832991666666683</v>
      </c>
      <c r="F512" s="4">
        <f t="shared" si="148"/>
        <v>0.34209799226376864</v>
      </c>
      <c r="G512" s="4"/>
      <c r="H512" s="1">
        <f t="shared" si="149"/>
        <v>-0.14036003341395542</v>
      </c>
      <c r="I512" s="1">
        <f t="shared" si="150"/>
        <v>74.252281444042382</v>
      </c>
      <c r="J512" s="5">
        <f t="shared" si="151"/>
        <v>30.598443596988819</v>
      </c>
      <c r="K512" s="5">
        <f t="shared" si="152"/>
        <v>652.17391304347825</v>
      </c>
      <c r="L512" s="5">
        <f t="shared" si="153"/>
        <v>652.17391304347825</v>
      </c>
      <c r="M512" s="5">
        <f t="shared" si="154"/>
        <v>980.44202493202272</v>
      </c>
      <c r="N512" s="1" t="str">
        <f t="shared" si="155"/>
        <v>kein Kräftegleichgewicht</v>
      </c>
      <c r="O512" s="1" t="str">
        <f t="shared" si="163"/>
        <v>Stahldehnung nicht korrekt</v>
      </c>
      <c r="R512" s="1">
        <f t="shared" si="164"/>
        <v>0</v>
      </c>
      <c r="U512" s="1">
        <f t="shared" si="156"/>
        <v>0</v>
      </c>
      <c r="V512" s="1">
        <f t="shared" si="157"/>
        <v>81.847893390765918</v>
      </c>
      <c r="W512" s="1">
        <f t="shared" si="158"/>
        <v>-0.18032409283477635</v>
      </c>
      <c r="X512" s="1">
        <f t="shared" si="159"/>
        <v>28</v>
      </c>
      <c r="Y512" s="1">
        <f t="shared" si="160"/>
        <v>-54.097227850432901</v>
      </c>
      <c r="Z512" s="1">
        <f t="shared" si="161"/>
        <v>718.88782228527884</v>
      </c>
      <c r="AA512" s="1" t="str">
        <f t="shared" si="162"/>
        <v>kein Kräftegleichgewicht</v>
      </c>
      <c r="AB512" s="1" t="str">
        <f t="shared" si="165"/>
        <v>Stahldehnung nicht korrekt</v>
      </c>
      <c r="AD512" s="1"/>
      <c r="AE512" s="1">
        <f t="shared" si="166"/>
        <v>0</v>
      </c>
    </row>
    <row r="513" spans="4:31" x14ac:dyDescent="0.2">
      <c r="D513" s="3">
        <f t="shared" si="167"/>
        <v>0.5720000000000004</v>
      </c>
      <c r="E513" s="4">
        <f t="shared" si="147"/>
        <v>0.25873466666666683</v>
      </c>
      <c r="F513" s="4">
        <f t="shared" si="148"/>
        <v>0.34211495946941783</v>
      </c>
      <c r="G513" s="4"/>
      <c r="H513" s="1">
        <f t="shared" si="149"/>
        <v>-0.1399299416689776</v>
      </c>
      <c r="I513" s="1">
        <f t="shared" si="150"/>
        <v>74.136125339792187</v>
      </c>
      <c r="J513" s="5">
        <f t="shared" si="151"/>
        <v>30.636922484157317</v>
      </c>
      <c r="K513" s="5">
        <f t="shared" si="152"/>
        <v>652.17391304347836</v>
      </c>
      <c r="L513" s="5">
        <f t="shared" si="153"/>
        <v>652.17391304347825</v>
      </c>
      <c r="M513" s="5">
        <f t="shared" si="154"/>
        <v>979.21062454994694</v>
      </c>
      <c r="N513" s="1" t="str">
        <f t="shared" si="155"/>
        <v>kein Kräftegleichgewicht</v>
      </c>
      <c r="O513" s="1" t="str">
        <f t="shared" si="163"/>
        <v>Stahldehnung nicht korrekt</v>
      </c>
      <c r="R513" s="1">
        <f t="shared" si="164"/>
        <v>0</v>
      </c>
      <c r="U513" s="1">
        <f t="shared" si="156"/>
        <v>0</v>
      </c>
      <c r="V513" s="1">
        <f t="shared" si="157"/>
        <v>81.843834141087783</v>
      </c>
      <c r="W513" s="1">
        <f t="shared" si="158"/>
        <v>-0.18062048636698613</v>
      </c>
      <c r="X513" s="1">
        <f t="shared" si="159"/>
        <v>27.999999999999996</v>
      </c>
      <c r="Y513" s="1">
        <f t="shared" si="160"/>
        <v>-54.186145910095846</v>
      </c>
      <c r="Z513" s="1">
        <f t="shared" si="161"/>
        <v>719.97846293735461</v>
      </c>
      <c r="AA513" s="1" t="str">
        <f t="shared" si="162"/>
        <v>kein Kräftegleichgewicht</v>
      </c>
      <c r="AB513" s="1" t="str">
        <f t="shared" si="165"/>
        <v>Stahldehnung nicht korrekt</v>
      </c>
      <c r="AD513" s="1"/>
      <c r="AE513" s="1">
        <f t="shared" si="166"/>
        <v>0</v>
      </c>
    </row>
    <row r="514" spans="4:31" x14ac:dyDescent="0.2">
      <c r="D514" s="3">
        <f t="shared" si="167"/>
        <v>0.5730000000000004</v>
      </c>
      <c r="E514" s="4">
        <f t="shared" si="147"/>
        <v>0.25913925000000015</v>
      </c>
      <c r="F514" s="4">
        <f t="shared" si="148"/>
        <v>0.34213193292795285</v>
      </c>
      <c r="G514" s="4"/>
      <c r="H514" s="1">
        <f t="shared" si="149"/>
        <v>-0.13949776542479986</v>
      </c>
      <c r="I514" s="1">
        <f t="shared" si="150"/>
        <v>74.020379690646436</v>
      </c>
      <c r="J514" s="5">
        <f t="shared" si="151"/>
        <v>30.675264420378149</v>
      </c>
      <c r="K514" s="5">
        <f t="shared" si="152"/>
        <v>652.17391304347825</v>
      </c>
      <c r="L514" s="5">
        <f t="shared" si="153"/>
        <v>652.17391304347825</v>
      </c>
      <c r="M514" s="5">
        <f t="shared" si="154"/>
        <v>977.98667971939108</v>
      </c>
      <c r="N514" s="1" t="str">
        <f t="shared" si="155"/>
        <v>kein Kräftegleichgewicht</v>
      </c>
      <c r="O514" s="1" t="str">
        <f t="shared" si="163"/>
        <v>Stahldehnung nicht korrekt</v>
      </c>
      <c r="R514" s="1">
        <f t="shared" si="164"/>
        <v>0</v>
      </c>
      <c r="U514" s="1">
        <f t="shared" si="156"/>
        <v>0</v>
      </c>
      <c r="V514" s="1">
        <f t="shared" si="157"/>
        <v>81.839773798303469</v>
      </c>
      <c r="W514" s="1">
        <f t="shared" si="158"/>
        <v>-0.18091680486456607</v>
      </c>
      <c r="X514" s="1">
        <f t="shared" si="159"/>
        <v>28.000000000000004</v>
      </c>
      <c r="Y514" s="1">
        <f t="shared" si="160"/>
        <v>-54.275041459369824</v>
      </c>
      <c r="Z514" s="1">
        <f t="shared" si="161"/>
        <v>721.06851847690882</v>
      </c>
      <c r="AA514" s="1" t="str">
        <f t="shared" si="162"/>
        <v>kein Kräftegleichgewicht</v>
      </c>
      <c r="AB514" s="1" t="str">
        <f t="shared" si="165"/>
        <v>Stahldehnung nicht korrekt</v>
      </c>
      <c r="AD514" s="1"/>
      <c r="AE514" s="1">
        <f t="shared" si="166"/>
        <v>0</v>
      </c>
    </row>
    <row r="515" spans="4:31" x14ac:dyDescent="0.2">
      <c r="D515" s="3">
        <f t="shared" si="167"/>
        <v>0.5740000000000004</v>
      </c>
      <c r="E515" s="4">
        <f t="shared" si="147"/>
        <v>0.25954366666666684</v>
      </c>
      <c r="F515" s="4">
        <f t="shared" si="148"/>
        <v>0.34214891264283082</v>
      </c>
      <c r="G515" s="4"/>
      <c r="H515" s="1">
        <f t="shared" si="149"/>
        <v>-0.13906350614115542</v>
      </c>
      <c r="I515" s="1">
        <f t="shared" si="150"/>
        <v>73.90504235414214</v>
      </c>
      <c r="J515" s="5">
        <f t="shared" si="151"/>
        <v>30.71347011970791</v>
      </c>
      <c r="K515" s="5">
        <f t="shared" si="152"/>
        <v>652.17391304347825</v>
      </c>
      <c r="L515" s="5">
        <f t="shared" si="153"/>
        <v>652.17391304347825</v>
      </c>
      <c r="M515" s="5">
        <f t="shared" si="154"/>
        <v>976.77012343681429</v>
      </c>
      <c r="N515" s="1" t="str">
        <f t="shared" si="155"/>
        <v>kein Kräftegleichgewicht</v>
      </c>
      <c r="O515" s="1" t="str">
        <f t="shared" si="163"/>
        <v>Stahldehnung nicht korrekt</v>
      </c>
      <c r="R515" s="1">
        <f t="shared" si="164"/>
        <v>0</v>
      </c>
      <c r="U515" s="1">
        <f t="shared" si="156"/>
        <v>0</v>
      </c>
      <c r="V515" s="1">
        <f t="shared" si="157"/>
        <v>81.83571236197146</v>
      </c>
      <c r="W515" s="1">
        <f t="shared" si="158"/>
        <v>-0.18121304828603041</v>
      </c>
      <c r="X515" s="1">
        <f t="shared" si="159"/>
        <v>27.999999999999996</v>
      </c>
      <c r="Y515" s="1">
        <f t="shared" si="160"/>
        <v>-54.363914485809126</v>
      </c>
      <c r="Z515" s="1">
        <f t="shared" si="161"/>
        <v>722.1579889239614</v>
      </c>
      <c r="AA515" s="1" t="str">
        <f t="shared" si="162"/>
        <v>kein Kräftegleichgewicht</v>
      </c>
      <c r="AB515" s="1" t="str">
        <f t="shared" si="165"/>
        <v>Stahldehnung nicht korrekt</v>
      </c>
      <c r="AD515" s="1"/>
      <c r="AE515" s="1">
        <f t="shared" si="166"/>
        <v>0</v>
      </c>
    </row>
    <row r="516" spans="4:31" x14ac:dyDescent="0.2">
      <c r="D516" s="3">
        <f t="shared" si="167"/>
        <v>0.5750000000000004</v>
      </c>
      <c r="E516" s="4">
        <f t="shared" si="147"/>
        <v>0.25994791666666683</v>
      </c>
      <c r="F516" s="4">
        <f t="shared" si="148"/>
        <v>0.34216589861751151</v>
      </c>
      <c r="G516" s="4"/>
      <c r="H516" s="1">
        <f t="shared" si="149"/>
        <v>-0.13862716527777758</v>
      </c>
      <c r="I516" s="1">
        <f t="shared" si="150"/>
        <v>73.7901112027224</v>
      </c>
      <c r="J516" s="5">
        <f t="shared" si="151"/>
        <v>30.751540291234388</v>
      </c>
      <c r="K516" s="5">
        <f t="shared" si="152"/>
        <v>652.17391304347825</v>
      </c>
      <c r="L516" s="5">
        <f t="shared" si="153"/>
        <v>652.17391304347825</v>
      </c>
      <c r="M516" s="5">
        <f t="shared" si="154"/>
        <v>975.56088949961929</v>
      </c>
      <c r="N516" s="1" t="str">
        <f t="shared" si="155"/>
        <v>kein Kräftegleichgewicht</v>
      </c>
      <c r="O516" s="1" t="str">
        <f t="shared" si="163"/>
        <v>Stahldehnung nicht korrekt</v>
      </c>
      <c r="R516" s="1">
        <f t="shared" si="164"/>
        <v>0</v>
      </c>
      <c r="U516" s="1">
        <f t="shared" si="156"/>
        <v>0</v>
      </c>
      <c r="V516" s="1">
        <f t="shared" si="157"/>
        <v>81.831649831649841</v>
      </c>
      <c r="W516" s="1">
        <f t="shared" si="158"/>
        <v>-0.18150921658986191</v>
      </c>
      <c r="X516" s="1">
        <f t="shared" si="159"/>
        <v>27.999999999999996</v>
      </c>
      <c r="Y516" s="1">
        <f t="shared" si="160"/>
        <v>-54.452764976958576</v>
      </c>
      <c r="Z516" s="1">
        <f t="shared" si="161"/>
        <v>723.24687429854157</v>
      </c>
      <c r="AA516" s="1" t="str">
        <f t="shared" si="162"/>
        <v>kein Kräftegleichgewicht</v>
      </c>
      <c r="AB516" s="1" t="str">
        <f t="shared" si="165"/>
        <v>Stahldehnung nicht korrekt</v>
      </c>
      <c r="AD516" s="1"/>
      <c r="AE516" s="1">
        <f t="shared" si="166"/>
        <v>0</v>
      </c>
    </row>
    <row r="517" spans="4:31" x14ac:dyDescent="0.2">
      <c r="D517" s="3">
        <f t="shared" si="167"/>
        <v>0.5760000000000004</v>
      </c>
      <c r="E517" s="4">
        <f t="shared" si="147"/>
        <v>0.26035200000000014</v>
      </c>
      <c r="F517" s="4">
        <f t="shared" si="148"/>
        <v>0.34218289085545722</v>
      </c>
      <c r="G517" s="4"/>
      <c r="H517" s="1">
        <f t="shared" si="149"/>
        <v>-0.13818874429439987</v>
      </c>
      <c r="I517" s="1">
        <f t="shared" si="150"/>
        <v>73.675584123607081</v>
      </c>
      <c r="J517" s="5">
        <f t="shared" si="151"/>
        <v>30.789475639119701</v>
      </c>
      <c r="K517" s="5">
        <f t="shared" si="152"/>
        <v>652.17391304347825</v>
      </c>
      <c r="L517" s="5">
        <f t="shared" si="153"/>
        <v>652.17391304347825</v>
      </c>
      <c r="M517" s="5">
        <f t="shared" si="154"/>
        <v>974.35891249422161</v>
      </c>
      <c r="N517" s="1" t="str">
        <f t="shared" si="155"/>
        <v>kein Kräftegleichgewicht</v>
      </c>
      <c r="O517" s="1" t="str">
        <f t="shared" si="163"/>
        <v>Stahldehnung nicht korrekt</v>
      </c>
      <c r="R517" s="1">
        <f t="shared" si="164"/>
        <v>0</v>
      </c>
      <c r="U517" s="1">
        <f t="shared" si="156"/>
        <v>0</v>
      </c>
      <c r="V517" s="1">
        <f t="shared" si="157"/>
        <v>81.827586206896555</v>
      </c>
      <c r="W517" s="1">
        <f t="shared" si="158"/>
        <v>-0.18180530973451342</v>
      </c>
      <c r="X517" s="1">
        <f t="shared" si="159"/>
        <v>28</v>
      </c>
      <c r="Y517" s="1">
        <f t="shared" si="160"/>
        <v>-54.54159292035402</v>
      </c>
      <c r="Z517" s="1">
        <f t="shared" si="161"/>
        <v>724.33517462068994</v>
      </c>
      <c r="AA517" s="1" t="str">
        <f t="shared" si="162"/>
        <v>kein Kräftegleichgewicht</v>
      </c>
      <c r="AB517" s="1" t="str">
        <f t="shared" si="165"/>
        <v>Stahldehnung nicht korrekt</v>
      </c>
      <c r="AD517" s="1"/>
      <c r="AE517" s="1">
        <f t="shared" si="166"/>
        <v>0</v>
      </c>
    </row>
    <row r="518" spans="4:31" x14ac:dyDescent="0.2">
      <c r="D518" s="3">
        <f t="shared" si="167"/>
        <v>0.5770000000000004</v>
      </c>
      <c r="E518" s="4">
        <f t="shared" si="147"/>
        <v>0.26075591666666686</v>
      </c>
      <c r="F518" s="4">
        <f t="shared" si="148"/>
        <v>0.34219988936013279</v>
      </c>
      <c r="G518" s="4"/>
      <c r="H518" s="1">
        <f t="shared" si="149"/>
        <v>-0.1377482446507553</v>
      </c>
      <c r="I518" s="1">
        <f t="shared" si="150"/>
        <v>73.561459018664706</v>
      </c>
      <c r="J518" s="5">
        <f t="shared" si="151"/>
        <v>30.827276862642996</v>
      </c>
      <c r="K518" s="5">
        <f t="shared" si="152"/>
        <v>652.17391304347836</v>
      </c>
      <c r="L518" s="5">
        <f t="shared" si="153"/>
        <v>652.17391304347825</v>
      </c>
      <c r="M518" s="5">
        <f t="shared" si="154"/>
        <v>973.16412778432903</v>
      </c>
      <c r="N518" s="1" t="str">
        <f t="shared" si="155"/>
        <v>kein Kräftegleichgewicht</v>
      </c>
      <c r="O518" s="1" t="str">
        <f t="shared" si="163"/>
        <v>Stahldehnung nicht korrekt</v>
      </c>
      <c r="R518" s="1">
        <f t="shared" si="164"/>
        <v>0</v>
      </c>
      <c r="U518" s="1">
        <f t="shared" si="156"/>
        <v>0</v>
      </c>
      <c r="V518" s="1">
        <f t="shared" si="157"/>
        <v>81.823521487269289</v>
      </c>
      <c r="W518" s="1">
        <f t="shared" si="158"/>
        <v>-0.18210132767840681</v>
      </c>
      <c r="X518" s="1">
        <f t="shared" si="159"/>
        <v>28</v>
      </c>
      <c r="Y518" s="1">
        <f t="shared" si="160"/>
        <v>-54.630398303522036</v>
      </c>
      <c r="Z518" s="1">
        <f t="shared" si="161"/>
        <v>725.42288991045893</v>
      </c>
      <c r="AA518" s="1" t="str">
        <f t="shared" si="162"/>
        <v>kein Kräftegleichgewicht</v>
      </c>
      <c r="AB518" s="1" t="str">
        <f t="shared" si="165"/>
        <v>Stahldehnung nicht korrekt</v>
      </c>
      <c r="AD518" s="1"/>
      <c r="AE518" s="1">
        <f t="shared" si="166"/>
        <v>0</v>
      </c>
    </row>
    <row r="519" spans="4:31" x14ac:dyDescent="0.2">
      <c r="D519" s="3">
        <f t="shared" si="167"/>
        <v>0.5780000000000004</v>
      </c>
      <c r="E519" s="4">
        <f t="shared" si="147"/>
        <v>0.26115966666666685</v>
      </c>
      <c r="F519" s="4">
        <f t="shared" si="148"/>
        <v>0.34221689413500556</v>
      </c>
      <c r="G519" s="4"/>
      <c r="H519" s="1">
        <f t="shared" si="149"/>
        <v>-0.13730566780657755</v>
      </c>
      <c r="I519" s="1">
        <f t="shared" si="150"/>
        <v>73.447733804285804</v>
      </c>
      <c r="J519" s="5">
        <f t="shared" si="151"/>
        <v>30.864944656242656</v>
      </c>
      <c r="K519" s="5">
        <f t="shared" si="152"/>
        <v>652.17391304347814</v>
      </c>
      <c r="L519" s="5">
        <f t="shared" si="153"/>
        <v>652.17391304347825</v>
      </c>
      <c r="M519" s="5">
        <f t="shared" si="154"/>
        <v>971.97647149943248</v>
      </c>
      <c r="N519" s="1" t="str">
        <f t="shared" si="155"/>
        <v>kein Kräftegleichgewicht</v>
      </c>
      <c r="O519" s="1" t="str">
        <f t="shared" si="163"/>
        <v>Stahldehnung nicht korrekt</v>
      </c>
      <c r="R519" s="1">
        <f t="shared" si="164"/>
        <v>0</v>
      </c>
      <c r="U519" s="1">
        <f t="shared" si="156"/>
        <v>0</v>
      </c>
      <c r="V519" s="1">
        <f t="shared" si="157"/>
        <v>81.819455672325518</v>
      </c>
      <c r="W519" s="1">
        <f t="shared" si="158"/>
        <v>-0.1823972703799337</v>
      </c>
      <c r="X519" s="1">
        <f t="shared" si="159"/>
        <v>28</v>
      </c>
      <c r="Y519" s="1">
        <f t="shared" si="160"/>
        <v>-54.719181113980113</v>
      </c>
      <c r="Z519" s="1">
        <f t="shared" si="161"/>
        <v>726.51002018791019</v>
      </c>
      <c r="AA519" s="1" t="str">
        <f t="shared" si="162"/>
        <v>kein Kräftegleichgewicht</v>
      </c>
      <c r="AB519" s="1" t="str">
        <f t="shared" si="165"/>
        <v>Stahldehnung nicht korrekt</v>
      </c>
      <c r="AD519" s="1"/>
      <c r="AE519" s="1">
        <f t="shared" si="166"/>
        <v>0</v>
      </c>
    </row>
    <row r="520" spans="4:31" x14ac:dyDescent="0.2">
      <c r="D520" s="3">
        <f t="shared" si="167"/>
        <v>0.5790000000000004</v>
      </c>
      <c r="E520" s="4">
        <f t="shared" si="147"/>
        <v>0.26156325000000014</v>
      </c>
      <c r="F520" s="4">
        <f t="shared" si="148"/>
        <v>0.34223390518354546</v>
      </c>
      <c r="G520" s="4"/>
      <c r="H520" s="1">
        <f t="shared" si="149"/>
        <v>-0.13686101522159988</v>
      </c>
      <c r="I520" s="1">
        <f t="shared" si="150"/>
        <v>73.334406411257504</v>
      </c>
      <c r="J520" s="5">
        <f t="shared" si="151"/>
        <v>30.902479709558111</v>
      </c>
      <c r="K520" s="5">
        <f t="shared" si="152"/>
        <v>652.17391304347825</v>
      </c>
      <c r="L520" s="5">
        <f t="shared" si="153"/>
        <v>652.17391304347825</v>
      </c>
      <c r="M520" s="5">
        <f t="shared" si="154"/>
        <v>970.79588052349811</v>
      </c>
      <c r="N520" s="1" t="str">
        <f t="shared" si="155"/>
        <v>kein Kräftegleichgewicht</v>
      </c>
      <c r="O520" s="1" t="str">
        <f t="shared" si="163"/>
        <v>Stahldehnung nicht korrekt</v>
      </c>
      <c r="R520" s="1">
        <f t="shared" si="164"/>
        <v>0</v>
      </c>
      <c r="U520" s="1">
        <f t="shared" si="156"/>
        <v>0</v>
      </c>
      <c r="V520" s="1">
        <f t="shared" si="157"/>
        <v>81.81538876162243</v>
      </c>
      <c r="W520" s="1">
        <f t="shared" si="158"/>
        <v>-0.18269313779745455</v>
      </c>
      <c r="X520" s="1">
        <f t="shared" si="159"/>
        <v>28</v>
      </c>
      <c r="Y520" s="1">
        <f t="shared" si="160"/>
        <v>-54.807941339236365</v>
      </c>
      <c r="Z520" s="1">
        <f t="shared" si="161"/>
        <v>727.59656547311715</v>
      </c>
      <c r="AA520" s="1" t="str">
        <f t="shared" si="162"/>
        <v>kein Kräftegleichgewicht</v>
      </c>
      <c r="AB520" s="1" t="str">
        <f t="shared" si="165"/>
        <v>Stahldehnung nicht korrekt</v>
      </c>
      <c r="AD520" s="1"/>
      <c r="AE520" s="1">
        <f t="shared" si="166"/>
        <v>0</v>
      </c>
    </row>
    <row r="521" spans="4:31" x14ac:dyDescent="0.2">
      <c r="D521" s="3">
        <f t="shared" si="167"/>
        <v>0.5800000000000004</v>
      </c>
      <c r="E521" s="4">
        <f t="shared" si="147"/>
        <v>0.26196666666666685</v>
      </c>
      <c r="F521" s="4">
        <f t="shared" si="148"/>
        <v>0.34225092250922512</v>
      </c>
      <c r="G521" s="4"/>
      <c r="H521" s="1">
        <f t="shared" si="149"/>
        <v>-0.13641428835555536</v>
      </c>
      <c r="I521" s="1">
        <f t="shared" si="150"/>
        <v>73.221474784639327</v>
      </c>
      <c r="J521" s="5">
        <f t="shared" si="151"/>
        <v>30.939882707471224</v>
      </c>
      <c r="K521" s="5">
        <f t="shared" si="152"/>
        <v>652.17391304347825</v>
      </c>
      <c r="L521" s="5">
        <f t="shared" si="153"/>
        <v>652.17391304347825</v>
      </c>
      <c r="M521" s="5">
        <f t="shared" si="154"/>
        <v>969.62229248386052</v>
      </c>
      <c r="N521" s="1" t="str">
        <f t="shared" si="155"/>
        <v>kein Kräftegleichgewicht</v>
      </c>
      <c r="O521" s="1" t="str">
        <f t="shared" si="163"/>
        <v>Stahldehnung nicht korrekt</v>
      </c>
      <c r="R521" s="1">
        <f t="shared" si="164"/>
        <v>0</v>
      </c>
      <c r="U521" s="1">
        <f t="shared" si="156"/>
        <v>0</v>
      </c>
      <c r="V521" s="1">
        <f t="shared" si="157"/>
        <v>81.811320754716974</v>
      </c>
      <c r="W521" s="1">
        <f t="shared" si="158"/>
        <v>-0.18298892988929893</v>
      </c>
      <c r="X521" s="1">
        <f t="shared" si="159"/>
        <v>28</v>
      </c>
      <c r="Y521" s="1">
        <f t="shared" si="160"/>
        <v>-54.896678966789679</v>
      </c>
      <c r="Z521" s="1">
        <f t="shared" si="161"/>
        <v>728.68252578616398</v>
      </c>
      <c r="AA521" s="1" t="str">
        <f t="shared" si="162"/>
        <v>kein Kräftegleichgewicht</v>
      </c>
      <c r="AB521" s="1" t="str">
        <f t="shared" si="165"/>
        <v>Stahldehnung nicht korrekt</v>
      </c>
      <c r="AD521" s="1"/>
      <c r="AE521" s="1">
        <f t="shared" si="166"/>
        <v>0</v>
      </c>
    </row>
    <row r="522" spans="4:31" x14ac:dyDescent="0.2">
      <c r="D522" s="3">
        <f t="shared" si="167"/>
        <v>0.58100000000000041</v>
      </c>
      <c r="E522" s="4">
        <f t="shared" si="147"/>
        <v>0.26236991666666681</v>
      </c>
      <c r="F522" s="4">
        <f t="shared" si="148"/>
        <v>0.34226794611551947</v>
      </c>
      <c r="G522" s="4"/>
      <c r="H522" s="1">
        <f t="shared" si="149"/>
        <v>-0.13596548866817759</v>
      </c>
      <c r="I522" s="1">
        <f t="shared" si="150"/>
        <v>73.108936883640496</v>
      </c>
      <c r="J522" s="5">
        <f t="shared" si="151"/>
        <v>30.977154330147222</v>
      </c>
      <c r="K522" s="5">
        <f t="shared" si="152"/>
        <v>652.17391304347825</v>
      </c>
      <c r="L522" s="5">
        <f t="shared" si="153"/>
        <v>652.17391304347825</v>
      </c>
      <c r="M522" s="5">
        <f t="shared" si="154"/>
        <v>968.45564574031107</v>
      </c>
      <c r="N522" s="1" t="str">
        <f t="shared" si="155"/>
        <v>kein Kräftegleichgewicht</v>
      </c>
      <c r="O522" s="1" t="str">
        <f t="shared" si="163"/>
        <v>Stahldehnung nicht korrekt</v>
      </c>
      <c r="R522" s="1">
        <f t="shared" si="164"/>
        <v>0</v>
      </c>
      <c r="U522" s="1">
        <f t="shared" si="156"/>
        <v>0</v>
      </c>
      <c r="V522" s="1">
        <f t="shared" si="157"/>
        <v>81.807251651165913</v>
      </c>
      <c r="W522" s="1">
        <f t="shared" si="158"/>
        <v>-0.18328464661376642</v>
      </c>
      <c r="X522" s="1">
        <f t="shared" si="159"/>
        <v>28.000000000000004</v>
      </c>
      <c r="Y522" s="1">
        <f t="shared" si="160"/>
        <v>-54.985393984129928</v>
      </c>
      <c r="Z522" s="1">
        <f t="shared" si="161"/>
        <v>729.76790114714504</v>
      </c>
      <c r="AA522" s="1" t="str">
        <f t="shared" si="162"/>
        <v>kein Kräftegleichgewicht</v>
      </c>
      <c r="AB522" s="1" t="str">
        <f t="shared" si="165"/>
        <v>Stahldehnung nicht korrekt</v>
      </c>
      <c r="AD522" s="1"/>
      <c r="AE522" s="1">
        <f t="shared" si="166"/>
        <v>0</v>
      </c>
    </row>
    <row r="523" spans="4:31" x14ac:dyDescent="0.2">
      <c r="D523" s="3">
        <f t="shared" si="167"/>
        <v>0.58200000000000041</v>
      </c>
      <c r="E523" s="4">
        <f t="shared" si="147"/>
        <v>0.26277300000000015</v>
      </c>
      <c r="F523" s="4">
        <f t="shared" si="148"/>
        <v>0.34228497600590624</v>
      </c>
      <c r="G523" s="4"/>
      <c r="H523" s="1">
        <f t="shared" si="149"/>
        <v>-0.13551461761919981</v>
      </c>
      <c r="I523" s="1">
        <f t="shared" si="150"/>
        <v>72.996790681498283</v>
      </c>
      <c r="J523" s="5">
        <f t="shared" si="151"/>
        <v>31.014295253075201</v>
      </c>
      <c r="K523" s="5">
        <f t="shared" si="152"/>
        <v>652.17391304347814</v>
      </c>
      <c r="L523" s="5">
        <f t="shared" si="153"/>
        <v>652.17391304347825</v>
      </c>
      <c r="M523" s="5">
        <f t="shared" si="154"/>
        <v>967.29587937437884</v>
      </c>
      <c r="N523" s="1" t="str">
        <f t="shared" si="155"/>
        <v>kein Kräftegleichgewicht</v>
      </c>
      <c r="O523" s="1" t="str">
        <f t="shared" si="163"/>
        <v>Stahldehnung nicht korrekt</v>
      </c>
      <c r="R523" s="1">
        <f t="shared" si="164"/>
        <v>0</v>
      </c>
      <c r="U523" s="1">
        <f t="shared" si="156"/>
        <v>0</v>
      </c>
      <c r="V523" s="1">
        <f t="shared" si="157"/>
        <v>81.803181450525756</v>
      </c>
      <c r="W523" s="1">
        <f t="shared" si="158"/>
        <v>-0.18358028792912534</v>
      </c>
      <c r="X523" s="1">
        <f t="shared" si="159"/>
        <v>27.999999999999996</v>
      </c>
      <c r="Y523" s="1">
        <f t="shared" si="160"/>
        <v>-55.074086378737604</v>
      </c>
      <c r="Z523" s="1">
        <f t="shared" si="161"/>
        <v>730.85269157616654</v>
      </c>
      <c r="AA523" s="1" t="str">
        <f t="shared" si="162"/>
        <v>kein Kräftegleichgewicht</v>
      </c>
      <c r="AB523" s="1" t="str">
        <f t="shared" si="165"/>
        <v>Stahldehnung nicht korrekt</v>
      </c>
      <c r="AD523" s="1"/>
      <c r="AE523" s="1">
        <f t="shared" si="166"/>
        <v>0</v>
      </c>
    </row>
    <row r="524" spans="4:31" x14ac:dyDescent="0.2">
      <c r="D524" s="3">
        <f t="shared" si="167"/>
        <v>0.58300000000000041</v>
      </c>
      <c r="E524" s="4">
        <f t="shared" si="147"/>
        <v>0.26317591666666684</v>
      </c>
      <c r="F524" s="4">
        <f t="shared" si="148"/>
        <v>0.34230201218386563</v>
      </c>
      <c r="G524" s="4"/>
      <c r="H524" s="1">
        <f t="shared" si="149"/>
        <v>-0.13506167666835533</v>
      </c>
      <c r="I524" s="1">
        <f t="shared" si="150"/>
        <v>72.885034165357766</v>
      </c>
      <c r="J524" s="5">
        <f t="shared" si="151"/>
        <v>31.051306147108242</v>
      </c>
      <c r="K524" s="5">
        <f t="shared" si="152"/>
        <v>652.17391304347825</v>
      </c>
      <c r="L524" s="5">
        <f t="shared" si="153"/>
        <v>652.17391304347825</v>
      </c>
      <c r="M524" s="5">
        <f t="shared" si="154"/>
        <v>966.14293317879799</v>
      </c>
      <c r="N524" s="1" t="str">
        <f t="shared" si="155"/>
        <v>kein Kräftegleichgewicht</v>
      </c>
      <c r="O524" s="1" t="str">
        <f t="shared" si="163"/>
        <v>Stahldehnung nicht korrekt</v>
      </c>
      <c r="R524" s="1">
        <f t="shared" si="164"/>
        <v>0</v>
      </c>
      <c r="U524" s="1">
        <f t="shared" si="156"/>
        <v>0</v>
      </c>
      <c r="V524" s="1">
        <f t="shared" si="157"/>
        <v>81.799110152352696</v>
      </c>
      <c r="W524" s="1">
        <f t="shared" si="158"/>
        <v>-0.18387585379361276</v>
      </c>
      <c r="X524" s="1">
        <f t="shared" si="159"/>
        <v>28</v>
      </c>
      <c r="Y524" s="1">
        <f t="shared" si="160"/>
        <v>-55.162756138083829</v>
      </c>
      <c r="Z524" s="1">
        <f t="shared" si="161"/>
        <v>731.93689709334456</v>
      </c>
      <c r="AA524" s="1" t="str">
        <f t="shared" si="162"/>
        <v>kein Kräftegleichgewicht</v>
      </c>
      <c r="AB524" s="1" t="str">
        <f t="shared" si="165"/>
        <v>Stahldehnung nicht korrekt</v>
      </c>
      <c r="AD524" s="1"/>
      <c r="AE524" s="1">
        <f t="shared" si="166"/>
        <v>0</v>
      </c>
    </row>
    <row r="525" spans="4:31" x14ac:dyDescent="0.2">
      <c r="D525" s="3">
        <f t="shared" si="167"/>
        <v>0.58400000000000041</v>
      </c>
      <c r="E525" s="4">
        <f t="shared" si="147"/>
        <v>0.26357866666666679</v>
      </c>
      <c r="F525" s="4">
        <f t="shared" si="148"/>
        <v>0.34231905465288037</v>
      </c>
      <c r="G525" s="4"/>
      <c r="H525" s="1">
        <f t="shared" si="149"/>
        <v>-0.13460666727537762</v>
      </c>
      <c r="I525" s="1">
        <f t="shared" si="150"/>
        <v>72.773665336152703</v>
      </c>
      <c r="J525" s="5">
        <f t="shared" si="151"/>
        <v>31.088187678503118</v>
      </c>
      <c r="K525" s="5">
        <f t="shared" si="152"/>
        <v>652.17391304347814</v>
      </c>
      <c r="L525" s="5">
        <f t="shared" si="153"/>
        <v>652.17391304347825</v>
      </c>
      <c r="M525" s="5">
        <f t="shared" si="154"/>
        <v>964.99674764715917</v>
      </c>
      <c r="N525" s="1" t="str">
        <f t="shared" si="155"/>
        <v>kein Kräftegleichgewicht</v>
      </c>
      <c r="O525" s="1" t="str">
        <f t="shared" si="163"/>
        <v>Stahldehnung nicht korrekt</v>
      </c>
      <c r="R525" s="1">
        <f t="shared" si="164"/>
        <v>0</v>
      </c>
      <c r="U525" s="1">
        <f t="shared" si="156"/>
        <v>0</v>
      </c>
      <c r="V525" s="1">
        <f t="shared" si="157"/>
        <v>81.795037756202817</v>
      </c>
      <c r="W525" s="1">
        <f t="shared" si="158"/>
        <v>-0.18417134416543596</v>
      </c>
      <c r="X525" s="1">
        <f t="shared" si="159"/>
        <v>27.999999999999993</v>
      </c>
      <c r="Y525" s="1">
        <f t="shared" si="160"/>
        <v>-55.251403249630783</v>
      </c>
      <c r="Z525" s="1">
        <f t="shared" si="161"/>
        <v>733.02051771880667</v>
      </c>
      <c r="AA525" s="1" t="str">
        <f t="shared" si="162"/>
        <v>kein Kräftegleichgewicht</v>
      </c>
      <c r="AB525" s="1" t="str">
        <f t="shared" si="165"/>
        <v>Stahldehnung nicht korrekt</v>
      </c>
      <c r="AD525" s="1"/>
      <c r="AE525" s="1">
        <f t="shared" si="166"/>
        <v>0</v>
      </c>
    </row>
    <row r="526" spans="4:31" x14ac:dyDescent="0.2">
      <c r="D526" s="3">
        <f t="shared" si="167"/>
        <v>0.58500000000000041</v>
      </c>
      <c r="E526" s="4">
        <f t="shared" si="147"/>
        <v>0.26398125000000011</v>
      </c>
      <c r="F526" s="4">
        <f t="shared" si="148"/>
        <v>0.34233610341643583</v>
      </c>
      <c r="G526" s="4"/>
      <c r="H526" s="1">
        <f t="shared" si="149"/>
        <v>-0.13414959089999989</v>
      </c>
      <c r="I526" s="1">
        <f t="shared" si="150"/>
        <v>72.662682208487723</v>
      </c>
      <c r="J526" s="5">
        <f t="shared" si="151"/>
        <v>31.124940508959536</v>
      </c>
      <c r="K526" s="5">
        <f t="shared" si="152"/>
        <v>652.17391304347814</v>
      </c>
      <c r="L526" s="5">
        <f t="shared" si="153"/>
        <v>652.17391304347825</v>
      </c>
      <c r="M526" s="5">
        <f t="shared" si="154"/>
        <v>963.85726396374275</v>
      </c>
      <c r="N526" s="1" t="str">
        <f t="shared" si="155"/>
        <v>kein Kräftegleichgewicht</v>
      </c>
      <c r="O526" s="1" t="str">
        <f t="shared" si="163"/>
        <v>Stahldehnung nicht korrekt</v>
      </c>
      <c r="R526" s="1">
        <f t="shared" si="164"/>
        <v>0</v>
      </c>
      <c r="U526" s="1">
        <f t="shared" si="156"/>
        <v>0</v>
      </c>
      <c r="V526" s="1">
        <f t="shared" si="157"/>
        <v>81.790964261631828</v>
      </c>
      <c r="W526" s="1">
        <f t="shared" si="158"/>
        <v>-0.18446675900277026</v>
      </c>
      <c r="X526" s="1">
        <f t="shared" si="159"/>
        <v>28</v>
      </c>
      <c r="Y526" s="1">
        <f t="shared" si="160"/>
        <v>-55.340027700831072</v>
      </c>
      <c r="Z526" s="1">
        <f t="shared" si="161"/>
        <v>734.10355347269092</v>
      </c>
      <c r="AA526" s="1" t="str">
        <f t="shared" si="162"/>
        <v>kein Kräftegleichgewicht</v>
      </c>
      <c r="AB526" s="1" t="str">
        <f t="shared" si="165"/>
        <v>Stahldehnung nicht korrekt</v>
      </c>
      <c r="AD526" s="1"/>
      <c r="AE526" s="1">
        <f t="shared" si="166"/>
        <v>0</v>
      </c>
    </row>
    <row r="527" spans="4:31" x14ac:dyDescent="0.2">
      <c r="D527" s="3">
        <f t="shared" si="167"/>
        <v>0.58600000000000041</v>
      </c>
      <c r="E527" s="4">
        <f t="shared" si="147"/>
        <v>0.26438366666666685</v>
      </c>
      <c r="F527" s="4">
        <f t="shared" si="148"/>
        <v>0.34235315847801995</v>
      </c>
      <c r="G527" s="4"/>
      <c r="H527" s="1">
        <f t="shared" si="149"/>
        <v>-0.13369044900195531</v>
      </c>
      <c r="I527" s="1">
        <f t="shared" si="150"/>
        <v>72.552082810521625</v>
      </c>
      <c r="J527" s="5">
        <f t="shared" si="151"/>
        <v>31.161565295659063</v>
      </c>
      <c r="K527" s="5">
        <f t="shared" si="152"/>
        <v>652.17391304347825</v>
      </c>
      <c r="L527" s="5">
        <f t="shared" si="153"/>
        <v>652.17391304347825</v>
      </c>
      <c r="M527" s="5">
        <f t="shared" si="154"/>
        <v>962.72442399352519</v>
      </c>
      <c r="N527" s="1" t="str">
        <f t="shared" si="155"/>
        <v>kein Kräftegleichgewicht</v>
      </c>
      <c r="O527" s="1" t="str">
        <f t="shared" si="163"/>
        <v>Stahldehnung nicht korrekt</v>
      </c>
      <c r="R527" s="1">
        <f t="shared" si="164"/>
        <v>0</v>
      </c>
      <c r="U527" s="1">
        <f t="shared" si="156"/>
        <v>0</v>
      </c>
      <c r="V527" s="1">
        <f t="shared" si="157"/>
        <v>81.7868896681953</v>
      </c>
      <c r="W527" s="1">
        <f t="shared" si="158"/>
        <v>-0.18476209826376072</v>
      </c>
      <c r="X527" s="1">
        <f t="shared" si="159"/>
        <v>28.000000000000004</v>
      </c>
      <c r="Y527" s="1">
        <f t="shared" si="160"/>
        <v>-55.428629479128219</v>
      </c>
      <c r="Z527" s="1">
        <f t="shared" si="161"/>
        <v>735.18600437514658</v>
      </c>
      <c r="AA527" s="1" t="str">
        <f t="shared" si="162"/>
        <v>kein Kräftegleichgewicht</v>
      </c>
      <c r="AB527" s="1" t="str">
        <f t="shared" si="165"/>
        <v>Stahldehnung nicht korrekt</v>
      </c>
      <c r="AD527" s="1"/>
      <c r="AE527" s="1">
        <f t="shared" si="166"/>
        <v>0</v>
      </c>
    </row>
    <row r="528" spans="4:31" x14ac:dyDescent="0.2">
      <c r="D528" s="3">
        <f t="shared" si="167"/>
        <v>0.58700000000000041</v>
      </c>
      <c r="E528" s="4">
        <f t="shared" si="147"/>
        <v>0.26478591666666679</v>
      </c>
      <c r="F528" s="4">
        <f t="shared" si="148"/>
        <v>0.34237021984112326</v>
      </c>
      <c r="G528" s="4"/>
      <c r="H528" s="1">
        <f t="shared" si="149"/>
        <v>-0.13322924304097766</v>
      </c>
      <c r="I528" s="1">
        <f t="shared" si="150"/>
        <v>72.441865183852059</v>
      </c>
      <c r="J528" s="5">
        <f t="shared" si="151"/>
        <v>31.198062691303559</v>
      </c>
      <c r="K528" s="5">
        <f t="shared" si="152"/>
        <v>652.17391304347825</v>
      </c>
      <c r="L528" s="5">
        <f t="shared" si="153"/>
        <v>652.17391304347825</v>
      </c>
      <c r="M528" s="5">
        <f t="shared" si="154"/>
        <v>961.59817027236386</v>
      </c>
      <c r="N528" s="1" t="str">
        <f t="shared" si="155"/>
        <v>kein Kräftegleichgewicht</v>
      </c>
      <c r="O528" s="1" t="str">
        <f t="shared" si="163"/>
        <v>Stahldehnung nicht korrekt</v>
      </c>
      <c r="R528" s="1">
        <f t="shared" si="164"/>
        <v>0</v>
      </c>
      <c r="U528" s="1">
        <f t="shared" si="156"/>
        <v>0</v>
      </c>
      <c r="V528" s="1">
        <f t="shared" si="157"/>
        <v>81.782813975448519</v>
      </c>
      <c r="W528" s="1">
        <f t="shared" si="158"/>
        <v>-0.18505736190652139</v>
      </c>
      <c r="X528" s="1">
        <f t="shared" si="159"/>
        <v>28.000000000000004</v>
      </c>
      <c r="Y528" s="1">
        <f t="shared" si="160"/>
        <v>-55.517208571956424</v>
      </c>
      <c r="Z528" s="1">
        <f t="shared" si="161"/>
        <v>736.26787044633306</v>
      </c>
      <c r="AA528" s="1" t="str">
        <f t="shared" si="162"/>
        <v>kein Kräftegleichgewicht</v>
      </c>
      <c r="AB528" s="1" t="str">
        <f t="shared" si="165"/>
        <v>Stahldehnung nicht korrekt</v>
      </c>
      <c r="AD528" s="1"/>
      <c r="AE528" s="1">
        <f t="shared" si="166"/>
        <v>0</v>
      </c>
    </row>
    <row r="529" spans="4:31" x14ac:dyDescent="0.2">
      <c r="D529" s="3">
        <f t="shared" si="167"/>
        <v>0.58800000000000041</v>
      </c>
      <c r="E529" s="4">
        <f t="shared" si="147"/>
        <v>0.26518800000000015</v>
      </c>
      <c r="F529" s="4">
        <f t="shared" si="148"/>
        <v>0.34238728750923875</v>
      </c>
      <c r="G529" s="4"/>
      <c r="H529" s="1">
        <f t="shared" si="149"/>
        <v>-0.13276597447679983</v>
      </c>
      <c r="I529" s="1">
        <f t="shared" si="150"/>
        <v>72.332027383401027</v>
      </c>
      <c r="J529" s="5">
        <f t="shared" si="151"/>
        <v>31.234433344153341</v>
      </c>
      <c r="K529" s="5">
        <f t="shared" si="152"/>
        <v>652.17391304347825</v>
      </c>
      <c r="L529" s="5">
        <f t="shared" si="153"/>
        <v>652.17391304347825</v>
      </c>
      <c r="M529" s="5">
        <f t="shared" si="154"/>
        <v>960.47844599734321</v>
      </c>
      <c r="N529" s="1" t="str">
        <f t="shared" si="155"/>
        <v>kein Kräftegleichgewicht</v>
      </c>
      <c r="O529" s="1" t="str">
        <f t="shared" si="163"/>
        <v>Stahldehnung nicht korrekt</v>
      </c>
      <c r="R529" s="1">
        <f t="shared" si="164"/>
        <v>0</v>
      </c>
      <c r="U529" s="1">
        <f t="shared" si="156"/>
        <v>0</v>
      </c>
      <c r="V529" s="1">
        <f t="shared" si="157"/>
        <v>81.778737182946571</v>
      </c>
      <c r="W529" s="1">
        <f t="shared" si="158"/>
        <v>-0.18535254988913535</v>
      </c>
      <c r="X529" s="1">
        <f t="shared" si="159"/>
        <v>28</v>
      </c>
      <c r="Y529" s="1">
        <f t="shared" si="160"/>
        <v>-55.605764966740601</v>
      </c>
      <c r="Z529" s="1">
        <f t="shared" si="161"/>
        <v>737.34915170642239</v>
      </c>
      <c r="AA529" s="1" t="str">
        <f t="shared" si="162"/>
        <v>kein Kräftegleichgewicht</v>
      </c>
      <c r="AB529" s="1" t="str">
        <f t="shared" si="165"/>
        <v>Stahldehnung nicht korrekt</v>
      </c>
      <c r="AD529" s="1"/>
      <c r="AE529" s="1">
        <f t="shared" si="166"/>
        <v>0</v>
      </c>
    </row>
    <row r="530" spans="4:31" x14ac:dyDescent="0.2">
      <c r="D530" s="3">
        <f t="shared" si="167"/>
        <v>0.58900000000000041</v>
      </c>
      <c r="E530" s="4">
        <f t="shared" si="147"/>
        <v>0.26558991666666681</v>
      </c>
      <c r="F530" s="4">
        <f t="shared" si="148"/>
        <v>0.34240436148586212</v>
      </c>
      <c r="G530" s="4"/>
      <c r="H530" s="1">
        <f t="shared" si="149"/>
        <v>-0.13230064476915537</v>
      </c>
      <c r="I530" s="1">
        <f t="shared" si="150"/>
        <v>72.222567477302007</v>
      </c>
      <c r="J530" s="5">
        <f t="shared" si="151"/>
        <v>31.270677898064815</v>
      </c>
      <c r="K530" s="5">
        <f t="shared" si="152"/>
        <v>652.17391304347825</v>
      </c>
      <c r="L530" s="5">
        <f t="shared" si="153"/>
        <v>652.17391304347825</v>
      </c>
      <c r="M530" s="5">
        <f t="shared" si="154"/>
        <v>959.36519501729606</v>
      </c>
      <c r="N530" s="1" t="str">
        <f t="shared" si="155"/>
        <v>kein Kräftegleichgewicht</v>
      </c>
      <c r="O530" s="1" t="str">
        <f t="shared" si="163"/>
        <v>Stahldehnung nicht korrekt</v>
      </c>
      <c r="R530" s="1">
        <f t="shared" si="164"/>
        <v>0</v>
      </c>
      <c r="U530" s="1">
        <f t="shared" si="156"/>
        <v>0</v>
      </c>
      <c r="V530" s="1">
        <f t="shared" si="157"/>
        <v>81.77465929024423</v>
      </c>
      <c r="W530" s="1">
        <f t="shared" si="158"/>
        <v>-0.1856476621696545</v>
      </c>
      <c r="X530" s="1">
        <f t="shared" si="159"/>
        <v>28</v>
      </c>
      <c r="Y530" s="1">
        <f t="shared" si="160"/>
        <v>-55.69429865089635</v>
      </c>
      <c r="Z530" s="1">
        <f t="shared" si="161"/>
        <v>738.42984817559523</v>
      </c>
      <c r="AA530" s="1" t="str">
        <f t="shared" si="162"/>
        <v>kein Kräftegleichgewicht</v>
      </c>
      <c r="AB530" s="1" t="str">
        <f t="shared" si="165"/>
        <v>Stahldehnung nicht korrekt</v>
      </c>
      <c r="AD530" s="1"/>
      <c r="AE530" s="1">
        <f t="shared" si="166"/>
        <v>0</v>
      </c>
    </row>
    <row r="531" spans="4:31" x14ac:dyDescent="0.2">
      <c r="D531" s="3">
        <f t="shared" si="167"/>
        <v>0.59000000000000041</v>
      </c>
      <c r="E531" s="4">
        <f t="shared" si="147"/>
        <v>0.26599166666666679</v>
      </c>
      <c r="F531" s="4">
        <f t="shared" si="148"/>
        <v>0.34242144177449169</v>
      </c>
      <c r="G531" s="4"/>
      <c r="H531" s="1">
        <f t="shared" si="149"/>
        <v>-0.13183325537777757</v>
      </c>
      <c r="I531" s="1">
        <f t="shared" si="150"/>
        <v>72.113483546787862</v>
      </c>
      <c r="J531" s="5">
        <f t="shared" si="151"/>
        <v>31.306796992527815</v>
      </c>
      <c r="K531" s="5">
        <f t="shared" si="152"/>
        <v>652.17391304347814</v>
      </c>
      <c r="L531" s="5">
        <f t="shared" si="153"/>
        <v>652.17391304347825</v>
      </c>
      <c r="M531" s="5">
        <f t="shared" si="154"/>
        <v>958.25836182348155</v>
      </c>
      <c r="N531" s="1" t="str">
        <f t="shared" si="155"/>
        <v>kein Kräftegleichgewicht</v>
      </c>
      <c r="O531" s="1" t="str">
        <f t="shared" si="163"/>
        <v>Stahldehnung nicht korrekt</v>
      </c>
      <c r="R531" s="1">
        <f t="shared" si="164"/>
        <v>0</v>
      </c>
      <c r="U531" s="1">
        <f t="shared" si="156"/>
        <v>0</v>
      </c>
      <c r="V531" s="1">
        <f t="shared" si="157"/>
        <v>81.770580296896085</v>
      </c>
      <c r="W531" s="1">
        <f t="shared" si="158"/>
        <v>-0.18594269870609997</v>
      </c>
      <c r="X531" s="1">
        <f t="shared" si="159"/>
        <v>28</v>
      </c>
      <c r="Y531" s="1">
        <f t="shared" si="160"/>
        <v>-55.78280961182999</v>
      </c>
      <c r="Z531" s="1">
        <f t="shared" si="161"/>
        <v>739.5099598740444</v>
      </c>
      <c r="AA531" s="1" t="str">
        <f t="shared" si="162"/>
        <v>kein Kräftegleichgewicht</v>
      </c>
      <c r="AB531" s="1" t="str">
        <f t="shared" si="165"/>
        <v>Stahldehnung nicht korrekt</v>
      </c>
      <c r="AD531" s="1"/>
      <c r="AE531" s="1">
        <f t="shared" si="166"/>
        <v>0</v>
      </c>
    </row>
    <row r="532" spans="4:31" x14ac:dyDescent="0.2">
      <c r="D532" s="3">
        <f t="shared" si="167"/>
        <v>0.59100000000000041</v>
      </c>
      <c r="E532" s="4">
        <f t="shared" si="147"/>
        <v>0.26639325000000014</v>
      </c>
      <c r="F532" s="4">
        <f t="shared" si="148"/>
        <v>0.3424385283786282</v>
      </c>
      <c r="G532" s="4"/>
      <c r="H532" s="1">
        <f t="shared" si="149"/>
        <v>-0.13136380776239981</v>
      </c>
      <c r="I532" s="1">
        <f t="shared" si="150"/>
        <v>72.004773686080071</v>
      </c>
      <c r="J532" s="5">
        <f t="shared" si="151"/>
        <v>31.342791262702569</v>
      </c>
      <c r="K532" s="5">
        <f t="shared" si="152"/>
        <v>652.17391304347825</v>
      </c>
      <c r="L532" s="5">
        <f t="shared" si="153"/>
        <v>652.17391304347825</v>
      </c>
      <c r="M532" s="5">
        <f t="shared" si="154"/>
        <v>957.15789154042352</v>
      </c>
      <c r="N532" s="1" t="str">
        <f t="shared" si="155"/>
        <v>kein Kräftegleichgewicht</v>
      </c>
      <c r="O532" s="1" t="str">
        <f t="shared" si="163"/>
        <v>Stahldehnung nicht korrekt</v>
      </c>
      <c r="R532" s="1">
        <f t="shared" si="164"/>
        <v>0</v>
      </c>
      <c r="U532" s="1">
        <f t="shared" si="156"/>
        <v>0</v>
      </c>
      <c r="V532" s="1">
        <f t="shared" si="157"/>
        <v>81.76650020245647</v>
      </c>
      <c r="W532" s="1">
        <f t="shared" si="158"/>
        <v>-0.18623765945646154</v>
      </c>
      <c r="X532" s="1">
        <f t="shared" si="159"/>
        <v>28</v>
      </c>
      <c r="Y532" s="1">
        <f t="shared" si="160"/>
        <v>-55.87129783693846</v>
      </c>
      <c r="Z532" s="1">
        <f t="shared" si="161"/>
        <v>740.58948682197365</v>
      </c>
      <c r="AA532" s="1" t="str">
        <f t="shared" si="162"/>
        <v>kein Kräftegleichgewicht</v>
      </c>
      <c r="AB532" s="1" t="str">
        <f t="shared" si="165"/>
        <v>Stahldehnung nicht korrekt</v>
      </c>
      <c r="AD532" s="1"/>
      <c r="AE532" s="1">
        <f t="shared" si="166"/>
        <v>0</v>
      </c>
    </row>
    <row r="533" spans="4:31" x14ac:dyDescent="0.2">
      <c r="D533" s="3">
        <f t="shared" si="167"/>
        <v>0.59200000000000041</v>
      </c>
      <c r="E533" s="4">
        <f t="shared" si="147"/>
        <v>0.26679466666666685</v>
      </c>
      <c r="F533" s="4">
        <f t="shared" si="148"/>
        <v>0.34245562130177515</v>
      </c>
      <c r="G533" s="4"/>
      <c r="H533" s="1">
        <f t="shared" si="149"/>
        <v>-0.13089230338275537</v>
      </c>
      <c r="I533" s="1">
        <f t="shared" si="150"/>
        <v>71.896436002278961</v>
      </c>
      <c r="J533" s="5">
        <f t="shared" si="151"/>
        <v>31.378661339456244</v>
      </c>
      <c r="K533" s="5">
        <f t="shared" si="152"/>
        <v>652.17391304347825</v>
      </c>
      <c r="L533" s="5">
        <f t="shared" si="153"/>
        <v>652.17391304347825</v>
      </c>
      <c r="M533" s="5">
        <f t="shared" si="154"/>
        <v>956.0637299169075</v>
      </c>
      <c r="N533" s="1" t="str">
        <f t="shared" si="155"/>
        <v>kein Kräftegleichgewicht</v>
      </c>
      <c r="O533" s="1" t="str">
        <f t="shared" si="163"/>
        <v>Stahldehnung nicht korrekt</v>
      </c>
      <c r="R533" s="1">
        <f t="shared" si="164"/>
        <v>0</v>
      </c>
      <c r="U533" s="1">
        <f t="shared" si="156"/>
        <v>0</v>
      </c>
      <c r="V533" s="1">
        <f t="shared" si="157"/>
        <v>81.762419006479476</v>
      </c>
      <c r="W533" s="1">
        <f t="shared" si="158"/>
        <v>-0.18653254437869832</v>
      </c>
      <c r="X533" s="1">
        <f t="shared" si="159"/>
        <v>28.000000000000004</v>
      </c>
      <c r="Y533" s="1">
        <f t="shared" si="160"/>
        <v>-55.959763313609493</v>
      </c>
      <c r="Z533" s="1">
        <f t="shared" si="161"/>
        <v>741.66842903959719</v>
      </c>
      <c r="AA533" s="1" t="str">
        <f t="shared" si="162"/>
        <v>kein Kräftegleichgewicht</v>
      </c>
      <c r="AB533" s="1" t="str">
        <f t="shared" si="165"/>
        <v>Stahldehnung nicht korrekt</v>
      </c>
      <c r="AD533" s="1"/>
      <c r="AE533" s="1">
        <f t="shared" si="166"/>
        <v>0</v>
      </c>
    </row>
    <row r="534" spans="4:31" x14ac:dyDescent="0.2">
      <c r="D534" s="3">
        <f t="shared" si="167"/>
        <v>0.59300000000000042</v>
      </c>
      <c r="E534" s="4">
        <f t="shared" si="147"/>
        <v>0.26719591666666687</v>
      </c>
      <c r="F534" s="4">
        <f t="shared" si="148"/>
        <v>0.34247272054743849</v>
      </c>
      <c r="G534" s="4"/>
      <c r="H534" s="1">
        <f t="shared" si="149"/>
        <v>-0.13041874369857753</v>
      </c>
      <c r="I534" s="1">
        <f t="shared" si="150"/>
        <v>71.788468615255212</v>
      </c>
      <c r="J534" s="5">
        <f t="shared" si="151"/>
        <v>31.414407849399144</v>
      </c>
      <c r="K534" s="5">
        <f t="shared" si="152"/>
        <v>652.17391304347825</v>
      </c>
      <c r="L534" s="5">
        <f t="shared" si="153"/>
        <v>652.17391304347825</v>
      </c>
      <c r="M534" s="5">
        <f t="shared" si="154"/>
        <v>954.97582331712806</v>
      </c>
      <c r="N534" s="1" t="str">
        <f t="shared" si="155"/>
        <v>kein Kräftegleichgewicht</v>
      </c>
      <c r="O534" s="1" t="str">
        <f t="shared" si="163"/>
        <v>Stahldehnung nicht korrekt</v>
      </c>
      <c r="R534" s="1">
        <f t="shared" si="164"/>
        <v>0</v>
      </c>
      <c r="U534" s="1">
        <f t="shared" si="156"/>
        <v>0</v>
      </c>
      <c r="V534" s="1">
        <f t="shared" si="157"/>
        <v>81.758336708518968</v>
      </c>
      <c r="W534" s="1">
        <f t="shared" si="158"/>
        <v>-0.18682735343073803</v>
      </c>
      <c r="X534" s="1">
        <f t="shared" si="159"/>
        <v>28</v>
      </c>
      <c r="Y534" s="1">
        <f t="shared" si="160"/>
        <v>-56.048206029221411</v>
      </c>
      <c r="Z534" s="1">
        <f t="shared" si="161"/>
        <v>742.74678654714069</v>
      </c>
      <c r="AA534" s="1" t="str">
        <f t="shared" si="162"/>
        <v>kein Kräftegleichgewicht</v>
      </c>
      <c r="AB534" s="1" t="str">
        <f t="shared" si="165"/>
        <v>Stahldehnung nicht korrekt</v>
      </c>
      <c r="AD534" s="1"/>
      <c r="AE534" s="1">
        <f t="shared" si="166"/>
        <v>0</v>
      </c>
    </row>
    <row r="535" spans="4:31" x14ac:dyDescent="0.2">
      <c r="D535" s="3">
        <f t="shared" si="167"/>
        <v>0.59400000000000042</v>
      </c>
      <c r="E535" s="4">
        <f t="shared" si="147"/>
        <v>0.26759700000000014</v>
      </c>
      <c r="F535" s="4">
        <f t="shared" si="148"/>
        <v>0.34248982611912693</v>
      </c>
      <c r="G535" s="4"/>
      <c r="H535" s="1">
        <f t="shared" si="149"/>
        <v>-0.1299431301695998</v>
      </c>
      <c r="I535" s="1">
        <f t="shared" si="150"/>
        <v>71.680869657542303</v>
      </c>
      <c r="J535" s="5">
        <f t="shared" si="151"/>
        <v>31.450031414920534</v>
      </c>
      <c r="K535" s="5">
        <f t="shared" si="152"/>
        <v>652.17391304347814</v>
      </c>
      <c r="L535" s="5">
        <f t="shared" si="153"/>
        <v>652.17391304347825</v>
      </c>
      <c r="M535" s="5">
        <f t="shared" si="154"/>
        <v>953.89411871198922</v>
      </c>
      <c r="N535" s="1" t="str">
        <f t="shared" si="155"/>
        <v>kein Kräftegleichgewicht</v>
      </c>
      <c r="O535" s="1" t="str">
        <f t="shared" si="163"/>
        <v>Stahldehnung nicht korrekt</v>
      </c>
      <c r="R535" s="1">
        <f t="shared" si="164"/>
        <v>0</v>
      </c>
      <c r="U535" s="1">
        <f t="shared" si="156"/>
        <v>0</v>
      </c>
      <c r="V535" s="1">
        <f t="shared" si="157"/>
        <v>81.75425330812854</v>
      </c>
      <c r="W535" s="1">
        <f t="shared" si="158"/>
        <v>-0.18712208657047735</v>
      </c>
      <c r="X535" s="1">
        <f t="shared" si="159"/>
        <v>28</v>
      </c>
      <c r="Y535" s="1">
        <f t="shared" si="160"/>
        <v>-56.136625971143204</v>
      </c>
      <c r="Z535" s="1">
        <f t="shared" si="161"/>
        <v>743.82455936483962</v>
      </c>
      <c r="AA535" s="1" t="str">
        <f t="shared" si="162"/>
        <v>kein Kräftegleichgewicht</v>
      </c>
      <c r="AB535" s="1" t="str">
        <f t="shared" si="165"/>
        <v>Stahldehnung nicht korrekt</v>
      </c>
      <c r="AD535" s="1"/>
      <c r="AE535" s="1">
        <f t="shared" si="166"/>
        <v>0</v>
      </c>
    </row>
    <row r="536" spans="4:31" x14ac:dyDescent="0.2">
      <c r="D536" s="3">
        <f t="shared" si="167"/>
        <v>0.59500000000000042</v>
      </c>
      <c r="E536" s="4">
        <f t="shared" si="147"/>
        <v>0.26799791666666684</v>
      </c>
      <c r="F536" s="4">
        <f t="shared" si="148"/>
        <v>0.34250693802035154</v>
      </c>
      <c r="G536" s="4"/>
      <c r="H536" s="1">
        <f t="shared" si="149"/>
        <v>-0.12946546425555533</v>
      </c>
      <c r="I536" s="1">
        <f t="shared" si="150"/>
        <v>71.573637274230109</v>
      </c>
      <c r="J536" s="5">
        <f t="shared" si="151"/>
        <v>31.485532654224144</v>
      </c>
      <c r="K536" s="5">
        <f t="shared" si="152"/>
        <v>652.17391304347825</v>
      </c>
      <c r="L536" s="5">
        <f t="shared" si="153"/>
        <v>652.17391304347825</v>
      </c>
      <c r="M536" s="5">
        <f t="shared" si="154"/>
        <v>952.81856367054843</v>
      </c>
      <c r="N536" s="1" t="str">
        <f t="shared" si="155"/>
        <v>kein Kräftegleichgewicht</v>
      </c>
      <c r="O536" s="1" t="str">
        <f t="shared" si="163"/>
        <v>Stahldehnung nicht korrekt</v>
      </c>
      <c r="R536" s="1">
        <f t="shared" si="164"/>
        <v>0</v>
      </c>
      <c r="U536" s="1">
        <f t="shared" si="156"/>
        <v>0</v>
      </c>
      <c r="V536" s="1">
        <f t="shared" si="157"/>
        <v>81.750168804861588</v>
      </c>
      <c r="W536" s="1">
        <f t="shared" si="158"/>
        <v>-0.18741674375578188</v>
      </c>
      <c r="X536" s="1">
        <f t="shared" si="159"/>
        <v>27.999999999999996</v>
      </c>
      <c r="Y536" s="1">
        <f t="shared" si="160"/>
        <v>-56.22502312673457</v>
      </c>
      <c r="Z536" s="1">
        <f t="shared" si="161"/>
        <v>744.90174751294228</v>
      </c>
      <c r="AA536" s="1" t="str">
        <f t="shared" si="162"/>
        <v>kein Kräftegleichgewicht</v>
      </c>
      <c r="AB536" s="1" t="str">
        <f t="shared" si="165"/>
        <v>Stahldehnung nicht korrekt</v>
      </c>
      <c r="AD536" s="1"/>
      <c r="AE536" s="1">
        <f t="shared" si="166"/>
        <v>0</v>
      </c>
    </row>
    <row r="537" spans="4:31" x14ac:dyDescent="0.2">
      <c r="D537" s="3">
        <f t="shared" si="167"/>
        <v>0.59600000000000042</v>
      </c>
      <c r="E537" s="4">
        <f t="shared" si="147"/>
        <v>0.26839866666666684</v>
      </c>
      <c r="F537" s="4">
        <f t="shared" si="148"/>
        <v>0.34252405625462623</v>
      </c>
      <c r="G537" s="4"/>
      <c r="H537" s="1">
        <f t="shared" si="149"/>
        <v>-0.12898574741617758</v>
      </c>
      <c r="I537" s="1">
        <f t="shared" si="150"/>
        <v>71.466769622859587</v>
      </c>
      <c r="J537" s="5">
        <f t="shared" si="151"/>
        <v>31.520912181363229</v>
      </c>
      <c r="K537" s="5">
        <f t="shared" si="152"/>
        <v>652.17391304347825</v>
      </c>
      <c r="L537" s="5">
        <f t="shared" si="153"/>
        <v>652.17391304347825</v>
      </c>
      <c r="M537" s="5">
        <f t="shared" si="154"/>
        <v>951.74910635160893</v>
      </c>
      <c r="N537" s="1" t="str">
        <f t="shared" si="155"/>
        <v>kein Kräftegleichgewicht</v>
      </c>
      <c r="O537" s="1" t="str">
        <f t="shared" si="163"/>
        <v>Stahldehnung nicht korrekt</v>
      </c>
      <c r="R537" s="1">
        <f t="shared" si="164"/>
        <v>0</v>
      </c>
      <c r="U537" s="1">
        <f t="shared" si="156"/>
        <v>0</v>
      </c>
      <c r="V537" s="1">
        <f t="shared" si="157"/>
        <v>81.746083198271208</v>
      </c>
      <c r="W537" s="1">
        <f t="shared" si="158"/>
        <v>-0.18771132494448567</v>
      </c>
      <c r="X537" s="1">
        <f t="shared" si="159"/>
        <v>27.999999999999996</v>
      </c>
      <c r="Y537" s="1">
        <f t="shared" si="160"/>
        <v>-56.313397483345696</v>
      </c>
      <c r="Z537" s="1">
        <f t="shared" si="161"/>
        <v>745.97835101170597</v>
      </c>
      <c r="AA537" s="1" t="str">
        <f t="shared" si="162"/>
        <v>kein Kräftegleichgewicht</v>
      </c>
      <c r="AB537" s="1" t="str">
        <f t="shared" si="165"/>
        <v>Stahldehnung nicht korrekt</v>
      </c>
      <c r="AD537" s="1"/>
      <c r="AE537" s="1">
        <f t="shared" si="166"/>
        <v>0</v>
      </c>
    </row>
    <row r="538" spans="4:31" x14ac:dyDescent="0.2">
      <c r="D538" s="3">
        <f t="shared" si="167"/>
        <v>0.59700000000000042</v>
      </c>
      <c r="E538" s="4">
        <f t="shared" si="147"/>
        <v>0.26879925000000016</v>
      </c>
      <c r="F538" s="4">
        <f t="shared" si="148"/>
        <v>0.34254118082546736</v>
      </c>
      <c r="G538" s="4"/>
      <c r="H538" s="1">
        <f t="shared" si="149"/>
        <v>-0.12850398111119982</v>
      </c>
      <c r="I538" s="1">
        <f t="shared" si="150"/>
        <v>71.360264873318471</v>
      </c>
      <c r="J538" s="5">
        <f t="shared" si="151"/>
        <v>31.556170606275369</v>
      </c>
      <c r="K538" s="5">
        <f t="shared" si="152"/>
        <v>652.17391304347825</v>
      </c>
      <c r="L538" s="5">
        <f t="shared" si="153"/>
        <v>652.17391304347825</v>
      </c>
      <c r="M538" s="5">
        <f t="shared" si="154"/>
        <v>950.68569549545077</v>
      </c>
      <c r="N538" s="1" t="str">
        <f t="shared" si="155"/>
        <v>kein Kräftegleichgewicht</v>
      </c>
      <c r="O538" s="1" t="str">
        <f t="shared" si="163"/>
        <v>Stahldehnung nicht korrekt</v>
      </c>
      <c r="R538" s="1">
        <f t="shared" si="164"/>
        <v>0</v>
      </c>
      <c r="U538" s="1">
        <f t="shared" si="156"/>
        <v>0</v>
      </c>
      <c r="V538" s="1">
        <f t="shared" si="157"/>
        <v>81.741996487910299</v>
      </c>
      <c r="W538" s="1">
        <f t="shared" si="158"/>
        <v>-0.18800583009439209</v>
      </c>
      <c r="X538" s="1">
        <f t="shared" si="159"/>
        <v>28</v>
      </c>
      <c r="Y538" s="1">
        <f t="shared" si="160"/>
        <v>-56.401749028317624</v>
      </c>
      <c r="Z538" s="1">
        <f t="shared" si="161"/>
        <v>747.05436988139968</v>
      </c>
      <c r="AA538" s="1" t="str">
        <f t="shared" si="162"/>
        <v>kein Kräftegleichgewicht</v>
      </c>
      <c r="AB538" s="1" t="str">
        <f t="shared" si="165"/>
        <v>Stahldehnung nicht korrekt</v>
      </c>
      <c r="AD538" s="1"/>
      <c r="AE538" s="1">
        <f t="shared" si="166"/>
        <v>0</v>
      </c>
    </row>
    <row r="539" spans="4:31" x14ac:dyDescent="0.2">
      <c r="D539" s="3">
        <f t="shared" si="167"/>
        <v>0.59800000000000042</v>
      </c>
      <c r="E539" s="4">
        <f t="shared" si="147"/>
        <v>0.26919966666666684</v>
      </c>
      <c r="F539" s="4">
        <f t="shared" si="148"/>
        <v>0.34255831173639395</v>
      </c>
      <c r="G539" s="4"/>
      <c r="H539" s="1">
        <f t="shared" si="149"/>
        <v>-0.12802016680035538</v>
      </c>
      <c r="I539" s="1">
        <f t="shared" si="150"/>
        <v>71.254121207738052</v>
      </c>
      <c r="J539" s="5">
        <f t="shared" si="151"/>
        <v>31.591308534816868</v>
      </c>
      <c r="K539" s="5">
        <f t="shared" si="152"/>
        <v>652.17391304347825</v>
      </c>
      <c r="L539" s="5">
        <f t="shared" si="153"/>
        <v>652.17391304347825</v>
      </c>
      <c r="M539" s="5">
        <f t="shared" si="154"/>
        <v>949.62828041570094</v>
      </c>
      <c r="N539" s="1" t="str">
        <f t="shared" si="155"/>
        <v>kein Kräftegleichgewicht</v>
      </c>
      <c r="O539" s="1" t="str">
        <f t="shared" si="163"/>
        <v>Stahldehnung nicht korrekt</v>
      </c>
      <c r="R539" s="1">
        <f t="shared" si="164"/>
        <v>0</v>
      </c>
      <c r="U539" s="1">
        <f t="shared" si="156"/>
        <v>0</v>
      </c>
      <c r="V539" s="1">
        <f t="shared" si="157"/>
        <v>81.737908673331518</v>
      </c>
      <c r="W539" s="1">
        <f t="shared" si="158"/>
        <v>-0.18830025916327298</v>
      </c>
      <c r="X539" s="1">
        <f t="shared" si="159"/>
        <v>28.000000000000004</v>
      </c>
      <c r="Y539" s="1">
        <f t="shared" si="160"/>
        <v>-56.490077748981896</v>
      </c>
      <c r="Z539" s="1">
        <f t="shared" si="161"/>
        <v>748.12980414230424</v>
      </c>
      <c r="AA539" s="1" t="str">
        <f t="shared" si="162"/>
        <v>kein Kräftegleichgewicht</v>
      </c>
      <c r="AB539" s="1" t="str">
        <f t="shared" si="165"/>
        <v>Stahldehnung nicht korrekt</v>
      </c>
      <c r="AD539" s="1"/>
      <c r="AE539" s="1">
        <f t="shared" si="166"/>
        <v>0</v>
      </c>
    </row>
    <row r="540" spans="4:31" x14ac:dyDescent="0.2">
      <c r="D540" s="3">
        <f t="shared" si="167"/>
        <v>0.59900000000000042</v>
      </c>
      <c r="E540" s="4">
        <f t="shared" si="147"/>
        <v>0.26959991666666683</v>
      </c>
      <c r="F540" s="4">
        <f t="shared" si="148"/>
        <v>0.34257544899092762</v>
      </c>
      <c r="G540" s="4"/>
      <c r="H540" s="1">
        <f t="shared" si="149"/>
        <v>-0.12753430594337761</v>
      </c>
      <c r="I540" s="1">
        <f t="shared" si="150"/>
        <v>71.148336820391023</v>
      </c>
      <c r="J540" s="5">
        <f t="shared" si="151"/>
        <v>31.626326568796799</v>
      </c>
      <c r="K540" s="5">
        <f t="shared" si="152"/>
        <v>652.17391304347836</v>
      </c>
      <c r="L540" s="5">
        <f t="shared" si="153"/>
        <v>652.17391304347825</v>
      </c>
      <c r="M540" s="5">
        <f t="shared" si="154"/>
        <v>948.5768109913414</v>
      </c>
      <c r="N540" s="1" t="str">
        <f t="shared" si="155"/>
        <v>kein Kräftegleichgewicht</v>
      </c>
      <c r="O540" s="1" t="str">
        <f t="shared" si="163"/>
        <v>Stahldehnung nicht korrekt</v>
      </c>
      <c r="R540" s="1">
        <f t="shared" si="164"/>
        <v>0</v>
      </c>
      <c r="U540" s="1">
        <f t="shared" si="156"/>
        <v>0</v>
      </c>
      <c r="V540" s="1">
        <f t="shared" si="157"/>
        <v>81.733819754087278</v>
      </c>
      <c r="W540" s="1">
        <f t="shared" si="158"/>
        <v>-0.1885946121088688</v>
      </c>
      <c r="X540" s="1">
        <f t="shared" si="159"/>
        <v>28</v>
      </c>
      <c r="Y540" s="1">
        <f t="shared" si="160"/>
        <v>-56.578383632660639</v>
      </c>
      <c r="Z540" s="1">
        <f t="shared" si="161"/>
        <v>749.20465381471001</v>
      </c>
      <c r="AA540" s="1" t="str">
        <f t="shared" si="162"/>
        <v>kein Kräftegleichgewicht</v>
      </c>
      <c r="AB540" s="1" t="str">
        <f t="shared" si="165"/>
        <v>Stahldehnung nicht korrekt</v>
      </c>
      <c r="AD540" s="1"/>
      <c r="AE540" s="1">
        <f t="shared" si="166"/>
        <v>0</v>
      </c>
    </row>
    <row r="541" spans="4:31" x14ac:dyDescent="0.2">
      <c r="D541" s="3">
        <f t="shared" si="167"/>
        <v>0.60000000000000042</v>
      </c>
      <c r="E541" s="4">
        <f t="shared" si="147"/>
        <v>0.27000000000000013</v>
      </c>
      <c r="F541" s="4">
        <f t="shared" si="148"/>
        <v>0.34259259259259262</v>
      </c>
      <c r="G541" s="4"/>
      <c r="H541" s="1">
        <f t="shared" si="149"/>
        <v>-0.12704639999999984</v>
      </c>
      <c r="I541" s="1">
        <f t="shared" si="150"/>
        <v>71.04290991759018</v>
      </c>
      <c r="J541" s="5">
        <f t="shared" si="151"/>
        <v>31.66122530601077</v>
      </c>
      <c r="K541" s="5">
        <f t="shared" si="152"/>
        <v>652.17391304347814</v>
      </c>
      <c r="L541" s="5">
        <f t="shared" si="153"/>
        <v>652.17391304347825</v>
      </c>
      <c r="M541" s="5">
        <f t="shared" si="154"/>
        <v>947.5312376588472</v>
      </c>
      <c r="N541" s="1" t="str">
        <f t="shared" si="155"/>
        <v>kein Kräftegleichgewicht</v>
      </c>
      <c r="O541" s="1" t="str">
        <f t="shared" si="163"/>
        <v>Stahldehnung nicht korrekt</v>
      </c>
      <c r="R541" s="1">
        <f t="shared" si="164"/>
        <v>0</v>
      </c>
      <c r="U541" s="1">
        <f t="shared" si="156"/>
        <v>0</v>
      </c>
      <c r="V541" s="1">
        <f t="shared" si="157"/>
        <v>81.729729729729726</v>
      </c>
      <c r="W541" s="1">
        <f t="shared" si="158"/>
        <v>-0.18888888888888899</v>
      </c>
      <c r="X541" s="1">
        <f t="shared" si="159"/>
        <v>28</v>
      </c>
      <c r="Y541" s="1">
        <f t="shared" si="160"/>
        <v>-56.6666666666667</v>
      </c>
      <c r="Z541" s="1">
        <f t="shared" si="161"/>
        <v>750.27891891891932</v>
      </c>
      <c r="AA541" s="1" t="str">
        <f t="shared" si="162"/>
        <v>kein Kräftegleichgewicht</v>
      </c>
      <c r="AB541" s="1" t="str">
        <f t="shared" si="165"/>
        <v>Stahldehnung nicht korrekt</v>
      </c>
      <c r="AD541" s="1"/>
      <c r="AE541" s="1">
        <f t="shared" si="166"/>
        <v>0</v>
      </c>
    </row>
    <row r="542" spans="4:31" x14ac:dyDescent="0.2">
      <c r="D542" s="3">
        <f t="shared" si="167"/>
        <v>0.60100000000000042</v>
      </c>
      <c r="E542" s="4">
        <f t="shared" si="147"/>
        <v>0.2703999166666668</v>
      </c>
      <c r="F542" s="4">
        <f t="shared" si="148"/>
        <v>0.34260974254491572</v>
      </c>
      <c r="G542" s="4"/>
      <c r="H542" s="1">
        <f t="shared" si="149"/>
        <v>-0.12655645042995539</v>
      </c>
      <c r="I542" s="1">
        <f t="shared" si="150"/>
        <v>70.93783871758842</v>
      </c>
      <c r="J542" s="5">
        <f t="shared" si="151"/>
        <v>31.696005340274276</v>
      </c>
      <c r="K542" s="5">
        <f t="shared" si="152"/>
        <v>652.17391304347814</v>
      </c>
      <c r="L542" s="5">
        <f t="shared" si="153"/>
        <v>652.17391304347825</v>
      </c>
      <c r="M542" s="5">
        <f t="shared" si="154"/>
        <v>946.49151140445895</v>
      </c>
      <c r="N542" s="1" t="str">
        <f t="shared" si="155"/>
        <v>kein Kräftegleichgewicht</v>
      </c>
      <c r="O542" s="1" t="str">
        <f t="shared" si="163"/>
        <v>Stahldehnung nicht korrekt</v>
      </c>
      <c r="R542" s="1">
        <f t="shared" si="164"/>
        <v>0</v>
      </c>
      <c r="U542" s="1">
        <f t="shared" si="156"/>
        <v>0</v>
      </c>
      <c r="V542" s="1">
        <f t="shared" si="157"/>
        <v>81.725638599810779</v>
      </c>
      <c r="W542" s="1">
        <f t="shared" si="158"/>
        <v>-0.18918308946101142</v>
      </c>
      <c r="X542" s="1">
        <f t="shared" si="159"/>
        <v>28.000000000000004</v>
      </c>
      <c r="Y542" s="1">
        <f t="shared" si="160"/>
        <v>-56.754926838303426</v>
      </c>
      <c r="Z542" s="1">
        <f t="shared" si="161"/>
        <v>751.35259947524469</v>
      </c>
      <c r="AA542" s="1" t="str">
        <f t="shared" si="162"/>
        <v>kein Kräftegleichgewicht</v>
      </c>
      <c r="AB542" s="1" t="str">
        <f t="shared" si="165"/>
        <v>Stahldehnung nicht korrekt</v>
      </c>
      <c r="AD542" s="1"/>
      <c r="AE542" s="1">
        <f t="shared" si="166"/>
        <v>0</v>
      </c>
    </row>
    <row r="543" spans="4:31" x14ac:dyDescent="0.2">
      <c r="D543" s="3">
        <f t="shared" si="167"/>
        <v>0.60200000000000042</v>
      </c>
      <c r="E543" s="4">
        <f t="shared" si="147"/>
        <v>0.27079966666666683</v>
      </c>
      <c r="F543" s="4">
        <f t="shared" si="148"/>
        <v>0.34262689885142644</v>
      </c>
      <c r="G543" s="4"/>
      <c r="H543" s="1">
        <f t="shared" si="149"/>
        <v>-0.12606445869297767</v>
      </c>
      <c r="I543" s="1">
        <f t="shared" si="150"/>
        <v>70.833121450479453</v>
      </c>
      <c r="J543" s="5">
        <f t="shared" si="151"/>
        <v>31.730667261455771</v>
      </c>
      <c r="K543" s="5">
        <f t="shared" si="152"/>
        <v>652.17391304347836</v>
      </c>
      <c r="L543" s="5">
        <f t="shared" si="153"/>
        <v>652.17391304347825</v>
      </c>
      <c r="M543" s="5">
        <f t="shared" si="154"/>
        <v>945.45758375658033</v>
      </c>
      <c r="N543" s="1" t="str">
        <f t="shared" si="155"/>
        <v>kein Kräftegleichgewicht</v>
      </c>
      <c r="O543" s="1" t="str">
        <f t="shared" si="163"/>
        <v>Stahldehnung nicht korrekt</v>
      </c>
      <c r="R543" s="1">
        <f t="shared" si="164"/>
        <v>0</v>
      </c>
      <c r="U543" s="1">
        <f t="shared" si="156"/>
        <v>0</v>
      </c>
      <c r="V543" s="1">
        <f t="shared" si="157"/>
        <v>81.72154636388214</v>
      </c>
      <c r="W543" s="1">
        <f t="shared" si="158"/>
        <v>-0.18947721378288274</v>
      </c>
      <c r="X543" s="1">
        <f t="shared" si="159"/>
        <v>27.999999999999996</v>
      </c>
      <c r="Y543" s="1">
        <f t="shared" si="160"/>
        <v>-56.843164134864828</v>
      </c>
      <c r="Z543" s="1">
        <f t="shared" si="161"/>
        <v>752.4256955040106</v>
      </c>
      <c r="AA543" s="1" t="str">
        <f t="shared" si="162"/>
        <v>kein Kräftegleichgewicht</v>
      </c>
      <c r="AB543" s="1" t="str">
        <f t="shared" si="165"/>
        <v>Stahldehnung nicht korrekt</v>
      </c>
      <c r="AD543" s="1"/>
      <c r="AE543" s="1">
        <f t="shared" si="166"/>
        <v>0</v>
      </c>
    </row>
    <row r="544" spans="4:31" x14ac:dyDescent="0.2">
      <c r="D544" s="3">
        <f t="shared" si="167"/>
        <v>0.60300000000000042</v>
      </c>
      <c r="E544" s="4">
        <f t="shared" si="147"/>
        <v>0.27119925000000011</v>
      </c>
      <c r="F544" s="4">
        <f t="shared" si="148"/>
        <v>0.34264406151565685</v>
      </c>
      <c r="G544" s="4"/>
      <c r="H544" s="1">
        <f t="shared" si="149"/>
        <v>-0.12557042624879983</v>
      </c>
      <c r="I544" s="1">
        <f t="shared" si="150"/>
        <v>70.728756358099616</v>
      </c>
      <c r="J544" s="5">
        <f t="shared" si="151"/>
        <v>31.765211655509411</v>
      </c>
      <c r="K544" s="5">
        <f t="shared" si="152"/>
        <v>652.17391304347814</v>
      </c>
      <c r="L544" s="5">
        <f t="shared" si="153"/>
        <v>652.17391304347825</v>
      </c>
      <c r="M544" s="5">
        <f t="shared" si="154"/>
        <v>944.42940677830336</v>
      </c>
      <c r="N544" s="1" t="str">
        <f t="shared" si="155"/>
        <v>kein Kräftegleichgewicht</v>
      </c>
      <c r="O544" s="1" t="str">
        <f t="shared" si="163"/>
        <v>Stahldehnung nicht korrekt</v>
      </c>
      <c r="R544" s="1">
        <f t="shared" si="164"/>
        <v>0</v>
      </c>
      <c r="U544" s="1">
        <f t="shared" si="156"/>
        <v>0</v>
      </c>
      <c r="V544" s="1">
        <f t="shared" si="157"/>
        <v>81.717453021495203</v>
      </c>
      <c r="W544" s="1">
        <f t="shared" si="158"/>
        <v>-0.18977126181211801</v>
      </c>
      <c r="X544" s="1">
        <f t="shared" si="159"/>
        <v>28</v>
      </c>
      <c r="Y544" s="1">
        <f t="shared" si="160"/>
        <v>-56.931378543635411</v>
      </c>
      <c r="Z544" s="1">
        <f t="shared" si="161"/>
        <v>753.49820702555121</v>
      </c>
      <c r="AA544" s="1" t="str">
        <f t="shared" si="162"/>
        <v>kein Kräftegleichgewicht</v>
      </c>
      <c r="AB544" s="1" t="str">
        <f t="shared" si="165"/>
        <v>Stahldehnung nicht korrekt</v>
      </c>
      <c r="AD544" s="1"/>
      <c r="AE544" s="1">
        <f t="shared" si="166"/>
        <v>0</v>
      </c>
    </row>
    <row r="545" spans="4:31" x14ac:dyDescent="0.2">
      <c r="D545" s="3">
        <f t="shared" si="167"/>
        <v>0.60400000000000043</v>
      </c>
      <c r="E545" s="4">
        <f t="shared" si="147"/>
        <v>0.27159866666666688</v>
      </c>
      <c r="F545" s="4">
        <f t="shared" si="148"/>
        <v>0.34266123054114161</v>
      </c>
      <c r="G545" s="4"/>
      <c r="H545" s="1">
        <f t="shared" si="149"/>
        <v>-0.12507435455715527</v>
      </c>
      <c r="I545" s="1">
        <f t="shared" si="150"/>
        <v>70.624741693930801</v>
      </c>
      <c r="J545" s="5">
        <f t="shared" si="151"/>
        <v>31.799639104507403</v>
      </c>
      <c r="K545" s="5">
        <f t="shared" si="152"/>
        <v>652.17391304347825</v>
      </c>
      <c r="L545" s="5">
        <f t="shared" si="153"/>
        <v>652.17391304347825</v>
      </c>
      <c r="M545" s="5">
        <f t="shared" si="154"/>
        <v>943.40693306005733</v>
      </c>
      <c r="N545" s="1" t="str">
        <f t="shared" si="155"/>
        <v>kein Kräftegleichgewicht</v>
      </c>
      <c r="O545" s="1" t="str">
        <f t="shared" si="163"/>
        <v>Stahldehnung nicht korrekt</v>
      </c>
      <c r="R545" s="1">
        <f t="shared" si="164"/>
        <v>0</v>
      </c>
      <c r="U545" s="1">
        <f t="shared" si="156"/>
        <v>0</v>
      </c>
      <c r="V545" s="1">
        <f t="shared" si="157"/>
        <v>81.713358572201187</v>
      </c>
      <c r="W545" s="1">
        <f t="shared" si="158"/>
        <v>-0.19006523350630106</v>
      </c>
      <c r="X545" s="1">
        <f t="shared" si="159"/>
        <v>28</v>
      </c>
      <c r="Y545" s="1">
        <f t="shared" si="160"/>
        <v>-57.019570051890319</v>
      </c>
      <c r="Z545" s="1">
        <f t="shared" si="161"/>
        <v>754.57013406021326</v>
      </c>
      <c r="AA545" s="1" t="str">
        <f t="shared" si="162"/>
        <v>kein Kräftegleichgewicht</v>
      </c>
      <c r="AB545" s="1" t="str">
        <f t="shared" si="165"/>
        <v>Stahldehnung nicht korrekt</v>
      </c>
      <c r="AD545" s="1"/>
      <c r="AE545" s="1">
        <f t="shared" si="166"/>
        <v>0</v>
      </c>
    </row>
    <row r="546" spans="4:31" x14ac:dyDescent="0.2">
      <c r="D546" s="3">
        <f t="shared" si="167"/>
        <v>0.60500000000000043</v>
      </c>
      <c r="E546" s="4">
        <f t="shared" si="147"/>
        <v>0.27199791666666684</v>
      </c>
      <c r="F546" s="4">
        <f t="shared" si="148"/>
        <v>0.34267840593141796</v>
      </c>
      <c r="G546" s="4"/>
      <c r="H546" s="1">
        <f t="shared" si="149"/>
        <v>-0.12457624507777748</v>
      </c>
      <c r="I546" s="1">
        <f t="shared" si="150"/>
        <v>70.521075723004046</v>
      </c>
      <c r="J546" s="5">
        <f t="shared" si="151"/>
        <v>31.833950186672155</v>
      </c>
      <c r="K546" s="5">
        <f t="shared" si="152"/>
        <v>652.17391304347814</v>
      </c>
      <c r="L546" s="5">
        <f t="shared" si="153"/>
        <v>652.17391304347825</v>
      </c>
      <c r="M546" s="5">
        <f t="shared" si="154"/>
        <v>942.39011571237643</v>
      </c>
      <c r="N546" s="1" t="str">
        <f t="shared" si="155"/>
        <v>kein Kräftegleichgewicht</v>
      </c>
      <c r="O546" s="1" t="str">
        <f t="shared" si="163"/>
        <v>Stahldehnung nicht korrekt</v>
      </c>
      <c r="R546" s="1">
        <f t="shared" si="164"/>
        <v>0</v>
      </c>
      <c r="U546" s="1">
        <f t="shared" si="156"/>
        <v>0</v>
      </c>
      <c r="V546" s="1">
        <f t="shared" si="157"/>
        <v>81.709263015551059</v>
      </c>
      <c r="W546" s="1">
        <f t="shared" si="158"/>
        <v>-0.19035912882298445</v>
      </c>
      <c r="X546" s="1">
        <f t="shared" si="159"/>
        <v>27.999999999999996</v>
      </c>
      <c r="Y546" s="1">
        <f t="shared" si="160"/>
        <v>-57.107738646895335</v>
      </c>
      <c r="Z546" s="1">
        <f t="shared" si="161"/>
        <v>755.64147662835296</v>
      </c>
      <c r="AA546" s="1" t="str">
        <f t="shared" si="162"/>
        <v>kein Kräftegleichgewicht</v>
      </c>
      <c r="AB546" s="1" t="str">
        <f t="shared" si="165"/>
        <v>Stahldehnung nicht korrekt</v>
      </c>
      <c r="AD546" s="1"/>
      <c r="AE546" s="1">
        <f t="shared" si="166"/>
        <v>0</v>
      </c>
    </row>
    <row r="547" spans="4:31" x14ac:dyDescent="0.2">
      <c r="D547" s="3">
        <f t="shared" si="167"/>
        <v>0.60600000000000043</v>
      </c>
      <c r="E547" s="4">
        <f t="shared" si="147"/>
        <v>0.27239700000000011</v>
      </c>
      <c r="F547" s="4">
        <f t="shared" si="148"/>
        <v>0.34269558769002595</v>
      </c>
      <c r="G547" s="4"/>
      <c r="H547" s="1">
        <f t="shared" si="149"/>
        <v>-0.12407609927039992</v>
      </c>
      <c r="I547" s="1">
        <f t="shared" si="150"/>
        <v>70.417756721804395</v>
      </c>
      <c r="J547" s="5">
        <f t="shared" si="151"/>
        <v>31.868145476407967</v>
      </c>
      <c r="K547" s="5">
        <f t="shared" si="152"/>
        <v>652.17391304347825</v>
      </c>
      <c r="L547" s="5">
        <f t="shared" si="153"/>
        <v>652.17391304347825</v>
      </c>
      <c r="M547" s="5">
        <f t="shared" si="154"/>
        <v>941.37890835878864</v>
      </c>
      <c r="N547" s="1" t="str">
        <f t="shared" si="155"/>
        <v>kein Kräftegleichgewicht</v>
      </c>
      <c r="O547" s="1" t="str">
        <f t="shared" si="163"/>
        <v>Stahldehnung nicht korrekt</v>
      </c>
      <c r="R547" s="1">
        <f t="shared" si="164"/>
        <v>0</v>
      </c>
      <c r="U547" s="1">
        <f t="shared" si="156"/>
        <v>0</v>
      </c>
      <c r="V547" s="1">
        <f t="shared" si="157"/>
        <v>81.705166351095485</v>
      </c>
      <c r="W547" s="1">
        <f t="shared" si="158"/>
        <v>-0.19065294771968871</v>
      </c>
      <c r="X547" s="1">
        <f t="shared" si="159"/>
        <v>28</v>
      </c>
      <c r="Y547" s="1">
        <f t="shared" si="160"/>
        <v>-57.195884315906618</v>
      </c>
      <c r="Z547" s="1">
        <f t="shared" si="161"/>
        <v>756.71223475033833</v>
      </c>
      <c r="AA547" s="1" t="str">
        <f t="shared" si="162"/>
        <v>kein Kräftegleichgewicht</v>
      </c>
      <c r="AB547" s="1" t="str">
        <f t="shared" si="165"/>
        <v>Stahldehnung nicht korrekt</v>
      </c>
      <c r="AD547" s="1"/>
      <c r="AE547" s="1">
        <f t="shared" si="166"/>
        <v>0</v>
      </c>
    </row>
    <row r="548" spans="4:31" x14ac:dyDescent="0.2">
      <c r="D548" s="3">
        <f t="shared" si="167"/>
        <v>0.60700000000000043</v>
      </c>
      <c r="E548" s="4">
        <f t="shared" si="147"/>
        <v>0.27279591666666686</v>
      </c>
      <c r="F548" s="4">
        <f t="shared" si="148"/>
        <v>0.34271277582050808</v>
      </c>
      <c r="G548" s="4"/>
      <c r="H548" s="1">
        <f t="shared" si="149"/>
        <v>-0.12357391859475519</v>
      </c>
      <c r="I548" s="1">
        <f t="shared" si="150"/>
        <v>70.314782978176339</v>
      </c>
      <c r="J548" s="5">
        <f t="shared" si="151"/>
        <v>31.902225544332577</v>
      </c>
      <c r="K548" s="5">
        <f t="shared" si="152"/>
        <v>652.17391304347814</v>
      </c>
      <c r="L548" s="5">
        <f t="shared" si="153"/>
        <v>652.17391304347825</v>
      </c>
      <c r="M548" s="5">
        <f t="shared" si="154"/>
        <v>940.37326512881771</v>
      </c>
      <c r="N548" s="1" t="str">
        <f t="shared" si="155"/>
        <v>kein Kräftegleichgewicht</v>
      </c>
      <c r="O548" s="1" t="str">
        <f t="shared" si="163"/>
        <v>Stahldehnung nicht korrekt</v>
      </c>
      <c r="R548" s="1">
        <f t="shared" si="164"/>
        <v>0</v>
      </c>
      <c r="U548" s="1">
        <f t="shared" si="156"/>
        <v>0</v>
      </c>
      <c r="V548" s="1">
        <f t="shared" si="157"/>
        <v>81.701068578384948</v>
      </c>
      <c r="W548" s="1">
        <f t="shared" si="158"/>
        <v>-0.19094669015390325</v>
      </c>
      <c r="X548" s="1">
        <f t="shared" si="159"/>
        <v>28.000000000000004</v>
      </c>
      <c r="Y548" s="1">
        <f t="shared" si="160"/>
        <v>-57.284007046170977</v>
      </c>
      <c r="Z548" s="1">
        <f t="shared" si="161"/>
        <v>757.78240844654897</v>
      </c>
      <c r="AA548" s="1" t="str">
        <f t="shared" si="162"/>
        <v>kein Kräftegleichgewicht</v>
      </c>
      <c r="AB548" s="1" t="str">
        <f t="shared" si="165"/>
        <v>Stahldehnung nicht korrekt</v>
      </c>
      <c r="AD548" s="1"/>
      <c r="AE548" s="1">
        <f t="shared" si="166"/>
        <v>0</v>
      </c>
    </row>
    <row r="549" spans="4:31" x14ac:dyDescent="0.2">
      <c r="D549" s="3">
        <f t="shared" si="167"/>
        <v>0.60800000000000043</v>
      </c>
      <c r="E549" s="4">
        <f t="shared" si="147"/>
        <v>0.27319466666666681</v>
      </c>
      <c r="F549" s="4">
        <f t="shared" si="148"/>
        <v>0.34272997032640951</v>
      </c>
      <c r="G549" s="4"/>
      <c r="H549" s="1">
        <f t="shared" si="149"/>
        <v>-0.12306970451057764</v>
      </c>
      <c r="I549" s="1">
        <f t="shared" si="150"/>
        <v>70.212152791230736</v>
      </c>
      <c r="J549" s="5">
        <f t="shared" si="151"/>
        <v>31.93619095730816</v>
      </c>
      <c r="K549" s="5">
        <f t="shared" si="152"/>
        <v>652.17391304347825</v>
      </c>
      <c r="L549" s="5">
        <f t="shared" si="153"/>
        <v>652.17391304347825</v>
      </c>
      <c r="M549" s="5">
        <f t="shared" si="154"/>
        <v>939.37314065110547</v>
      </c>
      <c r="N549" s="1" t="str">
        <f t="shared" si="155"/>
        <v>kein Kräftegleichgewicht</v>
      </c>
      <c r="O549" s="1" t="str">
        <f t="shared" si="163"/>
        <v>Stahldehnung nicht korrekt</v>
      </c>
      <c r="R549" s="1">
        <f t="shared" si="164"/>
        <v>0</v>
      </c>
      <c r="U549" s="1">
        <f t="shared" si="156"/>
        <v>0</v>
      </c>
      <c r="V549" s="1">
        <f t="shared" si="157"/>
        <v>81.696969696969688</v>
      </c>
      <c r="W549" s="1">
        <f t="shared" si="158"/>
        <v>-0.19124035608308615</v>
      </c>
      <c r="X549" s="1">
        <f t="shared" si="159"/>
        <v>28.000000000000004</v>
      </c>
      <c r="Y549" s="1">
        <f t="shared" si="160"/>
        <v>-57.372106824925844</v>
      </c>
      <c r="Z549" s="1">
        <f t="shared" si="161"/>
        <v>758.85199773737395</v>
      </c>
      <c r="AA549" s="1" t="str">
        <f t="shared" si="162"/>
        <v>kein Kräftegleichgewicht</v>
      </c>
      <c r="AB549" s="1" t="str">
        <f t="shared" si="165"/>
        <v>Stahldehnung nicht korrekt</v>
      </c>
      <c r="AD549" s="1"/>
      <c r="AE549" s="1">
        <f t="shared" si="166"/>
        <v>0</v>
      </c>
    </row>
    <row r="550" spans="4:31" x14ac:dyDescent="0.2">
      <c r="D550" s="3">
        <f t="shared" si="167"/>
        <v>0.60900000000000043</v>
      </c>
      <c r="E550" s="4">
        <f t="shared" si="147"/>
        <v>0.27359325000000018</v>
      </c>
      <c r="F550" s="4">
        <f t="shared" si="148"/>
        <v>0.34274717121127807</v>
      </c>
      <c r="G550" s="4"/>
      <c r="H550" s="1">
        <f t="shared" si="149"/>
        <v>-0.12256345847759975</v>
      </c>
      <c r="I550" s="1">
        <f t="shared" si="150"/>
        <v>70.109864471251939</v>
      </c>
      <c r="J550" s="5">
        <f t="shared" si="151"/>
        <v>31.97004227847231</v>
      </c>
      <c r="K550" s="5">
        <f t="shared" si="152"/>
        <v>652.17391304347825</v>
      </c>
      <c r="L550" s="5">
        <f t="shared" si="153"/>
        <v>652.17391304347825</v>
      </c>
      <c r="M550" s="5">
        <f t="shared" si="154"/>
        <v>938.37849004663724</v>
      </c>
      <c r="N550" s="1" t="str">
        <f t="shared" si="155"/>
        <v>kein Kräftegleichgewicht</v>
      </c>
      <c r="O550" s="1" t="str">
        <f t="shared" si="163"/>
        <v>Stahldehnung nicht korrekt</v>
      </c>
      <c r="R550" s="1">
        <f t="shared" si="164"/>
        <v>0</v>
      </c>
      <c r="U550" s="1">
        <f t="shared" si="156"/>
        <v>0</v>
      </c>
      <c r="V550" s="1">
        <f t="shared" si="157"/>
        <v>81.692869706399676</v>
      </c>
      <c r="W550" s="1">
        <f t="shared" si="158"/>
        <v>-0.1915339454646634</v>
      </c>
      <c r="X550" s="1">
        <f t="shared" si="159"/>
        <v>28</v>
      </c>
      <c r="Y550" s="1">
        <f t="shared" si="160"/>
        <v>-57.460183639399027</v>
      </c>
      <c r="Z550" s="1">
        <f t="shared" si="161"/>
        <v>759.92100264321516</v>
      </c>
      <c r="AA550" s="1" t="str">
        <f t="shared" si="162"/>
        <v>kein Kräftegleichgewicht</v>
      </c>
      <c r="AB550" s="1" t="str">
        <f t="shared" si="165"/>
        <v>Stahldehnung nicht korrekt</v>
      </c>
      <c r="AD550" s="1"/>
      <c r="AE550" s="1">
        <f t="shared" si="166"/>
        <v>0</v>
      </c>
    </row>
    <row r="551" spans="4:31" x14ac:dyDescent="0.2">
      <c r="D551" s="3">
        <f t="shared" si="167"/>
        <v>0.61000000000000043</v>
      </c>
      <c r="E551" s="4">
        <f t="shared" si="147"/>
        <v>0.27399166666666686</v>
      </c>
      <c r="F551" s="4">
        <f t="shared" si="148"/>
        <v>0.3427643784786642</v>
      </c>
      <c r="G551" s="4"/>
      <c r="H551" s="1">
        <f t="shared" si="149"/>
        <v>-0.1220551819555552</v>
      </c>
      <c r="I551" s="1">
        <f t="shared" si="150"/>
        <v>70.007916339606467</v>
      </c>
      <c r="J551" s="5">
        <f t="shared" si="151"/>
        <v>32.003780067268465</v>
      </c>
      <c r="K551" s="5">
        <f t="shared" si="152"/>
        <v>652.17391304347802</v>
      </c>
      <c r="L551" s="5">
        <f t="shared" si="153"/>
        <v>652.17391304347825</v>
      </c>
      <c r="M551" s="5">
        <f t="shared" si="154"/>
        <v>937.38926892208553</v>
      </c>
      <c r="N551" s="1" t="str">
        <f t="shared" si="155"/>
        <v>kein Kräftegleichgewicht</v>
      </c>
      <c r="O551" s="1" t="str">
        <f t="shared" si="163"/>
        <v>Stahldehnung nicht korrekt</v>
      </c>
      <c r="R551" s="1">
        <f t="shared" si="164"/>
        <v>0</v>
      </c>
      <c r="U551" s="1">
        <f t="shared" si="156"/>
        <v>0</v>
      </c>
      <c r="V551" s="1">
        <f t="shared" si="157"/>
        <v>81.688768606224627</v>
      </c>
      <c r="W551" s="1">
        <f t="shared" si="158"/>
        <v>-0.19182745825602981</v>
      </c>
      <c r="X551" s="1">
        <f t="shared" si="159"/>
        <v>28</v>
      </c>
      <c r="Y551" s="1">
        <f t="shared" si="160"/>
        <v>-57.548237476808943</v>
      </c>
      <c r="Z551" s="1">
        <f t="shared" si="161"/>
        <v>760.98942318448405</v>
      </c>
      <c r="AA551" s="1" t="str">
        <f t="shared" si="162"/>
        <v>kein Kräftegleichgewicht</v>
      </c>
      <c r="AB551" s="1" t="str">
        <f t="shared" si="165"/>
        <v>Stahldehnung nicht korrekt</v>
      </c>
      <c r="AD551" s="1"/>
      <c r="AE551" s="1">
        <f t="shared" si="166"/>
        <v>0</v>
      </c>
    </row>
    <row r="552" spans="4:31" x14ac:dyDescent="0.2">
      <c r="D552" s="3">
        <f t="shared" si="167"/>
        <v>0.61100000000000043</v>
      </c>
      <c r="E552" s="4">
        <f t="shared" si="147"/>
        <v>0.27438991666666679</v>
      </c>
      <c r="F552" s="4">
        <f t="shared" si="148"/>
        <v>0.342781592132121</v>
      </c>
      <c r="G552" s="4"/>
      <c r="H552" s="1">
        <f t="shared" si="149"/>
        <v>-0.1215448764041776</v>
      </c>
      <c r="I552" s="1">
        <f t="shared" si="150"/>
        <v>69.906306728652325</v>
      </c>
      <c r="J552" s="5">
        <f t="shared" si="151"/>
        <v>32.037404879476156</v>
      </c>
      <c r="K552" s="5">
        <f t="shared" si="152"/>
        <v>652.17391304347825</v>
      </c>
      <c r="L552" s="5">
        <f t="shared" si="153"/>
        <v>652.17391304347825</v>
      </c>
      <c r="M552" s="5">
        <f t="shared" si="154"/>
        <v>936.4054333632572</v>
      </c>
      <c r="N552" s="1" t="str">
        <f t="shared" si="155"/>
        <v>kein Kräftegleichgewicht</v>
      </c>
      <c r="O552" s="1" t="str">
        <f t="shared" si="163"/>
        <v>Stahldehnung nicht korrekt</v>
      </c>
      <c r="R552" s="1">
        <f t="shared" si="164"/>
        <v>0</v>
      </c>
      <c r="U552" s="1">
        <f t="shared" si="156"/>
        <v>0</v>
      </c>
      <c r="V552" s="1">
        <f t="shared" si="157"/>
        <v>81.684666395994043</v>
      </c>
      <c r="W552" s="1">
        <f t="shared" si="158"/>
        <v>-0.19212089441454833</v>
      </c>
      <c r="X552" s="1">
        <f t="shared" si="159"/>
        <v>28</v>
      </c>
      <c r="Y552" s="1">
        <f t="shared" si="160"/>
        <v>-57.636268324364494</v>
      </c>
      <c r="Z552" s="1">
        <f t="shared" si="161"/>
        <v>762.05725938160356</v>
      </c>
      <c r="AA552" s="1" t="str">
        <f t="shared" si="162"/>
        <v>kein Kräftegleichgewicht</v>
      </c>
      <c r="AB552" s="1" t="str">
        <f t="shared" si="165"/>
        <v>Stahldehnung nicht korrekt</v>
      </c>
      <c r="AD552" s="1"/>
      <c r="AE552" s="1">
        <f t="shared" si="166"/>
        <v>0</v>
      </c>
    </row>
    <row r="553" spans="4:31" x14ac:dyDescent="0.2">
      <c r="D553" s="3">
        <f t="shared" si="167"/>
        <v>0.61200000000000043</v>
      </c>
      <c r="E553" s="4">
        <f t="shared" ref="E553:E616" si="168">IF(D553&lt;2,(1/12)*D553*(6-D553),(3*D553-2)/(3*D553))</f>
        <v>0.27478800000000014</v>
      </c>
      <c r="F553" s="4">
        <f t="shared" ref="F553:F616" si="169">IF(D553&lt;2,(8-D553)/(4*(6-D553)),(D553*(3*D553-4)+2)/(2*D553*(3*D553-2)))</f>
        <v>0.34279881217520414</v>
      </c>
      <c r="G553" s="4"/>
      <c r="H553" s="1">
        <f t="shared" ref="H553:H616" si="170">((E553*$E$17*D553)/L553)-D553</f>
        <v>-0.12103254328319979</v>
      </c>
      <c r="I553" s="1">
        <f t="shared" ref="I553:I616" si="171">(D553*$E$10)/(D553+H553)</f>
        <v>69.805033981648947</v>
      </c>
      <c r="J553" s="5">
        <f t="shared" ref="J553:J616" si="172">($E$10-F553*I553)</f>
        <v>32.070917267240979</v>
      </c>
      <c r="K553" s="5">
        <f t="shared" ref="K553:K616" si="173">E553*I553*$E$11*($E$2/10)</f>
        <v>652.17391304347825</v>
      </c>
      <c r="L553" s="5">
        <f t="shared" ref="L553:L616" si="174">($E$5/10)*$E$7</f>
        <v>652.17391304347825</v>
      </c>
      <c r="M553" s="5">
        <f t="shared" ref="M553:M616" si="175">$E$14/(J553*0.01)</f>
        <v>935.42693992864588</v>
      </c>
      <c r="N553" s="1" t="str">
        <f t="shared" ref="N553:N616" si="176">IF(ABS(K553-M553)&lt;=0.005,"Gleichgewicht","kein Kräftegleichgewicht")</f>
        <v>kein Kräftegleichgewicht</v>
      </c>
      <c r="O553" s="1" t="str">
        <f t="shared" si="163"/>
        <v>Stahldehnung nicht korrekt</v>
      </c>
      <c r="R553" s="1">
        <f t="shared" si="164"/>
        <v>0</v>
      </c>
      <c r="U553" s="1">
        <f t="shared" ref="U553:U616" si="177">IFERROR(SQRT($E$18*E553*(-4*$E$14*100*F553+$E$18*E553*($E$10)^2)),0)</f>
        <v>0</v>
      </c>
      <c r="V553" s="1">
        <f t="shared" ref="V553:V616" si="178">($E$18*E553*$E$10-U553)/(2*$E$18*E553*F553)</f>
        <v>81.680563075257183</v>
      </c>
      <c r="W553" s="1">
        <f t="shared" ref="W553:W616" si="179">(D553*$E$10)/V553-D553</f>
        <v>-0.19241425389755024</v>
      </c>
      <c r="X553" s="1">
        <f t="shared" ref="X553:X616" si="180">$E$10-F553*V553</f>
        <v>28</v>
      </c>
      <c r="Y553" s="1">
        <f t="shared" ref="Y553:Y616" si="181">(W553*($E$6/10)*$E$7)/1000</f>
        <v>-57.724276169265067</v>
      </c>
      <c r="Z553" s="1">
        <f t="shared" ref="Z553:Z616" si="182">E553*V553*($E$2/10)*$E$11</f>
        <v>763.12451125500854</v>
      </c>
      <c r="AA553" s="1" t="str">
        <f t="shared" ref="AA553:AA616" si="183">IF(ABS(Y553-Z553)&lt;=0.5,"Gleichgewicht","kein Kräftegleichgewicht")</f>
        <v>kein Kräftegleichgewicht</v>
      </c>
      <c r="AB553" s="1" t="str">
        <f t="shared" si="165"/>
        <v>Stahldehnung nicht korrekt</v>
      </c>
      <c r="AD553" s="1"/>
      <c r="AE553" s="1">
        <f t="shared" si="166"/>
        <v>0</v>
      </c>
    </row>
    <row r="554" spans="4:31" x14ac:dyDescent="0.2">
      <c r="D554" s="3">
        <f t="shared" si="167"/>
        <v>0.61300000000000043</v>
      </c>
      <c r="E554" s="4">
        <f t="shared" si="168"/>
        <v>0.27518591666666686</v>
      </c>
      <c r="F554" s="4">
        <f t="shared" si="169"/>
        <v>0.34281603861147208</v>
      </c>
      <c r="G554" s="4"/>
      <c r="H554" s="1">
        <f t="shared" si="170"/>
        <v>-0.12051818405235531</v>
      </c>
      <c r="I554" s="1">
        <f t="shared" si="171"/>
        <v>69.704096452668566</v>
      </c>
      <c r="J554" s="5">
        <f t="shared" si="172"/>
        <v>32.1043177791042</v>
      </c>
      <c r="K554" s="5">
        <f t="shared" si="173"/>
        <v>652.17391304347825</v>
      </c>
      <c r="L554" s="5">
        <f t="shared" si="174"/>
        <v>652.17391304347825</v>
      </c>
      <c r="M554" s="5">
        <f t="shared" si="175"/>
        <v>934.45374564309088</v>
      </c>
      <c r="N554" s="1" t="str">
        <f t="shared" si="176"/>
        <v>kein Kräftegleichgewicht</v>
      </c>
      <c r="O554" s="1" t="str">
        <f t="shared" ref="O554:O617" si="184">IF(OR(H554&lt;$E$20,H554&gt;25),"Stahldehnung nicht korrekt","Stahldehnung Ok")</f>
        <v>Stahldehnung nicht korrekt</v>
      </c>
      <c r="R554" s="1">
        <f t="shared" ref="R554:R617" si="185">IF(AND(N554="Gleichgewicht",O554="Stahldehnung OK"),1,0)</f>
        <v>0</v>
      </c>
      <c r="U554" s="1">
        <f t="shared" si="177"/>
        <v>0</v>
      </c>
      <c r="V554" s="1">
        <f t="shared" si="178"/>
        <v>81.676458643563009</v>
      </c>
      <c r="W554" s="1">
        <f t="shared" si="179"/>
        <v>-0.19270753666233537</v>
      </c>
      <c r="X554" s="1">
        <f t="shared" si="180"/>
        <v>28</v>
      </c>
      <c r="Y554" s="1">
        <f t="shared" si="181"/>
        <v>-57.812260998700609</v>
      </c>
      <c r="Z554" s="1">
        <f t="shared" si="182"/>
        <v>764.19117882514365</v>
      </c>
      <c r="AA554" s="1" t="str">
        <f t="shared" si="183"/>
        <v>kein Kräftegleichgewicht</v>
      </c>
      <c r="AB554" s="1" t="str">
        <f t="shared" ref="AB554:AB617" si="186">IF(OR(W554&lt;0,W554&gt;$E$20),"Stahldehnung nicht korrekt","Stahldehnung Ok")</f>
        <v>Stahldehnung nicht korrekt</v>
      </c>
      <c r="AD554" s="1"/>
      <c r="AE554" s="1">
        <f t="shared" ref="AE554:AE617" si="187">IF(AND(AA554="Gleichgewicht",AB554="Stahldehnung OK"),1,0)</f>
        <v>0</v>
      </c>
    </row>
    <row r="555" spans="4:31" x14ac:dyDescent="0.2">
      <c r="D555" s="3">
        <f t="shared" ref="D555:D618" si="188">D554+0.001</f>
        <v>0.61400000000000043</v>
      </c>
      <c r="E555" s="4">
        <f t="shared" si="168"/>
        <v>0.27558366666666678</v>
      </c>
      <c r="F555" s="4">
        <f t="shared" si="169"/>
        <v>0.34283327144448572</v>
      </c>
      <c r="G555" s="4"/>
      <c r="H555" s="1">
        <f t="shared" si="170"/>
        <v>-0.12000180017137757</v>
      </c>
      <c r="I555" s="1">
        <f t="shared" si="171"/>
        <v>69.603492506508061</v>
      </c>
      <c r="J555" s="5">
        <f t="shared" si="172"/>
        <v>32.137606960032095</v>
      </c>
      <c r="K555" s="5">
        <f t="shared" si="173"/>
        <v>652.17391304347814</v>
      </c>
      <c r="L555" s="5">
        <f t="shared" si="174"/>
        <v>652.17391304347825</v>
      </c>
      <c r="M555" s="5">
        <f t="shared" si="175"/>
        <v>933.48580799153694</v>
      </c>
      <c r="N555" s="1" t="str">
        <f t="shared" si="176"/>
        <v>kein Kräftegleichgewicht</v>
      </c>
      <c r="O555" s="1" t="str">
        <f t="shared" si="184"/>
        <v>Stahldehnung nicht korrekt</v>
      </c>
      <c r="R555" s="1">
        <f t="shared" si="185"/>
        <v>0</v>
      </c>
      <c r="U555" s="1">
        <f t="shared" si="177"/>
        <v>0</v>
      </c>
      <c r="V555" s="1">
        <f t="shared" si="178"/>
        <v>81.672353100460342</v>
      </c>
      <c r="W555" s="1">
        <f t="shared" si="179"/>
        <v>-0.19300074266617179</v>
      </c>
      <c r="X555" s="1">
        <f t="shared" si="180"/>
        <v>27.999999999999996</v>
      </c>
      <c r="Y555" s="1">
        <f t="shared" si="181"/>
        <v>-57.900222799851527</v>
      </c>
      <c r="Z555" s="1">
        <f t="shared" si="182"/>
        <v>765.25726211246536</v>
      </c>
      <c r="AA555" s="1" t="str">
        <f t="shared" si="183"/>
        <v>kein Kräftegleichgewicht</v>
      </c>
      <c r="AB555" s="1" t="str">
        <f t="shared" si="186"/>
        <v>Stahldehnung nicht korrekt</v>
      </c>
      <c r="AD555" s="1"/>
      <c r="AE555" s="1">
        <f t="shared" si="187"/>
        <v>0</v>
      </c>
    </row>
    <row r="556" spans="4:31" x14ac:dyDescent="0.2">
      <c r="D556" s="3">
        <f t="shared" si="188"/>
        <v>0.61500000000000044</v>
      </c>
      <c r="E556" s="4">
        <f t="shared" si="168"/>
        <v>0.27598125000000018</v>
      </c>
      <c r="F556" s="4">
        <f t="shared" si="169"/>
        <v>0.34285051067780875</v>
      </c>
      <c r="G556" s="4"/>
      <c r="H556" s="1">
        <f t="shared" si="170"/>
        <v>-0.11948339309999972</v>
      </c>
      <c r="I556" s="1">
        <f t="shared" si="171"/>
        <v>69.503220518601708</v>
      </c>
      <c r="J556" s="5">
        <f t="shared" si="172"/>
        <v>32.170785351445048</v>
      </c>
      <c r="K556" s="5">
        <f t="shared" si="173"/>
        <v>652.17391304347825</v>
      </c>
      <c r="L556" s="5">
        <f t="shared" si="174"/>
        <v>652.17391304347825</v>
      </c>
      <c r="M556" s="5">
        <f t="shared" si="175"/>
        <v>932.52308491289159</v>
      </c>
      <c r="N556" s="1" t="str">
        <f t="shared" si="176"/>
        <v>kein Kräftegleichgewicht</v>
      </c>
      <c r="O556" s="1" t="str">
        <f t="shared" si="184"/>
        <v>Stahldehnung nicht korrekt</v>
      </c>
      <c r="R556" s="1">
        <f t="shared" si="185"/>
        <v>0</v>
      </c>
      <c r="U556" s="1">
        <f t="shared" si="177"/>
        <v>0</v>
      </c>
      <c r="V556" s="1">
        <f t="shared" si="178"/>
        <v>81.66824644549763</v>
      </c>
      <c r="W556" s="1">
        <f t="shared" si="179"/>
        <v>-0.19329387186629537</v>
      </c>
      <c r="X556" s="1">
        <f t="shared" si="180"/>
        <v>28</v>
      </c>
      <c r="Y556" s="1">
        <f t="shared" si="181"/>
        <v>-57.98816155988861</v>
      </c>
      <c r="Z556" s="1">
        <f t="shared" si="182"/>
        <v>766.32276113744126</v>
      </c>
      <c r="AA556" s="1" t="str">
        <f t="shared" si="183"/>
        <v>kein Kräftegleichgewicht</v>
      </c>
      <c r="AB556" s="1" t="str">
        <f t="shared" si="186"/>
        <v>Stahldehnung nicht korrekt</v>
      </c>
      <c r="AD556" s="1"/>
      <c r="AE556" s="1">
        <f t="shared" si="187"/>
        <v>0</v>
      </c>
    </row>
    <row r="557" spans="4:31" x14ac:dyDescent="0.2">
      <c r="D557" s="3">
        <f t="shared" si="188"/>
        <v>0.61600000000000044</v>
      </c>
      <c r="E557" s="4">
        <f t="shared" si="168"/>
        <v>0.27637866666666683</v>
      </c>
      <c r="F557" s="4">
        <f t="shared" si="169"/>
        <v>0.34286775631500743</v>
      </c>
      <c r="G557" s="4"/>
      <c r="H557" s="1">
        <f t="shared" si="170"/>
        <v>-0.11896296429795533</v>
      </c>
      <c r="I557" s="1">
        <f t="shared" si="171"/>
        <v>69.403278874934927</v>
      </c>
      <c r="J557" s="5">
        <f t="shared" si="172"/>
        <v>32.203853491246306</v>
      </c>
      <c r="K557" s="5">
        <f t="shared" si="173"/>
        <v>652.17391304347825</v>
      </c>
      <c r="L557" s="5">
        <f t="shared" si="174"/>
        <v>652.17391304347825</v>
      </c>
      <c r="M557" s="5">
        <f t="shared" si="175"/>
        <v>931.56553479398474</v>
      </c>
      <c r="N557" s="1" t="str">
        <f t="shared" si="176"/>
        <v>kein Kräftegleichgewicht</v>
      </c>
      <c r="O557" s="1" t="str">
        <f t="shared" si="184"/>
        <v>Stahldehnung nicht korrekt</v>
      </c>
      <c r="R557" s="1">
        <f t="shared" si="185"/>
        <v>0</v>
      </c>
      <c r="U557" s="1">
        <f t="shared" si="177"/>
        <v>0</v>
      </c>
      <c r="V557" s="1">
        <f t="shared" si="178"/>
        <v>81.664138678223182</v>
      </c>
      <c r="W557" s="1">
        <f t="shared" si="179"/>
        <v>-0.19358692421991097</v>
      </c>
      <c r="X557" s="1">
        <f t="shared" si="180"/>
        <v>28</v>
      </c>
      <c r="Y557" s="1">
        <f t="shared" si="181"/>
        <v>-58.076077265973289</v>
      </c>
      <c r="Z557" s="1">
        <f t="shared" si="182"/>
        <v>767.38767592054933</v>
      </c>
      <c r="AA557" s="1" t="str">
        <f t="shared" si="183"/>
        <v>kein Kräftegleichgewicht</v>
      </c>
      <c r="AB557" s="1" t="str">
        <f t="shared" si="186"/>
        <v>Stahldehnung nicht korrekt</v>
      </c>
      <c r="AD557" s="1"/>
      <c r="AE557" s="1">
        <f t="shared" si="187"/>
        <v>0</v>
      </c>
    </row>
    <row r="558" spans="4:31" x14ac:dyDescent="0.2">
      <c r="D558" s="3">
        <f t="shared" si="188"/>
        <v>0.61700000000000044</v>
      </c>
      <c r="E558" s="4">
        <f t="shared" si="168"/>
        <v>0.27677591666666679</v>
      </c>
      <c r="F558" s="4">
        <f t="shared" si="169"/>
        <v>0.34288500835965074</v>
      </c>
      <c r="G558" s="4"/>
      <c r="H558" s="1">
        <f t="shared" si="170"/>
        <v>-0.11844051522497762</v>
      </c>
      <c r="I558" s="1">
        <f t="shared" si="171"/>
        <v>69.303665971958722</v>
      </c>
      <c r="J558" s="5">
        <f t="shared" si="172"/>
        <v>32.236811913850488</v>
      </c>
      <c r="K558" s="5">
        <f t="shared" si="173"/>
        <v>652.17391304347814</v>
      </c>
      <c r="L558" s="5">
        <f t="shared" si="174"/>
        <v>652.17391304347825</v>
      </c>
      <c r="M558" s="5">
        <f t="shared" si="175"/>
        <v>930.61311646362128</v>
      </c>
      <c r="N558" s="1" t="str">
        <f t="shared" si="176"/>
        <v>kein Kräftegleichgewicht</v>
      </c>
      <c r="O558" s="1" t="str">
        <f t="shared" si="184"/>
        <v>Stahldehnung nicht korrekt</v>
      </c>
      <c r="R558" s="1">
        <f t="shared" si="185"/>
        <v>0</v>
      </c>
      <c r="U558" s="1">
        <f t="shared" si="177"/>
        <v>0</v>
      </c>
      <c r="V558" s="1">
        <f t="shared" si="178"/>
        <v>81.660029798185022</v>
      </c>
      <c r="W558" s="1">
        <f t="shared" si="179"/>
        <v>-0.19387989968419117</v>
      </c>
      <c r="X558" s="1">
        <f t="shared" si="180"/>
        <v>28</v>
      </c>
      <c r="Y558" s="1">
        <f t="shared" si="181"/>
        <v>-58.163969905257346</v>
      </c>
      <c r="Z558" s="1">
        <f t="shared" si="182"/>
        <v>768.45200648227933</v>
      </c>
      <c r="AA558" s="1" t="str">
        <f t="shared" si="183"/>
        <v>kein Kräftegleichgewicht</v>
      </c>
      <c r="AB558" s="1" t="str">
        <f t="shared" si="186"/>
        <v>Stahldehnung nicht korrekt</v>
      </c>
      <c r="AD558" s="1"/>
      <c r="AE558" s="1">
        <f t="shared" si="187"/>
        <v>0</v>
      </c>
    </row>
    <row r="559" spans="4:31" x14ac:dyDescent="0.2">
      <c r="D559" s="3">
        <f t="shared" si="188"/>
        <v>0.61800000000000044</v>
      </c>
      <c r="E559" s="4">
        <f t="shared" si="168"/>
        <v>0.27717300000000017</v>
      </c>
      <c r="F559" s="4">
        <f t="shared" si="169"/>
        <v>0.34290226681531027</v>
      </c>
      <c r="G559" s="4"/>
      <c r="H559" s="1">
        <f t="shared" si="170"/>
        <v>-0.11791604734079975</v>
      </c>
      <c r="I559" s="1">
        <f t="shared" si="171"/>
        <v>69.204380216505029</v>
      </c>
      <c r="J559" s="5">
        <f t="shared" si="172"/>
        <v>32.269661150211817</v>
      </c>
      <c r="K559" s="5">
        <f t="shared" si="173"/>
        <v>652.17391304347825</v>
      </c>
      <c r="L559" s="5">
        <f t="shared" si="174"/>
        <v>652.17391304347825</v>
      </c>
      <c r="M559" s="5">
        <f t="shared" si="175"/>
        <v>929.66578918672894</v>
      </c>
      <c r="N559" s="1" t="str">
        <f t="shared" si="176"/>
        <v>kein Kräftegleichgewicht</v>
      </c>
      <c r="O559" s="1" t="str">
        <f t="shared" si="184"/>
        <v>Stahldehnung nicht korrekt</v>
      </c>
      <c r="R559" s="1">
        <f t="shared" si="185"/>
        <v>0</v>
      </c>
      <c r="U559" s="1">
        <f t="shared" si="177"/>
        <v>0</v>
      </c>
      <c r="V559" s="1">
        <f t="shared" si="178"/>
        <v>81.655919804930917</v>
      </c>
      <c r="W559" s="1">
        <f t="shared" si="179"/>
        <v>-0.19417279821627664</v>
      </c>
      <c r="X559" s="1">
        <f t="shared" si="180"/>
        <v>28</v>
      </c>
      <c r="Y559" s="1">
        <f t="shared" si="181"/>
        <v>-58.251839464882991</v>
      </c>
      <c r="Z559" s="1">
        <f t="shared" si="182"/>
        <v>769.51575284313242</v>
      </c>
      <c r="AA559" s="1" t="str">
        <f t="shared" si="183"/>
        <v>kein Kräftegleichgewicht</v>
      </c>
      <c r="AB559" s="1" t="str">
        <f t="shared" si="186"/>
        <v>Stahldehnung nicht korrekt</v>
      </c>
      <c r="AD559" s="1"/>
      <c r="AE559" s="1">
        <f t="shared" si="187"/>
        <v>0</v>
      </c>
    </row>
    <row r="560" spans="4:31" x14ac:dyDescent="0.2">
      <c r="D560" s="3">
        <f t="shared" si="188"/>
        <v>0.61900000000000044</v>
      </c>
      <c r="E560" s="4">
        <f t="shared" si="168"/>
        <v>0.2775699166666668</v>
      </c>
      <c r="F560" s="4">
        <f t="shared" si="169"/>
        <v>0.34291953168556033</v>
      </c>
      <c r="G560" s="4"/>
      <c r="H560" s="1">
        <f t="shared" si="170"/>
        <v>-0.11738956210515528</v>
      </c>
      <c r="I560" s="1">
        <f t="shared" si="171"/>
        <v>69.105420025702884</v>
      </c>
      <c r="J560" s="5">
        <f t="shared" si="172"/>
        <v>32.302401727852029</v>
      </c>
      <c r="K560" s="5">
        <f t="shared" si="173"/>
        <v>652.17391304347814</v>
      </c>
      <c r="L560" s="5">
        <f t="shared" si="174"/>
        <v>652.17391304347825</v>
      </c>
      <c r="M560" s="5">
        <f t="shared" si="175"/>
        <v>928.72351265860095</v>
      </c>
      <c r="N560" s="1" t="str">
        <f t="shared" si="176"/>
        <v>kein Kräftegleichgewicht</v>
      </c>
      <c r="O560" s="1" t="str">
        <f t="shared" si="184"/>
        <v>Stahldehnung nicht korrekt</v>
      </c>
      <c r="R560" s="1">
        <f t="shared" si="185"/>
        <v>0</v>
      </c>
      <c r="U560" s="1">
        <f t="shared" si="177"/>
        <v>0</v>
      </c>
      <c r="V560" s="1">
        <f t="shared" si="178"/>
        <v>81.651808698008409</v>
      </c>
      <c r="W560" s="1">
        <f t="shared" si="179"/>
        <v>-0.19446561977327653</v>
      </c>
      <c r="X560" s="1">
        <f t="shared" si="180"/>
        <v>27.999999999999996</v>
      </c>
      <c r="Y560" s="1">
        <f t="shared" si="181"/>
        <v>-58.339685931982963</v>
      </c>
      <c r="Z560" s="1">
        <f t="shared" si="182"/>
        <v>770.57891502361963</v>
      </c>
      <c r="AA560" s="1" t="str">
        <f t="shared" si="183"/>
        <v>kein Kräftegleichgewicht</v>
      </c>
      <c r="AB560" s="1" t="str">
        <f t="shared" si="186"/>
        <v>Stahldehnung nicht korrekt</v>
      </c>
      <c r="AD560" s="1"/>
      <c r="AE560" s="1">
        <f t="shared" si="187"/>
        <v>0</v>
      </c>
    </row>
    <row r="561" spans="4:31" x14ac:dyDescent="0.2">
      <c r="D561" s="3">
        <f t="shared" si="188"/>
        <v>0.62000000000000044</v>
      </c>
      <c r="E561" s="4">
        <f t="shared" si="168"/>
        <v>0.27796666666666686</v>
      </c>
      <c r="F561" s="4">
        <f t="shared" si="169"/>
        <v>0.34293680297397772</v>
      </c>
      <c r="G561" s="4"/>
      <c r="H561" s="1">
        <f t="shared" si="170"/>
        <v>-0.11686106097777749</v>
      </c>
      <c r="I561" s="1">
        <f t="shared" si="171"/>
        <v>69.006783826895358</v>
      </c>
      <c r="J561" s="5">
        <f t="shared" si="172"/>
        <v>32.335034170888115</v>
      </c>
      <c r="K561" s="5">
        <f t="shared" si="173"/>
        <v>652.17391304347825</v>
      </c>
      <c r="L561" s="5">
        <f t="shared" si="174"/>
        <v>652.17391304347825</v>
      </c>
      <c r="M561" s="5">
        <f t="shared" si="175"/>
        <v>927.78624699922557</v>
      </c>
      <c r="N561" s="1" t="str">
        <f t="shared" si="176"/>
        <v>kein Kräftegleichgewicht</v>
      </c>
      <c r="O561" s="1" t="str">
        <f t="shared" si="184"/>
        <v>Stahldehnung nicht korrekt</v>
      </c>
      <c r="R561" s="1">
        <f t="shared" si="185"/>
        <v>0</v>
      </c>
      <c r="U561" s="1">
        <f t="shared" si="177"/>
        <v>0</v>
      </c>
      <c r="V561" s="1">
        <f t="shared" si="178"/>
        <v>81.647696476964768</v>
      </c>
      <c r="W561" s="1">
        <f t="shared" si="179"/>
        <v>-0.19475836431226773</v>
      </c>
      <c r="X561" s="1">
        <f t="shared" si="180"/>
        <v>28</v>
      </c>
      <c r="Y561" s="1">
        <f t="shared" si="181"/>
        <v>-58.427509293680316</v>
      </c>
      <c r="Z561" s="1">
        <f t="shared" si="182"/>
        <v>771.64149304426439</v>
      </c>
      <c r="AA561" s="1" t="str">
        <f t="shared" si="183"/>
        <v>kein Kräftegleichgewicht</v>
      </c>
      <c r="AB561" s="1" t="str">
        <f t="shared" si="186"/>
        <v>Stahldehnung nicht korrekt</v>
      </c>
      <c r="AD561" s="1"/>
      <c r="AE561" s="1">
        <f t="shared" si="187"/>
        <v>0</v>
      </c>
    </row>
    <row r="562" spans="4:31" x14ac:dyDescent="0.2">
      <c r="D562" s="3">
        <f t="shared" si="188"/>
        <v>0.62100000000000044</v>
      </c>
      <c r="E562" s="4">
        <f t="shared" si="168"/>
        <v>0.27836325000000017</v>
      </c>
      <c r="F562" s="4">
        <f t="shared" si="169"/>
        <v>0.34295408068414202</v>
      </c>
      <c r="G562" s="4"/>
      <c r="H562" s="1">
        <f t="shared" si="170"/>
        <v>-0.11633054541839982</v>
      </c>
      <c r="I562" s="1">
        <f t="shared" si="171"/>
        <v>68.908470057557352</v>
      </c>
      <c r="J562" s="5">
        <f t="shared" si="172"/>
        <v>32.367559000059693</v>
      </c>
      <c r="K562" s="5">
        <f t="shared" si="173"/>
        <v>652.17391304347836</v>
      </c>
      <c r="L562" s="5">
        <f t="shared" si="174"/>
        <v>652.17391304347825</v>
      </c>
      <c r="M562" s="5">
        <f t="shared" si="175"/>
        <v>926.85395274770872</v>
      </c>
      <c r="N562" s="1" t="str">
        <f t="shared" si="176"/>
        <v>kein Kräftegleichgewicht</v>
      </c>
      <c r="O562" s="1" t="str">
        <f t="shared" si="184"/>
        <v>Stahldehnung nicht korrekt</v>
      </c>
      <c r="R562" s="1">
        <f t="shared" si="185"/>
        <v>0</v>
      </c>
      <c r="U562" s="1">
        <f t="shared" si="177"/>
        <v>0</v>
      </c>
      <c r="V562" s="1">
        <f t="shared" si="178"/>
        <v>81.643583141347065</v>
      </c>
      <c r="W562" s="1">
        <f t="shared" si="179"/>
        <v>-0.1950510317902957</v>
      </c>
      <c r="X562" s="1">
        <f t="shared" si="180"/>
        <v>28.000000000000004</v>
      </c>
      <c r="Y562" s="1">
        <f t="shared" si="181"/>
        <v>-58.515309537088712</v>
      </c>
      <c r="Z562" s="1">
        <f t="shared" si="182"/>
        <v>772.70348692560015</v>
      </c>
      <c r="AA562" s="1" t="str">
        <f t="shared" si="183"/>
        <v>kein Kräftegleichgewicht</v>
      </c>
      <c r="AB562" s="1" t="str">
        <f t="shared" si="186"/>
        <v>Stahldehnung nicht korrekt</v>
      </c>
      <c r="AD562" s="1"/>
      <c r="AE562" s="1">
        <f t="shared" si="187"/>
        <v>0</v>
      </c>
    </row>
    <row r="563" spans="4:31" x14ac:dyDescent="0.2">
      <c r="D563" s="3">
        <f t="shared" si="188"/>
        <v>0.62200000000000044</v>
      </c>
      <c r="E563" s="4">
        <f t="shared" si="168"/>
        <v>0.27875966666666685</v>
      </c>
      <c r="F563" s="4">
        <f t="shared" si="169"/>
        <v>0.34297136481963558</v>
      </c>
      <c r="G563" s="4"/>
      <c r="H563" s="1">
        <f t="shared" si="170"/>
        <v>-0.11579801688675528</v>
      </c>
      <c r="I563" s="1">
        <f t="shared" si="171"/>
        <v>68.810477165214053</v>
      </c>
      <c r="J563" s="5">
        <f t="shared" si="172"/>
        <v>32.399976732756173</v>
      </c>
      <c r="K563" s="5">
        <f t="shared" si="173"/>
        <v>652.17391304347825</v>
      </c>
      <c r="L563" s="5">
        <f t="shared" si="174"/>
        <v>652.17391304347825</v>
      </c>
      <c r="M563" s="5">
        <f t="shared" si="175"/>
        <v>925.92659085678247</v>
      </c>
      <c r="N563" s="1" t="str">
        <f t="shared" si="176"/>
        <v>kein Kräftegleichgewicht</v>
      </c>
      <c r="O563" s="1" t="str">
        <f t="shared" si="184"/>
        <v>Stahldehnung nicht korrekt</v>
      </c>
      <c r="R563" s="1">
        <f t="shared" si="185"/>
        <v>0</v>
      </c>
      <c r="U563" s="1">
        <f t="shared" si="177"/>
        <v>0</v>
      </c>
      <c r="V563" s="1">
        <f t="shared" si="178"/>
        <v>81.639468690702088</v>
      </c>
      <c r="W563" s="1">
        <f t="shared" si="179"/>
        <v>-0.19534362216437356</v>
      </c>
      <c r="X563" s="1">
        <f t="shared" si="180"/>
        <v>27.999999999999996</v>
      </c>
      <c r="Y563" s="1">
        <f t="shared" si="181"/>
        <v>-58.603086649312068</v>
      </c>
      <c r="Z563" s="1">
        <f t="shared" si="182"/>
        <v>773.76489668817248</v>
      </c>
      <c r="AA563" s="1" t="str">
        <f t="shared" si="183"/>
        <v>kein Kräftegleichgewicht</v>
      </c>
      <c r="AB563" s="1" t="str">
        <f t="shared" si="186"/>
        <v>Stahldehnung nicht korrekt</v>
      </c>
      <c r="AD563" s="1"/>
      <c r="AE563" s="1">
        <f t="shared" si="187"/>
        <v>0</v>
      </c>
    </row>
    <row r="564" spans="4:31" x14ac:dyDescent="0.2">
      <c r="D564" s="3">
        <f t="shared" si="188"/>
        <v>0.62300000000000044</v>
      </c>
      <c r="E564" s="4">
        <f t="shared" si="168"/>
        <v>0.27915591666666684</v>
      </c>
      <c r="F564" s="4">
        <f t="shared" si="169"/>
        <v>0.34298865538404316</v>
      </c>
      <c r="G564" s="4"/>
      <c r="H564" s="1">
        <f t="shared" si="170"/>
        <v>-0.11526347684257754</v>
      </c>
      <c r="I564" s="1">
        <f t="shared" si="171"/>
        <v>68.712803607360456</v>
      </c>
      <c r="J564" s="5">
        <f t="shared" si="172"/>
        <v>32.432287883043607</v>
      </c>
      <c r="K564" s="5">
        <f t="shared" si="173"/>
        <v>652.17391304347825</v>
      </c>
      <c r="L564" s="5">
        <f t="shared" si="174"/>
        <v>652.17391304347825</v>
      </c>
      <c r="M564" s="5">
        <f t="shared" si="175"/>
        <v>925.0041226874016</v>
      </c>
      <c r="N564" s="1" t="str">
        <f t="shared" si="176"/>
        <v>kein Kräftegleichgewicht</v>
      </c>
      <c r="O564" s="1" t="str">
        <f t="shared" si="184"/>
        <v>Stahldehnung nicht korrekt</v>
      </c>
      <c r="R564" s="1">
        <f t="shared" si="185"/>
        <v>0</v>
      </c>
      <c r="U564" s="1">
        <f t="shared" si="177"/>
        <v>0</v>
      </c>
      <c r="V564" s="1">
        <f t="shared" si="178"/>
        <v>81.635353124576383</v>
      </c>
      <c r="W564" s="1">
        <f t="shared" si="179"/>
        <v>-0.19563613539148234</v>
      </c>
      <c r="X564" s="1">
        <f t="shared" si="180"/>
        <v>28</v>
      </c>
      <c r="Y564" s="1">
        <f t="shared" si="181"/>
        <v>-58.690840617444699</v>
      </c>
      <c r="Z564" s="1">
        <f t="shared" si="182"/>
        <v>774.82572235253758</v>
      </c>
      <c r="AA564" s="1" t="str">
        <f t="shared" si="183"/>
        <v>kein Kräftegleichgewicht</v>
      </c>
      <c r="AB564" s="1" t="str">
        <f t="shared" si="186"/>
        <v>Stahldehnung nicht korrekt</v>
      </c>
      <c r="AD564" s="1"/>
      <c r="AE564" s="1">
        <f t="shared" si="187"/>
        <v>0</v>
      </c>
    </row>
    <row r="565" spans="4:31" x14ac:dyDescent="0.2">
      <c r="D565" s="3">
        <f t="shared" si="188"/>
        <v>0.62400000000000044</v>
      </c>
      <c r="E565" s="4">
        <f t="shared" si="168"/>
        <v>0.27955200000000013</v>
      </c>
      <c r="F565" s="4">
        <f t="shared" si="169"/>
        <v>0.34300595238095238</v>
      </c>
      <c r="G565" s="4"/>
      <c r="H565" s="1">
        <f t="shared" si="170"/>
        <v>-0.11472692674559992</v>
      </c>
      <c r="I565" s="1">
        <f t="shared" si="171"/>
        <v>68.615447851381333</v>
      </c>
      <c r="J565" s="5">
        <f t="shared" si="172"/>
        <v>32.464492961691377</v>
      </c>
      <c r="K565" s="5">
        <f t="shared" si="173"/>
        <v>652.17391304347836</v>
      </c>
      <c r="L565" s="5">
        <f t="shared" si="174"/>
        <v>652.17391304347825</v>
      </c>
      <c r="M565" s="5">
        <f t="shared" si="175"/>
        <v>924.0865100034207</v>
      </c>
      <c r="N565" s="1" t="str">
        <f t="shared" si="176"/>
        <v>kein Kräftegleichgewicht</v>
      </c>
      <c r="O565" s="1" t="str">
        <f t="shared" si="184"/>
        <v>Stahldehnung nicht korrekt</v>
      </c>
      <c r="R565" s="1">
        <f t="shared" si="185"/>
        <v>0</v>
      </c>
      <c r="U565" s="1">
        <f t="shared" si="177"/>
        <v>0</v>
      </c>
      <c r="V565" s="1">
        <f t="shared" si="178"/>
        <v>81.631236442516283</v>
      </c>
      <c r="W565" s="1">
        <f t="shared" si="179"/>
        <v>-0.19592857142857167</v>
      </c>
      <c r="X565" s="1">
        <f t="shared" si="180"/>
        <v>27.999999999999996</v>
      </c>
      <c r="Y565" s="1">
        <f t="shared" si="181"/>
        <v>-58.778571428571503</v>
      </c>
      <c r="Z565" s="1">
        <f t="shared" si="182"/>
        <v>775.88596393926298</v>
      </c>
      <c r="AA565" s="1" t="str">
        <f t="shared" si="183"/>
        <v>kein Kräftegleichgewicht</v>
      </c>
      <c r="AB565" s="1" t="str">
        <f t="shared" si="186"/>
        <v>Stahldehnung nicht korrekt</v>
      </c>
      <c r="AD565" s="1"/>
      <c r="AE565" s="1">
        <f t="shared" si="187"/>
        <v>0</v>
      </c>
    </row>
    <row r="566" spans="4:31" x14ac:dyDescent="0.2">
      <c r="D566" s="3">
        <f t="shared" si="188"/>
        <v>0.62500000000000044</v>
      </c>
      <c r="E566" s="4">
        <f t="shared" si="168"/>
        <v>0.27994791666666685</v>
      </c>
      <c r="F566" s="4">
        <f t="shared" si="169"/>
        <v>0.34302325581395349</v>
      </c>
      <c r="G566" s="4"/>
      <c r="H566" s="1">
        <f t="shared" si="170"/>
        <v>-0.11418836805555521</v>
      </c>
      <c r="I566" s="1">
        <f t="shared" si="171"/>
        <v>68.518408374472088</v>
      </c>
      <c r="J566" s="5">
        <f t="shared" si="172"/>
        <v>32.496592476198529</v>
      </c>
      <c r="K566" s="5">
        <f t="shared" si="173"/>
        <v>652.17391304347825</v>
      </c>
      <c r="L566" s="5">
        <f t="shared" si="174"/>
        <v>652.17391304347825</v>
      </c>
      <c r="M566" s="5">
        <f t="shared" si="175"/>
        <v>923.17371496635803</v>
      </c>
      <c r="N566" s="1" t="str">
        <f t="shared" si="176"/>
        <v>kein Kräftegleichgewicht</v>
      </c>
      <c r="O566" s="1" t="str">
        <f t="shared" si="184"/>
        <v>Stahldehnung nicht korrekt</v>
      </c>
      <c r="R566" s="1">
        <f t="shared" si="185"/>
        <v>0</v>
      </c>
      <c r="U566" s="1">
        <f t="shared" si="177"/>
        <v>0</v>
      </c>
      <c r="V566" s="1">
        <f t="shared" si="178"/>
        <v>81.627118644067792</v>
      </c>
      <c r="W566" s="1">
        <f t="shared" si="179"/>
        <v>-0.19622093023255821</v>
      </c>
      <c r="X566" s="1">
        <f t="shared" si="180"/>
        <v>28</v>
      </c>
      <c r="Y566" s="1">
        <f t="shared" si="181"/>
        <v>-58.866279069767465</v>
      </c>
      <c r="Z566" s="1">
        <f t="shared" si="182"/>
        <v>776.94562146892702</v>
      </c>
      <c r="AA566" s="1" t="str">
        <f t="shared" si="183"/>
        <v>kein Kräftegleichgewicht</v>
      </c>
      <c r="AB566" s="1" t="str">
        <f t="shared" si="186"/>
        <v>Stahldehnung nicht korrekt</v>
      </c>
      <c r="AD566" s="1"/>
      <c r="AE566" s="1">
        <f t="shared" si="187"/>
        <v>0</v>
      </c>
    </row>
    <row r="567" spans="4:31" x14ac:dyDescent="0.2">
      <c r="D567" s="3">
        <f t="shared" si="188"/>
        <v>0.62600000000000044</v>
      </c>
      <c r="E567" s="4">
        <f t="shared" si="168"/>
        <v>0.28034366666666682</v>
      </c>
      <c r="F567" s="4">
        <f t="shared" si="169"/>
        <v>0.34304056568663938</v>
      </c>
      <c r="G567" s="4"/>
      <c r="H567" s="1">
        <f t="shared" si="170"/>
        <v>-0.11364780223217752</v>
      </c>
      <c r="I567" s="1">
        <f t="shared" si="171"/>
        <v>68.421683663560614</v>
      </c>
      <c r="J567" s="5">
        <f t="shared" si="172"/>
        <v>32.52858693081987</v>
      </c>
      <c r="K567" s="5">
        <f t="shared" si="173"/>
        <v>652.17391304347825</v>
      </c>
      <c r="L567" s="5">
        <f t="shared" si="174"/>
        <v>652.17391304347825</v>
      </c>
      <c r="M567" s="5">
        <f t="shared" si="175"/>
        <v>922.26570013024116</v>
      </c>
      <c r="N567" s="1" t="str">
        <f t="shared" si="176"/>
        <v>kein Kräftegleichgewicht</v>
      </c>
      <c r="O567" s="1" t="str">
        <f t="shared" si="184"/>
        <v>Stahldehnung nicht korrekt</v>
      </c>
      <c r="R567" s="1">
        <f t="shared" si="185"/>
        <v>0</v>
      </c>
      <c r="U567" s="1">
        <f t="shared" si="177"/>
        <v>0</v>
      </c>
      <c r="V567" s="1">
        <f t="shared" si="178"/>
        <v>81.622999728776776</v>
      </c>
      <c r="W567" s="1">
        <f t="shared" si="179"/>
        <v>-0.1965132117603276</v>
      </c>
      <c r="X567" s="1">
        <f t="shared" si="180"/>
        <v>28.000000000000004</v>
      </c>
      <c r="Y567" s="1">
        <f t="shared" si="181"/>
        <v>-58.953963528098278</v>
      </c>
      <c r="Z567" s="1">
        <f t="shared" si="182"/>
        <v>778.0046949621194</v>
      </c>
      <c r="AA567" s="1" t="str">
        <f t="shared" si="183"/>
        <v>kein Kräftegleichgewicht</v>
      </c>
      <c r="AB567" s="1" t="str">
        <f t="shared" si="186"/>
        <v>Stahldehnung nicht korrekt</v>
      </c>
      <c r="AD567" s="1"/>
      <c r="AE567" s="1">
        <f t="shared" si="187"/>
        <v>0</v>
      </c>
    </row>
    <row r="568" spans="4:31" x14ac:dyDescent="0.2">
      <c r="D568" s="3">
        <f t="shared" si="188"/>
        <v>0.62700000000000045</v>
      </c>
      <c r="E568" s="4">
        <f t="shared" si="168"/>
        <v>0.28073925000000016</v>
      </c>
      <c r="F568" s="4">
        <f t="shared" si="169"/>
        <v>0.34305788200260562</v>
      </c>
      <c r="G568" s="4"/>
      <c r="H568" s="1">
        <f t="shared" si="170"/>
        <v>-0.11310523073519974</v>
      </c>
      <c r="I568" s="1">
        <f t="shared" si="171"/>
        <v>68.325272215229418</v>
      </c>
      <c r="J568" s="5">
        <f t="shared" si="172"/>
        <v>32.560476826591923</v>
      </c>
      <c r="K568" s="5">
        <f t="shared" si="173"/>
        <v>652.17391304347814</v>
      </c>
      <c r="L568" s="5">
        <f t="shared" si="174"/>
        <v>652.17391304347825</v>
      </c>
      <c r="M568" s="5">
        <f t="shared" si="175"/>
        <v>921.36242843652713</v>
      </c>
      <c r="N568" s="1" t="str">
        <f t="shared" si="176"/>
        <v>kein Kräftegleichgewicht</v>
      </c>
      <c r="O568" s="1" t="str">
        <f t="shared" si="184"/>
        <v>Stahldehnung nicht korrekt</v>
      </c>
      <c r="R568" s="1">
        <f t="shared" si="185"/>
        <v>0</v>
      </c>
      <c r="U568" s="1">
        <f t="shared" si="177"/>
        <v>0</v>
      </c>
      <c r="V568" s="1">
        <f t="shared" si="178"/>
        <v>81.618879696188799</v>
      </c>
      <c r="W568" s="1">
        <f t="shared" si="179"/>
        <v>-0.19680541596873274</v>
      </c>
      <c r="X568" s="1">
        <f t="shared" si="180"/>
        <v>28</v>
      </c>
      <c r="Y568" s="1">
        <f t="shared" si="181"/>
        <v>-59.041624790619828</v>
      </c>
      <c r="Z568" s="1">
        <f t="shared" si="182"/>
        <v>779.06318443944167</v>
      </c>
      <c r="AA568" s="1" t="str">
        <f t="shared" si="183"/>
        <v>kein Kräftegleichgewicht</v>
      </c>
      <c r="AB568" s="1" t="str">
        <f t="shared" si="186"/>
        <v>Stahldehnung nicht korrekt</v>
      </c>
      <c r="AD568" s="1"/>
      <c r="AE568" s="1">
        <f t="shared" si="187"/>
        <v>0</v>
      </c>
    </row>
    <row r="569" spans="4:31" x14ac:dyDescent="0.2">
      <c r="D569" s="3">
        <f t="shared" si="188"/>
        <v>0.62800000000000045</v>
      </c>
      <c r="E569" s="4">
        <f t="shared" si="168"/>
        <v>0.28113466666666687</v>
      </c>
      <c r="F569" s="4">
        <f t="shared" si="169"/>
        <v>0.3430752047654505</v>
      </c>
      <c r="G569" s="4"/>
      <c r="H569" s="1">
        <f t="shared" si="170"/>
        <v>-0.11256065502435519</v>
      </c>
      <c r="I569" s="1">
        <f t="shared" si="171"/>
        <v>68.229172535638952</v>
      </c>
      <c r="J569" s="5">
        <f t="shared" si="172"/>
        <v>32.592262661358419</v>
      </c>
      <c r="K569" s="5">
        <f t="shared" si="173"/>
        <v>652.17391304347814</v>
      </c>
      <c r="L569" s="5">
        <f t="shared" si="174"/>
        <v>652.17391304347825</v>
      </c>
      <c r="M569" s="5">
        <f t="shared" si="175"/>
        <v>920.46386320911006</v>
      </c>
      <c r="N569" s="1" t="str">
        <f t="shared" si="176"/>
        <v>kein Kräftegleichgewicht</v>
      </c>
      <c r="O569" s="1" t="str">
        <f t="shared" si="184"/>
        <v>Stahldehnung nicht korrekt</v>
      </c>
      <c r="R569" s="1">
        <f t="shared" si="185"/>
        <v>0</v>
      </c>
      <c r="U569" s="1">
        <f t="shared" si="177"/>
        <v>0</v>
      </c>
      <c r="V569" s="1">
        <f t="shared" si="178"/>
        <v>81.614758545849156</v>
      </c>
      <c r="W569" s="1">
        <f t="shared" si="179"/>
        <v>-0.1970975428145943</v>
      </c>
      <c r="X569" s="1">
        <f t="shared" si="180"/>
        <v>28</v>
      </c>
      <c r="Y569" s="1">
        <f t="shared" si="181"/>
        <v>-59.129262844378289</v>
      </c>
      <c r="Z569" s="1">
        <f t="shared" si="182"/>
        <v>780.12108992150525</v>
      </c>
      <c r="AA569" s="1" t="str">
        <f t="shared" si="183"/>
        <v>kein Kräftegleichgewicht</v>
      </c>
      <c r="AB569" s="1" t="str">
        <f t="shared" si="186"/>
        <v>Stahldehnung nicht korrekt</v>
      </c>
      <c r="AD569" s="1"/>
      <c r="AE569" s="1">
        <f t="shared" si="187"/>
        <v>0</v>
      </c>
    </row>
    <row r="570" spans="4:31" x14ac:dyDescent="0.2">
      <c r="D570" s="3">
        <f t="shared" si="188"/>
        <v>0.62900000000000045</v>
      </c>
      <c r="E570" s="4">
        <f t="shared" si="168"/>
        <v>0.28152991666666682</v>
      </c>
      <c r="F570" s="4">
        <f t="shared" si="169"/>
        <v>0.34309253397877493</v>
      </c>
      <c r="G570" s="4"/>
      <c r="H570" s="1">
        <f t="shared" si="170"/>
        <v>-0.11201407655937756</v>
      </c>
      <c r="I570" s="1">
        <f t="shared" si="171"/>
        <v>68.133383140451386</v>
      </c>
      <c r="J570" s="5">
        <f t="shared" si="172"/>
        <v>32.62394492979579</v>
      </c>
      <c r="K570" s="5">
        <f t="shared" si="173"/>
        <v>652.17391304347825</v>
      </c>
      <c r="L570" s="5">
        <f t="shared" si="174"/>
        <v>652.17391304347825</v>
      </c>
      <c r="M570" s="5">
        <f t="shared" si="175"/>
        <v>919.56996814939714</v>
      </c>
      <c r="N570" s="1" t="str">
        <f t="shared" si="176"/>
        <v>kein Kräftegleichgewicht</v>
      </c>
      <c r="O570" s="1" t="str">
        <f t="shared" si="184"/>
        <v>Stahldehnung nicht korrekt</v>
      </c>
      <c r="R570" s="1">
        <f t="shared" si="185"/>
        <v>0</v>
      </c>
      <c r="U570" s="1">
        <f t="shared" si="177"/>
        <v>0</v>
      </c>
      <c r="V570" s="1">
        <f t="shared" si="178"/>
        <v>81.610636277302945</v>
      </c>
      <c r="W570" s="1">
        <f t="shared" si="179"/>
        <v>-0.19738959225470132</v>
      </c>
      <c r="X570" s="1">
        <f t="shared" si="180"/>
        <v>27.999999999999996</v>
      </c>
      <c r="Y570" s="1">
        <f t="shared" si="181"/>
        <v>-59.216877676410398</v>
      </c>
      <c r="Z570" s="1">
        <f t="shared" si="182"/>
        <v>781.1784114289336</v>
      </c>
      <c r="AA570" s="1" t="str">
        <f t="shared" si="183"/>
        <v>kein Kräftegleichgewicht</v>
      </c>
      <c r="AB570" s="1" t="str">
        <f t="shared" si="186"/>
        <v>Stahldehnung nicht korrekt</v>
      </c>
      <c r="AD570" s="1"/>
      <c r="AE570" s="1">
        <f t="shared" si="187"/>
        <v>0</v>
      </c>
    </row>
    <row r="571" spans="4:31" x14ac:dyDescent="0.2">
      <c r="D571" s="3">
        <f t="shared" si="188"/>
        <v>0.63000000000000045</v>
      </c>
      <c r="E571" s="4">
        <f t="shared" si="168"/>
        <v>0.28192500000000015</v>
      </c>
      <c r="F571" s="4">
        <f t="shared" si="169"/>
        <v>0.34310986964618251</v>
      </c>
      <c r="G571" s="4"/>
      <c r="H571" s="1">
        <f t="shared" si="170"/>
        <v>-0.11146549679999973</v>
      </c>
      <c r="I571" s="1">
        <f t="shared" si="171"/>
        <v>68.037902554755149</v>
      </c>
      <c r="J571" s="5">
        <f t="shared" si="172"/>
        <v>32.655524123438298</v>
      </c>
      <c r="K571" s="5">
        <f t="shared" si="173"/>
        <v>652.17391304347814</v>
      </c>
      <c r="L571" s="5">
        <f t="shared" si="174"/>
        <v>652.17391304347825</v>
      </c>
      <c r="M571" s="5">
        <f t="shared" si="175"/>
        <v>918.68070733146453</v>
      </c>
      <c r="N571" s="1" t="str">
        <f t="shared" si="176"/>
        <v>kein Kräftegleichgewicht</v>
      </c>
      <c r="O571" s="1" t="str">
        <f t="shared" si="184"/>
        <v>Stahldehnung nicht korrekt</v>
      </c>
      <c r="R571" s="1">
        <f t="shared" si="185"/>
        <v>0</v>
      </c>
      <c r="U571" s="1">
        <f t="shared" si="177"/>
        <v>0</v>
      </c>
      <c r="V571" s="1">
        <f t="shared" si="178"/>
        <v>81.606512890094976</v>
      </c>
      <c r="W571" s="1">
        <f t="shared" si="179"/>
        <v>-0.19768156424581018</v>
      </c>
      <c r="X571" s="1">
        <f t="shared" si="180"/>
        <v>28</v>
      </c>
      <c r="Y571" s="1">
        <f t="shared" si="181"/>
        <v>-59.304469273743052</v>
      </c>
      <c r="Z571" s="1">
        <f t="shared" si="182"/>
        <v>782.23514898236124</v>
      </c>
      <c r="AA571" s="1" t="str">
        <f t="shared" si="183"/>
        <v>kein Kräftegleichgewicht</v>
      </c>
      <c r="AB571" s="1" t="str">
        <f t="shared" si="186"/>
        <v>Stahldehnung nicht korrekt</v>
      </c>
      <c r="AD571" s="1"/>
      <c r="AE571" s="1">
        <f t="shared" si="187"/>
        <v>0</v>
      </c>
    </row>
    <row r="572" spans="4:31" x14ac:dyDescent="0.2">
      <c r="D572" s="3">
        <f t="shared" si="188"/>
        <v>0.63100000000000045</v>
      </c>
      <c r="E572" s="4">
        <f t="shared" si="168"/>
        <v>0.28231991666666684</v>
      </c>
      <c r="F572" s="4">
        <f t="shared" si="169"/>
        <v>0.34312721177127958</v>
      </c>
      <c r="G572" s="4"/>
      <c r="H572" s="1">
        <f t="shared" si="170"/>
        <v>-0.11091491720595537</v>
      </c>
      <c r="I572" s="1">
        <f t="shared" si="171"/>
        <v>67.942729312990437</v>
      </c>
      <c r="J572" s="5">
        <f t="shared" si="172"/>
        <v>32.687000730702806</v>
      </c>
      <c r="K572" s="5">
        <f t="shared" si="173"/>
        <v>652.17391304347825</v>
      </c>
      <c r="L572" s="5">
        <f t="shared" si="174"/>
        <v>652.17391304347825</v>
      </c>
      <c r="M572" s="5">
        <f t="shared" si="175"/>
        <v>917.79604519729105</v>
      </c>
      <c r="N572" s="1" t="str">
        <f t="shared" si="176"/>
        <v>kein Kräftegleichgewicht</v>
      </c>
      <c r="O572" s="1" t="str">
        <f t="shared" si="184"/>
        <v>Stahldehnung nicht korrekt</v>
      </c>
      <c r="R572" s="1">
        <f t="shared" si="185"/>
        <v>0</v>
      </c>
      <c r="U572" s="1">
        <f t="shared" si="177"/>
        <v>0</v>
      </c>
      <c r="V572" s="1">
        <f t="shared" si="178"/>
        <v>81.602388383769849</v>
      </c>
      <c r="W572" s="1">
        <f t="shared" si="179"/>
        <v>-0.19797345874464534</v>
      </c>
      <c r="X572" s="1">
        <f t="shared" si="180"/>
        <v>27.999999999999996</v>
      </c>
      <c r="Y572" s="1">
        <f t="shared" si="181"/>
        <v>-59.392037623393605</v>
      </c>
      <c r="Z572" s="1">
        <f t="shared" si="182"/>
        <v>783.29130260243414</v>
      </c>
      <c r="AA572" s="1" t="str">
        <f t="shared" si="183"/>
        <v>kein Kräftegleichgewicht</v>
      </c>
      <c r="AB572" s="1" t="str">
        <f t="shared" si="186"/>
        <v>Stahldehnung nicht korrekt</v>
      </c>
      <c r="AD572" s="1"/>
      <c r="AE572" s="1">
        <f t="shared" si="187"/>
        <v>0</v>
      </c>
    </row>
    <row r="573" spans="4:31" x14ac:dyDescent="0.2">
      <c r="D573" s="3">
        <f t="shared" si="188"/>
        <v>0.63200000000000045</v>
      </c>
      <c r="E573" s="4">
        <f t="shared" si="168"/>
        <v>0.28271466666666684</v>
      </c>
      <c r="F573" s="4">
        <f t="shared" si="169"/>
        <v>0.3431445603576751</v>
      </c>
      <c r="G573" s="4"/>
      <c r="H573" s="1">
        <f t="shared" si="170"/>
        <v>-0.11036233923697747</v>
      </c>
      <c r="I573" s="1">
        <f t="shared" si="171"/>
        <v>67.847861958874958</v>
      </c>
      <c r="J573" s="5">
        <f t="shared" si="172"/>
        <v>32.718375236913623</v>
      </c>
      <c r="K573" s="5">
        <f t="shared" si="173"/>
        <v>652.17391304347825</v>
      </c>
      <c r="L573" s="5">
        <f t="shared" si="174"/>
        <v>652.17391304347825</v>
      </c>
      <c r="M573" s="5">
        <f t="shared" si="175"/>
        <v>916.91594655205586</v>
      </c>
      <c r="N573" s="1" t="str">
        <f t="shared" si="176"/>
        <v>kein Kräftegleichgewicht</v>
      </c>
      <c r="O573" s="1" t="str">
        <f t="shared" si="184"/>
        <v>Stahldehnung nicht korrekt</v>
      </c>
      <c r="R573" s="1">
        <f t="shared" si="185"/>
        <v>0</v>
      </c>
      <c r="U573" s="1">
        <f t="shared" si="177"/>
        <v>0</v>
      </c>
      <c r="V573" s="1">
        <f t="shared" si="178"/>
        <v>81.598262757871879</v>
      </c>
      <c r="W573" s="1">
        <f t="shared" si="179"/>
        <v>-0.19826527570789881</v>
      </c>
      <c r="X573" s="1">
        <f t="shared" si="180"/>
        <v>28</v>
      </c>
      <c r="Y573" s="1">
        <f t="shared" si="181"/>
        <v>-59.479582712369641</v>
      </c>
      <c r="Z573" s="1">
        <f t="shared" si="182"/>
        <v>784.34687230980865</v>
      </c>
      <c r="AA573" s="1" t="str">
        <f t="shared" si="183"/>
        <v>kein Kräftegleichgewicht</v>
      </c>
      <c r="AB573" s="1" t="str">
        <f t="shared" si="186"/>
        <v>Stahldehnung nicht korrekt</v>
      </c>
      <c r="AD573" s="1"/>
      <c r="AE573" s="1">
        <f t="shared" si="187"/>
        <v>0</v>
      </c>
    </row>
    <row r="574" spans="4:31" x14ac:dyDescent="0.2">
      <c r="D574" s="3">
        <f t="shared" si="188"/>
        <v>0.63300000000000045</v>
      </c>
      <c r="E574" s="4">
        <f t="shared" si="168"/>
        <v>0.28310925000000015</v>
      </c>
      <c r="F574" s="4">
        <f t="shared" si="169"/>
        <v>0.34316191540898083</v>
      </c>
      <c r="G574" s="4"/>
      <c r="H574" s="1">
        <f t="shared" si="170"/>
        <v>-0.10980776435279982</v>
      </c>
      <c r="I574" s="1">
        <f t="shared" si="171"/>
        <v>67.753299045330905</v>
      </c>
      <c r="J574" s="5">
        <f t="shared" si="172"/>
        <v>32.749648124326775</v>
      </c>
      <c r="K574" s="5">
        <f t="shared" si="173"/>
        <v>652.17391304347814</v>
      </c>
      <c r="L574" s="5">
        <f t="shared" si="174"/>
        <v>652.17391304347825</v>
      </c>
      <c r="M574" s="5">
        <f t="shared" si="175"/>
        <v>916.04037655951765</v>
      </c>
      <c r="N574" s="1" t="str">
        <f t="shared" si="176"/>
        <v>kein Kräftegleichgewicht</v>
      </c>
      <c r="O574" s="1" t="str">
        <f t="shared" si="184"/>
        <v>Stahldehnung nicht korrekt</v>
      </c>
      <c r="R574" s="1">
        <f t="shared" si="185"/>
        <v>0</v>
      </c>
      <c r="U574" s="1">
        <f t="shared" si="177"/>
        <v>0</v>
      </c>
      <c r="V574" s="1">
        <f t="shared" si="178"/>
        <v>81.594136011945153</v>
      </c>
      <c r="W574" s="1">
        <f t="shared" si="179"/>
        <v>-0.19855701509223045</v>
      </c>
      <c r="X574" s="1">
        <f t="shared" si="180"/>
        <v>28</v>
      </c>
      <c r="Y574" s="1">
        <f t="shared" si="181"/>
        <v>-59.567104527669137</v>
      </c>
      <c r="Z574" s="1">
        <f t="shared" si="182"/>
        <v>785.40185812515301</v>
      </c>
      <c r="AA574" s="1" t="str">
        <f t="shared" si="183"/>
        <v>kein Kräftegleichgewicht</v>
      </c>
      <c r="AB574" s="1" t="str">
        <f t="shared" si="186"/>
        <v>Stahldehnung nicht korrekt</v>
      </c>
      <c r="AD574" s="1"/>
      <c r="AE574" s="1">
        <f t="shared" si="187"/>
        <v>0</v>
      </c>
    </row>
    <row r="575" spans="4:31" x14ac:dyDescent="0.2">
      <c r="D575" s="3">
        <f t="shared" si="188"/>
        <v>0.63400000000000045</v>
      </c>
      <c r="E575" s="4">
        <f t="shared" si="168"/>
        <v>0.28350366666666688</v>
      </c>
      <c r="F575" s="4">
        <f t="shared" si="169"/>
        <v>0.34317927692881106</v>
      </c>
      <c r="G575" s="4"/>
      <c r="H575" s="1">
        <f t="shared" si="170"/>
        <v>-0.1092511940131552</v>
      </c>
      <c r="I575" s="1">
        <f t="shared" si="171"/>
        <v>67.659039134412183</v>
      </c>
      <c r="J575" s="5">
        <f t="shared" si="172"/>
        <v>32.780819872154296</v>
      </c>
      <c r="K575" s="5">
        <f t="shared" si="173"/>
        <v>652.17391304347825</v>
      </c>
      <c r="L575" s="5">
        <f t="shared" si="174"/>
        <v>652.17391304347825</v>
      </c>
      <c r="M575" s="5">
        <f t="shared" si="175"/>
        <v>915.16930073745743</v>
      </c>
      <c r="N575" s="1" t="str">
        <f t="shared" si="176"/>
        <v>kein Kräftegleichgewicht</v>
      </c>
      <c r="O575" s="1" t="str">
        <f t="shared" si="184"/>
        <v>Stahldehnung nicht korrekt</v>
      </c>
      <c r="R575" s="1">
        <f t="shared" si="185"/>
        <v>0</v>
      </c>
      <c r="U575" s="1">
        <f t="shared" si="177"/>
        <v>0</v>
      </c>
      <c r="V575" s="1">
        <f t="shared" si="178"/>
        <v>81.590008145533517</v>
      </c>
      <c r="W575" s="1">
        <f t="shared" si="179"/>
        <v>-0.19884867685426766</v>
      </c>
      <c r="X575" s="1">
        <f t="shared" si="180"/>
        <v>28.000000000000004</v>
      </c>
      <c r="Y575" s="1">
        <f t="shared" si="181"/>
        <v>-59.654603056280301</v>
      </c>
      <c r="Z575" s="1">
        <f t="shared" si="182"/>
        <v>786.45626006914699</v>
      </c>
      <c r="AA575" s="1" t="str">
        <f t="shared" si="183"/>
        <v>kein Kräftegleichgewicht</v>
      </c>
      <c r="AB575" s="1" t="str">
        <f t="shared" si="186"/>
        <v>Stahldehnung nicht korrekt</v>
      </c>
      <c r="AD575" s="1"/>
      <c r="AE575" s="1">
        <f t="shared" si="187"/>
        <v>0</v>
      </c>
    </row>
    <row r="576" spans="4:31" x14ac:dyDescent="0.2">
      <c r="D576" s="3">
        <f t="shared" si="188"/>
        <v>0.63500000000000045</v>
      </c>
      <c r="E576" s="4">
        <f t="shared" si="168"/>
        <v>0.28389791666666681</v>
      </c>
      <c r="F576" s="4">
        <f t="shared" si="169"/>
        <v>0.34319664492078289</v>
      </c>
      <c r="G576" s="4"/>
      <c r="H576" s="1">
        <f t="shared" si="170"/>
        <v>-0.1086926296777776</v>
      </c>
      <c r="I576" s="1">
        <f t="shared" si="171"/>
        <v>67.565080797232639</v>
      </c>
      <c r="J576" s="5">
        <f t="shared" si="172"/>
        <v>32.811890956588144</v>
      </c>
      <c r="K576" s="5">
        <f t="shared" si="173"/>
        <v>652.17391304347825</v>
      </c>
      <c r="L576" s="5">
        <f t="shared" si="174"/>
        <v>652.17391304347825</v>
      </c>
      <c r="M576" s="5">
        <f t="shared" si="175"/>
        <v>914.30268495319501</v>
      </c>
      <c r="N576" s="1" t="str">
        <f t="shared" si="176"/>
        <v>kein Kräftegleichgewicht</v>
      </c>
      <c r="O576" s="1" t="str">
        <f t="shared" si="184"/>
        <v>Stahldehnung nicht korrekt</v>
      </c>
      <c r="R576" s="1">
        <f t="shared" si="185"/>
        <v>0</v>
      </c>
      <c r="U576" s="1">
        <f t="shared" si="177"/>
        <v>0</v>
      </c>
      <c r="V576" s="1">
        <f t="shared" si="178"/>
        <v>81.585879158180575</v>
      </c>
      <c r="W576" s="1">
        <f t="shared" si="179"/>
        <v>-0.19914026095060589</v>
      </c>
      <c r="X576" s="1">
        <f t="shared" si="180"/>
        <v>28</v>
      </c>
      <c r="Y576" s="1">
        <f t="shared" si="181"/>
        <v>-59.742078285181762</v>
      </c>
      <c r="Z576" s="1">
        <f t="shared" si="182"/>
        <v>787.51007816248045</v>
      </c>
      <c r="AA576" s="1" t="str">
        <f t="shared" si="183"/>
        <v>kein Kräftegleichgewicht</v>
      </c>
      <c r="AB576" s="1" t="str">
        <f t="shared" si="186"/>
        <v>Stahldehnung nicht korrekt</v>
      </c>
      <c r="AD576" s="1"/>
      <c r="AE576" s="1">
        <f t="shared" si="187"/>
        <v>0</v>
      </c>
    </row>
    <row r="577" spans="4:31" x14ac:dyDescent="0.2">
      <c r="D577" s="3">
        <f t="shared" si="188"/>
        <v>0.63600000000000045</v>
      </c>
      <c r="E577" s="4">
        <f t="shared" si="168"/>
        <v>0.28429200000000016</v>
      </c>
      <c r="F577" s="4">
        <f t="shared" si="169"/>
        <v>0.34321401938851603</v>
      </c>
      <c r="G577" s="4"/>
      <c r="H577" s="1">
        <f t="shared" si="170"/>
        <v>-0.10813207280639969</v>
      </c>
      <c r="I577" s="1">
        <f t="shared" si="171"/>
        <v>67.471422613894688</v>
      </c>
      <c r="J577" s="5">
        <f t="shared" si="172"/>
        <v>32.842861850823994</v>
      </c>
      <c r="K577" s="5">
        <f t="shared" si="173"/>
        <v>652.17391304347825</v>
      </c>
      <c r="L577" s="5">
        <f t="shared" si="174"/>
        <v>652.17391304347825</v>
      </c>
      <c r="M577" s="5">
        <f t="shared" si="175"/>
        <v>913.44049541916911</v>
      </c>
      <c r="N577" s="1" t="str">
        <f t="shared" si="176"/>
        <v>kein Kräftegleichgewicht</v>
      </c>
      <c r="O577" s="1" t="str">
        <f t="shared" si="184"/>
        <v>Stahldehnung nicht korrekt</v>
      </c>
      <c r="R577" s="1">
        <f t="shared" si="185"/>
        <v>0</v>
      </c>
      <c r="U577" s="1">
        <f t="shared" si="177"/>
        <v>0</v>
      </c>
      <c r="V577" s="1">
        <f t="shared" si="178"/>
        <v>81.581749049429661</v>
      </c>
      <c r="W577" s="1">
        <f t="shared" si="179"/>
        <v>-0.19943176733780771</v>
      </c>
      <c r="X577" s="1">
        <f t="shared" si="180"/>
        <v>28</v>
      </c>
      <c r="Y577" s="1">
        <f t="shared" si="181"/>
        <v>-59.829530201342315</v>
      </c>
      <c r="Z577" s="1">
        <f t="shared" si="182"/>
        <v>788.563312425856</v>
      </c>
      <c r="AA577" s="1" t="str">
        <f t="shared" si="183"/>
        <v>kein Kräftegleichgewicht</v>
      </c>
      <c r="AB577" s="1" t="str">
        <f t="shared" si="186"/>
        <v>Stahldehnung nicht korrekt</v>
      </c>
      <c r="AD577" s="1"/>
      <c r="AE577" s="1">
        <f t="shared" si="187"/>
        <v>0</v>
      </c>
    </row>
    <row r="578" spans="4:31" x14ac:dyDescent="0.2">
      <c r="D578" s="3">
        <f t="shared" si="188"/>
        <v>0.63700000000000045</v>
      </c>
      <c r="E578" s="4">
        <f t="shared" si="168"/>
        <v>0.28468591666666687</v>
      </c>
      <c r="F578" s="4">
        <f t="shared" si="169"/>
        <v>0.34323140033563304</v>
      </c>
      <c r="G578" s="4"/>
      <c r="H578" s="1">
        <f t="shared" si="170"/>
        <v>-0.10756952485875515</v>
      </c>
      <c r="I578" s="1">
        <f t="shared" si="171"/>
        <v>67.378063173418923</v>
      </c>
      <c r="J578" s="5">
        <f t="shared" si="172"/>
        <v>32.873733025084675</v>
      </c>
      <c r="K578" s="5">
        <f t="shared" si="173"/>
        <v>652.17391304347814</v>
      </c>
      <c r="L578" s="5">
        <f t="shared" si="174"/>
        <v>652.17391304347825</v>
      </c>
      <c r="M578" s="5">
        <f t="shared" si="175"/>
        <v>912.58269868858997</v>
      </c>
      <c r="N578" s="1" t="str">
        <f t="shared" si="176"/>
        <v>kein Kräftegleichgewicht</v>
      </c>
      <c r="O578" s="1" t="str">
        <f t="shared" si="184"/>
        <v>Stahldehnung nicht korrekt</v>
      </c>
      <c r="R578" s="1">
        <f t="shared" si="185"/>
        <v>0</v>
      </c>
      <c r="U578" s="1">
        <f t="shared" si="177"/>
        <v>0</v>
      </c>
      <c r="V578" s="1">
        <f t="shared" si="178"/>
        <v>81.577617818823853</v>
      </c>
      <c r="W578" s="1">
        <f t="shared" si="179"/>
        <v>-0.19972319597240368</v>
      </c>
      <c r="X578" s="1">
        <f t="shared" si="180"/>
        <v>28</v>
      </c>
      <c r="Y578" s="1">
        <f t="shared" si="181"/>
        <v>-59.9169587917211</v>
      </c>
      <c r="Z578" s="1">
        <f t="shared" si="182"/>
        <v>789.61596287998611</v>
      </c>
      <c r="AA578" s="1" t="str">
        <f t="shared" si="183"/>
        <v>kein Kräftegleichgewicht</v>
      </c>
      <c r="AB578" s="1" t="str">
        <f t="shared" si="186"/>
        <v>Stahldehnung nicht korrekt</v>
      </c>
      <c r="AD578" s="1"/>
      <c r="AE578" s="1">
        <f t="shared" si="187"/>
        <v>0</v>
      </c>
    </row>
    <row r="579" spans="4:31" x14ac:dyDescent="0.2">
      <c r="D579" s="3">
        <f t="shared" si="188"/>
        <v>0.63800000000000046</v>
      </c>
      <c r="E579" s="4">
        <f t="shared" si="168"/>
        <v>0.28507966666666684</v>
      </c>
      <c r="F579" s="4">
        <f t="shared" si="169"/>
        <v>0.34324878776575907</v>
      </c>
      <c r="G579" s="4"/>
      <c r="H579" s="1">
        <f t="shared" si="170"/>
        <v>-0.10700498729457752</v>
      </c>
      <c r="I579" s="1">
        <f t="shared" si="171"/>
        <v>67.285001073674195</v>
      </c>
      <c r="J579" s="5">
        <f t="shared" si="172"/>
        <v>32.904504946643534</v>
      </c>
      <c r="K579" s="5">
        <f t="shared" si="173"/>
        <v>652.17391304347825</v>
      </c>
      <c r="L579" s="5">
        <f t="shared" si="174"/>
        <v>652.17391304347825</v>
      </c>
      <c r="M579" s="5">
        <f t="shared" si="175"/>
        <v>911.72926165115234</v>
      </c>
      <c r="N579" s="1" t="str">
        <f t="shared" si="176"/>
        <v>kein Kräftegleichgewicht</v>
      </c>
      <c r="O579" s="1" t="str">
        <f t="shared" si="184"/>
        <v>Stahldehnung nicht korrekt</v>
      </c>
      <c r="R579" s="1">
        <f t="shared" si="185"/>
        <v>0</v>
      </c>
      <c r="U579" s="1">
        <f t="shared" si="177"/>
        <v>0</v>
      </c>
      <c r="V579" s="1">
        <f t="shared" si="178"/>
        <v>81.573485465906003</v>
      </c>
      <c r="W579" s="1">
        <f t="shared" si="179"/>
        <v>-0.20001454681089165</v>
      </c>
      <c r="X579" s="1">
        <f t="shared" si="180"/>
        <v>28</v>
      </c>
      <c r="Y579" s="1">
        <f t="shared" si="181"/>
        <v>-60.004364043267493</v>
      </c>
      <c r="Z579" s="1">
        <f t="shared" si="182"/>
        <v>790.668029545595</v>
      </c>
      <c r="AA579" s="1" t="str">
        <f t="shared" si="183"/>
        <v>kein Kräftegleichgewicht</v>
      </c>
      <c r="AB579" s="1" t="str">
        <f t="shared" si="186"/>
        <v>Stahldehnung nicht korrekt</v>
      </c>
      <c r="AD579" s="1"/>
      <c r="AE579" s="1">
        <f t="shared" si="187"/>
        <v>0</v>
      </c>
    </row>
    <row r="580" spans="4:31" x14ac:dyDescent="0.2">
      <c r="D580" s="3">
        <f t="shared" si="188"/>
        <v>0.63900000000000046</v>
      </c>
      <c r="E580" s="4">
        <f t="shared" si="168"/>
        <v>0.28547325000000018</v>
      </c>
      <c r="F580" s="4">
        <f t="shared" si="169"/>
        <v>0.34326618168252193</v>
      </c>
      <c r="G580" s="4"/>
      <c r="H580" s="1">
        <f t="shared" si="170"/>
        <v>-0.10643846157359971</v>
      </c>
      <c r="I580" s="1">
        <f t="shared" si="171"/>
        <v>67.192234921308213</v>
      </c>
      <c r="J580" s="5">
        <f t="shared" si="172"/>
        <v>32.935178079847518</v>
      </c>
      <c r="K580" s="5">
        <f t="shared" si="173"/>
        <v>652.17391304347825</v>
      </c>
      <c r="L580" s="5">
        <f t="shared" si="174"/>
        <v>652.17391304347825</v>
      </c>
      <c r="M580" s="5">
        <f t="shared" si="175"/>
        <v>910.88015152881462</v>
      </c>
      <c r="N580" s="1" t="str">
        <f t="shared" si="176"/>
        <v>kein Kräftegleichgewicht</v>
      </c>
      <c r="O580" s="1" t="str">
        <f t="shared" si="184"/>
        <v>Stahldehnung nicht korrekt</v>
      </c>
      <c r="R580" s="1">
        <f t="shared" si="185"/>
        <v>0</v>
      </c>
      <c r="U580" s="1">
        <f t="shared" si="177"/>
        <v>0</v>
      </c>
      <c r="V580" s="1">
        <f t="shared" si="178"/>
        <v>81.569351990218721</v>
      </c>
      <c r="W580" s="1">
        <f t="shared" si="179"/>
        <v>-0.20030581980973711</v>
      </c>
      <c r="X580" s="1">
        <f t="shared" si="180"/>
        <v>28</v>
      </c>
      <c r="Y580" s="1">
        <f t="shared" si="181"/>
        <v>-60.091745942921129</v>
      </c>
      <c r="Z580" s="1">
        <f t="shared" si="182"/>
        <v>791.71951244341847</v>
      </c>
      <c r="AA580" s="1" t="str">
        <f t="shared" si="183"/>
        <v>kein Kräftegleichgewicht</v>
      </c>
      <c r="AB580" s="1" t="str">
        <f t="shared" si="186"/>
        <v>Stahldehnung nicht korrekt</v>
      </c>
      <c r="AD580" s="1"/>
      <c r="AE580" s="1">
        <f t="shared" si="187"/>
        <v>0</v>
      </c>
    </row>
    <row r="581" spans="4:31" x14ac:dyDescent="0.2">
      <c r="D581" s="3">
        <f t="shared" si="188"/>
        <v>0.64000000000000046</v>
      </c>
      <c r="E581" s="4">
        <f t="shared" si="168"/>
        <v>0.28586666666666682</v>
      </c>
      <c r="F581" s="4">
        <f t="shared" si="169"/>
        <v>0.34328358208955223</v>
      </c>
      <c r="G581" s="4"/>
      <c r="H581" s="1">
        <f t="shared" si="170"/>
        <v>-0.10586994915555525</v>
      </c>
      <c r="I581" s="1">
        <f t="shared" si="171"/>
        <v>67.099763331679156</v>
      </c>
      <c r="J581" s="5">
        <f t="shared" si="172"/>
        <v>32.965752886139995</v>
      </c>
      <c r="K581" s="5">
        <f t="shared" si="173"/>
        <v>652.17391304347814</v>
      </c>
      <c r="L581" s="5">
        <f t="shared" si="174"/>
        <v>652.17391304347825</v>
      </c>
      <c r="M581" s="5">
        <f t="shared" si="175"/>
        <v>910.03533587164304</v>
      </c>
      <c r="N581" s="1" t="str">
        <f t="shared" si="176"/>
        <v>kein Kräftegleichgewicht</v>
      </c>
      <c r="O581" s="1" t="str">
        <f t="shared" si="184"/>
        <v>Stahldehnung nicht korrekt</v>
      </c>
      <c r="R581" s="1">
        <f t="shared" si="185"/>
        <v>0</v>
      </c>
      <c r="U581" s="1">
        <f t="shared" si="177"/>
        <v>0</v>
      </c>
      <c r="V581" s="1">
        <f t="shared" si="178"/>
        <v>81.565217391304344</v>
      </c>
      <c r="W581" s="1">
        <f t="shared" si="179"/>
        <v>-0.2005970149253733</v>
      </c>
      <c r="X581" s="1">
        <f t="shared" si="180"/>
        <v>28.000000000000004</v>
      </c>
      <c r="Y581" s="1">
        <f t="shared" si="181"/>
        <v>-60.179104477611986</v>
      </c>
      <c r="Z581" s="1">
        <f t="shared" si="182"/>
        <v>792.77041159420321</v>
      </c>
      <c r="AA581" s="1" t="str">
        <f t="shared" si="183"/>
        <v>kein Kräftegleichgewicht</v>
      </c>
      <c r="AB581" s="1" t="str">
        <f t="shared" si="186"/>
        <v>Stahldehnung nicht korrekt</v>
      </c>
      <c r="AD581" s="1"/>
      <c r="AE581" s="1">
        <f t="shared" si="187"/>
        <v>0</v>
      </c>
    </row>
    <row r="582" spans="4:31" x14ac:dyDescent="0.2">
      <c r="D582" s="3">
        <f t="shared" si="188"/>
        <v>0.64100000000000046</v>
      </c>
      <c r="E582" s="4">
        <f t="shared" si="168"/>
        <v>0.28625991666666684</v>
      </c>
      <c r="F582" s="4">
        <f t="shared" si="169"/>
        <v>0.34330098899048328</v>
      </c>
      <c r="G582" s="4"/>
      <c r="H582" s="1">
        <f t="shared" si="170"/>
        <v>-0.10529945150017761</v>
      </c>
      <c r="I582" s="1">
        <f t="shared" si="171"/>
        <v>67.007584928787693</v>
      </c>
      <c r="J582" s="5">
        <f t="shared" si="172"/>
        <v>32.996229824083386</v>
      </c>
      <c r="K582" s="5">
        <f t="shared" si="173"/>
        <v>652.17391304347836</v>
      </c>
      <c r="L582" s="5">
        <f t="shared" si="174"/>
        <v>652.17391304347825</v>
      </c>
      <c r="M582" s="5">
        <f t="shared" si="175"/>
        <v>909.19478255371814</v>
      </c>
      <c r="N582" s="1" t="str">
        <f t="shared" si="176"/>
        <v>kein Kräftegleichgewicht</v>
      </c>
      <c r="O582" s="1" t="str">
        <f t="shared" si="184"/>
        <v>Stahldehnung nicht korrekt</v>
      </c>
      <c r="R582" s="1">
        <f t="shared" si="185"/>
        <v>0</v>
      </c>
      <c r="U582" s="1">
        <f t="shared" si="177"/>
        <v>0</v>
      </c>
      <c r="V582" s="1">
        <f t="shared" si="178"/>
        <v>81.561081668705</v>
      </c>
      <c r="W582" s="1">
        <f t="shared" si="179"/>
        <v>-0.20088813211420059</v>
      </c>
      <c r="X582" s="1">
        <f t="shared" si="180"/>
        <v>27.999999999999996</v>
      </c>
      <c r="Y582" s="1">
        <f t="shared" si="181"/>
        <v>-60.266439634260173</v>
      </c>
      <c r="Z582" s="1">
        <f t="shared" si="182"/>
        <v>793.82072701870777</v>
      </c>
      <c r="AA582" s="1" t="str">
        <f t="shared" si="183"/>
        <v>kein Kräftegleichgewicht</v>
      </c>
      <c r="AB582" s="1" t="str">
        <f t="shared" si="186"/>
        <v>Stahldehnung nicht korrekt</v>
      </c>
      <c r="AD582" s="1"/>
      <c r="AE582" s="1">
        <f t="shared" si="187"/>
        <v>0</v>
      </c>
    </row>
    <row r="583" spans="4:31" x14ac:dyDescent="0.2">
      <c r="D583" s="3">
        <f t="shared" si="188"/>
        <v>0.64200000000000046</v>
      </c>
      <c r="E583" s="4">
        <f t="shared" si="168"/>
        <v>0.28665300000000016</v>
      </c>
      <c r="F583" s="4">
        <f t="shared" si="169"/>
        <v>0.34331840238895112</v>
      </c>
      <c r="G583" s="4"/>
      <c r="H583" s="1">
        <f t="shared" si="170"/>
        <v>-0.10472697006719978</v>
      </c>
      <c r="I583" s="1">
        <f t="shared" si="171"/>
        <v>66.915698345209535</v>
      </c>
      <c r="J583" s="5">
        <f t="shared" si="172"/>
        <v>33.026609349381687</v>
      </c>
      <c r="K583" s="5">
        <f t="shared" si="173"/>
        <v>652.17391304347825</v>
      </c>
      <c r="L583" s="5">
        <f t="shared" si="174"/>
        <v>652.17391304347825</v>
      </c>
      <c r="M583" s="5">
        <f t="shared" si="175"/>
        <v>908.35845976909684</v>
      </c>
      <c r="N583" s="1" t="str">
        <f t="shared" si="176"/>
        <v>kein Kräftegleichgewicht</v>
      </c>
      <c r="O583" s="1" t="str">
        <f t="shared" si="184"/>
        <v>Stahldehnung nicht korrekt</v>
      </c>
      <c r="R583" s="1">
        <f t="shared" si="185"/>
        <v>0</v>
      </c>
      <c r="U583" s="1">
        <f t="shared" si="177"/>
        <v>0</v>
      </c>
      <c r="V583" s="1">
        <f t="shared" si="178"/>
        <v>81.556944821962475</v>
      </c>
      <c r="W583" s="1">
        <f t="shared" si="179"/>
        <v>-0.20117917133258684</v>
      </c>
      <c r="X583" s="1">
        <f t="shared" si="180"/>
        <v>28.000000000000004</v>
      </c>
      <c r="Y583" s="1">
        <f t="shared" si="181"/>
        <v>-60.353751399776051</v>
      </c>
      <c r="Z583" s="1">
        <f t="shared" si="182"/>
        <v>794.87045873770069</v>
      </c>
      <c r="AA583" s="1" t="str">
        <f t="shared" si="183"/>
        <v>kein Kräftegleichgewicht</v>
      </c>
      <c r="AB583" s="1" t="str">
        <f t="shared" si="186"/>
        <v>Stahldehnung nicht korrekt</v>
      </c>
      <c r="AD583" s="1"/>
      <c r="AE583" s="1">
        <f t="shared" si="187"/>
        <v>0</v>
      </c>
    </row>
    <row r="584" spans="4:31" x14ac:dyDescent="0.2">
      <c r="D584" s="3">
        <f t="shared" si="188"/>
        <v>0.64300000000000046</v>
      </c>
      <c r="E584" s="4">
        <f t="shared" si="168"/>
        <v>0.28704591666666684</v>
      </c>
      <c r="F584" s="4">
        <f t="shared" si="169"/>
        <v>0.34333582228859438</v>
      </c>
      <c r="G584" s="4"/>
      <c r="H584" s="1">
        <f t="shared" si="170"/>
        <v>-0.1041525063163552</v>
      </c>
      <c r="I584" s="1">
        <f t="shared" si="171"/>
        <v>66.824102222028969</v>
      </c>
      <c r="J584" s="5">
        <f t="shared" si="172"/>
        <v>33.056891914902593</v>
      </c>
      <c r="K584" s="5">
        <f t="shared" si="173"/>
        <v>652.17391304347802</v>
      </c>
      <c r="L584" s="5">
        <f t="shared" si="174"/>
        <v>652.17391304347825</v>
      </c>
      <c r="M584" s="5">
        <f t="shared" si="175"/>
        <v>907.52633602784374</v>
      </c>
      <c r="N584" s="1" t="str">
        <f t="shared" si="176"/>
        <v>kein Kräftegleichgewicht</v>
      </c>
      <c r="O584" s="1" t="str">
        <f t="shared" si="184"/>
        <v>Stahldehnung nicht korrekt</v>
      </c>
      <c r="R584" s="1">
        <f t="shared" si="185"/>
        <v>0</v>
      </c>
      <c r="U584" s="1">
        <f t="shared" si="177"/>
        <v>0</v>
      </c>
      <c r="V584" s="1">
        <f t="shared" si="178"/>
        <v>81.552806850618452</v>
      </c>
      <c r="W584" s="1">
        <f t="shared" si="179"/>
        <v>-0.2014701325368678</v>
      </c>
      <c r="X584" s="1">
        <f t="shared" si="180"/>
        <v>28</v>
      </c>
      <c r="Y584" s="1">
        <f t="shared" si="181"/>
        <v>-60.441039761060338</v>
      </c>
      <c r="Z584" s="1">
        <f t="shared" si="182"/>
        <v>795.91960677196357</v>
      </c>
      <c r="AA584" s="1" t="str">
        <f t="shared" si="183"/>
        <v>kein Kräftegleichgewicht</v>
      </c>
      <c r="AB584" s="1" t="str">
        <f t="shared" si="186"/>
        <v>Stahldehnung nicht korrekt</v>
      </c>
      <c r="AD584" s="1"/>
      <c r="AE584" s="1">
        <f t="shared" si="187"/>
        <v>0</v>
      </c>
    </row>
    <row r="585" spans="4:31" x14ac:dyDescent="0.2">
      <c r="D585" s="3">
        <f t="shared" si="188"/>
        <v>0.64400000000000046</v>
      </c>
      <c r="E585" s="4">
        <f t="shared" si="168"/>
        <v>0.28743866666666684</v>
      </c>
      <c r="F585" s="4">
        <f t="shared" si="169"/>
        <v>0.3433532486930545</v>
      </c>
      <c r="G585" s="4"/>
      <c r="H585" s="1">
        <f t="shared" si="170"/>
        <v>-0.10357606170737743</v>
      </c>
      <c r="I585" s="1">
        <f t="shared" si="171"/>
        <v>66.7327952087727</v>
      </c>
      <c r="J585" s="5">
        <f t="shared" si="172"/>
        <v>33.087077970699596</v>
      </c>
      <c r="K585" s="5">
        <f t="shared" si="173"/>
        <v>652.17391304347814</v>
      </c>
      <c r="L585" s="5">
        <f t="shared" si="174"/>
        <v>652.17391304347825</v>
      </c>
      <c r="M585" s="5">
        <f t="shared" si="175"/>
        <v>906.69838015211337</v>
      </c>
      <c r="N585" s="1" t="str">
        <f t="shared" si="176"/>
        <v>kein Kräftegleichgewicht</v>
      </c>
      <c r="O585" s="1" t="str">
        <f t="shared" si="184"/>
        <v>Stahldehnung nicht korrekt</v>
      </c>
      <c r="R585" s="1">
        <f t="shared" si="185"/>
        <v>0</v>
      </c>
      <c r="U585" s="1">
        <f t="shared" si="177"/>
        <v>0</v>
      </c>
      <c r="V585" s="1">
        <f t="shared" si="178"/>
        <v>81.548667754214236</v>
      </c>
      <c r="W585" s="1">
        <f t="shared" si="179"/>
        <v>-0.20176101568334581</v>
      </c>
      <c r="X585" s="1">
        <f t="shared" si="180"/>
        <v>28.000000000000004</v>
      </c>
      <c r="Y585" s="1">
        <f t="shared" si="181"/>
        <v>-60.528304705003741</v>
      </c>
      <c r="Z585" s="1">
        <f t="shared" si="182"/>
        <v>796.96817114228782</v>
      </c>
      <c r="AA585" s="1" t="str">
        <f t="shared" si="183"/>
        <v>kein Kräftegleichgewicht</v>
      </c>
      <c r="AB585" s="1" t="str">
        <f t="shared" si="186"/>
        <v>Stahldehnung nicht korrekt</v>
      </c>
      <c r="AD585" s="1"/>
      <c r="AE585" s="1">
        <f t="shared" si="187"/>
        <v>0</v>
      </c>
    </row>
    <row r="586" spans="4:31" x14ac:dyDescent="0.2">
      <c r="D586" s="3">
        <f t="shared" si="188"/>
        <v>0.64500000000000046</v>
      </c>
      <c r="E586" s="4">
        <f t="shared" si="168"/>
        <v>0.28783125000000015</v>
      </c>
      <c r="F586" s="4">
        <f t="shared" si="169"/>
        <v>0.34337068160597572</v>
      </c>
      <c r="G586" s="4"/>
      <c r="H586" s="1">
        <f t="shared" si="170"/>
        <v>-0.10299763769999981</v>
      </c>
      <c r="I586" s="1">
        <f t="shared" si="171"/>
        <v>66.64177596334433</v>
      </c>
      <c r="J586" s="5">
        <f t="shared" si="172"/>
        <v>33.117167964033726</v>
      </c>
      <c r="K586" s="5">
        <f t="shared" si="173"/>
        <v>652.17391304347836</v>
      </c>
      <c r="L586" s="5">
        <f t="shared" si="174"/>
        <v>652.17391304347825</v>
      </c>
      <c r="M586" s="5">
        <f t="shared" si="175"/>
        <v>905.87456127229632</v>
      </c>
      <c r="N586" s="1" t="str">
        <f t="shared" si="176"/>
        <v>kein Kräftegleichgewicht</v>
      </c>
      <c r="O586" s="1" t="str">
        <f t="shared" si="184"/>
        <v>Stahldehnung nicht korrekt</v>
      </c>
      <c r="R586" s="1">
        <f t="shared" si="185"/>
        <v>0</v>
      </c>
      <c r="U586" s="1">
        <f t="shared" si="177"/>
        <v>0</v>
      </c>
      <c r="V586" s="1">
        <f t="shared" si="178"/>
        <v>81.544527532290957</v>
      </c>
      <c r="W586" s="1">
        <f t="shared" si="179"/>
        <v>-0.20205182072829148</v>
      </c>
      <c r="X586" s="1">
        <f t="shared" si="180"/>
        <v>28</v>
      </c>
      <c r="Y586" s="1">
        <f t="shared" si="181"/>
        <v>-60.615546218487438</v>
      </c>
      <c r="Z586" s="1">
        <f t="shared" si="182"/>
        <v>798.01615186947697</v>
      </c>
      <c r="AA586" s="1" t="str">
        <f t="shared" si="183"/>
        <v>kein Kräftegleichgewicht</v>
      </c>
      <c r="AB586" s="1" t="str">
        <f t="shared" si="186"/>
        <v>Stahldehnung nicht korrekt</v>
      </c>
      <c r="AD586" s="1"/>
      <c r="AE586" s="1">
        <f t="shared" si="187"/>
        <v>0</v>
      </c>
    </row>
    <row r="587" spans="4:31" x14ac:dyDescent="0.2">
      <c r="D587" s="3">
        <f t="shared" si="188"/>
        <v>0.64600000000000046</v>
      </c>
      <c r="E587" s="4">
        <f t="shared" si="168"/>
        <v>0.28822366666666682</v>
      </c>
      <c r="F587" s="4">
        <f t="shared" si="169"/>
        <v>0.34338812103100486</v>
      </c>
      <c r="G587" s="4"/>
      <c r="H587" s="1">
        <f t="shared" si="170"/>
        <v>-0.10241723575395534</v>
      </c>
      <c r="I587" s="1">
        <f t="shared" si="171"/>
        <v>66.55104315195959</v>
      </c>
      <c r="J587" s="5">
        <f t="shared" si="172"/>
        <v>33.147162339395273</v>
      </c>
      <c r="K587" s="5">
        <f t="shared" si="173"/>
        <v>652.17391304347825</v>
      </c>
      <c r="L587" s="5">
        <f t="shared" si="174"/>
        <v>652.17391304347825</v>
      </c>
      <c r="M587" s="5">
        <f t="shared" si="175"/>
        <v>905.05484882321628</v>
      </c>
      <c r="N587" s="1" t="str">
        <f t="shared" si="176"/>
        <v>kein Kräftegleichgewicht</v>
      </c>
      <c r="O587" s="1" t="str">
        <f t="shared" si="184"/>
        <v>Stahldehnung nicht korrekt</v>
      </c>
      <c r="R587" s="1">
        <f t="shared" si="185"/>
        <v>0</v>
      </c>
      <c r="U587" s="1">
        <f t="shared" si="177"/>
        <v>0</v>
      </c>
      <c r="V587" s="1">
        <f t="shared" si="178"/>
        <v>81.540386184389448</v>
      </c>
      <c r="W587" s="1">
        <f t="shared" si="179"/>
        <v>-0.2023425476279419</v>
      </c>
      <c r="X587" s="1">
        <f t="shared" si="180"/>
        <v>28</v>
      </c>
      <c r="Y587" s="1">
        <f t="shared" si="181"/>
        <v>-60.702764288382568</v>
      </c>
      <c r="Z587" s="1">
        <f t="shared" si="182"/>
        <v>799.06354897434539</v>
      </c>
      <c r="AA587" s="1" t="str">
        <f t="shared" si="183"/>
        <v>kein Kräftegleichgewicht</v>
      </c>
      <c r="AB587" s="1" t="str">
        <f t="shared" si="186"/>
        <v>Stahldehnung nicht korrekt</v>
      </c>
      <c r="AD587" s="1"/>
      <c r="AE587" s="1">
        <f t="shared" si="187"/>
        <v>0</v>
      </c>
    </row>
    <row r="588" spans="4:31" x14ac:dyDescent="0.2">
      <c r="D588" s="3">
        <f t="shared" si="188"/>
        <v>0.64700000000000046</v>
      </c>
      <c r="E588" s="4">
        <f t="shared" si="168"/>
        <v>0.28861591666666686</v>
      </c>
      <c r="F588" s="4">
        <f t="shared" si="169"/>
        <v>0.34340556697179153</v>
      </c>
      <c r="G588" s="4"/>
      <c r="H588" s="1">
        <f t="shared" si="170"/>
        <v>-0.10183485732897746</v>
      </c>
      <c r="I588" s="1">
        <f t="shared" si="171"/>
        <v>66.460595449082177</v>
      </c>
      <c r="J588" s="5">
        <f t="shared" si="172"/>
        <v>33.177061538525066</v>
      </c>
      <c r="K588" s="5">
        <f t="shared" si="173"/>
        <v>652.17391304347825</v>
      </c>
      <c r="L588" s="5">
        <f t="shared" si="174"/>
        <v>652.17391304347825</v>
      </c>
      <c r="M588" s="5">
        <f t="shared" si="175"/>
        <v>904.23921254039101</v>
      </c>
      <c r="N588" s="1" t="str">
        <f t="shared" si="176"/>
        <v>kein Kräftegleichgewicht</v>
      </c>
      <c r="O588" s="1" t="str">
        <f t="shared" si="184"/>
        <v>Stahldehnung nicht korrekt</v>
      </c>
      <c r="R588" s="1">
        <f t="shared" si="185"/>
        <v>0</v>
      </c>
      <c r="U588" s="1">
        <f t="shared" si="177"/>
        <v>0</v>
      </c>
      <c r="V588" s="1">
        <f t="shared" si="178"/>
        <v>81.536243710050314</v>
      </c>
      <c r="W588" s="1">
        <f t="shared" si="179"/>
        <v>-0.20263319633850185</v>
      </c>
      <c r="X588" s="1">
        <f t="shared" si="180"/>
        <v>28</v>
      </c>
      <c r="Y588" s="1">
        <f t="shared" si="181"/>
        <v>-60.789958901550555</v>
      </c>
      <c r="Z588" s="1">
        <f t="shared" si="182"/>
        <v>800.11036247771926</v>
      </c>
      <c r="AA588" s="1" t="str">
        <f t="shared" si="183"/>
        <v>kein Kräftegleichgewicht</v>
      </c>
      <c r="AB588" s="1" t="str">
        <f t="shared" si="186"/>
        <v>Stahldehnung nicht korrekt</v>
      </c>
      <c r="AD588" s="1"/>
      <c r="AE588" s="1">
        <f t="shared" si="187"/>
        <v>0</v>
      </c>
    </row>
    <row r="589" spans="4:31" x14ac:dyDescent="0.2">
      <c r="D589" s="3">
        <f t="shared" si="188"/>
        <v>0.64800000000000046</v>
      </c>
      <c r="E589" s="4">
        <f t="shared" si="168"/>
        <v>0.28900800000000015</v>
      </c>
      <c r="F589" s="4">
        <f t="shared" si="169"/>
        <v>0.34342301943198805</v>
      </c>
      <c r="G589" s="4"/>
      <c r="H589" s="1">
        <f t="shared" si="170"/>
        <v>-0.10125050388479984</v>
      </c>
      <c r="I589" s="1">
        <f t="shared" si="171"/>
        <v>66.370431537360048</v>
      </c>
      <c r="J589" s="5">
        <f t="shared" si="172"/>
        <v>33.206866000435767</v>
      </c>
      <c r="K589" s="5">
        <f t="shared" si="173"/>
        <v>652.17391304347836</v>
      </c>
      <c r="L589" s="5">
        <f t="shared" si="174"/>
        <v>652.17391304347825</v>
      </c>
      <c r="M589" s="5">
        <f t="shared" si="175"/>
        <v>903.42762245634117</v>
      </c>
      <c r="N589" s="1" t="str">
        <f t="shared" si="176"/>
        <v>kein Kräftegleichgewicht</v>
      </c>
      <c r="O589" s="1" t="str">
        <f t="shared" si="184"/>
        <v>Stahldehnung nicht korrekt</v>
      </c>
      <c r="R589" s="1">
        <f t="shared" si="185"/>
        <v>0</v>
      </c>
      <c r="U589" s="1">
        <f t="shared" si="177"/>
        <v>0</v>
      </c>
      <c r="V589" s="1">
        <f t="shared" si="178"/>
        <v>81.532100108813921</v>
      </c>
      <c r="W589" s="1">
        <f t="shared" si="179"/>
        <v>-0.2029237668161436</v>
      </c>
      <c r="X589" s="1">
        <f t="shared" si="180"/>
        <v>28</v>
      </c>
      <c r="Y589" s="1">
        <f t="shared" si="181"/>
        <v>-60.877130044843078</v>
      </c>
      <c r="Z589" s="1">
        <f t="shared" si="182"/>
        <v>801.15659240043567</v>
      </c>
      <c r="AA589" s="1" t="str">
        <f t="shared" si="183"/>
        <v>kein Kräftegleichgewicht</v>
      </c>
      <c r="AB589" s="1" t="str">
        <f t="shared" si="186"/>
        <v>Stahldehnung nicht korrekt</v>
      </c>
      <c r="AD589" s="1"/>
      <c r="AE589" s="1">
        <f t="shared" si="187"/>
        <v>0</v>
      </c>
    </row>
    <row r="590" spans="4:31" x14ac:dyDescent="0.2">
      <c r="D590" s="3">
        <f t="shared" si="188"/>
        <v>0.64900000000000047</v>
      </c>
      <c r="E590" s="4">
        <f t="shared" si="168"/>
        <v>0.28939991666666681</v>
      </c>
      <c r="F590" s="4">
        <f t="shared" si="169"/>
        <v>0.34344047841524949</v>
      </c>
      <c r="G590" s="4"/>
      <c r="H590" s="1">
        <f t="shared" si="170"/>
        <v>-0.10066417688115536</v>
      </c>
      <c r="I590" s="1">
        <f t="shared" si="171"/>
        <v>66.280550107562291</v>
      </c>
      <c r="J590" s="5">
        <f t="shared" si="172"/>
        <v>33.236576161432893</v>
      </c>
      <c r="K590" s="5">
        <f t="shared" si="173"/>
        <v>652.17391304347825</v>
      </c>
      <c r="L590" s="5">
        <f t="shared" si="174"/>
        <v>652.17391304347825</v>
      </c>
      <c r="M590" s="5">
        <f t="shared" si="175"/>
        <v>902.62004889695709</v>
      </c>
      <c r="N590" s="1" t="str">
        <f t="shared" si="176"/>
        <v>kein Kräftegleichgewicht</v>
      </c>
      <c r="O590" s="1" t="str">
        <f t="shared" si="184"/>
        <v>Stahldehnung nicht korrekt</v>
      </c>
      <c r="R590" s="1">
        <f t="shared" si="185"/>
        <v>0</v>
      </c>
      <c r="U590" s="1">
        <f t="shared" si="177"/>
        <v>0</v>
      </c>
      <c r="V590" s="1">
        <f t="shared" si="178"/>
        <v>81.527955380220376</v>
      </c>
      <c r="W590" s="1">
        <f t="shared" si="179"/>
        <v>-0.20321425901700635</v>
      </c>
      <c r="X590" s="1">
        <f t="shared" si="180"/>
        <v>28</v>
      </c>
      <c r="Y590" s="1">
        <f t="shared" si="181"/>
        <v>-60.9642777051019</v>
      </c>
      <c r="Z590" s="1">
        <f t="shared" si="182"/>
        <v>802.20223876334319</v>
      </c>
      <c r="AA590" s="1" t="str">
        <f t="shared" si="183"/>
        <v>kein Kräftegleichgewicht</v>
      </c>
      <c r="AB590" s="1" t="str">
        <f t="shared" si="186"/>
        <v>Stahldehnung nicht korrekt</v>
      </c>
      <c r="AD590" s="1"/>
      <c r="AE590" s="1">
        <f t="shared" si="187"/>
        <v>0</v>
      </c>
    </row>
    <row r="591" spans="4:31" x14ac:dyDescent="0.2">
      <c r="D591" s="3">
        <f t="shared" si="188"/>
        <v>0.65000000000000047</v>
      </c>
      <c r="E591" s="4">
        <f t="shared" si="168"/>
        <v>0.28979166666666684</v>
      </c>
      <c r="F591" s="4">
        <f t="shared" si="169"/>
        <v>0.34345794392523366</v>
      </c>
      <c r="G591" s="4"/>
      <c r="H591" s="1">
        <f t="shared" si="170"/>
        <v>-0.1000758777777776</v>
      </c>
      <c r="I591" s="1">
        <f t="shared" si="171"/>
        <v>66.190949858516817</v>
      </c>
      <c r="J591" s="5">
        <f t="shared" si="172"/>
        <v>33.266192455135581</v>
      </c>
      <c r="K591" s="5">
        <f t="shared" si="173"/>
        <v>652.17391304347836</v>
      </c>
      <c r="L591" s="5">
        <f t="shared" si="174"/>
        <v>652.17391304347825</v>
      </c>
      <c r="M591" s="5">
        <f t="shared" si="175"/>
        <v>901.81646247791878</v>
      </c>
      <c r="N591" s="1" t="str">
        <f t="shared" si="176"/>
        <v>kein Kräftegleichgewicht</v>
      </c>
      <c r="O591" s="1" t="str">
        <f t="shared" si="184"/>
        <v>Stahldehnung nicht korrekt</v>
      </c>
      <c r="R591" s="1">
        <f t="shared" si="185"/>
        <v>0</v>
      </c>
      <c r="U591" s="1">
        <f t="shared" si="177"/>
        <v>0</v>
      </c>
      <c r="V591" s="1">
        <f t="shared" si="178"/>
        <v>81.523809523809518</v>
      </c>
      <c r="W591" s="1">
        <f t="shared" si="179"/>
        <v>-0.20350467289719637</v>
      </c>
      <c r="X591" s="1">
        <f t="shared" si="180"/>
        <v>28</v>
      </c>
      <c r="Y591" s="1">
        <f t="shared" si="181"/>
        <v>-61.051401869158909</v>
      </c>
      <c r="Z591" s="1">
        <f t="shared" si="182"/>
        <v>803.2473015873021</v>
      </c>
      <c r="AA591" s="1" t="str">
        <f t="shared" si="183"/>
        <v>kein Kräftegleichgewicht</v>
      </c>
      <c r="AB591" s="1" t="str">
        <f t="shared" si="186"/>
        <v>Stahldehnung nicht korrekt</v>
      </c>
      <c r="AD591" s="1"/>
      <c r="AE591" s="1">
        <f t="shared" si="187"/>
        <v>0</v>
      </c>
    </row>
    <row r="592" spans="4:31" x14ac:dyDescent="0.2">
      <c r="D592" s="3">
        <f t="shared" si="188"/>
        <v>0.65100000000000047</v>
      </c>
      <c r="E592" s="4">
        <f t="shared" si="168"/>
        <v>0.29018325000000017</v>
      </c>
      <c r="F592" s="4">
        <f t="shared" si="169"/>
        <v>0.34347541596560105</v>
      </c>
      <c r="G592" s="4"/>
      <c r="H592" s="1">
        <f t="shared" si="170"/>
        <v>-9.9485608034399764E-2</v>
      </c>
      <c r="I592" s="1">
        <f t="shared" si="171"/>
        <v>66.101629497048322</v>
      </c>
      <c r="J592" s="5">
        <f t="shared" si="172"/>
        <v>33.295715312497279</v>
      </c>
      <c r="K592" s="5">
        <f t="shared" si="173"/>
        <v>652.17391304347814</v>
      </c>
      <c r="L592" s="5">
        <f t="shared" si="174"/>
        <v>652.17391304347825</v>
      </c>
      <c r="M592" s="5">
        <f t="shared" si="175"/>
        <v>901.0168341011655</v>
      </c>
      <c r="N592" s="1" t="str">
        <f t="shared" si="176"/>
        <v>kein Kräftegleichgewicht</v>
      </c>
      <c r="O592" s="1" t="str">
        <f t="shared" si="184"/>
        <v>Stahldehnung nicht korrekt</v>
      </c>
      <c r="R592" s="1">
        <f t="shared" si="185"/>
        <v>0</v>
      </c>
      <c r="U592" s="1">
        <f t="shared" si="177"/>
        <v>0</v>
      </c>
      <c r="V592" s="1">
        <f t="shared" si="178"/>
        <v>81.519662539120972</v>
      </c>
      <c r="W592" s="1">
        <f t="shared" si="179"/>
        <v>-0.20379500841278764</v>
      </c>
      <c r="X592" s="1">
        <f t="shared" si="180"/>
        <v>28</v>
      </c>
      <c r="Y592" s="1">
        <f t="shared" si="181"/>
        <v>-61.138502523836294</v>
      </c>
      <c r="Z592" s="1">
        <f t="shared" si="182"/>
        <v>804.29178089318327</v>
      </c>
      <c r="AA592" s="1" t="str">
        <f t="shared" si="183"/>
        <v>kein Kräftegleichgewicht</v>
      </c>
      <c r="AB592" s="1" t="str">
        <f t="shared" si="186"/>
        <v>Stahldehnung nicht korrekt</v>
      </c>
      <c r="AD592" s="1"/>
      <c r="AE592" s="1">
        <f t="shared" si="187"/>
        <v>0</v>
      </c>
    </row>
    <row r="593" spans="4:31" x14ac:dyDescent="0.2">
      <c r="D593" s="3">
        <f t="shared" si="188"/>
        <v>0.65200000000000047</v>
      </c>
      <c r="E593" s="4">
        <f t="shared" si="168"/>
        <v>0.29057466666666687</v>
      </c>
      <c r="F593" s="4">
        <f t="shared" si="169"/>
        <v>0.34349289454001497</v>
      </c>
      <c r="G593" s="4"/>
      <c r="H593" s="1">
        <f t="shared" si="170"/>
        <v>-9.8893369110755192E-2</v>
      </c>
      <c r="I593" s="1">
        <f t="shared" si="171"/>
        <v>66.012587737917087</v>
      </c>
      <c r="J593" s="5">
        <f t="shared" si="172"/>
        <v>33.325145161826157</v>
      </c>
      <c r="K593" s="5">
        <f t="shared" si="173"/>
        <v>652.17391304347814</v>
      </c>
      <c r="L593" s="5">
        <f t="shared" si="174"/>
        <v>652.17391304347825</v>
      </c>
      <c r="M593" s="5">
        <f t="shared" si="175"/>
        <v>900.22113495142094</v>
      </c>
      <c r="N593" s="1" t="str">
        <f t="shared" si="176"/>
        <v>kein Kräftegleichgewicht</v>
      </c>
      <c r="O593" s="1" t="str">
        <f t="shared" si="184"/>
        <v>Stahldehnung nicht korrekt</v>
      </c>
      <c r="R593" s="1">
        <f t="shared" si="185"/>
        <v>0</v>
      </c>
      <c r="U593" s="1">
        <f t="shared" si="177"/>
        <v>0</v>
      </c>
      <c r="V593" s="1">
        <f t="shared" si="178"/>
        <v>81.515514425694064</v>
      </c>
      <c r="W593" s="1">
        <f t="shared" si="179"/>
        <v>-0.20408526551982059</v>
      </c>
      <c r="X593" s="1">
        <f t="shared" si="180"/>
        <v>28</v>
      </c>
      <c r="Y593" s="1">
        <f t="shared" si="181"/>
        <v>-61.225579655946177</v>
      </c>
      <c r="Z593" s="1">
        <f t="shared" si="182"/>
        <v>805.33567670186949</v>
      </c>
      <c r="AA593" s="1" t="str">
        <f t="shared" si="183"/>
        <v>kein Kräftegleichgewicht</v>
      </c>
      <c r="AB593" s="1" t="str">
        <f t="shared" si="186"/>
        <v>Stahldehnung nicht korrekt</v>
      </c>
      <c r="AD593" s="1"/>
      <c r="AE593" s="1">
        <f t="shared" si="187"/>
        <v>0</v>
      </c>
    </row>
    <row r="594" spans="4:31" x14ac:dyDescent="0.2">
      <c r="D594" s="3">
        <f t="shared" si="188"/>
        <v>0.65300000000000047</v>
      </c>
      <c r="E594" s="4">
        <f t="shared" si="168"/>
        <v>0.29096591666666682</v>
      </c>
      <c r="F594" s="4">
        <f t="shared" si="169"/>
        <v>0.34351037965214137</v>
      </c>
      <c r="G594" s="4"/>
      <c r="H594" s="1">
        <f t="shared" si="170"/>
        <v>-9.829916246657755E-2</v>
      </c>
      <c r="I594" s="1">
        <f t="shared" si="171"/>
        <v>65.923823303758141</v>
      </c>
      <c r="J594" s="5">
        <f t="shared" si="172"/>
        <v>33.354482428805355</v>
      </c>
      <c r="K594" s="5">
        <f t="shared" si="173"/>
        <v>652.17391304347825</v>
      </c>
      <c r="L594" s="5">
        <f t="shared" si="174"/>
        <v>652.17391304347825</v>
      </c>
      <c r="M594" s="5">
        <f t="shared" si="175"/>
        <v>899.42933649276529</v>
      </c>
      <c r="N594" s="1" t="str">
        <f t="shared" si="176"/>
        <v>kein Kräftegleichgewicht</v>
      </c>
      <c r="O594" s="1" t="str">
        <f t="shared" si="184"/>
        <v>Stahldehnung nicht korrekt</v>
      </c>
      <c r="R594" s="1">
        <f t="shared" si="185"/>
        <v>0</v>
      </c>
      <c r="U594" s="1">
        <f t="shared" si="177"/>
        <v>0</v>
      </c>
      <c r="V594" s="1">
        <f t="shared" si="178"/>
        <v>81.511365183067923</v>
      </c>
      <c r="W594" s="1">
        <f t="shared" si="179"/>
        <v>-0.20437544417430353</v>
      </c>
      <c r="X594" s="1">
        <f t="shared" si="180"/>
        <v>28</v>
      </c>
      <c r="Y594" s="1">
        <f t="shared" si="181"/>
        <v>-61.312633252291057</v>
      </c>
      <c r="Z594" s="1">
        <f t="shared" si="182"/>
        <v>806.3789890342548</v>
      </c>
      <c r="AA594" s="1" t="str">
        <f t="shared" si="183"/>
        <v>kein Kräftegleichgewicht</v>
      </c>
      <c r="AB594" s="1" t="str">
        <f t="shared" si="186"/>
        <v>Stahldehnung nicht korrekt</v>
      </c>
      <c r="AD594" s="1"/>
      <c r="AE594" s="1">
        <f t="shared" si="187"/>
        <v>0</v>
      </c>
    </row>
    <row r="595" spans="4:31" x14ac:dyDescent="0.2">
      <c r="D595" s="3">
        <f t="shared" si="188"/>
        <v>0.65400000000000047</v>
      </c>
      <c r="E595" s="4">
        <f t="shared" si="168"/>
        <v>0.29135700000000014</v>
      </c>
      <c r="F595" s="4">
        <f t="shared" si="169"/>
        <v>0.3435278713056491</v>
      </c>
      <c r="G595" s="4"/>
      <c r="H595" s="1">
        <f t="shared" si="170"/>
        <v>-9.7702989561599729E-2</v>
      </c>
      <c r="I595" s="1">
        <f t="shared" si="171"/>
        <v>65.835334925021016</v>
      </c>
      <c r="J595" s="5">
        <f t="shared" si="172"/>
        <v>33.383727536513078</v>
      </c>
      <c r="K595" s="5">
        <f t="shared" si="173"/>
        <v>652.17391304347814</v>
      </c>
      <c r="L595" s="5">
        <f t="shared" si="174"/>
        <v>652.17391304347825</v>
      </c>
      <c r="M595" s="5">
        <f t="shared" si="175"/>
        <v>898.64141046525833</v>
      </c>
      <c r="N595" s="1" t="str">
        <f t="shared" si="176"/>
        <v>kein Kräftegleichgewicht</v>
      </c>
      <c r="O595" s="1" t="str">
        <f t="shared" si="184"/>
        <v>Stahldehnung nicht korrekt</v>
      </c>
      <c r="R595" s="1">
        <f t="shared" si="185"/>
        <v>0</v>
      </c>
      <c r="U595" s="1">
        <f t="shared" si="177"/>
        <v>0</v>
      </c>
      <c r="V595" s="1">
        <f t="shared" si="178"/>
        <v>81.507214810781377</v>
      </c>
      <c r="W595" s="1">
        <f t="shared" si="179"/>
        <v>-0.20466554433221118</v>
      </c>
      <c r="X595" s="1">
        <f t="shared" si="180"/>
        <v>28</v>
      </c>
      <c r="Y595" s="1">
        <f t="shared" si="181"/>
        <v>-61.399663299663359</v>
      </c>
      <c r="Z595" s="1">
        <f t="shared" si="182"/>
        <v>807.42171791124451</v>
      </c>
      <c r="AA595" s="1" t="str">
        <f t="shared" si="183"/>
        <v>kein Kräftegleichgewicht</v>
      </c>
      <c r="AB595" s="1" t="str">
        <f t="shared" si="186"/>
        <v>Stahldehnung nicht korrekt</v>
      </c>
      <c r="AD595" s="1"/>
      <c r="AE595" s="1">
        <f t="shared" si="187"/>
        <v>0</v>
      </c>
    </row>
    <row r="596" spans="4:31" x14ac:dyDescent="0.2">
      <c r="D596" s="3">
        <f t="shared" si="188"/>
        <v>0.65500000000000047</v>
      </c>
      <c r="E596" s="4">
        <f t="shared" si="168"/>
        <v>0.29174791666666688</v>
      </c>
      <c r="F596" s="4">
        <f t="shared" si="169"/>
        <v>0.34354536950420955</v>
      </c>
      <c r="G596" s="4"/>
      <c r="H596" s="1">
        <f t="shared" si="170"/>
        <v>-9.7104851855555174E-2</v>
      </c>
      <c r="I596" s="1">
        <f t="shared" si="171"/>
        <v>65.747121339910208</v>
      </c>
      <c r="J596" s="5">
        <f t="shared" si="172"/>
        <v>33.412880905442449</v>
      </c>
      <c r="K596" s="5">
        <f t="shared" si="173"/>
        <v>652.17391304347825</v>
      </c>
      <c r="L596" s="5">
        <f t="shared" si="174"/>
        <v>652.17391304347825</v>
      </c>
      <c r="M596" s="5">
        <f t="shared" si="175"/>
        <v>897.85732888161272</v>
      </c>
      <c r="N596" s="1" t="str">
        <f t="shared" si="176"/>
        <v>kein Kräftegleichgewicht</v>
      </c>
      <c r="O596" s="1" t="str">
        <f t="shared" si="184"/>
        <v>Stahldehnung nicht korrekt</v>
      </c>
      <c r="R596" s="1">
        <f t="shared" si="185"/>
        <v>0</v>
      </c>
      <c r="U596" s="1">
        <f t="shared" si="177"/>
        <v>0</v>
      </c>
      <c r="V596" s="1">
        <f t="shared" si="178"/>
        <v>81.503063308373044</v>
      </c>
      <c r="W596" s="1">
        <f t="shared" si="179"/>
        <v>-0.20495556594948561</v>
      </c>
      <c r="X596" s="1">
        <f t="shared" si="180"/>
        <v>28</v>
      </c>
      <c r="Y596" s="1">
        <f t="shared" si="181"/>
        <v>-61.486669784845681</v>
      </c>
      <c r="Z596" s="1">
        <f t="shared" si="182"/>
        <v>808.46386335375598</v>
      </c>
      <c r="AA596" s="1" t="str">
        <f t="shared" si="183"/>
        <v>kein Kräftegleichgewicht</v>
      </c>
      <c r="AB596" s="1" t="str">
        <f t="shared" si="186"/>
        <v>Stahldehnung nicht korrekt</v>
      </c>
      <c r="AD596" s="1"/>
      <c r="AE596" s="1">
        <f t="shared" si="187"/>
        <v>0</v>
      </c>
    </row>
    <row r="597" spans="4:31" x14ac:dyDescent="0.2">
      <c r="D597" s="3">
        <f t="shared" si="188"/>
        <v>0.65600000000000047</v>
      </c>
      <c r="E597" s="4">
        <f t="shared" si="168"/>
        <v>0.29213866666666682</v>
      </c>
      <c r="F597" s="4">
        <f t="shared" si="169"/>
        <v>0.34356287425149701</v>
      </c>
      <c r="G597" s="4"/>
      <c r="H597" s="1">
        <f t="shared" si="170"/>
        <v>-9.6504750808177553E-2</v>
      </c>
      <c r="I597" s="1">
        <f t="shared" si="171"/>
        <v>65.659181294326046</v>
      </c>
      <c r="J597" s="5">
        <f t="shared" si="172"/>
        <v>33.44194295352122</v>
      </c>
      <c r="K597" s="5">
        <f t="shared" si="173"/>
        <v>652.17391304347825</v>
      </c>
      <c r="L597" s="5">
        <f t="shared" si="174"/>
        <v>652.17391304347825</v>
      </c>
      <c r="M597" s="5">
        <f t="shared" si="175"/>
        <v>897.07706402391295</v>
      </c>
      <c r="N597" s="1" t="str">
        <f t="shared" si="176"/>
        <v>kein Kräftegleichgewicht</v>
      </c>
      <c r="O597" s="1" t="str">
        <f t="shared" si="184"/>
        <v>Stahldehnung nicht korrekt</v>
      </c>
      <c r="R597" s="1">
        <f t="shared" si="185"/>
        <v>0</v>
      </c>
      <c r="U597" s="1">
        <f t="shared" si="177"/>
        <v>0</v>
      </c>
      <c r="V597" s="1">
        <f t="shared" si="178"/>
        <v>81.498910675381268</v>
      </c>
      <c r="W597" s="1">
        <f t="shared" si="179"/>
        <v>-0.20524550898203608</v>
      </c>
      <c r="X597" s="1">
        <f t="shared" si="180"/>
        <v>28</v>
      </c>
      <c r="Y597" s="1">
        <f t="shared" si="181"/>
        <v>-61.573652694610821</v>
      </c>
      <c r="Z597" s="1">
        <f t="shared" si="182"/>
        <v>809.50542538271657</v>
      </c>
      <c r="AA597" s="1" t="str">
        <f t="shared" si="183"/>
        <v>kein Kräftegleichgewicht</v>
      </c>
      <c r="AB597" s="1" t="str">
        <f t="shared" si="186"/>
        <v>Stahldehnung nicht korrekt</v>
      </c>
      <c r="AD597" s="1"/>
      <c r="AE597" s="1">
        <f t="shared" si="187"/>
        <v>0</v>
      </c>
    </row>
    <row r="598" spans="4:31" x14ac:dyDescent="0.2">
      <c r="D598" s="3">
        <f t="shared" si="188"/>
        <v>0.65700000000000047</v>
      </c>
      <c r="E598" s="4">
        <f t="shared" si="168"/>
        <v>0.29252925000000018</v>
      </c>
      <c r="F598" s="4">
        <f t="shared" si="169"/>
        <v>0.34358038555118847</v>
      </c>
      <c r="G598" s="4"/>
      <c r="H598" s="1">
        <f t="shared" si="170"/>
        <v>-9.5902687879199755E-2</v>
      </c>
      <c r="I598" s="1">
        <f t="shared" si="171"/>
        <v>65.571513541805999</v>
      </c>
      <c r="J598" s="5">
        <f t="shared" si="172"/>
        <v>33.470914096131324</v>
      </c>
      <c r="K598" s="5">
        <f t="shared" si="173"/>
        <v>652.17391304347836</v>
      </c>
      <c r="L598" s="5">
        <f t="shared" si="174"/>
        <v>652.17391304347825</v>
      </c>
      <c r="M598" s="5">
        <f t="shared" si="175"/>
        <v>896.3005884403824</v>
      </c>
      <c r="N598" s="1" t="str">
        <f t="shared" si="176"/>
        <v>kein Kräftegleichgewicht</v>
      </c>
      <c r="O598" s="1" t="str">
        <f t="shared" si="184"/>
        <v>Stahldehnung nicht korrekt</v>
      </c>
      <c r="R598" s="1">
        <f t="shared" si="185"/>
        <v>0</v>
      </c>
      <c r="U598" s="1">
        <f t="shared" si="177"/>
        <v>0</v>
      </c>
      <c r="V598" s="1">
        <f t="shared" si="178"/>
        <v>81.494756911344126</v>
      </c>
      <c r="W598" s="1">
        <f t="shared" si="179"/>
        <v>-0.20553537338573841</v>
      </c>
      <c r="X598" s="1">
        <f t="shared" si="180"/>
        <v>28.000000000000004</v>
      </c>
      <c r="Y598" s="1">
        <f t="shared" si="181"/>
        <v>-61.660612015721526</v>
      </c>
      <c r="Z598" s="1">
        <f t="shared" si="182"/>
        <v>810.54640401906624</v>
      </c>
      <c r="AA598" s="1" t="str">
        <f t="shared" si="183"/>
        <v>kein Kräftegleichgewicht</v>
      </c>
      <c r="AB598" s="1" t="str">
        <f t="shared" si="186"/>
        <v>Stahldehnung nicht korrekt</v>
      </c>
      <c r="AD598" s="1"/>
      <c r="AE598" s="1">
        <f t="shared" si="187"/>
        <v>0</v>
      </c>
    </row>
    <row r="599" spans="4:31" x14ac:dyDescent="0.2">
      <c r="D599" s="3">
        <f t="shared" si="188"/>
        <v>0.65800000000000047</v>
      </c>
      <c r="E599" s="4">
        <f t="shared" si="168"/>
        <v>0.29291966666666686</v>
      </c>
      <c r="F599" s="4">
        <f t="shared" si="169"/>
        <v>0.34359790340696367</v>
      </c>
      <c r="G599" s="4"/>
      <c r="H599" s="1">
        <f t="shared" si="170"/>
        <v>-9.5298664528355226E-2</v>
      </c>
      <c r="I599" s="1">
        <f t="shared" si="171"/>
        <v>65.484116843466808</v>
      </c>
      <c r="J599" s="5">
        <f t="shared" si="172"/>
        <v>33.499794746128174</v>
      </c>
      <c r="K599" s="5">
        <f t="shared" si="173"/>
        <v>652.17391304347825</v>
      </c>
      <c r="L599" s="5">
        <f t="shared" si="174"/>
        <v>652.17391304347825</v>
      </c>
      <c r="M599" s="5">
        <f t="shared" si="175"/>
        <v>895.52787494219876</v>
      </c>
      <c r="N599" s="1" t="str">
        <f t="shared" si="176"/>
        <v>kein Kräftegleichgewicht</v>
      </c>
      <c r="O599" s="1" t="str">
        <f t="shared" si="184"/>
        <v>Stahldehnung nicht korrekt</v>
      </c>
      <c r="R599" s="1">
        <f t="shared" si="185"/>
        <v>0</v>
      </c>
      <c r="U599" s="1">
        <f t="shared" si="177"/>
        <v>0</v>
      </c>
      <c r="V599" s="1">
        <f t="shared" si="178"/>
        <v>81.49060201579951</v>
      </c>
      <c r="W599" s="1">
        <f t="shared" si="179"/>
        <v>-0.20582515911643595</v>
      </c>
      <c r="X599" s="1">
        <f t="shared" si="180"/>
        <v>28</v>
      </c>
      <c r="Y599" s="1">
        <f t="shared" si="181"/>
        <v>-61.747547734930784</v>
      </c>
      <c r="Z599" s="1">
        <f t="shared" si="182"/>
        <v>811.58679928375614</v>
      </c>
      <c r="AA599" s="1" t="str">
        <f t="shared" si="183"/>
        <v>kein Kräftegleichgewicht</v>
      </c>
      <c r="AB599" s="1" t="str">
        <f t="shared" si="186"/>
        <v>Stahldehnung nicht korrekt</v>
      </c>
      <c r="AD599" s="1"/>
      <c r="AE599" s="1">
        <f t="shared" si="187"/>
        <v>0</v>
      </c>
    </row>
    <row r="600" spans="4:31" x14ac:dyDescent="0.2">
      <c r="D600" s="3">
        <f t="shared" si="188"/>
        <v>0.65900000000000047</v>
      </c>
      <c r="E600" s="4">
        <f t="shared" si="168"/>
        <v>0.29330991666666684</v>
      </c>
      <c r="F600" s="4">
        <f t="shared" si="169"/>
        <v>0.34361542782250515</v>
      </c>
      <c r="G600" s="4"/>
      <c r="H600" s="1">
        <f t="shared" si="170"/>
        <v>-9.4692682215377411E-2</v>
      </c>
      <c r="I600" s="1">
        <f t="shared" si="171"/>
        <v>65.396989967946908</v>
      </c>
      <c r="J600" s="5">
        <f t="shared" si="172"/>
        <v>33.52858531385985</v>
      </c>
      <c r="K600" s="5">
        <f t="shared" si="173"/>
        <v>652.17391304347802</v>
      </c>
      <c r="L600" s="5">
        <f t="shared" si="174"/>
        <v>652.17391304347825</v>
      </c>
      <c r="M600" s="5">
        <f t="shared" si="175"/>
        <v>894.75889660035182</v>
      </c>
      <c r="N600" s="1" t="str">
        <f t="shared" si="176"/>
        <v>kein Kräftegleichgewicht</v>
      </c>
      <c r="O600" s="1" t="str">
        <f t="shared" si="184"/>
        <v>Stahldehnung nicht korrekt</v>
      </c>
      <c r="R600" s="1">
        <f t="shared" si="185"/>
        <v>0</v>
      </c>
      <c r="U600" s="1">
        <f t="shared" si="177"/>
        <v>0</v>
      </c>
      <c r="V600" s="1">
        <f t="shared" si="178"/>
        <v>81.486445988284984</v>
      </c>
      <c r="W600" s="1">
        <f t="shared" si="179"/>
        <v>-0.20611486612993846</v>
      </c>
      <c r="X600" s="1">
        <f t="shared" si="180"/>
        <v>27.999999999999996</v>
      </c>
      <c r="Y600" s="1">
        <f t="shared" si="181"/>
        <v>-61.834459838981537</v>
      </c>
      <c r="Z600" s="1">
        <f t="shared" si="182"/>
        <v>812.62661119774839</v>
      </c>
      <c r="AA600" s="1" t="str">
        <f t="shared" si="183"/>
        <v>kein Kräftegleichgewicht</v>
      </c>
      <c r="AB600" s="1" t="str">
        <f t="shared" si="186"/>
        <v>Stahldehnung nicht korrekt</v>
      </c>
      <c r="AD600" s="1"/>
      <c r="AE600" s="1">
        <f t="shared" si="187"/>
        <v>0</v>
      </c>
    </row>
    <row r="601" spans="4:31" x14ac:dyDescent="0.2">
      <c r="D601" s="3">
        <f t="shared" si="188"/>
        <v>0.66000000000000048</v>
      </c>
      <c r="E601" s="4">
        <f t="shared" si="168"/>
        <v>0.29370000000000018</v>
      </c>
      <c r="F601" s="4">
        <f t="shared" si="169"/>
        <v>0.34363295880149813</v>
      </c>
      <c r="G601" s="4"/>
      <c r="H601" s="1">
        <f t="shared" si="170"/>
        <v>-9.4084742399999755E-2</v>
      </c>
      <c r="I601" s="1">
        <f t="shared" si="171"/>
        <v>65.310131691349511</v>
      </c>
      <c r="J601" s="5">
        <f t="shared" si="172"/>
        <v>33.557286207186074</v>
      </c>
      <c r="K601" s="5">
        <f t="shared" si="173"/>
        <v>652.17391304347836</v>
      </c>
      <c r="L601" s="5">
        <f t="shared" si="174"/>
        <v>652.17391304347825</v>
      </c>
      <c r="M601" s="5">
        <f t="shared" si="175"/>
        <v>893.99362674254905</v>
      </c>
      <c r="N601" s="1" t="str">
        <f t="shared" si="176"/>
        <v>kein Kräftegleichgewicht</v>
      </c>
      <c r="O601" s="1" t="str">
        <f t="shared" si="184"/>
        <v>Stahldehnung nicht korrekt</v>
      </c>
      <c r="R601" s="1">
        <f t="shared" si="185"/>
        <v>0</v>
      </c>
      <c r="U601" s="1">
        <f t="shared" si="177"/>
        <v>0</v>
      </c>
      <c r="V601" s="1">
        <f t="shared" si="178"/>
        <v>81.482288828337872</v>
      </c>
      <c r="W601" s="1">
        <f t="shared" si="179"/>
        <v>-0.20640449438202257</v>
      </c>
      <c r="X601" s="1">
        <f t="shared" si="180"/>
        <v>28</v>
      </c>
      <c r="Y601" s="1">
        <f t="shared" si="181"/>
        <v>-61.921348314606774</v>
      </c>
      <c r="Z601" s="1">
        <f t="shared" si="182"/>
        <v>813.66583978201675</v>
      </c>
      <c r="AA601" s="1" t="str">
        <f t="shared" si="183"/>
        <v>kein Kräftegleichgewicht</v>
      </c>
      <c r="AB601" s="1" t="str">
        <f t="shared" si="186"/>
        <v>Stahldehnung nicht korrekt</v>
      </c>
      <c r="AD601" s="1"/>
      <c r="AE601" s="1">
        <f t="shared" si="187"/>
        <v>0</v>
      </c>
    </row>
    <row r="602" spans="4:31" x14ac:dyDescent="0.2">
      <c r="D602" s="3">
        <f t="shared" si="188"/>
        <v>0.66100000000000048</v>
      </c>
      <c r="E602" s="4">
        <f t="shared" si="168"/>
        <v>0.29408991666666684</v>
      </c>
      <c r="F602" s="4">
        <f t="shared" si="169"/>
        <v>0.34365049634763067</v>
      </c>
      <c r="G602" s="4"/>
      <c r="H602" s="1">
        <f t="shared" si="170"/>
        <v>-9.3474846541955259E-2</v>
      </c>
      <c r="I602" s="1">
        <f t="shared" si="171"/>
        <v>65.223540797185947</v>
      </c>
      <c r="J602" s="5">
        <f t="shared" si="172"/>
        <v>33.585897831497107</v>
      </c>
      <c r="K602" s="5">
        <f t="shared" si="173"/>
        <v>652.17391304347825</v>
      </c>
      <c r="L602" s="5">
        <f t="shared" si="174"/>
        <v>652.17391304347825</v>
      </c>
      <c r="M602" s="5">
        <f t="shared" si="175"/>
        <v>893.2320389501624</v>
      </c>
      <c r="N602" s="1" t="str">
        <f t="shared" si="176"/>
        <v>kein Kräftegleichgewicht</v>
      </c>
      <c r="O602" s="1" t="str">
        <f t="shared" si="184"/>
        <v>Stahldehnung nicht korrekt</v>
      </c>
      <c r="R602" s="1">
        <f t="shared" si="185"/>
        <v>0</v>
      </c>
      <c r="U602" s="1">
        <f t="shared" si="177"/>
        <v>0</v>
      </c>
      <c r="V602" s="1">
        <f t="shared" si="178"/>
        <v>81.478130535495282</v>
      </c>
      <c r="W602" s="1">
        <f t="shared" si="179"/>
        <v>-0.20669404382843237</v>
      </c>
      <c r="X602" s="1">
        <f t="shared" si="180"/>
        <v>28.000000000000004</v>
      </c>
      <c r="Y602" s="1">
        <f t="shared" si="181"/>
        <v>-62.008213148529705</v>
      </c>
      <c r="Z602" s="1">
        <f t="shared" si="182"/>
        <v>814.70448505754678</v>
      </c>
      <c r="AA602" s="1" t="str">
        <f t="shared" si="183"/>
        <v>kein Kräftegleichgewicht</v>
      </c>
      <c r="AB602" s="1" t="str">
        <f t="shared" si="186"/>
        <v>Stahldehnung nicht korrekt</v>
      </c>
      <c r="AD602" s="1"/>
      <c r="AE602" s="1">
        <f t="shared" si="187"/>
        <v>0</v>
      </c>
    </row>
    <row r="603" spans="4:31" x14ac:dyDescent="0.2">
      <c r="D603" s="3">
        <f t="shared" si="188"/>
        <v>0.66200000000000048</v>
      </c>
      <c r="E603" s="4">
        <f t="shared" si="168"/>
        <v>0.29447966666666681</v>
      </c>
      <c r="F603" s="4">
        <f t="shared" si="169"/>
        <v>0.34366804046459348</v>
      </c>
      <c r="G603" s="4"/>
      <c r="H603" s="1">
        <f t="shared" si="170"/>
        <v>-9.2862996100977591E-2</v>
      </c>
      <c r="I603" s="1">
        <f t="shared" si="171"/>
        <v>65.137216076319987</v>
      </c>
      <c r="J603" s="5">
        <f t="shared" si="172"/>
        <v>33.614420589732291</v>
      </c>
      <c r="K603" s="5">
        <f t="shared" si="173"/>
        <v>652.17391304347825</v>
      </c>
      <c r="L603" s="5">
        <f t="shared" si="174"/>
        <v>652.17391304347825</v>
      </c>
      <c r="M603" s="5">
        <f t="shared" si="175"/>
        <v>892.47410705522213</v>
      </c>
      <c r="N603" s="1" t="str">
        <f t="shared" si="176"/>
        <v>kein Kräftegleichgewicht</v>
      </c>
      <c r="O603" s="1" t="str">
        <f t="shared" si="184"/>
        <v>Stahldehnung nicht korrekt</v>
      </c>
      <c r="R603" s="1">
        <f t="shared" si="185"/>
        <v>0</v>
      </c>
      <c r="U603" s="1">
        <f t="shared" si="177"/>
        <v>0</v>
      </c>
      <c r="V603" s="1">
        <f t="shared" si="178"/>
        <v>81.473971109294084</v>
      </c>
      <c r="W603" s="1">
        <f t="shared" si="179"/>
        <v>-0.20698351442487839</v>
      </c>
      <c r="X603" s="1">
        <f t="shared" si="180"/>
        <v>28</v>
      </c>
      <c r="Y603" s="1">
        <f t="shared" si="181"/>
        <v>-62.095054327463515</v>
      </c>
      <c r="Z603" s="1">
        <f t="shared" si="182"/>
        <v>815.74254704533519</v>
      </c>
      <c r="AA603" s="1" t="str">
        <f t="shared" si="183"/>
        <v>kein Kräftegleichgewicht</v>
      </c>
      <c r="AB603" s="1" t="str">
        <f t="shared" si="186"/>
        <v>Stahldehnung nicht korrekt</v>
      </c>
      <c r="AD603" s="1"/>
      <c r="AE603" s="1">
        <f t="shared" si="187"/>
        <v>0</v>
      </c>
    </row>
    <row r="604" spans="4:31" x14ac:dyDescent="0.2">
      <c r="D604" s="3">
        <f t="shared" si="188"/>
        <v>0.66300000000000048</v>
      </c>
      <c r="E604" s="4">
        <f t="shared" si="168"/>
        <v>0.29486925000000019</v>
      </c>
      <c r="F604" s="4">
        <f t="shared" si="169"/>
        <v>0.34368559115608022</v>
      </c>
      <c r="G604" s="4"/>
      <c r="H604" s="1">
        <f t="shared" si="170"/>
        <v>-9.2249192536799751E-2</v>
      </c>
      <c r="I604" s="1">
        <f t="shared" si="171"/>
        <v>65.051156326912192</v>
      </c>
      <c r="J604" s="5">
        <f t="shared" si="172"/>
        <v>33.642854882398595</v>
      </c>
      <c r="K604" s="5">
        <f t="shared" si="173"/>
        <v>652.17391304347836</v>
      </c>
      <c r="L604" s="5">
        <f t="shared" si="174"/>
        <v>652.17391304347825</v>
      </c>
      <c r="M604" s="5">
        <f t="shared" si="175"/>
        <v>891.71980513745052</v>
      </c>
      <c r="N604" s="1" t="str">
        <f t="shared" si="176"/>
        <v>kein Kräftegleichgewicht</v>
      </c>
      <c r="O604" s="1" t="str">
        <f t="shared" si="184"/>
        <v>Stahldehnung nicht korrekt</v>
      </c>
      <c r="R604" s="1">
        <f t="shared" si="185"/>
        <v>0</v>
      </c>
      <c r="U604" s="1">
        <f t="shared" si="177"/>
        <v>0</v>
      </c>
      <c r="V604" s="1">
        <f t="shared" si="178"/>
        <v>81.469810549270804</v>
      </c>
      <c r="W604" s="1">
        <f t="shared" si="179"/>
        <v>-0.20727290612703769</v>
      </c>
      <c r="X604" s="1">
        <f t="shared" si="180"/>
        <v>28.000000000000004</v>
      </c>
      <c r="Y604" s="1">
        <f t="shared" si="181"/>
        <v>-62.181871838111306</v>
      </c>
      <c r="Z604" s="1">
        <f t="shared" si="182"/>
        <v>816.78002576638983</v>
      </c>
      <c r="AA604" s="1" t="str">
        <f t="shared" si="183"/>
        <v>kein Kräftegleichgewicht</v>
      </c>
      <c r="AB604" s="1" t="str">
        <f t="shared" si="186"/>
        <v>Stahldehnung nicht korrekt</v>
      </c>
      <c r="AD604" s="1"/>
      <c r="AE604" s="1">
        <f t="shared" si="187"/>
        <v>0</v>
      </c>
    </row>
    <row r="605" spans="4:31" x14ac:dyDescent="0.2">
      <c r="D605" s="3">
        <f t="shared" si="188"/>
        <v>0.66400000000000048</v>
      </c>
      <c r="E605" s="4">
        <f t="shared" si="168"/>
        <v>0.29525866666666684</v>
      </c>
      <c r="F605" s="4">
        <f t="shared" si="169"/>
        <v>0.34370314842578714</v>
      </c>
      <c r="G605" s="4"/>
      <c r="H605" s="1">
        <f t="shared" si="170"/>
        <v>-9.1633437309155297E-2</v>
      </c>
      <c r="I605" s="1">
        <f t="shared" si="171"/>
        <v>64.965360354365046</v>
      </c>
      <c r="J605" s="5">
        <f t="shared" si="172"/>
        <v>33.671201107588928</v>
      </c>
      <c r="K605" s="5">
        <f t="shared" si="173"/>
        <v>652.17391304347825</v>
      </c>
      <c r="L605" s="5">
        <f t="shared" si="174"/>
        <v>652.17391304347825</v>
      </c>
      <c r="M605" s="5">
        <f t="shared" si="175"/>
        <v>890.96910752133817</v>
      </c>
      <c r="N605" s="1" t="str">
        <f t="shared" si="176"/>
        <v>kein Kräftegleichgewicht</v>
      </c>
      <c r="O605" s="1" t="str">
        <f t="shared" si="184"/>
        <v>Stahldehnung nicht korrekt</v>
      </c>
      <c r="R605" s="1">
        <f t="shared" si="185"/>
        <v>0</v>
      </c>
      <c r="U605" s="1">
        <f t="shared" si="177"/>
        <v>0</v>
      </c>
      <c r="V605" s="1">
        <f t="shared" si="178"/>
        <v>81.465648854961827</v>
      </c>
      <c r="W605" s="1">
        <f t="shared" si="179"/>
        <v>-0.20756221889055487</v>
      </c>
      <c r="X605" s="1">
        <f t="shared" si="180"/>
        <v>28</v>
      </c>
      <c r="Y605" s="1">
        <f t="shared" si="181"/>
        <v>-62.268665667166459</v>
      </c>
      <c r="Z605" s="1">
        <f t="shared" si="182"/>
        <v>817.81692124173071</v>
      </c>
      <c r="AA605" s="1" t="str">
        <f t="shared" si="183"/>
        <v>kein Kräftegleichgewicht</v>
      </c>
      <c r="AB605" s="1" t="str">
        <f t="shared" si="186"/>
        <v>Stahldehnung nicht korrekt</v>
      </c>
      <c r="AD605" s="1"/>
      <c r="AE605" s="1">
        <f t="shared" si="187"/>
        <v>0</v>
      </c>
    </row>
    <row r="606" spans="4:31" x14ac:dyDescent="0.2">
      <c r="D606" s="3">
        <f t="shared" si="188"/>
        <v>0.66500000000000048</v>
      </c>
      <c r="E606" s="4">
        <f t="shared" si="168"/>
        <v>0.29564791666666684</v>
      </c>
      <c r="F606" s="4">
        <f t="shared" si="169"/>
        <v>0.3437207122774133</v>
      </c>
      <c r="G606" s="4"/>
      <c r="H606" s="1">
        <f t="shared" si="170"/>
        <v>-9.101573187777745E-2</v>
      </c>
      <c r="I606" s="1">
        <f t="shared" si="171"/>
        <v>64.879826971268514</v>
      </c>
      <c r="J606" s="5">
        <f t="shared" si="172"/>
        <v>33.699459661000255</v>
      </c>
      <c r="K606" s="5">
        <f t="shared" si="173"/>
        <v>652.17391304347814</v>
      </c>
      <c r="L606" s="5">
        <f t="shared" si="174"/>
        <v>652.17391304347825</v>
      </c>
      <c r="M606" s="5">
        <f t="shared" si="175"/>
        <v>890.22198877326309</v>
      </c>
      <c r="N606" s="1" t="str">
        <f t="shared" si="176"/>
        <v>kein Kräftegleichgewicht</v>
      </c>
      <c r="O606" s="1" t="str">
        <f t="shared" si="184"/>
        <v>Stahldehnung nicht korrekt</v>
      </c>
      <c r="R606" s="1">
        <f t="shared" si="185"/>
        <v>0</v>
      </c>
      <c r="U606" s="1">
        <f t="shared" si="177"/>
        <v>0</v>
      </c>
      <c r="V606" s="1">
        <f t="shared" si="178"/>
        <v>81.461486025903213</v>
      </c>
      <c r="W606" s="1">
        <f t="shared" si="179"/>
        <v>-0.20785145267104055</v>
      </c>
      <c r="X606" s="1">
        <f t="shared" si="180"/>
        <v>27.999999999999996</v>
      </c>
      <c r="Y606" s="1">
        <f t="shared" si="181"/>
        <v>-62.355435801312161</v>
      </c>
      <c r="Z606" s="1">
        <f t="shared" si="182"/>
        <v>818.85323349238865</v>
      </c>
      <c r="AA606" s="1" t="str">
        <f t="shared" si="183"/>
        <v>kein Kräftegleichgewicht</v>
      </c>
      <c r="AB606" s="1" t="str">
        <f t="shared" si="186"/>
        <v>Stahldehnung nicht korrekt</v>
      </c>
      <c r="AD606" s="1"/>
      <c r="AE606" s="1">
        <f t="shared" si="187"/>
        <v>0</v>
      </c>
    </row>
    <row r="607" spans="4:31" x14ac:dyDescent="0.2">
      <c r="D607" s="3">
        <f t="shared" si="188"/>
        <v>0.66600000000000048</v>
      </c>
      <c r="E607" s="4">
        <f t="shared" si="168"/>
        <v>0.29603700000000016</v>
      </c>
      <c r="F607" s="4">
        <f t="shared" si="169"/>
        <v>0.34373828271466067</v>
      </c>
      <c r="G607" s="4"/>
      <c r="H607" s="1">
        <f t="shared" si="170"/>
        <v>-9.0396077702399658E-2</v>
      </c>
      <c r="I607" s="1">
        <f t="shared" si="171"/>
        <v>64.794554997346097</v>
      </c>
      <c r="J607" s="5">
        <f t="shared" si="172"/>
        <v>33.727630935951616</v>
      </c>
      <c r="K607" s="5">
        <f t="shared" si="173"/>
        <v>652.17391304347814</v>
      </c>
      <c r="L607" s="5">
        <f t="shared" si="174"/>
        <v>652.17391304347825</v>
      </c>
      <c r="M607" s="5">
        <f t="shared" si="175"/>
        <v>889.47842369864793</v>
      </c>
      <c r="N607" s="1" t="str">
        <f t="shared" si="176"/>
        <v>kein Kräftegleichgewicht</v>
      </c>
      <c r="O607" s="1" t="str">
        <f t="shared" si="184"/>
        <v>Stahldehnung nicht korrekt</v>
      </c>
      <c r="R607" s="1">
        <f t="shared" si="185"/>
        <v>0</v>
      </c>
      <c r="U607" s="1">
        <f t="shared" si="177"/>
        <v>0</v>
      </c>
      <c r="V607" s="1">
        <f t="shared" si="178"/>
        <v>81.457322061630762</v>
      </c>
      <c r="W607" s="1">
        <f t="shared" si="179"/>
        <v>-0.20814060742407214</v>
      </c>
      <c r="X607" s="1">
        <f t="shared" si="180"/>
        <v>28</v>
      </c>
      <c r="Y607" s="1">
        <f t="shared" si="181"/>
        <v>-62.442182227221643</v>
      </c>
      <c r="Z607" s="1">
        <f t="shared" si="182"/>
        <v>819.88896253940595</v>
      </c>
      <c r="AA607" s="1" t="str">
        <f t="shared" si="183"/>
        <v>kein Kräftegleichgewicht</v>
      </c>
      <c r="AB607" s="1" t="str">
        <f t="shared" si="186"/>
        <v>Stahldehnung nicht korrekt</v>
      </c>
      <c r="AD607" s="1"/>
      <c r="AE607" s="1">
        <f t="shared" si="187"/>
        <v>0</v>
      </c>
    </row>
    <row r="608" spans="4:31" x14ac:dyDescent="0.2">
      <c r="D608" s="3">
        <f t="shared" si="188"/>
        <v>0.66700000000000048</v>
      </c>
      <c r="E608" s="4">
        <f t="shared" si="168"/>
        <v>0.29642591666666684</v>
      </c>
      <c r="F608" s="4">
        <f t="shared" si="169"/>
        <v>0.34375585974123385</v>
      </c>
      <c r="G608" s="4"/>
      <c r="H608" s="1">
        <f t="shared" si="170"/>
        <v>-8.9774476242755252E-2</v>
      </c>
      <c r="I608" s="1">
        <f t="shared" si="171"/>
        <v>64.709543259401286</v>
      </c>
      <c r="J608" s="5">
        <f t="shared" si="172"/>
        <v>33.755715323401944</v>
      </c>
      <c r="K608" s="5">
        <f t="shared" si="173"/>
        <v>652.17391304347814</v>
      </c>
      <c r="L608" s="5">
        <f t="shared" si="174"/>
        <v>652.17391304347825</v>
      </c>
      <c r="M608" s="5">
        <f t="shared" si="175"/>
        <v>888.73838733915943</v>
      </c>
      <c r="N608" s="1" t="str">
        <f t="shared" si="176"/>
        <v>kein Kräftegleichgewicht</v>
      </c>
      <c r="O608" s="1" t="str">
        <f t="shared" si="184"/>
        <v>Stahldehnung nicht korrekt</v>
      </c>
      <c r="R608" s="1">
        <f t="shared" si="185"/>
        <v>0</v>
      </c>
      <c r="U608" s="1">
        <f t="shared" si="177"/>
        <v>0</v>
      </c>
      <c r="V608" s="1">
        <f t="shared" si="178"/>
        <v>81.453156961680065</v>
      </c>
      <c r="W608" s="1">
        <f t="shared" si="179"/>
        <v>-0.20842968310519416</v>
      </c>
      <c r="X608" s="1">
        <f t="shared" si="180"/>
        <v>28.000000000000004</v>
      </c>
      <c r="Y608" s="1">
        <f t="shared" si="181"/>
        <v>-62.528904931558252</v>
      </c>
      <c r="Z608" s="1">
        <f t="shared" si="182"/>
        <v>820.92410840383684</v>
      </c>
      <c r="AA608" s="1" t="str">
        <f t="shared" si="183"/>
        <v>kein Kräftegleichgewicht</v>
      </c>
      <c r="AB608" s="1" t="str">
        <f t="shared" si="186"/>
        <v>Stahldehnung nicht korrekt</v>
      </c>
      <c r="AD608" s="1"/>
      <c r="AE608" s="1">
        <f t="shared" si="187"/>
        <v>0</v>
      </c>
    </row>
    <row r="609" spans="4:31" x14ac:dyDescent="0.2">
      <c r="D609" s="3">
        <f t="shared" si="188"/>
        <v>0.66800000000000048</v>
      </c>
      <c r="E609" s="4">
        <f t="shared" si="168"/>
        <v>0.29681466666666684</v>
      </c>
      <c r="F609" s="4">
        <f t="shared" si="169"/>
        <v>0.3437734433608402</v>
      </c>
      <c r="G609" s="4"/>
      <c r="H609" s="1">
        <f t="shared" si="170"/>
        <v>-8.9150928958577458E-2</v>
      </c>
      <c r="I609" s="1">
        <f t="shared" si="171"/>
        <v>64.624790591264642</v>
      </c>
      <c r="J609" s="5">
        <f t="shared" si="172"/>
        <v>33.783713211967722</v>
      </c>
      <c r="K609" s="5">
        <f t="shared" si="173"/>
        <v>652.17391304347825</v>
      </c>
      <c r="L609" s="5">
        <f t="shared" si="174"/>
        <v>652.17391304347825</v>
      </c>
      <c r="M609" s="5">
        <f t="shared" si="175"/>
        <v>888.00185496994561</v>
      </c>
      <c r="N609" s="1" t="str">
        <f t="shared" si="176"/>
        <v>kein Kräftegleichgewicht</v>
      </c>
      <c r="O609" s="1" t="str">
        <f t="shared" si="184"/>
        <v>Stahldehnung nicht korrekt</v>
      </c>
      <c r="R609" s="1">
        <f t="shared" si="185"/>
        <v>0</v>
      </c>
      <c r="U609" s="1">
        <f t="shared" si="177"/>
        <v>0</v>
      </c>
      <c r="V609" s="1">
        <f t="shared" si="178"/>
        <v>81.448990725586469</v>
      </c>
      <c r="W609" s="1">
        <f t="shared" si="179"/>
        <v>-0.20871867966991758</v>
      </c>
      <c r="X609" s="1">
        <f t="shared" si="180"/>
        <v>28</v>
      </c>
      <c r="Y609" s="1">
        <f t="shared" si="181"/>
        <v>-62.615603900975273</v>
      </c>
      <c r="Z609" s="1">
        <f t="shared" si="182"/>
        <v>821.95867110674715</v>
      </c>
      <c r="AA609" s="1" t="str">
        <f t="shared" si="183"/>
        <v>kein Kräftegleichgewicht</v>
      </c>
      <c r="AB609" s="1" t="str">
        <f t="shared" si="186"/>
        <v>Stahldehnung nicht korrekt</v>
      </c>
      <c r="AD609" s="1"/>
      <c r="AE609" s="1">
        <f t="shared" si="187"/>
        <v>0</v>
      </c>
    </row>
    <row r="610" spans="4:31" x14ac:dyDescent="0.2">
      <c r="D610" s="3">
        <f t="shared" si="188"/>
        <v>0.66900000000000048</v>
      </c>
      <c r="E610" s="4">
        <f t="shared" si="168"/>
        <v>0.29720325000000014</v>
      </c>
      <c r="F610" s="4">
        <f t="shared" si="169"/>
        <v>0.34379103357719004</v>
      </c>
      <c r="G610" s="4"/>
      <c r="H610" s="1">
        <f t="shared" si="170"/>
        <v>-8.852543730959983E-2</v>
      </c>
      <c r="I610" s="1">
        <f t="shared" si="171"/>
        <v>64.540295833741226</v>
      </c>
      <c r="J610" s="5">
        <f t="shared" si="172"/>
        <v>33.81162498794049</v>
      </c>
      <c r="K610" s="5">
        <f t="shared" si="173"/>
        <v>652.17391304347825</v>
      </c>
      <c r="L610" s="5">
        <f t="shared" si="174"/>
        <v>652.17391304347825</v>
      </c>
      <c r="M610" s="5">
        <f t="shared" si="175"/>
        <v>887.26880209691274</v>
      </c>
      <c r="N610" s="1" t="str">
        <f t="shared" si="176"/>
        <v>kein Kräftegleichgewicht</v>
      </c>
      <c r="O610" s="1" t="str">
        <f t="shared" si="184"/>
        <v>Stahldehnung nicht korrekt</v>
      </c>
      <c r="R610" s="1">
        <f t="shared" si="185"/>
        <v>0</v>
      </c>
      <c r="U610" s="1">
        <f t="shared" si="177"/>
        <v>0</v>
      </c>
      <c r="V610" s="1">
        <f t="shared" si="178"/>
        <v>81.44482335288501</v>
      </c>
      <c r="W610" s="1">
        <f t="shared" si="179"/>
        <v>-0.20900759707371991</v>
      </c>
      <c r="X610" s="1">
        <f t="shared" si="180"/>
        <v>27.999999999999996</v>
      </c>
      <c r="Y610" s="1">
        <f t="shared" si="181"/>
        <v>-62.702279122115968</v>
      </c>
      <c r="Z610" s="1">
        <f t="shared" si="182"/>
        <v>822.99265066921339</v>
      </c>
      <c r="AA610" s="1" t="str">
        <f t="shared" si="183"/>
        <v>kein Kräftegleichgewicht</v>
      </c>
      <c r="AB610" s="1" t="str">
        <f t="shared" si="186"/>
        <v>Stahldehnung nicht korrekt</v>
      </c>
      <c r="AD610" s="1"/>
      <c r="AE610" s="1">
        <f t="shared" si="187"/>
        <v>0</v>
      </c>
    </row>
    <row r="611" spans="4:31" x14ac:dyDescent="0.2">
      <c r="D611" s="3">
        <f t="shared" si="188"/>
        <v>0.67000000000000048</v>
      </c>
      <c r="E611" s="4">
        <f t="shared" si="168"/>
        <v>0.29759166666666681</v>
      </c>
      <c r="F611" s="4">
        <f t="shared" si="169"/>
        <v>0.34380863039399628</v>
      </c>
      <c r="G611" s="4"/>
      <c r="H611" s="1">
        <f t="shared" si="170"/>
        <v>-8.7898002755555371E-2</v>
      </c>
      <c r="I611" s="1">
        <f t="shared" si="171"/>
        <v>64.456057834558592</v>
      </c>
      <c r="J611" s="5">
        <f t="shared" si="172"/>
        <v>33.839451035304194</v>
      </c>
      <c r="K611" s="5">
        <f t="shared" si="173"/>
        <v>652.17391304347814</v>
      </c>
      <c r="L611" s="5">
        <f t="shared" si="174"/>
        <v>652.17391304347825</v>
      </c>
      <c r="M611" s="5">
        <f t="shared" si="175"/>
        <v>886.53920445403935</v>
      </c>
      <c r="N611" s="1" t="str">
        <f t="shared" si="176"/>
        <v>kein Kräftegleichgewicht</v>
      </c>
      <c r="O611" s="1" t="str">
        <f t="shared" si="184"/>
        <v>Stahldehnung nicht korrekt</v>
      </c>
      <c r="R611" s="1">
        <f t="shared" si="185"/>
        <v>0</v>
      </c>
      <c r="U611" s="1">
        <f t="shared" si="177"/>
        <v>0</v>
      </c>
      <c r="V611" s="1">
        <f t="shared" si="178"/>
        <v>81.440654843110494</v>
      </c>
      <c r="W611" s="1">
        <f t="shared" si="179"/>
        <v>-0.20929643527204517</v>
      </c>
      <c r="X611" s="1">
        <f t="shared" si="180"/>
        <v>28</v>
      </c>
      <c r="Y611" s="1">
        <f t="shared" si="181"/>
        <v>-62.788930581613549</v>
      </c>
      <c r="Z611" s="1">
        <f t="shared" si="182"/>
        <v>824.02604711232402</v>
      </c>
      <c r="AA611" s="1" t="str">
        <f t="shared" si="183"/>
        <v>kein Kräftegleichgewicht</v>
      </c>
      <c r="AB611" s="1" t="str">
        <f t="shared" si="186"/>
        <v>Stahldehnung nicht korrekt</v>
      </c>
      <c r="AD611" s="1"/>
      <c r="AE611" s="1">
        <f t="shared" si="187"/>
        <v>0</v>
      </c>
    </row>
    <row r="612" spans="4:31" x14ac:dyDescent="0.2">
      <c r="D612" s="3">
        <f t="shared" si="188"/>
        <v>0.67100000000000048</v>
      </c>
      <c r="E612" s="4">
        <f t="shared" si="168"/>
        <v>0.29797991666666684</v>
      </c>
      <c r="F612" s="4">
        <f t="shared" si="169"/>
        <v>0.34382623381497468</v>
      </c>
      <c r="G612" s="4"/>
      <c r="H612" s="1">
        <f t="shared" si="170"/>
        <v>-8.7268626756177525E-2</v>
      </c>
      <c r="I612" s="1">
        <f t="shared" si="171"/>
        <v>64.372075448315229</v>
      </c>
      <c r="J612" s="5">
        <f t="shared" si="172"/>
        <v>33.867191735752378</v>
      </c>
      <c r="K612" s="5">
        <f t="shared" si="173"/>
        <v>652.17391304347836</v>
      </c>
      <c r="L612" s="5">
        <f t="shared" si="174"/>
        <v>652.17391304347825</v>
      </c>
      <c r="M612" s="5">
        <f t="shared" si="175"/>
        <v>885.81303800072908</v>
      </c>
      <c r="N612" s="1" t="str">
        <f t="shared" si="176"/>
        <v>kein Kräftegleichgewicht</v>
      </c>
      <c r="O612" s="1" t="str">
        <f t="shared" si="184"/>
        <v>Stahldehnung nicht korrekt</v>
      </c>
      <c r="R612" s="1">
        <f t="shared" si="185"/>
        <v>0</v>
      </c>
      <c r="U612" s="1">
        <f t="shared" si="177"/>
        <v>0</v>
      </c>
      <c r="V612" s="1">
        <f t="shared" si="178"/>
        <v>81.436485195797502</v>
      </c>
      <c r="W612" s="1">
        <f t="shared" si="179"/>
        <v>-0.20958519422030403</v>
      </c>
      <c r="X612" s="1">
        <f t="shared" si="180"/>
        <v>28.000000000000004</v>
      </c>
      <c r="Y612" s="1">
        <f t="shared" si="181"/>
        <v>-62.875558266091211</v>
      </c>
      <c r="Z612" s="1">
        <f t="shared" si="182"/>
        <v>825.05886045717955</v>
      </c>
      <c r="AA612" s="1" t="str">
        <f t="shared" si="183"/>
        <v>kein Kräftegleichgewicht</v>
      </c>
      <c r="AB612" s="1" t="str">
        <f t="shared" si="186"/>
        <v>Stahldehnung nicht korrekt</v>
      </c>
      <c r="AD612" s="1"/>
      <c r="AE612" s="1">
        <f t="shared" si="187"/>
        <v>0</v>
      </c>
    </row>
    <row r="613" spans="4:31" x14ac:dyDescent="0.2">
      <c r="D613" s="3">
        <f t="shared" si="188"/>
        <v>0.67200000000000049</v>
      </c>
      <c r="E613" s="4">
        <f t="shared" si="168"/>
        <v>0.29836800000000013</v>
      </c>
      <c r="F613" s="4">
        <f t="shared" si="169"/>
        <v>0.34384384384384387</v>
      </c>
      <c r="G613" s="4"/>
      <c r="H613" s="1">
        <f t="shared" si="170"/>
        <v>-8.6637310771199849E-2</v>
      </c>
      <c r="I613" s="1">
        <f t="shared" si="171"/>
        <v>64.288347536429356</v>
      </c>
      <c r="J613" s="5">
        <f t="shared" si="172"/>
        <v>33.894847468705223</v>
      </c>
      <c r="K613" s="5">
        <f t="shared" si="173"/>
        <v>652.17391304347836</v>
      </c>
      <c r="L613" s="5">
        <f t="shared" si="174"/>
        <v>652.17391304347825</v>
      </c>
      <c r="M613" s="5">
        <f t="shared" si="175"/>
        <v>885.09027891919857</v>
      </c>
      <c r="N613" s="1" t="str">
        <f t="shared" si="176"/>
        <v>kein Kräftegleichgewicht</v>
      </c>
      <c r="O613" s="1" t="str">
        <f t="shared" si="184"/>
        <v>Stahldehnung nicht korrekt</v>
      </c>
      <c r="R613" s="1">
        <f t="shared" si="185"/>
        <v>0</v>
      </c>
      <c r="U613" s="1">
        <f t="shared" si="177"/>
        <v>0</v>
      </c>
      <c r="V613" s="1">
        <f t="shared" si="178"/>
        <v>81.432314410480345</v>
      </c>
      <c r="W613" s="1">
        <f t="shared" si="179"/>
        <v>-0.20987387387387402</v>
      </c>
      <c r="X613" s="1">
        <f t="shared" si="180"/>
        <v>28</v>
      </c>
      <c r="Y613" s="1">
        <f t="shared" si="181"/>
        <v>-62.962162162162208</v>
      </c>
      <c r="Z613" s="1">
        <f t="shared" si="182"/>
        <v>826.09109072489116</v>
      </c>
      <c r="AA613" s="1" t="str">
        <f t="shared" si="183"/>
        <v>kein Kräftegleichgewicht</v>
      </c>
      <c r="AB613" s="1" t="str">
        <f t="shared" si="186"/>
        <v>Stahldehnung nicht korrekt</v>
      </c>
      <c r="AD613" s="1"/>
      <c r="AE613" s="1">
        <f t="shared" si="187"/>
        <v>0</v>
      </c>
    </row>
    <row r="614" spans="4:31" x14ac:dyDescent="0.2">
      <c r="D614" s="3">
        <f t="shared" si="188"/>
        <v>0.67300000000000049</v>
      </c>
      <c r="E614" s="4">
        <f t="shared" si="168"/>
        <v>0.2987559166666669</v>
      </c>
      <c r="F614" s="4">
        <f t="shared" si="169"/>
        <v>0.34386146048432514</v>
      </c>
      <c r="G614" s="4"/>
      <c r="H614" s="1">
        <f t="shared" si="170"/>
        <v>-8.6004056260355122E-2</v>
      </c>
      <c r="I614" s="1">
        <f t="shared" si="171"/>
        <v>64.204872967088278</v>
      </c>
      <c r="J614" s="5">
        <f t="shared" si="172"/>
        <v>33.922418611326464</v>
      </c>
      <c r="K614" s="5">
        <f t="shared" si="173"/>
        <v>652.17391304347825</v>
      </c>
      <c r="L614" s="5">
        <f t="shared" si="174"/>
        <v>652.17391304347825</v>
      </c>
      <c r="M614" s="5">
        <f t="shared" si="175"/>
        <v>884.37090361190235</v>
      </c>
      <c r="N614" s="1" t="str">
        <f t="shared" si="176"/>
        <v>kein Kräftegleichgewicht</v>
      </c>
      <c r="O614" s="1" t="str">
        <f t="shared" si="184"/>
        <v>Stahldehnung nicht korrekt</v>
      </c>
      <c r="R614" s="1">
        <f t="shared" si="185"/>
        <v>0</v>
      </c>
      <c r="U614" s="1">
        <f t="shared" si="177"/>
        <v>0</v>
      </c>
      <c r="V614" s="1">
        <f t="shared" si="178"/>
        <v>81.428142486693062</v>
      </c>
      <c r="W614" s="1">
        <f t="shared" si="179"/>
        <v>-0.21016247418809852</v>
      </c>
      <c r="X614" s="1">
        <f t="shared" si="180"/>
        <v>27.999999999999996</v>
      </c>
      <c r="Y614" s="1">
        <f t="shared" si="181"/>
        <v>-63.048742256429556</v>
      </c>
      <c r="Z614" s="1">
        <f t="shared" si="182"/>
        <v>827.12273793658221</v>
      </c>
      <c r="AA614" s="1" t="str">
        <f t="shared" si="183"/>
        <v>kein Kräftegleichgewicht</v>
      </c>
      <c r="AB614" s="1" t="str">
        <f t="shared" si="186"/>
        <v>Stahldehnung nicht korrekt</v>
      </c>
      <c r="AD614" s="1"/>
      <c r="AE614" s="1">
        <f t="shared" si="187"/>
        <v>0</v>
      </c>
    </row>
    <row r="615" spans="4:31" x14ac:dyDescent="0.2">
      <c r="D615" s="3">
        <f t="shared" si="188"/>
        <v>0.67400000000000049</v>
      </c>
      <c r="E615" s="4">
        <f t="shared" si="168"/>
        <v>0.29914366666666686</v>
      </c>
      <c r="F615" s="4">
        <f t="shared" si="169"/>
        <v>0.3438790837401427</v>
      </c>
      <c r="G615" s="4"/>
      <c r="H615" s="1">
        <f t="shared" si="170"/>
        <v>-8.5368864683377454E-2</v>
      </c>
      <c r="I615" s="1">
        <f t="shared" si="171"/>
        <v>64.12165061519832</v>
      </c>
      <c r="J615" s="5">
        <f t="shared" si="172"/>
        <v>33.949905538540044</v>
      </c>
      <c r="K615" s="5">
        <f t="shared" si="173"/>
        <v>652.17391304347825</v>
      </c>
      <c r="L615" s="5">
        <f t="shared" si="174"/>
        <v>652.17391304347825</v>
      </c>
      <c r="M615" s="5">
        <f t="shared" si="175"/>
        <v>883.65488869899514</v>
      </c>
      <c r="N615" s="1" t="str">
        <f t="shared" si="176"/>
        <v>kein Kräftegleichgewicht</v>
      </c>
      <c r="O615" s="1" t="str">
        <f t="shared" si="184"/>
        <v>Stahldehnung nicht korrekt</v>
      </c>
      <c r="R615" s="1">
        <f t="shared" si="185"/>
        <v>0</v>
      </c>
      <c r="U615" s="1">
        <f t="shared" si="177"/>
        <v>0</v>
      </c>
      <c r="V615" s="1">
        <f t="shared" si="178"/>
        <v>81.423969423969424</v>
      </c>
      <c r="W615" s="1">
        <f t="shared" si="179"/>
        <v>-0.2104509951182878</v>
      </c>
      <c r="X615" s="1">
        <f t="shared" si="180"/>
        <v>28</v>
      </c>
      <c r="Y615" s="1">
        <f t="shared" si="181"/>
        <v>-63.135298535486342</v>
      </c>
      <c r="Z615" s="1">
        <f t="shared" si="182"/>
        <v>828.15380211338675</v>
      </c>
      <c r="AA615" s="1" t="str">
        <f t="shared" si="183"/>
        <v>kein Kräftegleichgewicht</v>
      </c>
      <c r="AB615" s="1" t="str">
        <f t="shared" si="186"/>
        <v>Stahldehnung nicht korrekt</v>
      </c>
      <c r="AD615" s="1"/>
      <c r="AE615" s="1">
        <f t="shared" si="187"/>
        <v>0</v>
      </c>
    </row>
    <row r="616" spans="4:31" x14ac:dyDescent="0.2">
      <c r="D616" s="3">
        <f t="shared" si="188"/>
        <v>0.67500000000000049</v>
      </c>
      <c r="E616" s="4">
        <f t="shared" si="168"/>
        <v>0.29953125000000014</v>
      </c>
      <c r="F616" s="4">
        <f t="shared" si="169"/>
        <v>0.3438967136150235</v>
      </c>
      <c r="G616" s="4"/>
      <c r="H616" s="1">
        <f t="shared" si="170"/>
        <v>-8.4731737499999737E-2</v>
      </c>
      <c r="I616" s="1">
        <f t="shared" si="171"/>
        <v>64.038679362334818</v>
      </c>
      <c r="J616" s="5">
        <f t="shared" si="172"/>
        <v>33.977308623046824</v>
      </c>
      <c r="K616" s="5">
        <f t="shared" si="173"/>
        <v>652.17391304347825</v>
      </c>
      <c r="L616" s="5">
        <f t="shared" si="174"/>
        <v>652.17391304347825</v>
      </c>
      <c r="M616" s="5">
        <f t="shared" si="175"/>
        <v>882.94221101582434</v>
      </c>
      <c r="N616" s="1" t="str">
        <f t="shared" si="176"/>
        <v>kein Kräftegleichgewicht</v>
      </c>
      <c r="O616" s="1" t="str">
        <f t="shared" si="184"/>
        <v>Stahldehnung nicht korrekt</v>
      </c>
      <c r="R616" s="1">
        <f t="shared" si="185"/>
        <v>0</v>
      </c>
      <c r="U616" s="1">
        <f t="shared" si="177"/>
        <v>0</v>
      </c>
      <c r="V616" s="1">
        <f t="shared" si="178"/>
        <v>81.419795221842989</v>
      </c>
      <c r="W616" s="1">
        <f t="shared" si="179"/>
        <v>-0.21073943661971839</v>
      </c>
      <c r="X616" s="1">
        <f t="shared" si="180"/>
        <v>28.000000000000004</v>
      </c>
      <c r="Y616" s="1">
        <f t="shared" si="181"/>
        <v>-63.221830985915517</v>
      </c>
      <c r="Z616" s="1">
        <f t="shared" si="182"/>
        <v>829.18428327645074</v>
      </c>
      <c r="AA616" s="1" t="str">
        <f t="shared" si="183"/>
        <v>kein Kräftegleichgewicht</v>
      </c>
      <c r="AB616" s="1" t="str">
        <f t="shared" si="186"/>
        <v>Stahldehnung nicht korrekt</v>
      </c>
      <c r="AD616" s="1"/>
      <c r="AE616" s="1">
        <f t="shared" si="187"/>
        <v>0</v>
      </c>
    </row>
    <row r="617" spans="4:31" x14ac:dyDescent="0.2">
      <c r="D617" s="3">
        <f t="shared" si="188"/>
        <v>0.67600000000000049</v>
      </c>
      <c r="E617" s="4">
        <f t="shared" ref="E617:E680" si="189">IF(D617&lt;2,(1/12)*D617*(6-D617),(3*D617-2)/(3*D617))</f>
        <v>0.29991866666666689</v>
      </c>
      <c r="F617" s="4">
        <f t="shared" ref="F617:F680" si="190">IF(D617&lt;2,(8-D617)/(4*(6-D617)),(D617*(3*D617-4)+2)/(2*D617*(3*D617-2)))</f>
        <v>0.34391435011269722</v>
      </c>
      <c r="G617" s="4"/>
      <c r="H617" s="1">
        <f t="shared" ref="H617:H680" si="191">((E617*$E$17*D617)/L617)-D617</f>
        <v>-8.4092676169955194E-2</v>
      </c>
      <c r="I617" s="1">
        <f t="shared" ref="I617:I680" si="192">(D617*$E$10)/(D617+H617)</f>
        <v>63.955958096692932</v>
      </c>
      <c r="J617" s="5">
        <f t="shared" ref="J617:J680" si="193">($E$10-F617*I617)</f>
        <v>34.004628235340959</v>
      </c>
      <c r="K617" s="5">
        <f t="shared" ref="K617:K680" si="194">E617*I617*$E$11*($E$2/10)</f>
        <v>652.17391304347836</v>
      </c>
      <c r="L617" s="5">
        <f t="shared" ref="L617:L680" si="195">($E$5/10)*$E$7</f>
        <v>652.17391304347825</v>
      </c>
      <c r="M617" s="5">
        <f t="shared" ref="M617:M680" si="196">$E$14/(J617*0.01)</f>
        <v>882.23284761046273</v>
      </c>
      <c r="N617" s="1" t="str">
        <f t="shared" ref="N617:N680" si="197">IF(ABS(K617-M617)&lt;=0.005,"Gleichgewicht","kein Kräftegleichgewicht")</f>
        <v>kein Kräftegleichgewicht</v>
      </c>
      <c r="O617" s="1" t="str">
        <f t="shared" si="184"/>
        <v>Stahldehnung nicht korrekt</v>
      </c>
      <c r="R617" s="1">
        <f t="shared" si="185"/>
        <v>0</v>
      </c>
      <c r="U617" s="1">
        <f t="shared" ref="U617:U680" si="198">IFERROR(SQRT($E$18*E617*(-4*$E$14*100*F617+$E$18*E617*($E$10)^2)),0)</f>
        <v>0</v>
      </c>
      <c r="V617" s="1">
        <f t="shared" ref="V617:V680" si="199">($E$18*E617*$E$10-U617)/(2*$E$18*E617*F617)</f>
        <v>81.415619879847071</v>
      </c>
      <c r="W617" s="1">
        <f t="shared" ref="W617:W680" si="200">(D617*$E$10)/V617-D617</f>
        <v>-0.21102779864763344</v>
      </c>
      <c r="X617" s="1">
        <f t="shared" ref="X617:X680" si="201">$E$10-F617*V617</f>
        <v>28.000000000000004</v>
      </c>
      <c r="Y617" s="1">
        <f t="shared" ref="Y617:Y680" si="202">(W617*($E$6/10)*$E$7)/1000</f>
        <v>-63.308339594290025</v>
      </c>
      <c r="Z617" s="1">
        <f t="shared" ref="Z617:Z680" si="203">E617*V617*($E$2/10)*$E$11</f>
        <v>830.21418144693303</v>
      </c>
      <c r="AA617" s="1" t="str">
        <f t="shared" ref="AA617:AA680" si="204">IF(ABS(Y617-Z617)&lt;=0.5,"Gleichgewicht","kein Kräftegleichgewicht")</f>
        <v>kein Kräftegleichgewicht</v>
      </c>
      <c r="AB617" s="1" t="str">
        <f t="shared" si="186"/>
        <v>Stahldehnung nicht korrekt</v>
      </c>
      <c r="AD617" s="1"/>
      <c r="AE617" s="1">
        <f t="shared" si="187"/>
        <v>0</v>
      </c>
    </row>
    <row r="618" spans="4:31" x14ac:dyDescent="0.2">
      <c r="D618" s="3">
        <f t="shared" si="188"/>
        <v>0.67700000000000049</v>
      </c>
      <c r="E618" s="4">
        <f t="shared" si="189"/>
        <v>0.30030591666666684</v>
      </c>
      <c r="F618" s="4">
        <f t="shared" si="190"/>
        <v>0.34393199323689649</v>
      </c>
      <c r="G618" s="4"/>
      <c r="H618" s="1">
        <f t="shared" si="191"/>
        <v>-8.3451682152977491E-2</v>
      </c>
      <c r="I618" s="1">
        <f t="shared" si="192"/>
        <v>63.873485713038782</v>
      </c>
      <c r="J618" s="5">
        <f t="shared" si="193"/>
        <v>34.031864743726139</v>
      </c>
      <c r="K618" s="5">
        <f t="shared" si="194"/>
        <v>652.17391304347825</v>
      </c>
      <c r="L618" s="5">
        <f t="shared" si="195"/>
        <v>652.17391304347825</v>
      </c>
      <c r="M618" s="5">
        <f t="shared" si="196"/>
        <v>881.52677574127267</v>
      </c>
      <c r="N618" s="1" t="str">
        <f t="shared" si="197"/>
        <v>kein Kräftegleichgewicht</v>
      </c>
      <c r="O618" s="1" t="str">
        <f t="shared" ref="O618:O681" si="205">IF(OR(H618&lt;$E$20,H618&gt;25),"Stahldehnung nicht korrekt","Stahldehnung Ok")</f>
        <v>Stahldehnung nicht korrekt</v>
      </c>
      <c r="R618" s="1">
        <f t="shared" ref="R618:R681" si="206">IF(AND(N618="Gleichgewicht",O618="Stahldehnung OK"),1,0)</f>
        <v>0</v>
      </c>
      <c r="U618" s="1">
        <f t="shared" si="198"/>
        <v>0</v>
      </c>
      <c r="V618" s="1">
        <f t="shared" si="199"/>
        <v>81.411443397514674</v>
      </c>
      <c r="W618" s="1">
        <f t="shared" si="200"/>
        <v>-0.21131608115724226</v>
      </c>
      <c r="X618" s="1">
        <f t="shared" si="201"/>
        <v>28</v>
      </c>
      <c r="Y618" s="1">
        <f t="shared" si="202"/>
        <v>-63.394824347172673</v>
      </c>
      <c r="Z618" s="1">
        <f t="shared" si="203"/>
        <v>831.24349664600163</v>
      </c>
      <c r="AA618" s="1" t="str">
        <f t="shared" si="204"/>
        <v>kein Kräftegleichgewicht</v>
      </c>
      <c r="AB618" s="1" t="str">
        <f t="shared" ref="AB618:AB681" si="207">IF(OR(W618&lt;0,W618&gt;$E$20),"Stahldehnung nicht korrekt","Stahldehnung Ok")</f>
        <v>Stahldehnung nicht korrekt</v>
      </c>
      <c r="AD618" s="1"/>
      <c r="AE618" s="1">
        <f t="shared" ref="AE618:AE681" si="208">IF(AND(AA618="Gleichgewicht",AB618="Stahldehnung OK"),1,0)</f>
        <v>0</v>
      </c>
    </row>
    <row r="619" spans="4:31" x14ac:dyDescent="0.2">
      <c r="D619" s="3">
        <f t="shared" ref="D619:D682" si="209">D618+0.001</f>
        <v>0.67800000000000049</v>
      </c>
      <c r="E619" s="4">
        <f t="shared" si="189"/>
        <v>0.30069300000000015</v>
      </c>
      <c r="F619" s="4">
        <f t="shared" si="190"/>
        <v>0.34394964299135666</v>
      </c>
      <c r="G619" s="4"/>
      <c r="H619" s="1">
        <f t="shared" si="191"/>
        <v>-8.2808756908799741E-2</v>
      </c>
      <c r="I619" s="1">
        <f t="shared" si="192"/>
        <v>63.791261112660919</v>
      </c>
      <c r="J619" s="5">
        <f t="shared" si="193"/>
        <v>34.059018514331868</v>
      </c>
      <c r="K619" s="5">
        <f t="shared" si="194"/>
        <v>652.17391304347825</v>
      </c>
      <c r="L619" s="5">
        <f t="shared" si="195"/>
        <v>652.17391304347825</v>
      </c>
      <c r="M619" s="5">
        <f t="shared" si="196"/>
        <v>880.82397287450158</v>
      </c>
      <c r="N619" s="1" t="str">
        <f t="shared" si="197"/>
        <v>kein Kräftegleichgewicht</v>
      </c>
      <c r="O619" s="1" t="str">
        <f t="shared" si="205"/>
        <v>Stahldehnung nicht korrekt</v>
      </c>
      <c r="R619" s="1">
        <f t="shared" si="206"/>
        <v>0</v>
      </c>
      <c r="U619" s="1">
        <f t="shared" si="198"/>
        <v>0</v>
      </c>
      <c r="V619" s="1">
        <f t="shared" si="199"/>
        <v>81.407265774378587</v>
      </c>
      <c r="W619" s="1">
        <f t="shared" si="200"/>
        <v>-0.21160428410372062</v>
      </c>
      <c r="X619" s="1">
        <f t="shared" si="201"/>
        <v>27.999999999999996</v>
      </c>
      <c r="Y619" s="1">
        <f t="shared" si="202"/>
        <v>-63.481285231116182</v>
      </c>
      <c r="Z619" s="1">
        <f t="shared" si="203"/>
        <v>832.27222889483789</v>
      </c>
      <c r="AA619" s="1" t="str">
        <f t="shared" si="204"/>
        <v>kein Kräftegleichgewicht</v>
      </c>
      <c r="AB619" s="1" t="str">
        <f t="shared" si="207"/>
        <v>Stahldehnung nicht korrekt</v>
      </c>
      <c r="AD619" s="1"/>
      <c r="AE619" s="1">
        <f t="shared" si="208"/>
        <v>0</v>
      </c>
    </row>
    <row r="620" spans="4:31" x14ac:dyDescent="0.2">
      <c r="D620" s="3">
        <f t="shared" si="209"/>
        <v>0.67900000000000049</v>
      </c>
      <c r="E620" s="4">
        <f t="shared" si="189"/>
        <v>0.30107991666666689</v>
      </c>
      <c r="F620" s="4">
        <f t="shared" si="190"/>
        <v>0.34396729937981585</v>
      </c>
      <c r="G620" s="4"/>
      <c r="H620" s="1">
        <f t="shared" si="191"/>
        <v>-8.2163901897155167E-2</v>
      </c>
      <c r="I620" s="1">
        <f t="shared" si="192"/>
        <v>63.709283203322308</v>
      </c>
      <c r="J620" s="5">
        <f t="shared" si="193"/>
        <v>34.086089911129363</v>
      </c>
      <c r="K620" s="5">
        <f t="shared" si="194"/>
        <v>652.17391304347825</v>
      </c>
      <c r="L620" s="5">
        <f t="shared" si="195"/>
        <v>652.17391304347825</v>
      </c>
      <c r="M620" s="5">
        <f t="shared" si="196"/>
        <v>880.12441668191389</v>
      </c>
      <c r="N620" s="1" t="str">
        <f t="shared" si="197"/>
        <v>kein Kräftegleichgewicht</v>
      </c>
      <c r="O620" s="1" t="str">
        <f t="shared" si="205"/>
        <v>Stahldehnung nicht korrekt</v>
      </c>
      <c r="R620" s="1">
        <f t="shared" si="206"/>
        <v>0</v>
      </c>
      <c r="U620" s="1">
        <f t="shared" si="198"/>
        <v>0</v>
      </c>
      <c r="V620" s="1">
        <f t="shared" si="199"/>
        <v>81.403087009971301</v>
      </c>
      <c r="W620" s="1">
        <f t="shared" si="200"/>
        <v>-0.21189240744221016</v>
      </c>
      <c r="X620" s="1">
        <f t="shared" si="201"/>
        <v>28.000000000000004</v>
      </c>
      <c r="Y620" s="1">
        <f t="shared" si="202"/>
        <v>-63.567722232663044</v>
      </c>
      <c r="Z620" s="1">
        <f t="shared" si="203"/>
        <v>833.30037821463418</v>
      </c>
      <c r="AA620" s="1" t="str">
        <f t="shared" si="204"/>
        <v>kein Kräftegleichgewicht</v>
      </c>
      <c r="AB620" s="1" t="str">
        <f t="shared" si="207"/>
        <v>Stahldehnung nicht korrekt</v>
      </c>
      <c r="AD620" s="1"/>
      <c r="AE620" s="1">
        <f t="shared" si="208"/>
        <v>0</v>
      </c>
    </row>
    <row r="621" spans="4:31" x14ac:dyDescent="0.2">
      <c r="D621" s="3">
        <f t="shared" si="209"/>
        <v>0.68000000000000049</v>
      </c>
      <c r="E621" s="4">
        <f t="shared" si="189"/>
        <v>0.30146666666666683</v>
      </c>
      <c r="F621" s="4">
        <f t="shared" si="190"/>
        <v>0.34398496240601506</v>
      </c>
      <c r="G621" s="4"/>
      <c r="H621" s="1">
        <f t="shared" si="191"/>
        <v>-8.1517118577777548E-2</v>
      </c>
      <c r="I621" s="1">
        <f t="shared" si="192"/>
        <v>63.627550899212793</v>
      </c>
      <c r="J621" s="5">
        <f t="shared" si="193"/>
        <v>34.113079295947479</v>
      </c>
      <c r="K621" s="5">
        <f t="shared" si="194"/>
        <v>652.17391304347825</v>
      </c>
      <c r="L621" s="5">
        <f t="shared" si="195"/>
        <v>652.17391304347825</v>
      </c>
      <c r="M621" s="5">
        <f t="shared" si="196"/>
        <v>879.42808503845333</v>
      </c>
      <c r="N621" s="1" t="str">
        <f t="shared" si="197"/>
        <v>kein Kräftegleichgewicht</v>
      </c>
      <c r="O621" s="1" t="str">
        <f t="shared" si="205"/>
        <v>Stahldehnung nicht korrekt</v>
      </c>
      <c r="R621" s="1">
        <f t="shared" si="206"/>
        <v>0</v>
      </c>
      <c r="U621" s="1">
        <f t="shared" si="198"/>
        <v>0</v>
      </c>
      <c r="V621" s="1">
        <f t="shared" si="199"/>
        <v>81.398907103825124</v>
      </c>
      <c r="W621" s="1">
        <f t="shared" si="200"/>
        <v>-0.21218045112781964</v>
      </c>
      <c r="X621" s="1">
        <f t="shared" si="201"/>
        <v>28.000000000000004</v>
      </c>
      <c r="Y621" s="1">
        <f t="shared" si="202"/>
        <v>-63.654135338345888</v>
      </c>
      <c r="Z621" s="1">
        <f t="shared" si="203"/>
        <v>834.32794462659399</v>
      </c>
      <c r="AA621" s="1" t="str">
        <f t="shared" si="204"/>
        <v>kein Kräftegleichgewicht</v>
      </c>
      <c r="AB621" s="1" t="str">
        <f t="shared" si="207"/>
        <v>Stahldehnung nicht korrekt</v>
      </c>
      <c r="AD621" s="1"/>
      <c r="AE621" s="1">
        <f t="shared" si="208"/>
        <v>0</v>
      </c>
    </row>
    <row r="622" spans="4:31" x14ac:dyDescent="0.2">
      <c r="D622" s="3">
        <f t="shared" si="209"/>
        <v>0.68100000000000049</v>
      </c>
      <c r="E622" s="4">
        <f t="shared" si="189"/>
        <v>0.30185325000000013</v>
      </c>
      <c r="F622" s="4">
        <f t="shared" si="190"/>
        <v>0.34400263207369808</v>
      </c>
      <c r="G622" s="4"/>
      <c r="H622" s="1">
        <f t="shared" si="191"/>
        <v>-8.0868408410399772E-2</v>
      </c>
      <c r="I622" s="1">
        <f t="shared" si="192"/>
        <v>63.546063120901792</v>
      </c>
      <c r="J622" s="5">
        <f t="shared" si="193"/>
        <v>34.139987028488427</v>
      </c>
      <c r="K622" s="5">
        <f t="shared" si="194"/>
        <v>652.17391304347814</v>
      </c>
      <c r="L622" s="5">
        <f t="shared" si="195"/>
        <v>652.17391304347825</v>
      </c>
      <c r="M622" s="5">
        <f t="shared" si="196"/>
        <v>878.73495601993704</v>
      </c>
      <c r="N622" s="1" t="str">
        <f t="shared" si="197"/>
        <v>kein Kräftegleichgewicht</v>
      </c>
      <c r="O622" s="1" t="str">
        <f t="shared" si="205"/>
        <v>Stahldehnung nicht korrekt</v>
      </c>
      <c r="R622" s="1">
        <f t="shared" si="206"/>
        <v>0</v>
      </c>
      <c r="U622" s="1">
        <f t="shared" si="198"/>
        <v>0</v>
      </c>
      <c r="V622" s="1">
        <f t="shared" si="199"/>
        <v>81.394726055472049</v>
      </c>
      <c r="W622" s="1">
        <f t="shared" si="200"/>
        <v>-0.21246841511562337</v>
      </c>
      <c r="X622" s="1">
        <f t="shared" si="201"/>
        <v>28.000000000000004</v>
      </c>
      <c r="Y622" s="1">
        <f t="shared" si="202"/>
        <v>-63.740524534687012</v>
      </c>
      <c r="Z622" s="1">
        <f t="shared" si="203"/>
        <v>835.35492815193356</v>
      </c>
      <c r="AA622" s="1" t="str">
        <f t="shared" si="204"/>
        <v>kein Kräftegleichgewicht</v>
      </c>
      <c r="AB622" s="1" t="str">
        <f t="shared" si="207"/>
        <v>Stahldehnung nicht korrekt</v>
      </c>
      <c r="AD622" s="1"/>
      <c r="AE622" s="1">
        <f t="shared" si="208"/>
        <v>0</v>
      </c>
    </row>
    <row r="623" spans="4:31" x14ac:dyDescent="0.2">
      <c r="D623" s="3">
        <f t="shared" si="209"/>
        <v>0.68200000000000049</v>
      </c>
      <c r="E623" s="4">
        <f t="shared" si="189"/>
        <v>0.30223966666666685</v>
      </c>
      <c r="F623" s="4">
        <f t="shared" si="190"/>
        <v>0.34402030838661152</v>
      </c>
      <c r="G623" s="4"/>
      <c r="H623" s="1">
        <f t="shared" si="191"/>
        <v>-8.0217772854755287E-2</v>
      </c>
      <c r="I623" s="1">
        <f t="shared" si="192"/>
        <v>63.464818795291656</v>
      </c>
      <c r="J623" s="5">
        <f t="shared" si="193"/>
        <v>34.166813466343342</v>
      </c>
      <c r="K623" s="5">
        <f t="shared" si="194"/>
        <v>652.17391304347836</v>
      </c>
      <c r="L623" s="5">
        <f t="shared" si="195"/>
        <v>652.17391304347825</v>
      </c>
      <c r="M623" s="5">
        <f t="shared" si="196"/>
        <v>878.04500790078237</v>
      </c>
      <c r="N623" s="1" t="str">
        <f t="shared" si="197"/>
        <v>kein Kräftegleichgewicht</v>
      </c>
      <c r="O623" s="1" t="str">
        <f t="shared" si="205"/>
        <v>Stahldehnung nicht korrekt</v>
      </c>
      <c r="R623" s="1">
        <f t="shared" si="206"/>
        <v>0</v>
      </c>
      <c r="U623" s="1">
        <f t="shared" si="198"/>
        <v>0</v>
      </c>
      <c r="V623" s="1">
        <f t="shared" si="199"/>
        <v>81.390543864443828</v>
      </c>
      <c r="W623" s="1">
        <f t="shared" si="200"/>
        <v>-0.21275629936066198</v>
      </c>
      <c r="X623" s="1">
        <f t="shared" si="201"/>
        <v>28.000000000000004</v>
      </c>
      <c r="Y623" s="1">
        <f t="shared" si="202"/>
        <v>-63.826889808198594</v>
      </c>
      <c r="Z623" s="1">
        <f t="shared" si="203"/>
        <v>836.38132881187983</v>
      </c>
      <c r="AA623" s="1" t="str">
        <f t="shared" si="204"/>
        <v>kein Kräftegleichgewicht</v>
      </c>
      <c r="AB623" s="1" t="str">
        <f t="shared" si="207"/>
        <v>Stahldehnung nicht korrekt</v>
      </c>
      <c r="AD623" s="1"/>
      <c r="AE623" s="1">
        <f t="shared" si="208"/>
        <v>0</v>
      </c>
    </row>
    <row r="624" spans="4:31" x14ac:dyDescent="0.2">
      <c r="D624" s="3">
        <f t="shared" si="209"/>
        <v>0.6830000000000005</v>
      </c>
      <c r="E624" s="4">
        <f t="shared" si="189"/>
        <v>0.30262591666666683</v>
      </c>
      <c r="F624" s="4">
        <f t="shared" si="190"/>
        <v>0.34403799134850482</v>
      </c>
      <c r="G624" s="4"/>
      <c r="H624" s="1">
        <f t="shared" si="191"/>
        <v>-7.9565213370577426E-2</v>
      </c>
      <c r="I624" s="1">
        <f t="shared" si="192"/>
        <v>63.383816855571183</v>
      </c>
      <c r="J624" s="5">
        <f t="shared" si="193"/>
        <v>34.193558965007789</v>
      </c>
      <c r="K624" s="5">
        <f t="shared" si="194"/>
        <v>652.17391304347814</v>
      </c>
      <c r="L624" s="5">
        <f t="shared" si="195"/>
        <v>652.17391304347825</v>
      </c>
      <c r="M624" s="5">
        <f t="shared" si="196"/>
        <v>877.35821915176189</v>
      </c>
      <c r="N624" s="1" t="str">
        <f t="shared" si="197"/>
        <v>kein Kräftegleichgewicht</v>
      </c>
      <c r="O624" s="1" t="str">
        <f t="shared" si="205"/>
        <v>Stahldehnung nicht korrekt</v>
      </c>
      <c r="R624" s="1">
        <f t="shared" si="206"/>
        <v>0</v>
      </c>
      <c r="U624" s="1">
        <f t="shared" si="198"/>
        <v>0</v>
      </c>
      <c r="V624" s="1">
        <f t="shared" si="199"/>
        <v>81.386360530271972</v>
      </c>
      <c r="W624" s="1">
        <f t="shared" si="200"/>
        <v>-0.21304410381794264</v>
      </c>
      <c r="X624" s="1">
        <f t="shared" si="201"/>
        <v>27.999999999999996</v>
      </c>
      <c r="Y624" s="1">
        <f t="shared" si="202"/>
        <v>-63.913231145382795</v>
      </c>
      <c r="Z624" s="1">
        <f t="shared" si="203"/>
        <v>837.40714662767107</v>
      </c>
      <c r="AA624" s="1" t="str">
        <f t="shared" si="204"/>
        <v>kein Kräftegleichgewicht</v>
      </c>
      <c r="AB624" s="1" t="str">
        <f t="shared" si="207"/>
        <v>Stahldehnung nicht korrekt</v>
      </c>
      <c r="AD624" s="1"/>
      <c r="AE624" s="1">
        <f t="shared" si="208"/>
        <v>0</v>
      </c>
    </row>
    <row r="625" spans="4:31" x14ac:dyDescent="0.2">
      <c r="D625" s="3">
        <f t="shared" si="209"/>
        <v>0.6840000000000005</v>
      </c>
      <c r="E625" s="4">
        <f t="shared" si="189"/>
        <v>0.30301200000000017</v>
      </c>
      <c r="F625" s="4">
        <f t="shared" si="190"/>
        <v>0.34405568096313016</v>
      </c>
      <c r="G625" s="4"/>
      <c r="H625" s="1">
        <f t="shared" si="191"/>
        <v>-7.8910731417599744E-2</v>
      </c>
      <c r="I625" s="1">
        <f t="shared" si="192"/>
        <v>63.303056241169827</v>
      </c>
      <c r="J625" s="5">
        <f t="shared" si="193"/>
        <v>34.220223877896984</v>
      </c>
      <c r="K625" s="5">
        <f t="shared" si="194"/>
        <v>652.17391304347825</v>
      </c>
      <c r="L625" s="5">
        <f t="shared" si="195"/>
        <v>652.17391304347825</v>
      </c>
      <c r="M625" s="5">
        <f t="shared" si="196"/>
        <v>876.67456843779314</v>
      </c>
      <c r="N625" s="1" t="str">
        <f t="shared" si="197"/>
        <v>kein Kräftegleichgewicht</v>
      </c>
      <c r="O625" s="1" t="str">
        <f t="shared" si="205"/>
        <v>Stahldehnung nicht korrekt</v>
      </c>
      <c r="R625" s="1">
        <f t="shared" si="206"/>
        <v>0</v>
      </c>
      <c r="U625" s="1">
        <f t="shared" si="198"/>
        <v>0</v>
      </c>
      <c r="V625" s="1">
        <f t="shared" si="199"/>
        <v>81.382176052487708</v>
      </c>
      <c r="W625" s="1">
        <f t="shared" si="200"/>
        <v>-0.21333182844243809</v>
      </c>
      <c r="X625" s="1">
        <f t="shared" si="201"/>
        <v>27.999999999999996</v>
      </c>
      <c r="Y625" s="1">
        <f t="shared" si="202"/>
        <v>-63.999548532731431</v>
      </c>
      <c r="Z625" s="1">
        <f t="shared" si="203"/>
        <v>838.43238162055832</v>
      </c>
      <c r="AA625" s="1" t="str">
        <f t="shared" si="204"/>
        <v>kein Kräftegleichgewicht</v>
      </c>
      <c r="AB625" s="1" t="str">
        <f t="shared" si="207"/>
        <v>Stahldehnung nicht korrekt</v>
      </c>
      <c r="AD625" s="1"/>
      <c r="AE625" s="1">
        <f t="shared" si="208"/>
        <v>0</v>
      </c>
    </row>
    <row r="626" spans="4:31" x14ac:dyDescent="0.2">
      <c r="D626" s="3">
        <f t="shared" si="209"/>
        <v>0.6850000000000005</v>
      </c>
      <c r="E626" s="4">
        <f t="shared" si="189"/>
        <v>0.30339791666666688</v>
      </c>
      <c r="F626" s="4">
        <f t="shared" si="190"/>
        <v>0.34407337723424269</v>
      </c>
      <c r="G626" s="4"/>
      <c r="H626" s="1">
        <f t="shared" si="191"/>
        <v>-7.8254328455555133E-2</v>
      </c>
      <c r="I626" s="1">
        <f t="shared" si="192"/>
        <v>63.222535897711928</v>
      </c>
      <c r="J626" s="5">
        <f t="shared" si="193"/>
        <v>34.246808556361117</v>
      </c>
      <c r="K626" s="5">
        <f t="shared" si="194"/>
        <v>652.17391304347814</v>
      </c>
      <c r="L626" s="5">
        <f t="shared" si="195"/>
        <v>652.17391304347825</v>
      </c>
      <c r="M626" s="5">
        <f t="shared" si="196"/>
        <v>875.99403461575105</v>
      </c>
      <c r="N626" s="1" t="str">
        <f t="shared" si="197"/>
        <v>kein Kräftegleichgewicht</v>
      </c>
      <c r="O626" s="1" t="str">
        <f t="shared" si="205"/>
        <v>Stahldehnung nicht korrekt</v>
      </c>
      <c r="R626" s="1">
        <f t="shared" si="206"/>
        <v>0</v>
      </c>
      <c r="U626" s="1">
        <f t="shared" si="198"/>
        <v>0</v>
      </c>
      <c r="V626" s="1">
        <f t="shared" si="199"/>
        <v>81.377990430622006</v>
      </c>
      <c r="W626" s="1">
        <f t="shared" si="200"/>
        <v>-0.21361947318908764</v>
      </c>
      <c r="X626" s="1">
        <f t="shared" si="201"/>
        <v>28.000000000000004</v>
      </c>
      <c r="Y626" s="1">
        <f t="shared" si="202"/>
        <v>-64.085841956726298</v>
      </c>
      <c r="Z626" s="1">
        <f t="shared" si="203"/>
        <v>839.45703381180283</v>
      </c>
      <c r="AA626" s="1" t="str">
        <f t="shared" si="204"/>
        <v>kein Kräftegleichgewicht</v>
      </c>
      <c r="AB626" s="1" t="str">
        <f t="shared" si="207"/>
        <v>Stahldehnung nicht korrekt</v>
      </c>
      <c r="AD626" s="1"/>
      <c r="AE626" s="1">
        <f t="shared" si="208"/>
        <v>0</v>
      </c>
    </row>
    <row r="627" spans="4:31" x14ac:dyDescent="0.2">
      <c r="D627" s="3">
        <f t="shared" si="209"/>
        <v>0.6860000000000005</v>
      </c>
      <c r="E627" s="4">
        <f t="shared" si="189"/>
        <v>0.30378366666666684</v>
      </c>
      <c r="F627" s="4">
        <f t="shared" si="190"/>
        <v>0.3440910801656003</v>
      </c>
      <c r="G627" s="4"/>
      <c r="H627" s="1">
        <f t="shared" si="191"/>
        <v>-7.7596005944177482E-2</v>
      </c>
      <c r="I627" s="1">
        <f t="shared" si="192"/>
        <v>63.142254776971818</v>
      </c>
      <c r="J627" s="5">
        <f t="shared" si="193"/>
        <v>34.273313349700231</v>
      </c>
      <c r="K627" s="5">
        <f t="shared" si="194"/>
        <v>652.17391304347814</v>
      </c>
      <c r="L627" s="5">
        <f t="shared" si="195"/>
        <v>652.17391304347825</v>
      </c>
      <c r="M627" s="5">
        <f t="shared" si="196"/>
        <v>875.31659673232014</v>
      </c>
      <c r="N627" s="1" t="str">
        <f t="shared" si="197"/>
        <v>kein Kräftegleichgewicht</v>
      </c>
      <c r="O627" s="1" t="str">
        <f t="shared" si="205"/>
        <v>Stahldehnung nicht korrekt</v>
      </c>
      <c r="R627" s="1">
        <f t="shared" si="206"/>
        <v>0</v>
      </c>
      <c r="U627" s="1">
        <f t="shared" si="198"/>
        <v>0</v>
      </c>
      <c r="V627" s="1">
        <f t="shared" si="199"/>
        <v>81.373803664205624</v>
      </c>
      <c r="W627" s="1">
        <f t="shared" si="200"/>
        <v>-0.21390703801279654</v>
      </c>
      <c r="X627" s="1">
        <f t="shared" si="201"/>
        <v>28.000000000000004</v>
      </c>
      <c r="Y627" s="1">
        <f t="shared" si="202"/>
        <v>-64.172111403838969</v>
      </c>
      <c r="Z627" s="1">
        <f t="shared" si="203"/>
        <v>840.48110322267837</v>
      </c>
      <c r="AA627" s="1" t="str">
        <f t="shared" si="204"/>
        <v>kein Kräftegleichgewicht</v>
      </c>
      <c r="AB627" s="1" t="str">
        <f t="shared" si="207"/>
        <v>Stahldehnung nicht korrekt</v>
      </c>
      <c r="AD627" s="1"/>
      <c r="AE627" s="1">
        <f t="shared" si="208"/>
        <v>0</v>
      </c>
    </row>
    <row r="628" spans="4:31" x14ac:dyDescent="0.2">
      <c r="D628" s="3">
        <f t="shared" si="209"/>
        <v>0.6870000000000005</v>
      </c>
      <c r="E628" s="4">
        <f t="shared" si="189"/>
        <v>0.30416925000000017</v>
      </c>
      <c r="F628" s="4">
        <f t="shared" si="190"/>
        <v>0.34410878976096365</v>
      </c>
      <c r="G628" s="4"/>
      <c r="H628" s="1">
        <f t="shared" si="191"/>
        <v>-7.693576534319968E-2</v>
      </c>
      <c r="I628" s="1">
        <f t="shared" si="192"/>
        <v>63.062211836828837</v>
      </c>
      <c r="J628" s="5">
        <f t="shared" si="193"/>
        <v>34.299738605179314</v>
      </c>
      <c r="K628" s="5">
        <f t="shared" si="194"/>
        <v>652.17391304347825</v>
      </c>
      <c r="L628" s="5">
        <f t="shared" si="195"/>
        <v>652.17391304347825</v>
      </c>
      <c r="M628" s="5">
        <f t="shared" si="196"/>
        <v>874.64223402186371</v>
      </c>
      <c r="N628" s="1" t="str">
        <f t="shared" si="197"/>
        <v>kein Kräftegleichgewicht</v>
      </c>
      <c r="O628" s="1" t="str">
        <f t="shared" si="205"/>
        <v>Stahldehnung nicht korrekt</v>
      </c>
      <c r="R628" s="1">
        <f t="shared" si="206"/>
        <v>0</v>
      </c>
      <c r="U628" s="1">
        <f t="shared" si="198"/>
        <v>0</v>
      </c>
      <c r="V628" s="1">
        <f t="shared" si="199"/>
        <v>81.36961575276905</v>
      </c>
      <c r="W628" s="1">
        <f t="shared" si="200"/>
        <v>-0.2141945228684361</v>
      </c>
      <c r="X628" s="1">
        <f t="shared" si="201"/>
        <v>28</v>
      </c>
      <c r="Y628" s="1">
        <f t="shared" si="202"/>
        <v>-64.258356860530839</v>
      </c>
      <c r="Z628" s="1">
        <f t="shared" si="203"/>
        <v>841.50458987447064</v>
      </c>
      <c r="AA628" s="1" t="str">
        <f t="shared" si="204"/>
        <v>kein Kräftegleichgewicht</v>
      </c>
      <c r="AB628" s="1" t="str">
        <f t="shared" si="207"/>
        <v>Stahldehnung nicht korrekt</v>
      </c>
      <c r="AD628" s="1"/>
      <c r="AE628" s="1">
        <f t="shared" si="208"/>
        <v>0</v>
      </c>
    </row>
    <row r="629" spans="4:31" x14ac:dyDescent="0.2">
      <c r="D629" s="3">
        <f t="shared" si="209"/>
        <v>0.6880000000000005</v>
      </c>
      <c r="E629" s="4">
        <f t="shared" si="189"/>
        <v>0.30455466666666686</v>
      </c>
      <c r="F629" s="4">
        <f t="shared" si="190"/>
        <v>0.34412650602409639</v>
      </c>
      <c r="G629" s="4"/>
      <c r="H629" s="1">
        <f t="shared" si="191"/>
        <v>-7.6273608112355173E-2</v>
      </c>
      <c r="I629" s="1">
        <f t="shared" si="192"/>
        <v>62.982406041223072</v>
      </c>
      <c r="J629" s="5">
        <f t="shared" si="193"/>
        <v>34.326084668042967</v>
      </c>
      <c r="K629" s="5">
        <f t="shared" si="194"/>
        <v>652.17391304347814</v>
      </c>
      <c r="L629" s="5">
        <f t="shared" si="195"/>
        <v>652.17391304347825</v>
      </c>
      <c r="M629" s="5">
        <f t="shared" si="196"/>
        <v>873.97092590433181</v>
      </c>
      <c r="N629" s="1" t="str">
        <f t="shared" si="197"/>
        <v>kein Kräftegleichgewicht</v>
      </c>
      <c r="O629" s="1" t="str">
        <f t="shared" si="205"/>
        <v>Stahldehnung nicht korrekt</v>
      </c>
      <c r="R629" s="1">
        <f t="shared" si="206"/>
        <v>0</v>
      </c>
      <c r="U629" s="1">
        <f t="shared" si="198"/>
        <v>0</v>
      </c>
      <c r="V629" s="1">
        <f t="shared" si="199"/>
        <v>81.365426695842459</v>
      </c>
      <c r="W629" s="1">
        <f t="shared" si="200"/>
        <v>-0.21448192771084357</v>
      </c>
      <c r="X629" s="1">
        <f t="shared" si="201"/>
        <v>27.999999999999996</v>
      </c>
      <c r="Y629" s="1">
        <f t="shared" si="202"/>
        <v>-64.344578313253066</v>
      </c>
      <c r="Z629" s="1">
        <f t="shared" si="203"/>
        <v>842.52749378847614</v>
      </c>
      <c r="AA629" s="1" t="str">
        <f t="shared" si="204"/>
        <v>kein Kräftegleichgewicht</v>
      </c>
      <c r="AB629" s="1" t="str">
        <f t="shared" si="207"/>
        <v>Stahldehnung nicht korrekt</v>
      </c>
      <c r="AD629" s="1"/>
      <c r="AE629" s="1">
        <f t="shared" si="208"/>
        <v>0</v>
      </c>
    </row>
    <row r="630" spans="4:31" x14ac:dyDescent="0.2">
      <c r="D630" s="3">
        <f t="shared" si="209"/>
        <v>0.6890000000000005</v>
      </c>
      <c r="E630" s="4">
        <f t="shared" si="189"/>
        <v>0.30493991666666687</v>
      </c>
      <c r="F630" s="4">
        <f t="shared" si="190"/>
        <v>0.34414422895876484</v>
      </c>
      <c r="G630" s="4"/>
      <c r="H630" s="1">
        <f t="shared" si="191"/>
        <v>-7.5609535711377296E-2</v>
      </c>
      <c r="I630" s="1">
        <f t="shared" si="192"/>
        <v>62.902836360111415</v>
      </c>
      <c r="J630" s="5">
        <f t="shared" si="193"/>
        <v>34.352351881530097</v>
      </c>
      <c r="K630" s="5">
        <f t="shared" si="194"/>
        <v>652.17391304347814</v>
      </c>
      <c r="L630" s="5">
        <f t="shared" si="195"/>
        <v>652.17391304347825</v>
      </c>
      <c r="M630" s="5">
        <f t="shared" si="196"/>
        <v>873.30265198319114</v>
      </c>
      <c r="N630" s="1" t="str">
        <f t="shared" si="197"/>
        <v>kein Kräftegleichgewicht</v>
      </c>
      <c r="O630" s="1" t="str">
        <f t="shared" si="205"/>
        <v>Stahldehnung nicht korrekt</v>
      </c>
      <c r="R630" s="1">
        <f t="shared" si="206"/>
        <v>0</v>
      </c>
      <c r="U630" s="1">
        <f t="shared" si="198"/>
        <v>0</v>
      </c>
      <c r="V630" s="1">
        <f t="shared" si="199"/>
        <v>81.361236492955811</v>
      </c>
      <c r="W630" s="1">
        <f t="shared" si="200"/>
        <v>-0.21476925249482215</v>
      </c>
      <c r="X630" s="1">
        <f t="shared" si="201"/>
        <v>28.000000000000004</v>
      </c>
      <c r="Y630" s="1">
        <f t="shared" si="202"/>
        <v>-64.430775748446635</v>
      </c>
      <c r="Z630" s="1">
        <f t="shared" si="203"/>
        <v>843.5498149860033</v>
      </c>
      <c r="AA630" s="1" t="str">
        <f t="shared" si="204"/>
        <v>kein Kräftegleichgewicht</v>
      </c>
      <c r="AB630" s="1" t="str">
        <f t="shared" si="207"/>
        <v>Stahldehnung nicht korrekt</v>
      </c>
      <c r="AD630" s="1"/>
      <c r="AE630" s="1">
        <f t="shared" si="208"/>
        <v>0</v>
      </c>
    </row>
    <row r="631" spans="4:31" x14ac:dyDescent="0.2">
      <c r="D631" s="3">
        <f t="shared" si="209"/>
        <v>0.6900000000000005</v>
      </c>
      <c r="E631" s="4">
        <f t="shared" si="189"/>
        <v>0.30532500000000018</v>
      </c>
      <c r="F631" s="4">
        <f t="shared" si="190"/>
        <v>0.34416195856873821</v>
      </c>
      <c r="G631" s="4"/>
      <c r="H631" s="1">
        <f t="shared" si="191"/>
        <v>-7.4943549599999715E-2</v>
      </c>
      <c r="I631" s="1">
        <f t="shared" si="192"/>
        <v>62.823501769423892</v>
      </c>
      <c r="J631" s="5">
        <f t="shared" si="193"/>
        <v>34.378540586888484</v>
      </c>
      <c r="K631" s="5">
        <f t="shared" si="194"/>
        <v>652.17391304347825</v>
      </c>
      <c r="L631" s="5">
        <f t="shared" si="195"/>
        <v>652.17391304347825</v>
      </c>
      <c r="M631" s="5">
        <f t="shared" si="196"/>
        <v>872.63739204338412</v>
      </c>
      <c r="N631" s="1" t="str">
        <f t="shared" si="197"/>
        <v>kein Kräftegleichgewicht</v>
      </c>
      <c r="O631" s="1" t="str">
        <f t="shared" si="205"/>
        <v>Stahldehnung nicht korrekt</v>
      </c>
      <c r="R631" s="1">
        <f t="shared" si="206"/>
        <v>0</v>
      </c>
      <c r="U631" s="1">
        <f t="shared" si="198"/>
        <v>0</v>
      </c>
      <c r="V631" s="1">
        <f t="shared" si="199"/>
        <v>81.357045143638857</v>
      </c>
      <c r="W631" s="1">
        <f t="shared" si="200"/>
        <v>-0.21505649717514141</v>
      </c>
      <c r="X631" s="1">
        <f t="shared" si="201"/>
        <v>28</v>
      </c>
      <c r="Y631" s="1">
        <f t="shared" si="202"/>
        <v>-64.516949152542438</v>
      </c>
      <c r="Z631" s="1">
        <f t="shared" si="203"/>
        <v>844.57155348837261</v>
      </c>
      <c r="AA631" s="1" t="str">
        <f t="shared" si="204"/>
        <v>kein Kräftegleichgewicht</v>
      </c>
      <c r="AB631" s="1" t="str">
        <f t="shared" si="207"/>
        <v>Stahldehnung nicht korrekt</v>
      </c>
      <c r="AD631" s="1"/>
      <c r="AE631" s="1">
        <f t="shared" si="208"/>
        <v>0</v>
      </c>
    </row>
    <row r="632" spans="4:31" x14ac:dyDescent="0.2">
      <c r="D632" s="3">
        <f t="shared" si="209"/>
        <v>0.6910000000000005</v>
      </c>
      <c r="E632" s="4">
        <f t="shared" si="189"/>
        <v>0.30570991666666686</v>
      </c>
      <c r="F632" s="4">
        <f t="shared" si="190"/>
        <v>0.34417969485778865</v>
      </c>
      <c r="G632" s="4"/>
      <c r="H632" s="1">
        <f t="shared" si="191"/>
        <v>-7.4275651237955209E-2</v>
      </c>
      <c r="I632" s="1">
        <f t="shared" si="192"/>
        <v>62.744401251020413</v>
      </c>
      <c r="J632" s="5">
        <f t="shared" si="193"/>
        <v>34.404651123389144</v>
      </c>
      <c r="K632" s="5">
        <f t="shared" si="194"/>
        <v>652.17391304347814</v>
      </c>
      <c r="L632" s="5">
        <f t="shared" si="195"/>
        <v>652.17391304347825</v>
      </c>
      <c r="M632" s="5">
        <f t="shared" si="196"/>
        <v>871.97512604931626</v>
      </c>
      <c r="N632" s="1" t="str">
        <f t="shared" si="197"/>
        <v>kein Kräftegleichgewicht</v>
      </c>
      <c r="O632" s="1" t="str">
        <f t="shared" si="205"/>
        <v>Stahldehnung nicht korrekt</v>
      </c>
      <c r="R632" s="1">
        <f t="shared" si="206"/>
        <v>0</v>
      </c>
      <c r="U632" s="1">
        <f t="shared" si="198"/>
        <v>0</v>
      </c>
      <c r="V632" s="1">
        <f t="shared" si="199"/>
        <v>81.352852647421003</v>
      </c>
      <c r="W632" s="1">
        <f t="shared" si="200"/>
        <v>-0.21534366170653635</v>
      </c>
      <c r="X632" s="1">
        <f t="shared" si="201"/>
        <v>27.999999999999996</v>
      </c>
      <c r="Y632" s="1">
        <f t="shared" si="202"/>
        <v>-64.603098511960908</v>
      </c>
      <c r="Z632" s="1">
        <f t="shared" si="203"/>
        <v>845.59270931691594</v>
      </c>
      <c r="AA632" s="1" t="str">
        <f t="shared" si="204"/>
        <v>kein Kräftegleichgewicht</v>
      </c>
      <c r="AB632" s="1" t="str">
        <f t="shared" si="207"/>
        <v>Stahldehnung nicht korrekt</v>
      </c>
      <c r="AD632" s="1"/>
      <c r="AE632" s="1">
        <f t="shared" si="208"/>
        <v>0</v>
      </c>
    </row>
    <row r="633" spans="4:31" x14ac:dyDescent="0.2">
      <c r="D633" s="3">
        <f t="shared" si="209"/>
        <v>0.6920000000000005</v>
      </c>
      <c r="E633" s="4">
        <f t="shared" si="189"/>
        <v>0.30609466666666685</v>
      </c>
      <c r="F633" s="4">
        <f t="shared" si="190"/>
        <v>0.34419743782969103</v>
      </c>
      <c r="G633" s="4"/>
      <c r="H633" s="1">
        <f t="shared" si="191"/>
        <v>-7.3605842084977446E-2</v>
      </c>
      <c r="I633" s="1">
        <f t="shared" si="192"/>
        <v>62.665533792648084</v>
      </c>
      <c r="J633" s="5">
        <f t="shared" si="193"/>
        <v>34.430683828340605</v>
      </c>
      <c r="K633" s="5">
        <f t="shared" si="194"/>
        <v>652.17391304347825</v>
      </c>
      <c r="L633" s="5">
        <f t="shared" si="195"/>
        <v>652.17391304347825</v>
      </c>
      <c r="M633" s="5">
        <f t="shared" si="196"/>
        <v>871.31583414286933</v>
      </c>
      <c r="N633" s="1" t="str">
        <f t="shared" si="197"/>
        <v>kein Kräftegleichgewicht</v>
      </c>
      <c r="O633" s="1" t="str">
        <f t="shared" si="205"/>
        <v>Stahldehnung nicht korrekt</v>
      </c>
      <c r="R633" s="1">
        <f t="shared" si="206"/>
        <v>0</v>
      </c>
      <c r="U633" s="1">
        <f t="shared" si="198"/>
        <v>0</v>
      </c>
      <c r="V633" s="1">
        <f t="shared" si="199"/>
        <v>81.348659003831429</v>
      </c>
      <c r="W633" s="1">
        <f t="shared" si="200"/>
        <v>-0.2156307460437078</v>
      </c>
      <c r="X633" s="1">
        <f t="shared" si="201"/>
        <v>27.999999999999996</v>
      </c>
      <c r="Y633" s="1">
        <f t="shared" si="202"/>
        <v>-64.689223813112349</v>
      </c>
      <c r="Z633" s="1">
        <f t="shared" si="203"/>
        <v>846.61328249297628</v>
      </c>
      <c r="AA633" s="1" t="str">
        <f t="shared" si="204"/>
        <v>kein Kräftegleichgewicht</v>
      </c>
      <c r="AB633" s="1" t="str">
        <f t="shared" si="207"/>
        <v>Stahldehnung nicht korrekt</v>
      </c>
      <c r="AD633" s="1"/>
      <c r="AE633" s="1">
        <f t="shared" si="208"/>
        <v>0</v>
      </c>
    </row>
    <row r="634" spans="4:31" x14ac:dyDescent="0.2">
      <c r="D634" s="3">
        <f t="shared" si="209"/>
        <v>0.6930000000000005</v>
      </c>
      <c r="E634" s="4">
        <f t="shared" si="189"/>
        <v>0.30647925000000015</v>
      </c>
      <c r="F634" s="4">
        <f t="shared" si="190"/>
        <v>0.34421518748822311</v>
      </c>
      <c r="G634" s="4"/>
      <c r="H634" s="1">
        <f t="shared" si="191"/>
        <v>-7.2934123600799761E-2</v>
      </c>
      <c r="I634" s="1">
        <f t="shared" si="192"/>
        <v>62.586898387898536</v>
      </c>
      <c r="J634" s="5">
        <f t="shared" si="193"/>
        <v>34.456639037103137</v>
      </c>
      <c r="K634" s="5">
        <f t="shared" si="194"/>
        <v>652.17391304347825</v>
      </c>
      <c r="L634" s="5">
        <f t="shared" si="195"/>
        <v>652.17391304347825</v>
      </c>
      <c r="M634" s="5">
        <f t="shared" si="196"/>
        <v>870.65949664143977</v>
      </c>
      <c r="N634" s="1" t="str">
        <f t="shared" si="197"/>
        <v>kein Kräftegleichgewicht</v>
      </c>
      <c r="O634" s="1" t="str">
        <f t="shared" si="205"/>
        <v>Stahldehnung nicht korrekt</v>
      </c>
      <c r="R634" s="1">
        <f t="shared" si="206"/>
        <v>0</v>
      </c>
      <c r="U634" s="1">
        <f t="shared" si="198"/>
        <v>0</v>
      </c>
      <c r="V634" s="1">
        <f t="shared" si="199"/>
        <v>81.34446421239906</v>
      </c>
      <c r="W634" s="1">
        <f t="shared" si="200"/>
        <v>-0.21591775014132286</v>
      </c>
      <c r="X634" s="1">
        <f t="shared" si="201"/>
        <v>28.000000000000004</v>
      </c>
      <c r="Y634" s="1">
        <f t="shared" si="202"/>
        <v>-64.775325042396858</v>
      </c>
      <c r="Z634" s="1">
        <f t="shared" si="203"/>
        <v>847.63327303790913</v>
      </c>
      <c r="AA634" s="1" t="str">
        <f t="shared" si="204"/>
        <v>kein Kräftegleichgewicht</v>
      </c>
      <c r="AB634" s="1" t="str">
        <f t="shared" si="207"/>
        <v>Stahldehnung nicht korrekt</v>
      </c>
      <c r="AD634" s="1"/>
      <c r="AE634" s="1">
        <f t="shared" si="208"/>
        <v>0</v>
      </c>
    </row>
    <row r="635" spans="4:31" x14ac:dyDescent="0.2">
      <c r="D635" s="3">
        <f t="shared" si="209"/>
        <v>0.69400000000000051</v>
      </c>
      <c r="E635" s="4">
        <f t="shared" si="189"/>
        <v>0.30686366666666687</v>
      </c>
      <c r="F635" s="4">
        <f t="shared" si="190"/>
        <v>0.34423294383716546</v>
      </c>
      <c r="G635" s="4"/>
      <c r="H635" s="1">
        <f t="shared" si="191"/>
        <v>-7.2260497245155264E-2</v>
      </c>
      <c r="I635" s="1">
        <f t="shared" si="192"/>
        <v>62.508494036165949</v>
      </c>
      <c r="J635" s="5">
        <f t="shared" si="193"/>
        <v>34.482517083102692</v>
      </c>
      <c r="K635" s="5">
        <f t="shared" si="194"/>
        <v>652.17391304347825</v>
      </c>
      <c r="L635" s="5">
        <f t="shared" si="195"/>
        <v>652.17391304347825</v>
      </c>
      <c r="M635" s="5">
        <f t="shared" si="196"/>
        <v>870.00609403600527</v>
      </c>
      <c r="N635" s="1" t="str">
        <f t="shared" si="197"/>
        <v>kein Kräftegleichgewicht</v>
      </c>
      <c r="O635" s="1" t="str">
        <f t="shared" si="205"/>
        <v>Stahldehnung nicht korrekt</v>
      </c>
      <c r="R635" s="1">
        <f t="shared" si="206"/>
        <v>0</v>
      </c>
      <c r="U635" s="1">
        <f t="shared" si="198"/>
        <v>0</v>
      </c>
      <c r="V635" s="1">
        <f t="shared" si="199"/>
        <v>81.340268272652622</v>
      </c>
      <c r="W635" s="1">
        <f t="shared" si="200"/>
        <v>-0.21620467395401455</v>
      </c>
      <c r="X635" s="1">
        <f t="shared" si="201"/>
        <v>27.999999999999996</v>
      </c>
      <c r="Y635" s="1">
        <f t="shared" si="202"/>
        <v>-64.861402186204373</v>
      </c>
      <c r="Z635" s="1">
        <f t="shared" si="203"/>
        <v>848.65268097308217</v>
      </c>
      <c r="AA635" s="1" t="str">
        <f t="shared" si="204"/>
        <v>kein Kräftegleichgewicht</v>
      </c>
      <c r="AB635" s="1" t="str">
        <f t="shared" si="207"/>
        <v>Stahldehnung nicht korrekt</v>
      </c>
      <c r="AD635" s="1"/>
      <c r="AE635" s="1">
        <f t="shared" si="208"/>
        <v>0</v>
      </c>
    </row>
    <row r="636" spans="4:31" x14ac:dyDescent="0.2">
      <c r="D636" s="3">
        <f t="shared" si="209"/>
        <v>0.69500000000000051</v>
      </c>
      <c r="E636" s="4">
        <f t="shared" si="189"/>
        <v>0.30724791666666684</v>
      </c>
      <c r="F636" s="4">
        <f t="shared" si="190"/>
        <v>0.34425070688030163</v>
      </c>
      <c r="G636" s="4"/>
      <c r="H636" s="1">
        <f t="shared" si="191"/>
        <v>-7.1584964477777402E-2</v>
      </c>
      <c r="I636" s="1">
        <f t="shared" si="192"/>
        <v>62.430319742605299</v>
      </c>
      <c r="J636" s="5">
        <f t="shared" si="193"/>
        <v>34.50831829784488</v>
      </c>
      <c r="K636" s="5">
        <f t="shared" si="194"/>
        <v>652.17391304347814</v>
      </c>
      <c r="L636" s="5">
        <f t="shared" si="195"/>
        <v>652.17391304347825</v>
      </c>
      <c r="M636" s="5">
        <f t="shared" si="196"/>
        <v>869.35560698921586</v>
      </c>
      <c r="N636" s="1" t="str">
        <f t="shared" si="197"/>
        <v>kein Kräftegleichgewicht</v>
      </c>
      <c r="O636" s="1" t="str">
        <f t="shared" si="205"/>
        <v>Stahldehnung nicht korrekt</v>
      </c>
      <c r="R636" s="1">
        <f t="shared" si="206"/>
        <v>0</v>
      </c>
      <c r="U636" s="1">
        <f t="shared" si="198"/>
        <v>0</v>
      </c>
      <c r="V636" s="1">
        <f t="shared" si="199"/>
        <v>81.336071184120456</v>
      </c>
      <c r="W636" s="1">
        <f t="shared" si="200"/>
        <v>-0.21649151743638084</v>
      </c>
      <c r="X636" s="1">
        <f t="shared" si="201"/>
        <v>28</v>
      </c>
      <c r="Y636" s="1">
        <f t="shared" si="202"/>
        <v>-64.947455230914258</v>
      </c>
      <c r="Z636" s="1">
        <f t="shared" si="203"/>
        <v>849.67150631987261</v>
      </c>
      <c r="AA636" s="1" t="str">
        <f t="shared" si="204"/>
        <v>kein Kräftegleichgewicht</v>
      </c>
      <c r="AB636" s="1" t="str">
        <f t="shared" si="207"/>
        <v>Stahldehnung nicht korrekt</v>
      </c>
      <c r="AD636" s="1"/>
      <c r="AE636" s="1">
        <f t="shared" si="208"/>
        <v>0</v>
      </c>
    </row>
    <row r="637" spans="4:31" x14ac:dyDescent="0.2">
      <c r="D637" s="3">
        <f t="shared" si="209"/>
        <v>0.69600000000000051</v>
      </c>
      <c r="E637" s="4">
        <f t="shared" si="189"/>
        <v>0.30763200000000018</v>
      </c>
      <c r="F637" s="4">
        <f t="shared" si="190"/>
        <v>0.3442684766214178</v>
      </c>
      <c r="G637" s="4"/>
      <c r="H637" s="1">
        <f t="shared" si="191"/>
        <v>-7.090752675839973E-2</v>
      </c>
      <c r="I637" s="1">
        <f t="shared" si="192"/>
        <v>62.352374518090933</v>
      </c>
      <c r="J637" s="5">
        <f t="shared" si="193"/>
        <v>34.534043010928727</v>
      </c>
      <c r="K637" s="5">
        <f t="shared" si="194"/>
        <v>652.17391304347825</v>
      </c>
      <c r="L637" s="5">
        <f t="shared" si="195"/>
        <v>652.17391304347825</v>
      </c>
      <c r="M637" s="5">
        <f t="shared" si="196"/>
        <v>868.7080163335097</v>
      </c>
      <c r="N637" s="1" t="str">
        <f t="shared" si="197"/>
        <v>kein Kräftegleichgewicht</v>
      </c>
      <c r="O637" s="1" t="str">
        <f t="shared" si="205"/>
        <v>Stahldehnung nicht korrekt</v>
      </c>
      <c r="R637" s="1">
        <f t="shared" si="206"/>
        <v>0</v>
      </c>
      <c r="U637" s="1">
        <f t="shared" si="198"/>
        <v>0</v>
      </c>
      <c r="V637" s="1">
        <f t="shared" si="199"/>
        <v>81.331872946330776</v>
      </c>
      <c r="W637" s="1">
        <f t="shared" si="200"/>
        <v>-0.21677828054298659</v>
      </c>
      <c r="X637" s="1">
        <f t="shared" si="201"/>
        <v>28</v>
      </c>
      <c r="Y637" s="1">
        <f t="shared" si="202"/>
        <v>-65.033484162895974</v>
      </c>
      <c r="Z637" s="1">
        <f t="shared" si="203"/>
        <v>850.68974909967187</v>
      </c>
      <c r="AA637" s="1" t="str">
        <f t="shared" si="204"/>
        <v>kein Kräftegleichgewicht</v>
      </c>
      <c r="AB637" s="1" t="str">
        <f t="shared" si="207"/>
        <v>Stahldehnung nicht korrekt</v>
      </c>
      <c r="AD637" s="1"/>
      <c r="AE637" s="1">
        <f t="shared" si="208"/>
        <v>0</v>
      </c>
    </row>
    <row r="638" spans="4:31" x14ac:dyDescent="0.2">
      <c r="D638" s="3">
        <f t="shared" si="209"/>
        <v>0.69700000000000051</v>
      </c>
      <c r="E638" s="4">
        <f t="shared" si="189"/>
        <v>0.30801591666666683</v>
      </c>
      <c r="F638" s="4">
        <f t="shared" si="190"/>
        <v>0.34428625306430322</v>
      </c>
      <c r="G638" s="4"/>
      <c r="H638" s="1">
        <f t="shared" si="191"/>
        <v>-7.022818554675514E-2</v>
      </c>
      <c r="I638" s="1">
        <f t="shared" si="192"/>
        <v>62.274657379175515</v>
      </c>
      <c r="J638" s="5">
        <f t="shared" si="193"/>
        <v>34.5596915500604</v>
      </c>
      <c r="K638" s="5">
        <f t="shared" si="194"/>
        <v>652.17391304347802</v>
      </c>
      <c r="L638" s="5">
        <f t="shared" si="195"/>
        <v>652.17391304347825</v>
      </c>
      <c r="M638" s="5">
        <f t="shared" si="196"/>
        <v>868.06330306925349</v>
      </c>
      <c r="N638" s="1" t="str">
        <f t="shared" si="197"/>
        <v>kein Kräftegleichgewicht</v>
      </c>
      <c r="O638" s="1" t="str">
        <f t="shared" si="205"/>
        <v>Stahldehnung nicht korrekt</v>
      </c>
      <c r="R638" s="1">
        <f t="shared" si="206"/>
        <v>0</v>
      </c>
      <c r="U638" s="1">
        <f t="shared" si="198"/>
        <v>0</v>
      </c>
      <c r="V638" s="1">
        <f t="shared" si="199"/>
        <v>81.327673558811441</v>
      </c>
      <c r="W638" s="1">
        <f t="shared" si="200"/>
        <v>-0.21706496322836144</v>
      </c>
      <c r="X638" s="1">
        <f t="shared" si="201"/>
        <v>28.000000000000004</v>
      </c>
      <c r="Y638" s="1">
        <f t="shared" si="202"/>
        <v>-65.119488968508421</v>
      </c>
      <c r="Z638" s="1">
        <f t="shared" si="203"/>
        <v>851.70740933388151</v>
      </c>
      <c r="AA638" s="1" t="str">
        <f t="shared" si="204"/>
        <v>kein Kräftegleichgewicht</v>
      </c>
      <c r="AB638" s="1" t="str">
        <f t="shared" si="207"/>
        <v>Stahldehnung nicht korrekt</v>
      </c>
      <c r="AD638" s="1"/>
      <c r="AE638" s="1">
        <f t="shared" si="208"/>
        <v>0</v>
      </c>
    </row>
    <row r="639" spans="4:31" x14ac:dyDescent="0.2">
      <c r="D639" s="3">
        <f t="shared" si="209"/>
        <v>0.69800000000000051</v>
      </c>
      <c r="E639" s="4">
        <f t="shared" si="189"/>
        <v>0.30839966666666685</v>
      </c>
      <c r="F639" s="4">
        <f t="shared" si="190"/>
        <v>0.34430403621274991</v>
      </c>
      <c r="G639" s="4"/>
      <c r="H639" s="1">
        <f t="shared" si="191"/>
        <v>-6.9546942302577519E-2</v>
      </c>
      <c r="I639" s="1">
        <f t="shared" si="192"/>
        <v>62.197167348049504</v>
      </c>
      <c r="J639" s="5">
        <f t="shared" si="193"/>
        <v>34.585264241066696</v>
      </c>
      <c r="K639" s="5">
        <f t="shared" si="194"/>
        <v>652.17391304347825</v>
      </c>
      <c r="L639" s="5">
        <f t="shared" si="195"/>
        <v>652.17391304347825</v>
      </c>
      <c r="M639" s="5">
        <f t="shared" si="196"/>
        <v>867.42144836290902</v>
      </c>
      <c r="N639" s="1" t="str">
        <f t="shared" si="197"/>
        <v>kein Kräftegleichgewicht</v>
      </c>
      <c r="O639" s="1" t="str">
        <f t="shared" si="205"/>
        <v>Stahldehnung nicht korrekt</v>
      </c>
      <c r="R639" s="1">
        <f t="shared" si="206"/>
        <v>0</v>
      </c>
      <c r="U639" s="1">
        <f t="shared" si="198"/>
        <v>0</v>
      </c>
      <c r="V639" s="1">
        <f t="shared" si="199"/>
        <v>81.323473021090109</v>
      </c>
      <c r="W639" s="1">
        <f t="shared" si="200"/>
        <v>-0.21735156544700124</v>
      </c>
      <c r="X639" s="1">
        <f t="shared" si="201"/>
        <v>28</v>
      </c>
      <c r="Y639" s="1">
        <f t="shared" si="202"/>
        <v>-65.205469634100382</v>
      </c>
      <c r="Z639" s="1">
        <f t="shared" si="203"/>
        <v>852.72448704391536</v>
      </c>
      <c r="AA639" s="1" t="str">
        <f t="shared" si="204"/>
        <v>kein Kräftegleichgewicht</v>
      </c>
      <c r="AB639" s="1" t="str">
        <f t="shared" si="207"/>
        <v>Stahldehnung nicht korrekt</v>
      </c>
      <c r="AD639" s="1"/>
      <c r="AE639" s="1">
        <f t="shared" si="208"/>
        <v>0</v>
      </c>
    </row>
    <row r="640" spans="4:31" x14ac:dyDescent="0.2">
      <c r="D640" s="3">
        <f t="shared" si="209"/>
        <v>0.69900000000000051</v>
      </c>
      <c r="E640" s="4">
        <f t="shared" si="189"/>
        <v>0.30878325000000018</v>
      </c>
      <c r="F640" s="4">
        <f t="shared" si="190"/>
        <v>0.34432182607055273</v>
      </c>
      <c r="G640" s="4"/>
      <c r="H640" s="1">
        <f t="shared" si="191"/>
        <v>-6.8863798485599648E-2</v>
      </c>
      <c r="I640" s="1">
        <f t="shared" si="192"/>
        <v>62.119903452500573</v>
      </c>
      <c r="J640" s="5">
        <f t="shared" si="193"/>
        <v>34.610761407908569</v>
      </c>
      <c r="K640" s="5">
        <f t="shared" si="194"/>
        <v>652.17391304347814</v>
      </c>
      <c r="L640" s="5">
        <f t="shared" si="195"/>
        <v>652.17391304347825</v>
      </c>
      <c r="M640" s="5">
        <f t="shared" si="196"/>
        <v>866.78243354522078</v>
      </c>
      <c r="N640" s="1" t="str">
        <f t="shared" si="197"/>
        <v>kein Kräftegleichgewicht</v>
      </c>
      <c r="O640" s="1" t="str">
        <f t="shared" si="205"/>
        <v>Stahldehnung nicht korrekt</v>
      </c>
      <c r="R640" s="1">
        <f t="shared" si="206"/>
        <v>0</v>
      </c>
      <c r="U640" s="1">
        <f t="shared" si="198"/>
        <v>0</v>
      </c>
      <c r="V640" s="1">
        <f t="shared" si="199"/>
        <v>81.319271332694157</v>
      </c>
      <c r="W640" s="1">
        <f t="shared" si="200"/>
        <v>-0.21763808715336752</v>
      </c>
      <c r="X640" s="1">
        <f t="shared" si="201"/>
        <v>27.999999999999996</v>
      </c>
      <c r="Y640" s="1">
        <f t="shared" si="202"/>
        <v>-65.291426146010267</v>
      </c>
      <c r="Z640" s="1">
        <f t="shared" si="203"/>
        <v>853.74098225119906</v>
      </c>
      <c r="AA640" s="1" t="str">
        <f t="shared" si="204"/>
        <v>kein Kräftegleichgewicht</v>
      </c>
      <c r="AB640" s="1" t="str">
        <f t="shared" si="207"/>
        <v>Stahldehnung nicht korrekt</v>
      </c>
      <c r="AD640" s="1"/>
      <c r="AE640" s="1">
        <f t="shared" si="208"/>
        <v>0</v>
      </c>
    </row>
    <row r="641" spans="4:31" x14ac:dyDescent="0.2">
      <c r="D641" s="3">
        <f t="shared" si="209"/>
        <v>0.70000000000000051</v>
      </c>
      <c r="E641" s="4">
        <f t="shared" si="189"/>
        <v>0.30916666666666687</v>
      </c>
      <c r="F641" s="4">
        <f t="shared" si="190"/>
        <v>0.34433962264150941</v>
      </c>
      <c r="G641" s="4"/>
      <c r="H641" s="1">
        <f t="shared" si="191"/>
        <v>-6.8178755555555193E-2</v>
      </c>
      <c r="I641" s="1">
        <f t="shared" si="192"/>
        <v>62.042864725873905</v>
      </c>
      <c r="J641" s="5">
        <f t="shared" si="193"/>
        <v>34.636183372694362</v>
      </c>
      <c r="K641" s="5">
        <f t="shared" si="194"/>
        <v>652.17391304347825</v>
      </c>
      <c r="L641" s="5">
        <f t="shared" si="195"/>
        <v>652.17391304347825</v>
      </c>
      <c r="M641" s="5">
        <f t="shared" si="196"/>
        <v>866.14624010943066</v>
      </c>
      <c r="N641" s="1" t="str">
        <f t="shared" si="197"/>
        <v>kein Kräftegleichgewicht</v>
      </c>
      <c r="O641" s="1" t="str">
        <f t="shared" si="205"/>
        <v>Stahldehnung nicht korrekt</v>
      </c>
      <c r="R641" s="1">
        <f t="shared" si="206"/>
        <v>0</v>
      </c>
      <c r="U641" s="1">
        <f t="shared" si="198"/>
        <v>0</v>
      </c>
      <c r="V641" s="1">
        <f t="shared" si="199"/>
        <v>81.31506849315069</v>
      </c>
      <c r="W641" s="1">
        <f t="shared" si="200"/>
        <v>-0.21792452830188697</v>
      </c>
      <c r="X641" s="1">
        <f t="shared" si="201"/>
        <v>28</v>
      </c>
      <c r="Y641" s="1">
        <f t="shared" si="202"/>
        <v>-65.377358490566081</v>
      </c>
      <c r="Z641" s="1">
        <f t="shared" si="203"/>
        <v>854.75689497716962</v>
      </c>
      <c r="AA641" s="1" t="str">
        <f t="shared" si="204"/>
        <v>kein Kräftegleichgewicht</v>
      </c>
      <c r="AB641" s="1" t="str">
        <f t="shared" si="207"/>
        <v>Stahldehnung nicht korrekt</v>
      </c>
      <c r="AD641" s="1"/>
      <c r="AE641" s="1">
        <f t="shared" si="208"/>
        <v>0</v>
      </c>
    </row>
    <row r="642" spans="4:31" x14ac:dyDescent="0.2">
      <c r="D642" s="3">
        <f t="shared" si="209"/>
        <v>0.70100000000000051</v>
      </c>
      <c r="E642" s="4">
        <f t="shared" si="189"/>
        <v>0.30954991666666687</v>
      </c>
      <c r="F642" s="4">
        <f t="shared" si="190"/>
        <v>0.34435742592942065</v>
      </c>
      <c r="G642" s="4"/>
      <c r="H642" s="1">
        <f t="shared" si="191"/>
        <v>-6.7491814972177488E-2</v>
      </c>
      <c r="I642" s="1">
        <f t="shared" si="192"/>
        <v>61.96605020703236</v>
      </c>
      <c r="J642" s="5">
        <f t="shared" si="193"/>
        <v>34.661530455693097</v>
      </c>
      <c r="K642" s="5">
        <f t="shared" si="194"/>
        <v>652.17391304347825</v>
      </c>
      <c r="L642" s="5">
        <f t="shared" si="195"/>
        <v>652.17391304347825</v>
      </c>
      <c r="M642" s="5">
        <f t="shared" si="196"/>
        <v>865.51284970951281</v>
      </c>
      <c r="N642" s="1" t="str">
        <f t="shared" si="197"/>
        <v>kein Kräftegleichgewicht</v>
      </c>
      <c r="O642" s="1" t="str">
        <f t="shared" si="205"/>
        <v>Stahldehnung nicht korrekt</v>
      </c>
      <c r="R642" s="1">
        <f t="shared" si="206"/>
        <v>0</v>
      </c>
      <c r="U642" s="1">
        <f t="shared" si="198"/>
        <v>0</v>
      </c>
      <c r="V642" s="1">
        <f t="shared" si="199"/>
        <v>81.310864501986586</v>
      </c>
      <c r="W642" s="1">
        <f t="shared" si="200"/>
        <v>-0.2182108888469525</v>
      </c>
      <c r="X642" s="1">
        <f t="shared" si="201"/>
        <v>27.999999999999996</v>
      </c>
      <c r="Y642" s="1">
        <f t="shared" si="202"/>
        <v>-65.463266654085757</v>
      </c>
      <c r="Z642" s="1">
        <f t="shared" si="203"/>
        <v>855.77222524327601</v>
      </c>
      <c r="AA642" s="1" t="str">
        <f t="shared" si="204"/>
        <v>kein Kräftegleichgewicht</v>
      </c>
      <c r="AB642" s="1" t="str">
        <f t="shared" si="207"/>
        <v>Stahldehnung nicht korrekt</v>
      </c>
      <c r="AD642" s="1"/>
      <c r="AE642" s="1">
        <f t="shared" si="208"/>
        <v>0</v>
      </c>
    </row>
    <row r="643" spans="4:31" x14ac:dyDescent="0.2">
      <c r="D643" s="3">
        <f t="shared" si="209"/>
        <v>0.70200000000000051</v>
      </c>
      <c r="E643" s="4">
        <f t="shared" si="189"/>
        <v>0.30993300000000013</v>
      </c>
      <c r="F643" s="4">
        <f t="shared" si="190"/>
        <v>0.34437523593808989</v>
      </c>
      <c r="G643" s="4"/>
      <c r="H643" s="1">
        <f t="shared" si="191"/>
        <v>-6.6802978195199758E-2</v>
      </c>
      <c r="I643" s="1">
        <f t="shared" si="192"/>
        <v>61.889458940317262</v>
      </c>
      <c r="J643" s="5">
        <f t="shared" si="193"/>
        <v>34.686802975347518</v>
      </c>
      <c r="K643" s="5">
        <f t="shared" si="194"/>
        <v>652.17391304347814</v>
      </c>
      <c r="L643" s="5">
        <f t="shared" si="195"/>
        <v>652.17391304347825</v>
      </c>
      <c r="M643" s="5">
        <f t="shared" si="196"/>
        <v>864.88224415843376</v>
      </c>
      <c r="N643" s="1" t="str">
        <f t="shared" si="197"/>
        <v>kein Kräftegleichgewicht</v>
      </c>
      <c r="O643" s="1" t="str">
        <f t="shared" si="205"/>
        <v>Stahldehnung nicht korrekt</v>
      </c>
      <c r="R643" s="1">
        <f t="shared" si="206"/>
        <v>0</v>
      </c>
      <c r="U643" s="1">
        <f t="shared" si="198"/>
        <v>0</v>
      </c>
      <c r="V643" s="1">
        <f t="shared" si="199"/>
        <v>81.30665935872841</v>
      </c>
      <c r="W643" s="1">
        <f t="shared" si="200"/>
        <v>-0.21849716874292202</v>
      </c>
      <c r="X643" s="1">
        <f t="shared" si="201"/>
        <v>28</v>
      </c>
      <c r="Y643" s="1">
        <f t="shared" si="202"/>
        <v>-65.54915062287661</v>
      </c>
      <c r="Z643" s="1">
        <f t="shared" si="203"/>
        <v>856.78697307097855</v>
      </c>
      <c r="AA643" s="1" t="str">
        <f t="shared" si="204"/>
        <v>kein Kräftegleichgewicht</v>
      </c>
      <c r="AB643" s="1" t="str">
        <f t="shared" si="207"/>
        <v>Stahldehnung nicht korrekt</v>
      </c>
      <c r="AD643" s="1"/>
      <c r="AE643" s="1">
        <f t="shared" si="208"/>
        <v>0</v>
      </c>
    </row>
    <row r="644" spans="4:31" x14ac:dyDescent="0.2">
      <c r="D644" s="3">
        <f t="shared" si="209"/>
        <v>0.70300000000000051</v>
      </c>
      <c r="E644" s="4">
        <f t="shared" si="189"/>
        <v>0.31031591666666686</v>
      </c>
      <c r="F644" s="4">
        <f t="shared" si="190"/>
        <v>0.34439305267132342</v>
      </c>
      <c r="G644" s="4"/>
      <c r="H644" s="1">
        <f t="shared" si="191"/>
        <v>-6.6112246684355225E-2</v>
      </c>
      <c r="I644" s="1">
        <f t="shared" si="192"/>
        <v>61.813089975509421</v>
      </c>
      <c r="J644" s="5">
        <f t="shared" si="193"/>
        <v>34.71200124828713</v>
      </c>
      <c r="K644" s="5">
        <f t="shared" si="194"/>
        <v>652.17391304347825</v>
      </c>
      <c r="L644" s="5">
        <f t="shared" si="195"/>
        <v>652.17391304347825</v>
      </c>
      <c r="M644" s="5">
        <f t="shared" si="196"/>
        <v>864.2544054264331</v>
      </c>
      <c r="N644" s="1" t="str">
        <f t="shared" si="197"/>
        <v>kein Kräftegleichgewicht</v>
      </c>
      <c r="O644" s="1" t="str">
        <f t="shared" si="205"/>
        <v>Stahldehnung nicht korrekt</v>
      </c>
      <c r="R644" s="1">
        <f t="shared" si="206"/>
        <v>0</v>
      </c>
      <c r="U644" s="1">
        <f t="shared" si="198"/>
        <v>0</v>
      </c>
      <c r="V644" s="1">
        <f t="shared" si="199"/>
        <v>81.302453062902572</v>
      </c>
      <c r="W644" s="1">
        <f t="shared" si="200"/>
        <v>-0.21878336794411951</v>
      </c>
      <c r="X644" s="1">
        <f t="shared" si="201"/>
        <v>27.999999999999993</v>
      </c>
      <c r="Y644" s="1">
        <f t="shared" si="202"/>
        <v>-65.635010383235851</v>
      </c>
      <c r="Z644" s="1">
        <f t="shared" si="203"/>
        <v>857.80113848175108</v>
      </c>
      <c r="AA644" s="1" t="str">
        <f t="shared" si="204"/>
        <v>kein Kräftegleichgewicht</v>
      </c>
      <c r="AB644" s="1" t="str">
        <f t="shared" si="207"/>
        <v>Stahldehnung nicht korrekt</v>
      </c>
      <c r="AD644" s="1"/>
      <c r="AE644" s="1">
        <f t="shared" si="208"/>
        <v>0</v>
      </c>
    </row>
    <row r="645" spans="4:31" x14ac:dyDescent="0.2">
      <c r="D645" s="3">
        <f t="shared" si="209"/>
        <v>0.70400000000000051</v>
      </c>
      <c r="E645" s="4">
        <f t="shared" si="189"/>
        <v>0.31069866666666685</v>
      </c>
      <c r="F645" s="4">
        <f t="shared" si="190"/>
        <v>0.34441087613293053</v>
      </c>
      <c r="G645" s="4"/>
      <c r="H645" s="1">
        <f t="shared" si="191"/>
        <v>-6.5419621899377556E-2</v>
      </c>
      <c r="I645" s="1">
        <f t="shared" si="192"/>
        <v>61.736942367790505</v>
      </c>
      <c r="J645" s="5">
        <f t="shared" si="193"/>
        <v>34.737125589341034</v>
      </c>
      <c r="K645" s="5">
        <f t="shared" si="194"/>
        <v>652.17391304347836</v>
      </c>
      <c r="L645" s="5">
        <f t="shared" si="195"/>
        <v>652.17391304347825</v>
      </c>
      <c r="M645" s="5">
        <f t="shared" si="196"/>
        <v>863.62931563932841</v>
      </c>
      <c r="N645" s="1" t="str">
        <f t="shared" si="197"/>
        <v>kein Kräftegleichgewicht</v>
      </c>
      <c r="O645" s="1" t="str">
        <f t="shared" si="205"/>
        <v>Stahldehnung nicht korrekt</v>
      </c>
      <c r="R645" s="1">
        <f t="shared" si="206"/>
        <v>0</v>
      </c>
      <c r="U645" s="1">
        <f t="shared" si="198"/>
        <v>0</v>
      </c>
      <c r="V645" s="1">
        <f t="shared" si="199"/>
        <v>81.298245614035096</v>
      </c>
      <c r="W645" s="1">
        <f t="shared" si="200"/>
        <v>-0.21906948640483404</v>
      </c>
      <c r="X645" s="1">
        <f t="shared" si="201"/>
        <v>27.999999999999996</v>
      </c>
      <c r="Y645" s="1">
        <f t="shared" si="202"/>
        <v>-65.720845921450206</v>
      </c>
      <c r="Z645" s="1">
        <f t="shared" si="203"/>
        <v>858.81472149707656</v>
      </c>
      <c r="AA645" s="1" t="str">
        <f t="shared" si="204"/>
        <v>kein Kräftegleichgewicht</v>
      </c>
      <c r="AB645" s="1" t="str">
        <f t="shared" si="207"/>
        <v>Stahldehnung nicht korrekt</v>
      </c>
      <c r="AD645" s="1"/>
      <c r="AE645" s="1">
        <f t="shared" si="208"/>
        <v>0</v>
      </c>
    </row>
    <row r="646" spans="4:31" x14ac:dyDescent="0.2">
      <c r="D646" s="3">
        <f t="shared" si="209"/>
        <v>0.70500000000000052</v>
      </c>
      <c r="E646" s="4">
        <f t="shared" si="189"/>
        <v>0.3110812500000002</v>
      </c>
      <c r="F646" s="4">
        <f t="shared" si="190"/>
        <v>0.34442870632672334</v>
      </c>
      <c r="G646" s="4"/>
      <c r="H646" s="1">
        <f t="shared" si="191"/>
        <v>-6.4725105299999641E-2</v>
      </c>
      <c r="I646" s="1">
        <f t="shared" si="192"/>
        <v>61.661015177704698</v>
      </c>
      <c r="J646" s="5">
        <f t="shared" si="193"/>
        <v>34.762176311550718</v>
      </c>
      <c r="K646" s="5">
        <f t="shared" si="194"/>
        <v>652.17391304347825</v>
      </c>
      <c r="L646" s="5">
        <f t="shared" si="195"/>
        <v>652.17391304347825</v>
      </c>
      <c r="M646" s="5">
        <f t="shared" si="196"/>
        <v>863.00695707684008</v>
      </c>
      <c r="N646" s="1" t="str">
        <f t="shared" si="197"/>
        <v>kein Kräftegleichgewicht</v>
      </c>
      <c r="O646" s="1" t="str">
        <f t="shared" si="205"/>
        <v>Stahldehnung nicht korrekt</v>
      </c>
      <c r="R646" s="1">
        <f t="shared" si="206"/>
        <v>0</v>
      </c>
      <c r="U646" s="1">
        <f t="shared" si="198"/>
        <v>0</v>
      </c>
      <c r="V646" s="1">
        <f t="shared" si="199"/>
        <v>81.294037011651824</v>
      </c>
      <c r="W646" s="1">
        <f t="shared" si="200"/>
        <v>-0.2193555240793203</v>
      </c>
      <c r="X646" s="1">
        <f t="shared" si="201"/>
        <v>27.999999999999996</v>
      </c>
      <c r="Y646" s="1">
        <f t="shared" si="202"/>
        <v>-65.80665722379608</v>
      </c>
      <c r="Z646" s="1">
        <f t="shared" si="203"/>
        <v>859.82772213845158</v>
      </c>
      <c r="AA646" s="1" t="str">
        <f t="shared" si="204"/>
        <v>kein Kräftegleichgewicht</v>
      </c>
      <c r="AB646" s="1" t="str">
        <f t="shared" si="207"/>
        <v>Stahldehnung nicht korrekt</v>
      </c>
      <c r="AD646" s="1"/>
      <c r="AE646" s="1">
        <f t="shared" si="208"/>
        <v>0</v>
      </c>
    </row>
    <row r="647" spans="4:31" x14ac:dyDescent="0.2">
      <c r="D647" s="3">
        <f t="shared" si="209"/>
        <v>0.70600000000000052</v>
      </c>
      <c r="E647" s="4">
        <f t="shared" si="189"/>
        <v>0.31146366666666686</v>
      </c>
      <c r="F647" s="4">
        <f t="shared" si="190"/>
        <v>0.3444465432565168</v>
      </c>
      <c r="G647" s="4"/>
      <c r="H647" s="1">
        <f t="shared" si="191"/>
        <v>-6.4028698345955148E-2</v>
      </c>
      <c r="I647" s="1">
        <f t="shared" si="192"/>
        <v>61.585307471120807</v>
      </c>
      <c r="J647" s="5">
        <f t="shared" si="193"/>
        <v>34.787153726182694</v>
      </c>
      <c r="K647" s="5">
        <f t="shared" si="194"/>
        <v>652.17391304347825</v>
      </c>
      <c r="L647" s="5">
        <f t="shared" si="195"/>
        <v>652.17391304347825</v>
      </c>
      <c r="M647" s="5">
        <f t="shared" si="196"/>
        <v>862.38731217094016</v>
      </c>
      <c r="N647" s="1" t="str">
        <f t="shared" si="197"/>
        <v>kein Kräftegleichgewicht</v>
      </c>
      <c r="O647" s="1" t="str">
        <f t="shared" si="205"/>
        <v>Stahldehnung nicht korrekt</v>
      </c>
      <c r="R647" s="1">
        <f t="shared" si="206"/>
        <v>0</v>
      </c>
      <c r="U647" s="1">
        <f t="shared" si="198"/>
        <v>0</v>
      </c>
      <c r="V647" s="1">
        <f t="shared" si="199"/>
        <v>81.289827255278311</v>
      </c>
      <c r="W647" s="1">
        <f t="shared" si="200"/>
        <v>-0.21964148092179842</v>
      </c>
      <c r="X647" s="1">
        <f t="shared" si="201"/>
        <v>28</v>
      </c>
      <c r="Y647" s="1">
        <f t="shared" si="202"/>
        <v>-65.892444276539521</v>
      </c>
      <c r="Z647" s="1">
        <f t="shared" si="203"/>
        <v>860.84014042738374</v>
      </c>
      <c r="AA647" s="1" t="str">
        <f t="shared" si="204"/>
        <v>kein Kräftegleichgewicht</v>
      </c>
      <c r="AB647" s="1" t="str">
        <f t="shared" si="207"/>
        <v>Stahldehnung nicht korrekt</v>
      </c>
      <c r="AD647" s="1"/>
      <c r="AE647" s="1">
        <f t="shared" si="208"/>
        <v>0</v>
      </c>
    </row>
    <row r="648" spans="4:31" x14ac:dyDescent="0.2">
      <c r="D648" s="3">
        <f t="shared" si="209"/>
        <v>0.70700000000000052</v>
      </c>
      <c r="E648" s="4">
        <f t="shared" si="189"/>
        <v>0.31184591666666683</v>
      </c>
      <c r="F648" s="4">
        <f t="shared" si="190"/>
        <v>0.34446438692612885</v>
      </c>
      <c r="G648" s="4"/>
      <c r="H648" s="1">
        <f t="shared" si="191"/>
        <v>-6.3330402496977412E-2</v>
      </c>
      <c r="I648" s="1">
        <f t="shared" si="192"/>
        <v>61.509818319194544</v>
      </c>
      <c r="J648" s="5">
        <f t="shared" si="193"/>
        <v>34.81205814274108</v>
      </c>
      <c r="K648" s="5">
        <f t="shared" si="194"/>
        <v>652.17391304347814</v>
      </c>
      <c r="L648" s="5">
        <f t="shared" si="195"/>
        <v>652.17391304347825</v>
      </c>
      <c r="M648" s="5">
        <f t="shared" si="196"/>
        <v>861.77036350421929</v>
      </c>
      <c r="N648" s="1" t="str">
        <f t="shared" si="197"/>
        <v>kein Kräftegleichgewicht</v>
      </c>
      <c r="O648" s="1" t="str">
        <f t="shared" si="205"/>
        <v>Stahldehnung nicht korrekt</v>
      </c>
      <c r="R648" s="1">
        <f t="shared" si="206"/>
        <v>0</v>
      </c>
      <c r="U648" s="1">
        <f t="shared" si="198"/>
        <v>0</v>
      </c>
      <c r="V648" s="1">
        <f t="shared" si="199"/>
        <v>81.285616344439873</v>
      </c>
      <c r="W648" s="1">
        <f t="shared" si="200"/>
        <v>-0.21992735688645398</v>
      </c>
      <c r="X648" s="1">
        <f t="shared" si="201"/>
        <v>28</v>
      </c>
      <c r="Y648" s="1">
        <f t="shared" si="202"/>
        <v>-65.978207065936189</v>
      </c>
      <c r="Z648" s="1">
        <f t="shared" si="203"/>
        <v>861.85197638539285</v>
      </c>
      <c r="AA648" s="1" t="str">
        <f t="shared" si="204"/>
        <v>kein Kräftegleichgewicht</v>
      </c>
      <c r="AB648" s="1" t="str">
        <f t="shared" si="207"/>
        <v>Stahldehnung nicht korrekt</v>
      </c>
      <c r="AD648" s="1"/>
      <c r="AE648" s="1">
        <f t="shared" si="208"/>
        <v>0</v>
      </c>
    </row>
    <row r="649" spans="4:31" x14ac:dyDescent="0.2">
      <c r="D649" s="3">
        <f t="shared" si="209"/>
        <v>0.70800000000000052</v>
      </c>
      <c r="E649" s="4">
        <f t="shared" si="189"/>
        <v>0.31222800000000017</v>
      </c>
      <c r="F649" s="4">
        <f t="shared" si="190"/>
        <v>0.34448223733938022</v>
      </c>
      <c r="G649" s="4"/>
      <c r="H649" s="1">
        <f t="shared" si="191"/>
        <v>-6.2630219212799654E-2</v>
      </c>
      <c r="I649" s="1">
        <f t="shared" si="192"/>
        <v>61.434546798331191</v>
      </c>
      <c r="J649" s="5">
        <f t="shared" si="193"/>
        <v>34.836889868980009</v>
      </c>
      <c r="K649" s="5">
        <f t="shared" si="194"/>
        <v>652.17391304347825</v>
      </c>
      <c r="L649" s="5">
        <f t="shared" si="195"/>
        <v>652.17391304347825</v>
      </c>
      <c r="M649" s="5">
        <f t="shared" si="196"/>
        <v>861.15609380827811</v>
      </c>
      <c r="N649" s="1" t="str">
        <f t="shared" si="197"/>
        <v>kein Kräftegleichgewicht</v>
      </c>
      <c r="O649" s="1" t="str">
        <f t="shared" si="205"/>
        <v>Stahldehnung nicht korrekt</v>
      </c>
      <c r="R649" s="1">
        <f t="shared" si="206"/>
        <v>0</v>
      </c>
      <c r="U649" s="1">
        <f t="shared" si="198"/>
        <v>0</v>
      </c>
      <c r="V649" s="1">
        <f t="shared" si="199"/>
        <v>81.281404278661554</v>
      </c>
      <c r="W649" s="1">
        <f t="shared" si="200"/>
        <v>-0.22021315192743779</v>
      </c>
      <c r="X649" s="1">
        <f t="shared" si="201"/>
        <v>27.999999999999996</v>
      </c>
      <c r="Y649" s="1">
        <f t="shared" si="202"/>
        <v>-66.063945578231326</v>
      </c>
      <c r="Z649" s="1">
        <f t="shared" si="203"/>
        <v>862.86323003401037</v>
      </c>
      <c r="AA649" s="1" t="str">
        <f t="shared" si="204"/>
        <v>kein Kräftegleichgewicht</v>
      </c>
      <c r="AB649" s="1" t="str">
        <f t="shared" si="207"/>
        <v>Stahldehnung nicht korrekt</v>
      </c>
      <c r="AD649" s="1"/>
      <c r="AE649" s="1">
        <f t="shared" si="208"/>
        <v>0</v>
      </c>
    </row>
    <row r="650" spans="4:31" x14ac:dyDescent="0.2">
      <c r="D650" s="3">
        <f t="shared" si="209"/>
        <v>0.70900000000000052</v>
      </c>
      <c r="E650" s="4">
        <f t="shared" si="189"/>
        <v>0.31260991666666688</v>
      </c>
      <c r="F650" s="4">
        <f t="shared" si="190"/>
        <v>0.3445000945000945</v>
      </c>
      <c r="G650" s="4"/>
      <c r="H650" s="1">
        <f t="shared" si="191"/>
        <v>-6.1928149953155209E-2</v>
      </c>
      <c r="I650" s="1">
        <f t="shared" si="192"/>
        <v>61.359491990148584</v>
      </c>
      <c r="J650" s="5">
        <f t="shared" si="193"/>
        <v>34.861649210916021</v>
      </c>
      <c r="K650" s="5">
        <f t="shared" si="194"/>
        <v>652.17391304347825</v>
      </c>
      <c r="L650" s="5">
        <f t="shared" si="195"/>
        <v>652.17391304347825</v>
      </c>
      <c r="M650" s="5">
        <f t="shared" si="196"/>
        <v>860.54448596213501</v>
      </c>
      <c r="N650" s="1" t="str">
        <f t="shared" si="197"/>
        <v>kein Kräftegleichgewicht</v>
      </c>
      <c r="O650" s="1" t="str">
        <f t="shared" si="205"/>
        <v>Stahldehnung nicht korrekt</v>
      </c>
      <c r="R650" s="1">
        <f t="shared" si="206"/>
        <v>0</v>
      </c>
      <c r="U650" s="1">
        <f t="shared" si="198"/>
        <v>0</v>
      </c>
      <c r="V650" s="1">
        <f t="shared" si="199"/>
        <v>81.27719105746813</v>
      </c>
      <c r="W650" s="1">
        <f t="shared" si="200"/>
        <v>-0.22049886599886626</v>
      </c>
      <c r="X650" s="1">
        <f t="shared" si="201"/>
        <v>27.999999999999993</v>
      </c>
      <c r="Y650" s="1">
        <f t="shared" si="202"/>
        <v>-66.149659799659887</v>
      </c>
      <c r="Z650" s="1">
        <f t="shared" si="203"/>
        <v>863.87390139477964</v>
      </c>
      <c r="AA650" s="1" t="str">
        <f t="shared" si="204"/>
        <v>kein Kräftegleichgewicht</v>
      </c>
      <c r="AB650" s="1" t="str">
        <f t="shared" si="207"/>
        <v>Stahldehnung nicht korrekt</v>
      </c>
      <c r="AD650" s="1"/>
      <c r="AE650" s="1">
        <f t="shared" si="208"/>
        <v>0</v>
      </c>
    </row>
    <row r="651" spans="4:31" x14ac:dyDescent="0.2">
      <c r="D651" s="3">
        <f t="shared" si="209"/>
        <v>0.71000000000000052</v>
      </c>
      <c r="E651" s="4">
        <f t="shared" si="189"/>
        <v>0.31299166666666683</v>
      </c>
      <c r="F651" s="4">
        <f t="shared" si="190"/>
        <v>0.34451795841209831</v>
      </c>
      <c r="G651" s="4"/>
      <c r="H651" s="1">
        <f t="shared" si="191"/>
        <v>-6.1224196177777523E-2</v>
      </c>
      <c r="I651" s="1">
        <f t="shared" si="192"/>
        <v>61.284652981440452</v>
      </c>
      <c r="J651" s="5">
        <f t="shared" si="193"/>
        <v>34.88633647284022</v>
      </c>
      <c r="K651" s="5">
        <f t="shared" si="194"/>
        <v>652.17391304347825</v>
      </c>
      <c r="L651" s="5">
        <f t="shared" si="195"/>
        <v>652.17391304347825</v>
      </c>
      <c r="M651" s="5">
        <f t="shared" si="196"/>
        <v>859.93552299066016</v>
      </c>
      <c r="N651" s="1" t="str">
        <f t="shared" si="197"/>
        <v>kein Kräftegleichgewicht</v>
      </c>
      <c r="O651" s="1" t="str">
        <f t="shared" si="205"/>
        <v>Stahldehnung nicht korrekt</v>
      </c>
      <c r="R651" s="1">
        <f t="shared" si="206"/>
        <v>0</v>
      </c>
      <c r="U651" s="1">
        <f t="shared" si="198"/>
        <v>0</v>
      </c>
      <c r="V651" s="1">
        <f t="shared" si="199"/>
        <v>81.27297668038409</v>
      </c>
      <c r="W651" s="1">
        <f t="shared" si="200"/>
        <v>-0.22078449905482062</v>
      </c>
      <c r="X651" s="1">
        <f t="shared" si="201"/>
        <v>27.999999999999996</v>
      </c>
      <c r="Y651" s="1">
        <f t="shared" si="202"/>
        <v>-66.235349716446194</v>
      </c>
      <c r="Z651" s="1">
        <f t="shared" si="203"/>
        <v>864.88399048925521</v>
      </c>
      <c r="AA651" s="1" t="str">
        <f t="shared" si="204"/>
        <v>kein Kräftegleichgewicht</v>
      </c>
      <c r="AB651" s="1" t="str">
        <f t="shared" si="207"/>
        <v>Stahldehnung nicht korrekt</v>
      </c>
      <c r="AD651" s="1"/>
      <c r="AE651" s="1">
        <f t="shared" si="208"/>
        <v>0</v>
      </c>
    </row>
    <row r="652" spans="4:31" x14ac:dyDescent="0.2">
      <c r="D652" s="3">
        <f t="shared" si="209"/>
        <v>0.71100000000000052</v>
      </c>
      <c r="E652" s="4">
        <f t="shared" si="189"/>
        <v>0.31337325000000021</v>
      </c>
      <c r="F652" s="4">
        <f t="shared" si="190"/>
        <v>0.34453582907922103</v>
      </c>
      <c r="G652" s="4"/>
      <c r="H652" s="1">
        <f t="shared" si="191"/>
        <v>-6.0518359346399597E-2</v>
      </c>
      <c r="I652" s="1">
        <f t="shared" si="192"/>
        <v>61.210028864139964</v>
      </c>
      <c r="J652" s="5">
        <f t="shared" si="193"/>
        <v>34.910951957330482</v>
      </c>
      <c r="K652" s="5">
        <f t="shared" si="194"/>
        <v>652.17391304347825</v>
      </c>
      <c r="L652" s="5">
        <f t="shared" si="195"/>
        <v>652.17391304347825</v>
      </c>
      <c r="M652" s="5">
        <f t="shared" si="196"/>
        <v>859.3291880630228</v>
      </c>
      <c r="N652" s="1" t="str">
        <f t="shared" si="197"/>
        <v>kein Kräftegleichgewicht</v>
      </c>
      <c r="O652" s="1" t="str">
        <f t="shared" si="205"/>
        <v>Stahldehnung nicht korrekt</v>
      </c>
      <c r="R652" s="1">
        <f t="shared" si="206"/>
        <v>0</v>
      </c>
      <c r="U652" s="1">
        <f t="shared" si="198"/>
        <v>0</v>
      </c>
      <c r="V652" s="1">
        <f t="shared" si="199"/>
        <v>81.268761146933727</v>
      </c>
      <c r="W652" s="1">
        <f t="shared" si="200"/>
        <v>-0.22107005104934779</v>
      </c>
      <c r="X652" s="1">
        <f t="shared" si="201"/>
        <v>28.000000000000004</v>
      </c>
      <c r="Y652" s="1">
        <f t="shared" si="202"/>
        <v>-66.321015314804328</v>
      </c>
      <c r="Z652" s="1">
        <f t="shared" si="203"/>
        <v>865.8934973390044</v>
      </c>
      <c r="AA652" s="1" t="str">
        <f t="shared" si="204"/>
        <v>kein Kräftegleichgewicht</v>
      </c>
      <c r="AB652" s="1" t="str">
        <f t="shared" si="207"/>
        <v>Stahldehnung nicht korrekt</v>
      </c>
      <c r="AD652" s="1"/>
      <c r="AE652" s="1">
        <f t="shared" si="208"/>
        <v>0</v>
      </c>
    </row>
    <row r="653" spans="4:31" x14ac:dyDescent="0.2">
      <c r="D653" s="3">
        <f t="shared" si="209"/>
        <v>0.71200000000000052</v>
      </c>
      <c r="E653" s="4">
        <f t="shared" si="189"/>
        <v>0.31375466666666685</v>
      </c>
      <c r="F653" s="4">
        <f t="shared" si="190"/>
        <v>0.34455370650529504</v>
      </c>
      <c r="G653" s="4"/>
      <c r="H653" s="1">
        <f t="shared" si="191"/>
        <v>-5.9810640918755209E-2</v>
      </c>
      <c r="I653" s="1">
        <f t="shared" si="192"/>
        <v>61.135618735283664</v>
      </c>
      <c r="J653" s="5">
        <f t="shared" si="193"/>
        <v>34.935495965263456</v>
      </c>
      <c r="K653" s="5">
        <f t="shared" si="194"/>
        <v>652.17391304347814</v>
      </c>
      <c r="L653" s="5">
        <f t="shared" si="195"/>
        <v>652.17391304347825</v>
      </c>
      <c r="M653" s="5">
        <f t="shared" si="196"/>
        <v>858.7254644911626</v>
      </c>
      <c r="N653" s="1" t="str">
        <f t="shared" si="197"/>
        <v>kein Kräftegleichgewicht</v>
      </c>
      <c r="O653" s="1" t="str">
        <f t="shared" si="205"/>
        <v>Stahldehnung nicht korrekt</v>
      </c>
      <c r="R653" s="1">
        <f t="shared" si="206"/>
        <v>0</v>
      </c>
      <c r="U653" s="1">
        <f t="shared" si="198"/>
        <v>0</v>
      </c>
      <c r="V653" s="1">
        <f t="shared" si="199"/>
        <v>81.264544456641062</v>
      </c>
      <c r="W653" s="1">
        <f t="shared" si="200"/>
        <v>-0.22135552193646013</v>
      </c>
      <c r="X653" s="1">
        <f t="shared" si="201"/>
        <v>27.999999999999993</v>
      </c>
      <c r="Y653" s="1">
        <f t="shared" si="202"/>
        <v>-66.406656580938048</v>
      </c>
      <c r="Z653" s="1">
        <f t="shared" si="203"/>
        <v>866.90242196560598</v>
      </c>
      <c r="AA653" s="1" t="str">
        <f t="shared" si="204"/>
        <v>kein Kräftegleichgewicht</v>
      </c>
      <c r="AB653" s="1" t="str">
        <f t="shared" si="207"/>
        <v>Stahldehnung nicht korrekt</v>
      </c>
      <c r="AD653" s="1"/>
      <c r="AE653" s="1">
        <f t="shared" si="208"/>
        <v>0</v>
      </c>
    </row>
    <row r="654" spans="4:31" x14ac:dyDescent="0.2">
      <c r="D654" s="3">
        <f t="shared" si="209"/>
        <v>0.71300000000000052</v>
      </c>
      <c r="E654" s="4">
        <f t="shared" si="189"/>
        <v>0.31413591666666685</v>
      </c>
      <c r="F654" s="4">
        <f t="shared" si="190"/>
        <v>0.34457159069415549</v>
      </c>
      <c r="G654" s="4"/>
      <c r="H654" s="1">
        <f t="shared" si="191"/>
        <v>-5.9101042354577471E-2</v>
      </c>
      <c r="I654" s="1">
        <f t="shared" si="192"/>
        <v>61.061421696975692</v>
      </c>
      <c r="J654" s="5">
        <f t="shared" si="193"/>
        <v>34.95996879582647</v>
      </c>
      <c r="K654" s="5">
        <f t="shared" si="194"/>
        <v>652.17391304347825</v>
      </c>
      <c r="L654" s="5">
        <f t="shared" si="195"/>
        <v>652.17391304347825</v>
      </c>
      <c r="M654" s="5">
        <f t="shared" si="196"/>
        <v>858.12433572828047</v>
      </c>
      <c r="N654" s="1" t="str">
        <f t="shared" si="197"/>
        <v>kein Kräftegleichgewicht</v>
      </c>
      <c r="O654" s="1" t="str">
        <f t="shared" si="205"/>
        <v>Stahldehnung nicht korrekt</v>
      </c>
      <c r="R654" s="1">
        <f t="shared" si="206"/>
        <v>0</v>
      </c>
      <c r="U654" s="1">
        <f t="shared" si="198"/>
        <v>0</v>
      </c>
      <c r="V654" s="1">
        <f t="shared" si="199"/>
        <v>81.260326609029775</v>
      </c>
      <c r="W654" s="1">
        <f t="shared" si="200"/>
        <v>-0.2216409116701345</v>
      </c>
      <c r="X654" s="1">
        <f t="shared" si="201"/>
        <v>28</v>
      </c>
      <c r="Y654" s="1">
        <f t="shared" si="202"/>
        <v>-66.492273501040344</v>
      </c>
      <c r="Z654" s="1">
        <f t="shared" si="203"/>
        <v>867.91076439065046</v>
      </c>
      <c r="AA654" s="1" t="str">
        <f t="shared" si="204"/>
        <v>kein Kräftegleichgewicht</v>
      </c>
      <c r="AB654" s="1" t="str">
        <f t="shared" si="207"/>
        <v>Stahldehnung nicht korrekt</v>
      </c>
      <c r="AD654" s="1"/>
      <c r="AE654" s="1">
        <f t="shared" si="208"/>
        <v>0</v>
      </c>
    </row>
    <row r="655" spans="4:31" x14ac:dyDescent="0.2">
      <c r="D655" s="3">
        <f t="shared" si="209"/>
        <v>0.71400000000000052</v>
      </c>
      <c r="E655" s="4">
        <f t="shared" si="189"/>
        <v>0.31451700000000016</v>
      </c>
      <c r="F655" s="4">
        <f t="shared" si="190"/>
        <v>0.34458948164964059</v>
      </c>
      <c r="G655" s="4"/>
      <c r="H655" s="1">
        <f t="shared" si="191"/>
        <v>-5.8389565113599606E-2</v>
      </c>
      <c r="I655" s="1">
        <f t="shared" si="192"/>
        <v>60.987436856352275</v>
      </c>
      <c r="J655" s="5">
        <f t="shared" si="193"/>
        <v>34.984370746529379</v>
      </c>
      <c r="K655" s="5">
        <f t="shared" si="194"/>
        <v>652.17391304347814</v>
      </c>
      <c r="L655" s="5">
        <f t="shared" si="195"/>
        <v>652.17391304347825</v>
      </c>
      <c r="M655" s="5">
        <f t="shared" si="196"/>
        <v>857.52578536734563</v>
      </c>
      <c r="N655" s="1" t="str">
        <f t="shared" si="197"/>
        <v>kein Kräftegleichgewicht</v>
      </c>
      <c r="O655" s="1" t="str">
        <f t="shared" si="205"/>
        <v>Stahldehnung nicht korrekt</v>
      </c>
      <c r="R655" s="1">
        <f t="shared" si="206"/>
        <v>0</v>
      </c>
      <c r="U655" s="1">
        <f t="shared" si="198"/>
        <v>0</v>
      </c>
      <c r="V655" s="1">
        <f t="shared" si="199"/>
        <v>81.256107603623391</v>
      </c>
      <c r="W655" s="1">
        <f t="shared" si="200"/>
        <v>-0.22192622020431346</v>
      </c>
      <c r="X655" s="1">
        <f t="shared" si="201"/>
        <v>27.999999999999996</v>
      </c>
      <c r="Y655" s="1">
        <f t="shared" si="202"/>
        <v>-66.577866061294031</v>
      </c>
      <c r="Z655" s="1">
        <f t="shared" si="203"/>
        <v>868.91852463574014</v>
      </c>
      <c r="AA655" s="1" t="str">
        <f t="shared" si="204"/>
        <v>kein Kräftegleichgewicht</v>
      </c>
      <c r="AB655" s="1" t="str">
        <f t="shared" si="207"/>
        <v>Stahldehnung nicht korrekt</v>
      </c>
      <c r="AD655" s="1"/>
      <c r="AE655" s="1">
        <f t="shared" si="208"/>
        <v>0</v>
      </c>
    </row>
    <row r="656" spans="4:31" x14ac:dyDescent="0.2">
      <c r="D656" s="3">
        <f t="shared" si="209"/>
        <v>0.71500000000000052</v>
      </c>
      <c r="E656" s="4">
        <f t="shared" si="189"/>
        <v>0.31489791666666683</v>
      </c>
      <c r="F656" s="4">
        <f t="shared" si="190"/>
        <v>0.34460737937559133</v>
      </c>
      <c r="G656" s="4"/>
      <c r="H656" s="1">
        <f t="shared" si="191"/>
        <v>-5.7676210655555282E-2</v>
      </c>
      <c r="I656" s="1">
        <f t="shared" si="192"/>
        <v>60.913663325546558</v>
      </c>
      <c r="J656" s="5">
        <f t="shared" si="193"/>
        <v>35.00870211321633</v>
      </c>
      <c r="K656" s="5">
        <f t="shared" si="194"/>
        <v>652.17391304347825</v>
      </c>
      <c r="L656" s="5">
        <f t="shared" si="195"/>
        <v>652.17391304347825</v>
      </c>
      <c r="M656" s="5">
        <f t="shared" si="196"/>
        <v>856.92979713962404</v>
      </c>
      <c r="N656" s="1" t="str">
        <f t="shared" si="197"/>
        <v>kein Kräftegleichgewicht</v>
      </c>
      <c r="O656" s="1" t="str">
        <f t="shared" si="205"/>
        <v>Stahldehnung nicht korrekt</v>
      </c>
      <c r="R656" s="1">
        <f t="shared" si="206"/>
        <v>0</v>
      </c>
      <c r="U656" s="1">
        <f t="shared" si="198"/>
        <v>0</v>
      </c>
      <c r="V656" s="1">
        <f t="shared" si="199"/>
        <v>81.251887439945079</v>
      </c>
      <c r="W656" s="1">
        <f t="shared" si="200"/>
        <v>-0.22221144749290456</v>
      </c>
      <c r="X656" s="1">
        <f t="shared" si="201"/>
        <v>28.000000000000004</v>
      </c>
      <c r="Y656" s="1">
        <f t="shared" si="202"/>
        <v>-66.663434247871365</v>
      </c>
      <c r="Z656" s="1">
        <f t="shared" si="203"/>
        <v>869.92570272248929</v>
      </c>
      <c r="AA656" s="1" t="str">
        <f t="shared" si="204"/>
        <v>kein Kräftegleichgewicht</v>
      </c>
      <c r="AB656" s="1" t="str">
        <f t="shared" si="207"/>
        <v>Stahldehnung nicht korrekt</v>
      </c>
      <c r="AD656" s="1"/>
      <c r="AE656" s="1">
        <f t="shared" si="208"/>
        <v>0</v>
      </c>
    </row>
    <row r="657" spans="4:31" x14ac:dyDescent="0.2">
      <c r="D657" s="3">
        <f t="shared" si="209"/>
        <v>0.71600000000000052</v>
      </c>
      <c r="E657" s="4">
        <f t="shared" si="189"/>
        <v>0.31527866666666687</v>
      </c>
      <c r="F657" s="4">
        <f t="shared" si="190"/>
        <v>0.34462528387585162</v>
      </c>
      <c r="G657" s="4"/>
      <c r="H657" s="1">
        <f t="shared" si="191"/>
        <v>-5.6960980440177389E-2</v>
      </c>
      <c r="I657" s="1">
        <f t="shared" si="192"/>
        <v>60.840100221653699</v>
      </c>
      <c r="J657" s="5">
        <f t="shared" si="193"/>
        <v>35.032963190077332</v>
      </c>
      <c r="K657" s="5">
        <f t="shared" si="194"/>
        <v>652.17391304347825</v>
      </c>
      <c r="L657" s="5">
        <f t="shared" si="195"/>
        <v>652.17391304347825</v>
      </c>
      <c r="M657" s="5">
        <f t="shared" si="196"/>
        <v>856.33635491322468</v>
      </c>
      <c r="N657" s="1" t="str">
        <f t="shared" si="197"/>
        <v>kein Kräftegleichgewicht</v>
      </c>
      <c r="O657" s="1" t="str">
        <f t="shared" si="205"/>
        <v>Stahldehnung nicht korrekt</v>
      </c>
      <c r="R657" s="1">
        <f t="shared" si="206"/>
        <v>0</v>
      </c>
      <c r="U657" s="1">
        <f t="shared" si="198"/>
        <v>0</v>
      </c>
      <c r="V657" s="1">
        <f t="shared" si="199"/>
        <v>81.247666117517852</v>
      </c>
      <c r="W657" s="1">
        <f t="shared" si="200"/>
        <v>-0.22249659348978063</v>
      </c>
      <c r="X657" s="1">
        <f t="shared" si="201"/>
        <v>28</v>
      </c>
      <c r="Y657" s="1">
        <f t="shared" si="202"/>
        <v>-66.748978046934184</v>
      </c>
      <c r="Z657" s="1">
        <f t="shared" si="203"/>
        <v>870.93229867252478</v>
      </c>
      <c r="AA657" s="1" t="str">
        <f t="shared" si="204"/>
        <v>kein Kräftegleichgewicht</v>
      </c>
      <c r="AB657" s="1" t="str">
        <f t="shared" si="207"/>
        <v>Stahldehnung nicht korrekt</v>
      </c>
      <c r="AD657" s="1"/>
      <c r="AE657" s="1">
        <f t="shared" si="208"/>
        <v>0</v>
      </c>
    </row>
    <row r="658" spans="4:31" x14ac:dyDescent="0.2">
      <c r="D658" s="3">
        <f t="shared" si="209"/>
        <v>0.71700000000000053</v>
      </c>
      <c r="E658" s="4">
        <f t="shared" si="189"/>
        <v>0.31565925000000017</v>
      </c>
      <c r="F658" s="4">
        <f t="shared" si="190"/>
        <v>0.34464319515426844</v>
      </c>
      <c r="G658" s="4"/>
      <c r="H658" s="1">
        <f t="shared" si="191"/>
        <v>-5.6243875927199594E-2</v>
      </c>
      <c r="I658" s="1">
        <f t="shared" si="192"/>
        <v>60.766746666696278</v>
      </c>
      <c r="J658" s="5">
        <f t="shared" si="193"/>
        <v>35.057154269659804</v>
      </c>
      <c r="K658" s="5">
        <f t="shared" si="194"/>
        <v>652.17391304347814</v>
      </c>
      <c r="L658" s="5">
        <f t="shared" si="195"/>
        <v>652.17391304347825</v>
      </c>
      <c r="M658" s="5">
        <f t="shared" si="196"/>
        <v>855.74544269166427</v>
      </c>
      <c r="N658" s="1" t="str">
        <f t="shared" si="197"/>
        <v>kein Kräftegleichgewicht</v>
      </c>
      <c r="O658" s="1" t="str">
        <f t="shared" si="205"/>
        <v>Stahldehnung nicht korrekt</v>
      </c>
      <c r="R658" s="1">
        <f t="shared" si="206"/>
        <v>0</v>
      </c>
      <c r="U658" s="1">
        <f t="shared" si="198"/>
        <v>0</v>
      </c>
      <c r="V658" s="1">
        <f t="shared" si="199"/>
        <v>81.243443635864338</v>
      </c>
      <c r="W658" s="1">
        <f t="shared" si="200"/>
        <v>-0.22278165814877926</v>
      </c>
      <c r="X658" s="1">
        <f t="shared" si="201"/>
        <v>28</v>
      </c>
      <c r="Y658" s="1">
        <f t="shared" si="202"/>
        <v>-66.834497444633769</v>
      </c>
      <c r="Z658" s="1">
        <f t="shared" si="203"/>
        <v>871.93831250748349</v>
      </c>
      <c r="AA658" s="1" t="str">
        <f t="shared" si="204"/>
        <v>kein Kräftegleichgewicht</v>
      </c>
      <c r="AB658" s="1" t="str">
        <f t="shared" si="207"/>
        <v>Stahldehnung nicht korrekt</v>
      </c>
      <c r="AD658" s="1"/>
      <c r="AE658" s="1">
        <f t="shared" si="208"/>
        <v>0</v>
      </c>
    </row>
    <row r="659" spans="4:31" x14ac:dyDescent="0.2">
      <c r="D659" s="3">
        <f t="shared" si="209"/>
        <v>0.71800000000000053</v>
      </c>
      <c r="E659" s="4">
        <f t="shared" si="189"/>
        <v>0.31603966666666683</v>
      </c>
      <c r="F659" s="4">
        <f t="shared" si="190"/>
        <v>0.34466111321469139</v>
      </c>
      <c r="G659" s="4"/>
      <c r="H659" s="1">
        <f t="shared" si="191"/>
        <v>-5.5524898576355231E-2</v>
      </c>
      <c r="I659" s="1">
        <f t="shared" si="192"/>
        <v>60.693601787590005</v>
      </c>
      <c r="J659" s="5">
        <f t="shared" si="193"/>
        <v>35.081275642880044</v>
      </c>
      <c r="K659" s="5">
        <f t="shared" si="194"/>
        <v>652.17391304347825</v>
      </c>
      <c r="L659" s="5">
        <f t="shared" si="195"/>
        <v>652.17391304347825</v>
      </c>
      <c r="M659" s="5">
        <f t="shared" si="196"/>
        <v>855.15704461244923</v>
      </c>
      <c r="N659" s="1" t="str">
        <f t="shared" si="197"/>
        <v>kein Kräftegleichgewicht</v>
      </c>
      <c r="O659" s="1" t="str">
        <f t="shared" si="205"/>
        <v>Stahldehnung nicht korrekt</v>
      </c>
      <c r="R659" s="1">
        <f t="shared" si="206"/>
        <v>0</v>
      </c>
      <c r="U659" s="1">
        <f t="shared" si="198"/>
        <v>0</v>
      </c>
      <c r="V659" s="1">
        <f t="shared" si="199"/>
        <v>81.239219994506996</v>
      </c>
      <c r="W659" s="1">
        <f t="shared" si="200"/>
        <v>-0.2230666414237033</v>
      </c>
      <c r="X659" s="1">
        <f t="shared" si="201"/>
        <v>28.000000000000004</v>
      </c>
      <c r="Y659" s="1">
        <f t="shared" si="202"/>
        <v>-66.919992427110998</v>
      </c>
      <c r="Z659" s="1">
        <f t="shared" si="203"/>
        <v>872.94374424901605</v>
      </c>
      <c r="AA659" s="1" t="str">
        <f t="shared" si="204"/>
        <v>kein Kräftegleichgewicht</v>
      </c>
      <c r="AB659" s="1" t="str">
        <f t="shared" si="207"/>
        <v>Stahldehnung nicht korrekt</v>
      </c>
      <c r="AD659" s="1"/>
      <c r="AE659" s="1">
        <f t="shared" si="208"/>
        <v>0</v>
      </c>
    </row>
    <row r="660" spans="4:31" x14ac:dyDescent="0.2">
      <c r="D660" s="3">
        <f t="shared" si="209"/>
        <v>0.71900000000000053</v>
      </c>
      <c r="E660" s="4">
        <f t="shared" si="189"/>
        <v>0.31641991666666686</v>
      </c>
      <c r="F660" s="4">
        <f t="shared" si="190"/>
        <v>0.34467903806097333</v>
      </c>
      <c r="G660" s="4"/>
      <c r="H660" s="1">
        <f t="shared" si="191"/>
        <v>-5.4804049847377412E-2</v>
      </c>
      <c r="I660" s="1">
        <f t="shared" si="192"/>
        <v>60.62066471610963</v>
      </c>
      <c r="J660" s="5">
        <f t="shared" si="193"/>
        <v>35.105327599034545</v>
      </c>
      <c r="K660" s="5">
        <f t="shared" si="194"/>
        <v>652.17391304347825</v>
      </c>
      <c r="L660" s="5">
        <f t="shared" si="195"/>
        <v>652.17391304347825</v>
      </c>
      <c r="M660" s="5">
        <f t="shared" si="196"/>
        <v>854.57114494567622</v>
      </c>
      <c r="N660" s="1" t="str">
        <f t="shared" si="197"/>
        <v>kein Kräftegleichgewicht</v>
      </c>
      <c r="O660" s="1" t="str">
        <f t="shared" si="205"/>
        <v>Stahldehnung nicht korrekt</v>
      </c>
      <c r="R660" s="1">
        <f t="shared" si="206"/>
        <v>0</v>
      </c>
      <c r="U660" s="1">
        <f t="shared" si="198"/>
        <v>0</v>
      </c>
      <c r="V660" s="1">
        <f t="shared" si="199"/>
        <v>81.234995192967986</v>
      </c>
      <c r="W660" s="1">
        <f t="shared" si="200"/>
        <v>-0.22335154326832046</v>
      </c>
      <c r="X660" s="1">
        <f t="shared" si="201"/>
        <v>28.000000000000004</v>
      </c>
      <c r="Y660" s="1">
        <f t="shared" si="202"/>
        <v>-67.005462980496148</v>
      </c>
      <c r="Z660" s="1">
        <f t="shared" si="203"/>
        <v>873.94859391878435</v>
      </c>
      <c r="AA660" s="1" t="str">
        <f t="shared" si="204"/>
        <v>kein Kräftegleichgewicht</v>
      </c>
      <c r="AB660" s="1" t="str">
        <f t="shared" si="207"/>
        <v>Stahldehnung nicht korrekt</v>
      </c>
      <c r="AD660" s="1"/>
      <c r="AE660" s="1">
        <f t="shared" si="208"/>
        <v>0</v>
      </c>
    </row>
    <row r="661" spans="4:31" x14ac:dyDescent="0.2">
      <c r="D661" s="3">
        <f t="shared" si="209"/>
        <v>0.72000000000000053</v>
      </c>
      <c r="E661" s="4">
        <f t="shared" si="189"/>
        <v>0.31680000000000019</v>
      </c>
      <c r="F661" s="4">
        <f t="shared" si="190"/>
        <v>0.34469696969696972</v>
      </c>
      <c r="G661" s="4"/>
      <c r="H661" s="1">
        <f t="shared" si="191"/>
        <v>-5.4081331199999583E-2</v>
      </c>
      <c r="I661" s="1">
        <f t="shared" si="192"/>
        <v>60.547934588855263</v>
      </c>
      <c r="J661" s="5">
        <f t="shared" si="193"/>
        <v>35.129310425811255</v>
      </c>
      <c r="K661" s="5">
        <f t="shared" si="194"/>
        <v>652.17391304347814</v>
      </c>
      <c r="L661" s="5">
        <f t="shared" si="195"/>
        <v>652.17391304347825</v>
      </c>
      <c r="M661" s="5">
        <f t="shared" si="196"/>
        <v>853.98772809265006</v>
      </c>
      <c r="N661" s="1" t="str">
        <f t="shared" si="197"/>
        <v>kein Kräftegleichgewicht</v>
      </c>
      <c r="O661" s="1" t="str">
        <f t="shared" si="205"/>
        <v>Stahldehnung nicht korrekt</v>
      </c>
      <c r="R661" s="1">
        <f t="shared" si="206"/>
        <v>0</v>
      </c>
      <c r="U661" s="1">
        <f t="shared" si="198"/>
        <v>0</v>
      </c>
      <c r="V661" s="1">
        <f t="shared" si="199"/>
        <v>81.230769230769226</v>
      </c>
      <c r="W661" s="1">
        <f t="shared" si="200"/>
        <v>-0.2236363636363638</v>
      </c>
      <c r="X661" s="1">
        <f t="shared" si="201"/>
        <v>28</v>
      </c>
      <c r="Y661" s="1">
        <f t="shared" si="202"/>
        <v>-67.090909090909136</v>
      </c>
      <c r="Z661" s="1">
        <f t="shared" si="203"/>
        <v>874.952861538462</v>
      </c>
      <c r="AA661" s="1" t="str">
        <f t="shared" si="204"/>
        <v>kein Kräftegleichgewicht</v>
      </c>
      <c r="AB661" s="1" t="str">
        <f t="shared" si="207"/>
        <v>Stahldehnung nicht korrekt</v>
      </c>
      <c r="AD661" s="1"/>
      <c r="AE661" s="1">
        <f t="shared" si="208"/>
        <v>0</v>
      </c>
    </row>
    <row r="662" spans="4:31" x14ac:dyDescent="0.2">
      <c r="D662" s="3">
        <f t="shared" si="209"/>
        <v>0.72100000000000053</v>
      </c>
      <c r="E662" s="4">
        <f t="shared" si="189"/>
        <v>0.31717991666666689</v>
      </c>
      <c r="F662" s="4">
        <f t="shared" si="190"/>
        <v>0.3447149081265391</v>
      </c>
      <c r="G662" s="4"/>
      <c r="H662" s="1">
        <f t="shared" si="191"/>
        <v>-5.3356744093955077E-2</v>
      </c>
      <c r="I662" s="1">
        <f t="shared" si="192"/>
        <v>60.475410547218907</v>
      </c>
      <c r="J662" s="5">
        <f t="shared" si="193"/>
        <v>35.153224409300705</v>
      </c>
      <c r="K662" s="5">
        <f t="shared" si="194"/>
        <v>652.17391304347825</v>
      </c>
      <c r="L662" s="5">
        <f t="shared" si="195"/>
        <v>652.17391304347825</v>
      </c>
      <c r="M662" s="5">
        <f t="shared" si="196"/>
        <v>853.4067785845192</v>
      </c>
      <c r="N662" s="1" t="str">
        <f t="shared" si="197"/>
        <v>kein Kräftegleichgewicht</v>
      </c>
      <c r="O662" s="1" t="str">
        <f t="shared" si="205"/>
        <v>Stahldehnung nicht korrekt</v>
      </c>
      <c r="R662" s="1">
        <f t="shared" si="206"/>
        <v>0</v>
      </c>
      <c r="U662" s="1">
        <f t="shared" si="198"/>
        <v>0</v>
      </c>
      <c r="V662" s="1">
        <f t="shared" si="199"/>
        <v>81.226542107432351</v>
      </c>
      <c r="W662" s="1">
        <f t="shared" si="200"/>
        <v>-0.2239211024815308</v>
      </c>
      <c r="X662" s="1">
        <f t="shared" si="201"/>
        <v>27.999999999999996</v>
      </c>
      <c r="Y662" s="1">
        <f t="shared" si="202"/>
        <v>-67.176330744459236</v>
      </c>
      <c r="Z662" s="1">
        <f t="shared" si="203"/>
        <v>875.95654712973464</v>
      </c>
      <c r="AA662" s="1" t="str">
        <f t="shared" si="204"/>
        <v>kein Kräftegleichgewicht</v>
      </c>
      <c r="AB662" s="1" t="str">
        <f t="shared" si="207"/>
        <v>Stahldehnung nicht korrekt</v>
      </c>
      <c r="AD662" s="1"/>
      <c r="AE662" s="1">
        <f t="shared" si="208"/>
        <v>0</v>
      </c>
    </row>
    <row r="663" spans="4:31" x14ac:dyDescent="0.2">
      <c r="D663" s="3">
        <f t="shared" si="209"/>
        <v>0.72200000000000053</v>
      </c>
      <c r="E663" s="4">
        <f t="shared" si="189"/>
        <v>0.31755966666666685</v>
      </c>
      <c r="F663" s="4">
        <f t="shared" si="190"/>
        <v>0.34473285335354303</v>
      </c>
      <c r="G663" s="4"/>
      <c r="H663" s="1">
        <f t="shared" si="191"/>
        <v>-5.2630289988977452E-2</v>
      </c>
      <c r="I663" s="1">
        <f t="shared" si="192"/>
        <v>60.403091737351254</v>
      </c>
      <c r="J663" s="5">
        <f t="shared" si="193"/>
        <v>35.177069834007085</v>
      </c>
      <c r="K663" s="5">
        <f t="shared" si="194"/>
        <v>652.17391304347836</v>
      </c>
      <c r="L663" s="5">
        <f t="shared" si="195"/>
        <v>652.17391304347825</v>
      </c>
      <c r="M663" s="5">
        <f t="shared" si="196"/>
        <v>852.82828108092724</v>
      </c>
      <c r="N663" s="1" t="str">
        <f t="shared" si="197"/>
        <v>kein Kräftegleichgewicht</v>
      </c>
      <c r="O663" s="1" t="str">
        <f t="shared" si="205"/>
        <v>Stahldehnung nicht korrekt</v>
      </c>
      <c r="R663" s="1">
        <f t="shared" si="206"/>
        <v>0</v>
      </c>
      <c r="U663" s="1">
        <f t="shared" si="198"/>
        <v>0</v>
      </c>
      <c r="V663" s="1">
        <f t="shared" si="199"/>
        <v>81.222313822478696</v>
      </c>
      <c r="W663" s="1">
        <f t="shared" si="200"/>
        <v>-0.22420575975748402</v>
      </c>
      <c r="X663" s="1">
        <f t="shared" si="201"/>
        <v>28</v>
      </c>
      <c r="Y663" s="1">
        <f t="shared" si="202"/>
        <v>-67.261727927245204</v>
      </c>
      <c r="Z663" s="1">
        <f t="shared" si="203"/>
        <v>876.95965071429919</v>
      </c>
      <c r="AA663" s="1" t="str">
        <f t="shared" si="204"/>
        <v>kein Kräftegleichgewicht</v>
      </c>
      <c r="AB663" s="1" t="str">
        <f t="shared" si="207"/>
        <v>Stahldehnung nicht korrekt</v>
      </c>
      <c r="AD663" s="1"/>
      <c r="AE663" s="1">
        <f t="shared" si="208"/>
        <v>0</v>
      </c>
    </row>
    <row r="664" spans="4:31" x14ac:dyDescent="0.2">
      <c r="D664" s="3">
        <f t="shared" si="209"/>
        <v>0.72300000000000053</v>
      </c>
      <c r="E664" s="4">
        <f t="shared" si="189"/>
        <v>0.31793925000000017</v>
      </c>
      <c r="F664" s="4">
        <f t="shared" si="190"/>
        <v>0.34475080538184577</v>
      </c>
      <c r="G664" s="4"/>
      <c r="H664" s="1">
        <f t="shared" si="191"/>
        <v>-5.1901970344799708E-2</v>
      </c>
      <c r="I664" s="1">
        <f t="shared" si="192"/>
        <v>60.330977310128745</v>
      </c>
      <c r="J664" s="5">
        <f t="shared" si="193"/>
        <v>35.200846982859247</v>
      </c>
      <c r="K664" s="5">
        <f t="shared" si="194"/>
        <v>652.17391304347825</v>
      </c>
      <c r="L664" s="5">
        <f t="shared" si="195"/>
        <v>652.17391304347825</v>
      </c>
      <c r="M664" s="5">
        <f t="shared" si="196"/>
        <v>852.25222036868161</v>
      </c>
      <c r="N664" s="1" t="str">
        <f t="shared" si="197"/>
        <v>kein Kräftegleichgewicht</v>
      </c>
      <c r="O664" s="1" t="str">
        <f t="shared" si="205"/>
        <v>Stahldehnung nicht korrekt</v>
      </c>
      <c r="R664" s="1">
        <f t="shared" si="206"/>
        <v>0</v>
      </c>
      <c r="U664" s="1">
        <f t="shared" si="198"/>
        <v>0</v>
      </c>
      <c r="V664" s="1">
        <f t="shared" si="199"/>
        <v>81.218084375429427</v>
      </c>
      <c r="W664" s="1">
        <f t="shared" si="200"/>
        <v>-0.22449033541785118</v>
      </c>
      <c r="X664" s="1">
        <f t="shared" si="201"/>
        <v>28</v>
      </c>
      <c r="Y664" s="1">
        <f t="shared" si="202"/>
        <v>-67.347100625355367</v>
      </c>
      <c r="Z664" s="1">
        <f t="shared" si="203"/>
        <v>877.96217231386595</v>
      </c>
      <c r="AA664" s="1" t="str">
        <f t="shared" si="204"/>
        <v>kein Kräftegleichgewicht</v>
      </c>
      <c r="AB664" s="1" t="str">
        <f t="shared" si="207"/>
        <v>Stahldehnung nicht korrekt</v>
      </c>
      <c r="AD664" s="1"/>
      <c r="AE664" s="1">
        <f t="shared" si="208"/>
        <v>0</v>
      </c>
    </row>
    <row r="665" spans="4:31" x14ac:dyDescent="0.2">
      <c r="D665" s="3">
        <f t="shared" si="209"/>
        <v>0.72400000000000053</v>
      </c>
      <c r="E665" s="4">
        <f t="shared" si="189"/>
        <v>0.31831866666666692</v>
      </c>
      <c r="F665" s="4">
        <f t="shared" si="190"/>
        <v>0.34476876421531466</v>
      </c>
      <c r="G665" s="4"/>
      <c r="H665" s="1">
        <f t="shared" si="191"/>
        <v>-5.1171786621155069E-2</v>
      </c>
      <c r="I665" s="1">
        <f t="shared" si="192"/>
        <v>60.259066421121013</v>
      </c>
      <c r="J665" s="5">
        <f t="shared" si="193"/>
        <v>35.224556137221541</v>
      </c>
      <c r="K665" s="5">
        <f t="shared" si="194"/>
        <v>652.17391304347825</v>
      </c>
      <c r="L665" s="5">
        <f t="shared" si="195"/>
        <v>652.17391304347825</v>
      </c>
      <c r="M665" s="5">
        <f t="shared" si="196"/>
        <v>851.67858136043935</v>
      </c>
      <c r="N665" s="1" t="str">
        <f t="shared" si="197"/>
        <v>kein Kräftegleichgewicht</v>
      </c>
      <c r="O665" s="1" t="str">
        <f t="shared" si="205"/>
        <v>Stahldehnung nicht korrekt</v>
      </c>
      <c r="R665" s="1">
        <f t="shared" si="206"/>
        <v>0</v>
      </c>
      <c r="U665" s="1">
        <f t="shared" si="198"/>
        <v>0</v>
      </c>
      <c r="V665" s="1">
        <f t="shared" si="199"/>
        <v>81.213853765805382</v>
      </c>
      <c r="W665" s="1">
        <f t="shared" si="200"/>
        <v>-0.22477482941622451</v>
      </c>
      <c r="X665" s="1">
        <f t="shared" si="201"/>
        <v>28</v>
      </c>
      <c r="Y665" s="1">
        <f t="shared" si="202"/>
        <v>-67.432448824867365</v>
      </c>
      <c r="Z665" s="1">
        <f t="shared" si="203"/>
        <v>878.96411195015639</v>
      </c>
      <c r="AA665" s="1" t="str">
        <f t="shared" si="204"/>
        <v>kein Kräftegleichgewicht</v>
      </c>
      <c r="AB665" s="1" t="str">
        <f t="shared" si="207"/>
        <v>Stahldehnung nicht korrekt</v>
      </c>
      <c r="AD665" s="1"/>
      <c r="AE665" s="1">
        <f t="shared" si="208"/>
        <v>0</v>
      </c>
    </row>
    <row r="666" spans="4:31" x14ac:dyDescent="0.2">
      <c r="D666" s="3">
        <f t="shared" si="209"/>
        <v>0.72500000000000053</v>
      </c>
      <c r="E666" s="4">
        <f t="shared" si="189"/>
        <v>0.31869791666666686</v>
      </c>
      <c r="F666" s="4">
        <f t="shared" si="190"/>
        <v>0.34478672985781994</v>
      </c>
      <c r="G666" s="4"/>
      <c r="H666" s="1">
        <f t="shared" si="191"/>
        <v>-5.0439740277777423E-2</v>
      </c>
      <c r="I666" s="1">
        <f t="shared" si="192"/>
        <v>60.187358230558509</v>
      </c>
      <c r="J666" s="5">
        <f t="shared" si="193"/>
        <v>35.248197576904587</v>
      </c>
      <c r="K666" s="5">
        <f t="shared" si="194"/>
        <v>652.17391304347825</v>
      </c>
      <c r="L666" s="5">
        <f t="shared" si="195"/>
        <v>652.17391304347825</v>
      </c>
      <c r="M666" s="5">
        <f t="shared" si="196"/>
        <v>851.10734909340943</v>
      </c>
      <c r="N666" s="1" t="str">
        <f t="shared" si="197"/>
        <v>kein Kräftegleichgewicht</v>
      </c>
      <c r="O666" s="1" t="str">
        <f t="shared" si="205"/>
        <v>Stahldehnung nicht korrekt</v>
      </c>
      <c r="R666" s="1">
        <f t="shared" si="206"/>
        <v>0</v>
      </c>
      <c r="U666" s="1">
        <f t="shared" si="198"/>
        <v>0</v>
      </c>
      <c r="V666" s="1">
        <f t="shared" si="199"/>
        <v>81.209621993127129</v>
      </c>
      <c r="W666" s="1">
        <f t="shared" si="200"/>
        <v>-0.22505924170616121</v>
      </c>
      <c r="X666" s="1">
        <f t="shared" si="201"/>
        <v>28.000000000000004</v>
      </c>
      <c r="Y666" s="1">
        <f t="shared" si="202"/>
        <v>-67.517772511848364</v>
      </c>
      <c r="Z666" s="1">
        <f t="shared" si="203"/>
        <v>879.96546964490301</v>
      </c>
      <c r="AA666" s="1" t="str">
        <f t="shared" si="204"/>
        <v>kein Kräftegleichgewicht</v>
      </c>
      <c r="AB666" s="1" t="str">
        <f t="shared" si="207"/>
        <v>Stahldehnung nicht korrekt</v>
      </c>
      <c r="AD666" s="1"/>
      <c r="AE666" s="1">
        <f t="shared" si="208"/>
        <v>0</v>
      </c>
    </row>
    <row r="667" spans="4:31" x14ac:dyDescent="0.2">
      <c r="D667" s="3">
        <f t="shared" si="209"/>
        <v>0.72600000000000053</v>
      </c>
      <c r="E667" s="4">
        <f t="shared" si="189"/>
        <v>0.31907700000000017</v>
      </c>
      <c r="F667" s="4">
        <f t="shared" si="190"/>
        <v>0.34480470231323473</v>
      </c>
      <c r="G667" s="4"/>
      <c r="H667" s="1">
        <f t="shared" si="191"/>
        <v>-4.9705832774399661E-2</v>
      </c>
      <c r="I667" s="1">
        <f t="shared" si="192"/>
        <v>60.115851903300296</v>
      </c>
      <c r="J667" s="5">
        <f t="shared" si="193"/>
        <v>35.271771580176036</v>
      </c>
      <c r="K667" s="5">
        <f t="shared" si="194"/>
        <v>652.17391304347814</v>
      </c>
      <c r="L667" s="5">
        <f t="shared" si="195"/>
        <v>652.17391304347825</v>
      </c>
      <c r="M667" s="5">
        <f t="shared" si="196"/>
        <v>850.53850872806868</v>
      </c>
      <c r="N667" s="1" t="str">
        <f t="shared" si="197"/>
        <v>kein Kräftegleichgewicht</v>
      </c>
      <c r="O667" s="1" t="str">
        <f t="shared" si="205"/>
        <v>Stahldehnung nicht korrekt</v>
      </c>
      <c r="R667" s="1">
        <f t="shared" si="206"/>
        <v>0</v>
      </c>
      <c r="U667" s="1">
        <f t="shared" si="198"/>
        <v>0</v>
      </c>
      <c r="V667" s="1">
        <f t="shared" si="199"/>
        <v>81.205389056915038</v>
      </c>
      <c r="W667" s="1">
        <f t="shared" si="200"/>
        <v>-0.2253435722411834</v>
      </c>
      <c r="X667" s="1">
        <f t="shared" si="201"/>
        <v>28</v>
      </c>
      <c r="Y667" s="1">
        <f t="shared" si="202"/>
        <v>-67.603071672355014</v>
      </c>
      <c r="Z667" s="1">
        <f t="shared" si="203"/>
        <v>880.96624541985193</v>
      </c>
      <c r="AA667" s="1" t="str">
        <f t="shared" si="204"/>
        <v>kein Kräftegleichgewicht</v>
      </c>
      <c r="AB667" s="1" t="str">
        <f t="shared" si="207"/>
        <v>Stahldehnung nicht korrekt</v>
      </c>
      <c r="AD667" s="1"/>
      <c r="AE667" s="1">
        <f t="shared" si="208"/>
        <v>0</v>
      </c>
    </row>
    <row r="668" spans="4:31" x14ac:dyDescent="0.2">
      <c r="D668" s="3">
        <f t="shared" si="209"/>
        <v>0.72700000000000053</v>
      </c>
      <c r="E668" s="4">
        <f t="shared" si="189"/>
        <v>0.31945591666666689</v>
      </c>
      <c r="F668" s="4">
        <f t="shared" si="190"/>
        <v>0.34482268158543522</v>
      </c>
      <c r="G668" s="4"/>
      <c r="H668" s="1">
        <f t="shared" si="191"/>
        <v>-4.8970065570755117E-2</v>
      </c>
      <c r="I668" s="1">
        <f t="shared" si="192"/>
        <v>60.044546608802357</v>
      </c>
      <c r="J668" s="5">
        <f t="shared" si="193"/>
        <v>35.295278423771123</v>
      </c>
      <c r="K668" s="5">
        <f t="shared" si="194"/>
        <v>652.17391304347825</v>
      </c>
      <c r="L668" s="5">
        <f t="shared" si="195"/>
        <v>652.17391304347825</v>
      </c>
      <c r="M668" s="5">
        <f t="shared" si="196"/>
        <v>849.97204554689688</v>
      </c>
      <c r="N668" s="1" t="str">
        <f t="shared" si="197"/>
        <v>kein Kräftegleichgewicht</v>
      </c>
      <c r="O668" s="1" t="str">
        <f t="shared" si="205"/>
        <v>Stahldehnung nicht korrekt</v>
      </c>
      <c r="R668" s="1">
        <f t="shared" si="206"/>
        <v>0</v>
      </c>
      <c r="U668" s="1">
        <f t="shared" si="198"/>
        <v>0</v>
      </c>
      <c r="V668" s="1">
        <f t="shared" si="199"/>
        <v>81.201154956689123</v>
      </c>
      <c r="W668" s="1">
        <f t="shared" si="200"/>
        <v>-0.22562782097477729</v>
      </c>
      <c r="X668" s="1">
        <f t="shared" si="201"/>
        <v>28</v>
      </c>
      <c r="Y668" s="1">
        <f t="shared" si="202"/>
        <v>-67.688346292433181</v>
      </c>
      <c r="Z668" s="1">
        <f t="shared" si="203"/>
        <v>881.96643929676031</v>
      </c>
      <c r="AA668" s="1" t="str">
        <f t="shared" si="204"/>
        <v>kein Kräftegleichgewicht</v>
      </c>
      <c r="AB668" s="1" t="str">
        <f t="shared" si="207"/>
        <v>Stahldehnung nicht korrekt</v>
      </c>
      <c r="AD668" s="1"/>
      <c r="AE668" s="1">
        <f t="shared" si="208"/>
        <v>0</v>
      </c>
    </row>
    <row r="669" spans="4:31" x14ac:dyDescent="0.2">
      <c r="D669" s="3">
        <f t="shared" si="209"/>
        <v>0.72800000000000054</v>
      </c>
      <c r="E669" s="4">
        <f t="shared" si="189"/>
        <v>0.31983466666666688</v>
      </c>
      <c r="F669" s="4">
        <f t="shared" si="190"/>
        <v>0.34484066767830046</v>
      </c>
      <c r="G669" s="4"/>
      <c r="H669" s="1">
        <f t="shared" si="191"/>
        <v>-4.8232440126577347E-2</v>
      </c>
      <c r="I669" s="1">
        <f t="shared" si="192"/>
        <v>59.973441521085938</v>
      </c>
      <c r="J669" s="5">
        <f t="shared" si="193"/>
        <v>35.318718382903214</v>
      </c>
      <c r="K669" s="5">
        <f t="shared" si="194"/>
        <v>652.17391304347825</v>
      </c>
      <c r="L669" s="5">
        <f t="shared" si="195"/>
        <v>652.17391304347825</v>
      </c>
      <c r="M669" s="5">
        <f t="shared" si="196"/>
        <v>849.40794495312571</v>
      </c>
      <c r="N669" s="1" t="str">
        <f t="shared" si="197"/>
        <v>kein Kräftegleichgewicht</v>
      </c>
      <c r="O669" s="1" t="str">
        <f t="shared" si="205"/>
        <v>Stahldehnung nicht korrekt</v>
      </c>
      <c r="R669" s="1">
        <f t="shared" si="206"/>
        <v>0</v>
      </c>
      <c r="U669" s="1">
        <f t="shared" si="198"/>
        <v>0</v>
      </c>
      <c r="V669" s="1">
        <f t="shared" si="199"/>
        <v>81.1969196919692</v>
      </c>
      <c r="W669" s="1">
        <f t="shared" si="200"/>
        <v>-0.22591198786039468</v>
      </c>
      <c r="X669" s="1">
        <f t="shared" si="201"/>
        <v>28</v>
      </c>
      <c r="Y669" s="1">
        <f t="shared" si="202"/>
        <v>-67.773596358118411</v>
      </c>
      <c r="Z669" s="1">
        <f t="shared" si="203"/>
        <v>882.96605129739703</v>
      </c>
      <c r="AA669" s="1" t="str">
        <f t="shared" si="204"/>
        <v>kein Kräftegleichgewicht</v>
      </c>
      <c r="AB669" s="1" t="str">
        <f t="shared" si="207"/>
        <v>Stahldehnung nicht korrekt</v>
      </c>
      <c r="AD669" s="1"/>
      <c r="AE669" s="1">
        <f t="shared" si="208"/>
        <v>0</v>
      </c>
    </row>
    <row r="670" spans="4:31" x14ac:dyDescent="0.2">
      <c r="D670" s="3">
        <f t="shared" si="209"/>
        <v>0.72900000000000054</v>
      </c>
      <c r="E670" s="4">
        <f t="shared" si="189"/>
        <v>0.32021325000000017</v>
      </c>
      <c r="F670" s="4">
        <f t="shared" si="190"/>
        <v>0.34485866059571241</v>
      </c>
      <c r="G670" s="4"/>
      <c r="H670" s="1">
        <f t="shared" si="191"/>
        <v>-4.7492957901599686E-2</v>
      </c>
      <c r="I670" s="1">
        <f t="shared" si="192"/>
        <v>59.902535818706284</v>
      </c>
      <c r="J670" s="5">
        <f t="shared" si="193"/>
        <v>35.342091731274266</v>
      </c>
      <c r="K670" s="5">
        <f t="shared" si="194"/>
        <v>652.17391304347825</v>
      </c>
      <c r="L670" s="5">
        <f t="shared" si="195"/>
        <v>652.17391304347825</v>
      </c>
      <c r="M670" s="5">
        <f t="shared" si="196"/>
        <v>848.84619246950115</v>
      </c>
      <c r="N670" s="1" t="str">
        <f t="shared" si="197"/>
        <v>kein Kräftegleichgewicht</v>
      </c>
      <c r="O670" s="1" t="str">
        <f t="shared" si="205"/>
        <v>Stahldehnung nicht korrekt</v>
      </c>
      <c r="R670" s="1">
        <f t="shared" si="206"/>
        <v>0</v>
      </c>
      <c r="U670" s="1">
        <f t="shared" si="198"/>
        <v>0</v>
      </c>
      <c r="V670" s="1">
        <f t="shared" si="199"/>
        <v>81.192683262274784</v>
      </c>
      <c r="W670" s="1">
        <f t="shared" si="200"/>
        <v>-0.22619607285145149</v>
      </c>
      <c r="X670" s="1">
        <f t="shared" si="201"/>
        <v>28</v>
      </c>
      <c r="Y670" s="1">
        <f t="shared" si="202"/>
        <v>-67.858821855435437</v>
      </c>
      <c r="Z670" s="1">
        <f t="shared" si="203"/>
        <v>883.96508144354323</v>
      </c>
      <c r="AA670" s="1" t="str">
        <f t="shared" si="204"/>
        <v>kein Kräftegleichgewicht</v>
      </c>
      <c r="AB670" s="1" t="str">
        <f t="shared" si="207"/>
        <v>Stahldehnung nicht korrekt</v>
      </c>
      <c r="AD670" s="1"/>
      <c r="AE670" s="1">
        <f t="shared" si="208"/>
        <v>0</v>
      </c>
    </row>
    <row r="671" spans="4:31" x14ac:dyDescent="0.2">
      <c r="D671" s="3">
        <f t="shared" si="209"/>
        <v>0.73000000000000054</v>
      </c>
      <c r="E671" s="4">
        <f t="shared" si="189"/>
        <v>0.32059166666666689</v>
      </c>
      <c r="F671" s="4">
        <f t="shared" si="190"/>
        <v>0.34487666034155601</v>
      </c>
      <c r="G671" s="4"/>
      <c r="H671" s="1">
        <f t="shared" si="191"/>
        <v>-4.6751620355555135E-2</v>
      </c>
      <c r="I671" s="1">
        <f t="shared" si="192"/>
        <v>59.831828684721522</v>
      </c>
      <c r="J671" s="5">
        <f t="shared" si="193"/>
        <v>35.36539874108513</v>
      </c>
      <c r="K671" s="5">
        <f t="shared" si="194"/>
        <v>652.17391304347825</v>
      </c>
      <c r="L671" s="5">
        <f t="shared" si="195"/>
        <v>652.17391304347825</v>
      </c>
      <c r="M671" s="5">
        <f t="shared" si="196"/>
        <v>848.28677373706603</v>
      </c>
      <c r="N671" s="1" t="str">
        <f t="shared" si="197"/>
        <v>kein Kräftegleichgewicht</v>
      </c>
      <c r="O671" s="1" t="str">
        <f t="shared" si="205"/>
        <v>Stahldehnung nicht korrekt</v>
      </c>
      <c r="R671" s="1">
        <f t="shared" si="206"/>
        <v>0</v>
      </c>
      <c r="U671" s="1">
        <f t="shared" si="198"/>
        <v>0</v>
      </c>
      <c r="V671" s="1">
        <f t="shared" si="199"/>
        <v>81.188445667125166</v>
      </c>
      <c r="W671" s="1">
        <f t="shared" si="200"/>
        <v>-0.22648007590132835</v>
      </c>
      <c r="X671" s="1">
        <f t="shared" si="201"/>
        <v>28</v>
      </c>
      <c r="Y671" s="1">
        <f t="shared" si="202"/>
        <v>-67.944022770398504</v>
      </c>
      <c r="Z671" s="1">
        <f t="shared" si="203"/>
        <v>884.96352975699267</v>
      </c>
      <c r="AA671" s="1" t="str">
        <f t="shared" si="204"/>
        <v>kein Kräftegleichgewicht</v>
      </c>
      <c r="AB671" s="1" t="str">
        <f t="shared" si="207"/>
        <v>Stahldehnung nicht korrekt</v>
      </c>
      <c r="AD671" s="1"/>
      <c r="AE671" s="1">
        <f t="shared" si="208"/>
        <v>0</v>
      </c>
    </row>
    <row r="672" spans="4:31" x14ac:dyDescent="0.2">
      <c r="D672" s="3">
        <f t="shared" si="209"/>
        <v>0.73100000000000054</v>
      </c>
      <c r="E672" s="4">
        <f t="shared" si="189"/>
        <v>0.32096991666666685</v>
      </c>
      <c r="F672" s="4">
        <f t="shared" si="190"/>
        <v>0.34489466691971915</v>
      </c>
      <c r="G672" s="4"/>
      <c r="H672" s="1">
        <f t="shared" si="191"/>
        <v>-4.6008428948177471E-2</v>
      </c>
      <c r="I672" s="1">
        <f t="shared" si="192"/>
        <v>59.761319306661967</v>
      </c>
      <c r="J672" s="5">
        <f t="shared" si="193"/>
        <v>35.388639683045838</v>
      </c>
      <c r="K672" s="5">
        <f t="shared" si="194"/>
        <v>652.17391304347825</v>
      </c>
      <c r="L672" s="5">
        <f t="shared" si="195"/>
        <v>652.17391304347825</v>
      </c>
      <c r="M672" s="5">
        <f t="shared" si="196"/>
        <v>847.72967451395277</v>
      </c>
      <c r="N672" s="1" t="str">
        <f t="shared" si="197"/>
        <v>kein Kräftegleichgewicht</v>
      </c>
      <c r="O672" s="1" t="str">
        <f t="shared" si="205"/>
        <v>Stahldehnung nicht korrekt</v>
      </c>
      <c r="R672" s="1">
        <f t="shared" si="206"/>
        <v>0</v>
      </c>
      <c r="U672" s="1">
        <f t="shared" si="198"/>
        <v>0</v>
      </c>
      <c r="V672" s="1">
        <f t="shared" si="199"/>
        <v>81.184206906039336</v>
      </c>
      <c r="W672" s="1">
        <f t="shared" si="200"/>
        <v>-0.2267639969633708</v>
      </c>
      <c r="X672" s="1">
        <f t="shared" si="201"/>
        <v>28</v>
      </c>
      <c r="Y672" s="1">
        <f t="shared" si="202"/>
        <v>-68.029199089011229</v>
      </c>
      <c r="Z672" s="1">
        <f t="shared" si="203"/>
        <v>885.96139625955016</v>
      </c>
      <c r="AA672" s="1" t="str">
        <f t="shared" si="204"/>
        <v>kein Kräftegleichgewicht</v>
      </c>
      <c r="AB672" s="1" t="str">
        <f t="shared" si="207"/>
        <v>Stahldehnung nicht korrekt</v>
      </c>
      <c r="AD672" s="1"/>
      <c r="AE672" s="1">
        <f t="shared" si="208"/>
        <v>0</v>
      </c>
    </row>
    <row r="673" spans="4:31" x14ac:dyDescent="0.2">
      <c r="D673" s="3">
        <f t="shared" si="209"/>
        <v>0.73200000000000054</v>
      </c>
      <c r="E673" s="4">
        <f t="shared" si="189"/>
        <v>0.32134800000000019</v>
      </c>
      <c r="F673" s="4">
        <f t="shared" si="190"/>
        <v>0.34491268033409261</v>
      </c>
      <c r="G673" s="4"/>
      <c r="H673" s="1">
        <f t="shared" si="191"/>
        <v>-4.5263385139199586E-2</v>
      </c>
      <c r="I673" s="1">
        <f t="shared" si="192"/>
        <v>59.691006876499465</v>
      </c>
      <c r="J673" s="5">
        <f t="shared" si="193"/>
        <v>35.411814826385815</v>
      </c>
      <c r="K673" s="5">
        <f t="shared" si="194"/>
        <v>652.17391304347825</v>
      </c>
      <c r="L673" s="5">
        <f t="shared" si="195"/>
        <v>652.17391304347825</v>
      </c>
      <c r="M673" s="5">
        <f t="shared" si="196"/>
        <v>847.17488067419231</v>
      </c>
      <c r="N673" s="1" t="str">
        <f t="shared" si="197"/>
        <v>kein Kräftegleichgewicht</v>
      </c>
      <c r="O673" s="1" t="str">
        <f t="shared" si="205"/>
        <v>Stahldehnung nicht korrekt</v>
      </c>
      <c r="R673" s="1">
        <f t="shared" si="206"/>
        <v>0</v>
      </c>
      <c r="U673" s="1">
        <f t="shared" si="198"/>
        <v>0</v>
      </c>
      <c r="V673" s="1">
        <f t="shared" si="199"/>
        <v>81.179966978536044</v>
      </c>
      <c r="W673" s="1">
        <f t="shared" si="200"/>
        <v>-0.22704783599088851</v>
      </c>
      <c r="X673" s="1">
        <f t="shared" si="201"/>
        <v>28.000000000000004</v>
      </c>
      <c r="Y673" s="1">
        <f t="shared" si="202"/>
        <v>-68.114350797266553</v>
      </c>
      <c r="Z673" s="1">
        <f t="shared" si="203"/>
        <v>886.95868097303298</v>
      </c>
      <c r="AA673" s="1" t="str">
        <f t="shared" si="204"/>
        <v>kein Kräftegleichgewicht</v>
      </c>
      <c r="AB673" s="1" t="str">
        <f t="shared" si="207"/>
        <v>Stahldehnung nicht korrekt</v>
      </c>
      <c r="AD673" s="1"/>
      <c r="AE673" s="1">
        <f t="shared" si="208"/>
        <v>0</v>
      </c>
    </row>
    <row r="674" spans="4:31" x14ac:dyDescent="0.2">
      <c r="D674" s="3">
        <f t="shared" si="209"/>
        <v>0.73300000000000054</v>
      </c>
      <c r="E674" s="4">
        <f t="shared" si="189"/>
        <v>0.32172591666666689</v>
      </c>
      <c r="F674" s="4">
        <f t="shared" si="190"/>
        <v>0.34493070058857034</v>
      </c>
      <c r="G674" s="4"/>
      <c r="H674" s="1">
        <f t="shared" si="191"/>
        <v>-4.4516490388355034E-2</v>
      </c>
      <c r="I674" s="1">
        <f t="shared" si="192"/>
        <v>59.620890590617151</v>
      </c>
      <c r="J674" s="5">
        <f t="shared" si="193"/>
        <v>35.434924438863924</v>
      </c>
      <c r="K674" s="5">
        <f t="shared" si="194"/>
        <v>652.17391304347814</v>
      </c>
      <c r="L674" s="5">
        <f t="shared" si="195"/>
        <v>652.17391304347825</v>
      </c>
      <c r="M674" s="5">
        <f t="shared" si="196"/>
        <v>846.62237820653945</v>
      </c>
      <c r="N674" s="1" t="str">
        <f t="shared" si="197"/>
        <v>kein Kräftegleichgewicht</v>
      </c>
      <c r="O674" s="1" t="str">
        <f t="shared" si="205"/>
        <v>Stahldehnung nicht korrekt</v>
      </c>
      <c r="R674" s="1">
        <f t="shared" si="206"/>
        <v>0</v>
      </c>
      <c r="U674" s="1">
        <f t="shared" si="198"/>
        <v>0</v>
      </c>
      <c r="V674" s="1">
        <f t="shared" si="199"/>
        <v>81.175725884133755</v>
      </c>
      <c r="W674" s="1">
        <f t="shared" si="200"/>
        <v>-0.22733159293715599</v>
      </c>
      <c r="X674" s="1">
        <f t="shared" si="201"/>
        <v>28</v>
      </c>
      <c r="Y674" s="1">
        <f t="shared" si="202"/>
        <v>-68.199477881146805</v>
      </c>
      <c r="Z674" s="1">
        <f t="shared" si="203"/>
        <v>887.95538391927039</v>
      </c>
      <c r="AA674" s="1" t="str">
        <f t="shared" si="204"/>
        <v>kein Kräftegleichgewicht</v>
      </c>
      <c r="AB674" s="1" t="str">
        <f t="shared" si="207"/>
        <v>Stahldehnung nicht korrekt</v>
      </c>
      <c r="AD674" s="1"/>
      <c r="AE674" s="1">
        <f t="shared" si="208"/>
        <v>0</v>
      </c>
    </row>
    <row r="675" spans="4:31" x14ac:dyDescent="0.2">
      <c r="D675" s="3">
        <f t="shared" si="209"/>
        <v>0.73400000000000054</v>
      </c>
      <c r="E675" s="4">
        <f t="shared" si="189"/>
        <v>0.32210366666666684</v>
      </c>
      <c r="F675" s="4">
        <f t="shared" si="190"/>
        <v>0.34494872768704898</v>
      </c>
      <c r="G675" s="4"/>
      <c r="H675" s="1">
        <f t="shared" si="191"/>
        <v>-4.3767746155377374E-2</v>
      </c>
      <c r="I675" s="1">
        <f t="shared" si="192"/>
        <v>59.550969649779461</v>
      </c>
      <c r="J675" s="5">
        <f t="shared" si="193"/>
        <v>35.457968786778508</v>
      </c>
      <c r="K675" s="5">
        <f t="shared" si="194"/>
        <v>652.17391304347814</v>
      </c>
      <c r="L675" s="5">
        <f t="shared" si="195"/>
        <v>652.17391304347825</v>
      </c>
      <c r="M675" s="5">
        <f t="shared" si="196"/>
        <v>846.07215321330909</v>
      </c>
      <c r="N675" s="1" t="str">
        <f t="shared" si="197"/>
        <v>kein Kräftegleichgewicht</v>
      </c>
      <c r="O675" s="1" t="str">
        <f t="shared" si="205"/>
        <v>Stahldehnung nicht korrekt</v>
      </c>
      <c r="R675" s="1">
        <f t="shared" si="206"/>
        <v>0</v>
      </c>
      <c r="U675" s="1">
        <f t="shared" si="198"/>
        <v>0</v>
      </c>
      <c r="V675" s="1">
        <f t="shared" si="199"/>
        <v>81.171483622350678</v>
      </c>
      <c r="W675" s="1">
        <f t="shared" si="200"/>
        <v>-0.2276152677554123</v>
      </c>
      <c r="X675" s="1">
        <f t="shared" si="201"/>
        <v>28</v>
      </c>
      <c r="Y675" s="1">
        <f t="shared" si="202"/>
        <v>-68.284580326623697</v>
      </c>
      <c r="Z675" s="1">
        <f t="shared" si="203"/>
        <v>888.95150512010321</v>
      </c>
      <c r="AA675" s="1" t="str">
        <f t="shared" si="204"/>
        <v>kein Kräftegleichgewicht</v>
      </c>
      <c r="AB675" s="1" t="str">
        <f t="shared" si="207"/>
        <v>Stahldehnung nicht korrekt</v>
      </c>
      <c r="AD675" s="1"/>
      <c r="AE675" s="1">
        <f t="shared" si="208"/>
        <v>0</v>
      </c>
    </row>
    <row r="676" spans="4:31" x14ac:dyDescent="0.2">
      <c r="D676" s="3">
        <f t="shared" si="209"/>
        <v>0.73500000000000054</v>
      </c>
      <c r="E676" s="4">
        <f t="shared" si="189"/>
        <v>0.32248125000000022</v>
      </c>
      <c r="F676" s="4">
        <f t="shared" si="190"/>
        <v>0.34496676163342832</v>
      </c>
      <c r="G676" s="4"/>
      <c r="H676" s="1">
        <f t="shared" si="191"/>
        <v>-4.3017153899999605E-2</v>
      </c>
      <c r="I676" s="1">
        <f t="shared" si="192"/>
        <v>59.481243259102193</v>
      </c>
      <c r="J676" s="5">
        <f t="shared" si="193"/>
        <v>35.480948134977325</v>
      </c>
      <c r="K676" s="5">
        <f t="shared" si="194"/>
        <v>652.17391304347825</v>
      </c>
      <c r="L676" s="5">
        <f t="shared" si="195"/>
        <v>652.17391304347825</v>
      </c>
      <c r="M676" s="5">
        <f t="shared" si="196"/>
        <v>845.5241919092299</v>
      </c>
      <c r="N676" s="1" t="str">
        <f t="shared" si="197"/>
        <v>kein Kräftegleichgewicht</v>
      </c>
      <c r="O676" s="1" t="str">
        <f t="shared" si="205"/>
        <v>Stahldehnung nicht korrekt</v>
      </c>
      <c r="R676" s="1">
        <f t="shared" si="206"/>
        <v>0</v>
      </c>
      <c r="U676" s="1">
        <f t="shared" si="198"/>
        <v>0</v>
      </c>
      <c r="V676" s="1">
        <f t="shared" si="199"/>
        <v>81.167240192704739</v>
      </c>
      <c r="W676" s="1">
        <f t="shared" si="200"/>
        <v>-0.22789886039886054</v>
      </c>
      <c r="X676" s="1">
        <f t="shared" si="201"/>
        <v>28</v>
      </c>
      <c r="Y676" s="1">
        <f t="shared" si="202"/>
        <v>-68.369658119658169</v>
      </c>
      <c r="Z676" s="1">
        <f t="shared" si="203"/>
        <v>889.94704459738523</v>
      </c>
      <c r="AA676" s="1" t="str">
        <f t="shared" si="204"/>
        <v>kein Kräftegleichgewicht</v>
      </c>
      <c r="AB676" s="1" t="str">
        <f t="shared" si="207"/>
        <v>Stahldehnung nicht korrekt</v>
      </c>
      <c r="AD676" s="1"/>
      <c r="AE676" s="1">
        <f t="shared" si="208"/>
        <v>0</v>
      </c>
    </row>
    <row r="677" spans="4:31" x14ac:dyDescent="0.2">
      <c r="D677" s="3">
        <f t="shared" si="209"/>
        <v>0.73600000000000054</v>
      </c>
      <c r="E677" s="4">
        <f t="shared" si="189"/>
        <v>0.32285866666666685</v>
      </c>
      <c r="F677" s="4">
        <f t="shared" si="190"/>
        <v>0.34498480243161095</v>
      </c>
      <c r="G677" s="4"/>
      <c r="H677" s="1">
        <f t="shared" si="191"/>
        <v>-4.2264715081955173E-2</v>
      </c>
      <c r="I677" s="1">
        <f t="shared" si="192"/>
        <v>59.411710628023044</v>
      </c>
      <c r="J677" s="5">
        <f t="shared" si="193"/>
        <v>35.503862746867426</v>
      </c>
      <c r="K677" s="5">
        <f t="shared" si="194"/>
        <v>652.17391304347825</v>
      </c>
      <c r="L677" s="5">
        <f t="shared" si="195"/>
        <v>652.17391304347825</v>
      </c>
      <c r="M677" s="5">
        <f t="shared" si="196"/>
        <v>844.97848062030823</v>
      </c>
      <c r="N677" s="1" t="str">
        <f t="shared" si="197"/>
        <v>kein Kräftegleichgewicht</v>
      </c>
      <c r="O677" s="1" t="str">
        <f t="shared" si="205"/>
        <v>Stahldehnung nicht korrekt</v>
      </c>
      <c r="R677" s="1">
        <f t="shared" si="206"/>
        <v>0</v>
      </c>
      <c r="U677" s="1">
        <f t="shared" si="198"/>
        <v>0</v>
      </c>
      <c r="V677" s="1">
        <f t="shared" si="199"/>
        <v>81.162995594713649</v>
      </c>
      <c r="W677" s="1">
        <f t="shared" si="200"/>
        <v>-0.22818237082066883</v>
      </c>
      <c r="X677" s="1">
        <f t="shared" si="201"/>
        <v>28.000000000000004</v>
      </c>
      <c r="Y677" s="1">
        <f t="shared" si="202"/>
        <v>-68.454711246200645</v>
      </c>
      <c r="Z677" s="1">
        <f t="shared" si="203"/>
        <v>890.94200237298139</v>
      </c>
      <c r="AA677" s="1" t="str">
        <f t="shared" si="204"/>
        <v>kein Kräftegleichgewicht</v>
      </c>
      <c r="AB677" s="1" t="str">
        <f t="shared" si="207"/>
        <v>Stahldehnung nicht korrekt</v>
      </c>
      <c r="AD677" s="1"/>
      <c r="AE677" s="1">
        <f t="shared" si="208"/>
        <v>0</v>
      </c>
    </row>
    <row r="678" spans="4:31" x14ac:dyDescent="0.2">
      <c r="D678" s="3">
        <f t="shared" si="209"/>
        <v>0.73700000000000054</v>
      </c>
      <c r="E678" s="4">
        <f t="shared" si="189"/>
        <v>0.3232359166666669</v>
      </c>
      <c r="F678" s="4">
        <f t="shared" si="190"/>
        <v>0.34500285008550258</v>
      </c>
      <c r="G678" s="4"/>
      <c r="H678" s="1">
        <f t="shared" si="191"/>
        <v>-4.1510431160977301E-2</v>
      </c>
      <c r="I678" s="1">
        <f t="shared" si="192"/>
        <v>59.342370970272277</v>
      </c>
      <c r="J678" s="5">
        <f t="shared" si="193"/>
        <v>35.526712884424875</v>
      </c>
      <c r="K678" s="5">
        <f t="shared" si="194"/>
        <v>652.17391304347836</v>
      </c>
      <c r="L678" s="5">
        <f t="shared" si="195"/>
        <v>652.17391304347825</v>
      </c>
      <c r="M678" s="5">
        <f t="shared" si="196"/>
        <v>844.43500578271005</v>
      </c>
      <c r="N678" s="1" t="str">
        <f t="shared" si="197"/>
        <v>kein Kräftegleichgewicht</v>
      </c>
      <c r="O678" s="1" t="str">
        <f t="shared" si="205"/>
        <v>Stahldehnung nicht korrekt</v>
      </c>
      <c r="R678" s="1">
        <f t="shared" si="206"/>
        <v>0</v>
      </c>
      <c r="U678" s="1">
        <f t="shared" si="198"/>
        <v>0</v>
      </c>
      <c r="V678" s="1">
        <f t="shared" si="199"/>
        <v>81.158749827894795</v>
      </c>
      <c r="W678" s="1">
        <f t="shared" si="200"/>
        <v>-0.22846579897396924</v>
      </c>
      <c r="X678" s="1">
        <f t="shared" si="201"/>
        <v>28.000000000000004</v>
      </c>
      <c r="Y678" s="1">
        <f t="shared" si="202"/>
        <v>-68.539739692190764</v>
      </c>
      <c r="Z678" s="1">
        <f t="shared" si="203"/>
        <v>891.93637846876913</v>
      </c>
      <c r="AA678" s="1" t="str">
        <f t="shared" si="204"/>
        <v>kein Kräftegleichgewicht</v>
      </c>
      <c r="AB678" s="1" t="str">
        <f t="shared" si="207"/>
        <v>Stahldehnung nicht korrekt</v>
      </c>
      <c r="AD678" s="1"/>
      <c r="AE678" s="1">
        <f t="shared" si="208"/>
        <v>0</v>
      </c>
    </row>
    <row r="679" spans="4:31" x14ac:dyDescent="0.2">
      <c r="D679" s="3">
        <f t="shared" si="209"/>
        <v>0.73800000000000054</v>
      </c>
      <c r="E679" s="4">
        <f t="shared" si="189"/>
        <v>0.32361300000000021</v>
      </c>
      <c r="F679" s="4">
        <f t="shared" si="190"/>
        <v>0.3450209045990118</v>
      </c>
      <c r="G679" s="4"/>
      <c r="H679" s="1">
        <f t="shared" si="191"/>
        <v>-4.0754303596799546E-2</v>
      </c>
      <c r="I679" s="1">
        <f t="shared" si="192"/>
        <v>59.273223503843624</v>
      </c>
      <c r="J679" s="5">
        <f t="shared" si="193"/>
        <v>35.549498808204461</v>
      </c>
      <c r="K679" s="5">
        <f t="shared" si="194"/>
        <v>652.17391304347825</v>
      </c>
      <c r="L679" s="5">
        <f t="shared" si="195"/>
        <v>652.17391304347825</v>
      </c>
      <c r="M679" s="5">
        <f t="shared" si="196"/>
        <v>843.89375394165347</v>
      </c>
      <c r="N679" s="1" t="str">
        <f t="shared" si="197"/>
        <v>kein Kräftegleichgewicht</v>
      </c>
      <c r="O679" s="1" t="str">
        <f t="shared" si="205"/>
        <v>Stahldehnung nicht korrekt</v>
      </c>
      <c r="R679" s="1">
        <f t="shared" si="206"/>
        <v>0</v>
      </c>
      <c r="U679" s="1">
        <f t="shared" si="198"/>
        <v>0</v>
      </c>
      <c r="V679" s="1">
        <f t="shared" si="199"/>
        <v>81.154502891765347</v>
      </c>
      <c r="W679" s="1">
        <f t="shared" si="200"/>
        <v>-0.22874914481185871</v>
      </c>
      <c r="X679" s="1">
        <f t="shared" si="201"/>
        <v>28</v>
      </c>
      <c r="Y679" s="1">
        <f t="shared" si="202"/>
        <v>-68.62474344355762</v>
      </c>
      <c r="Z679" s="1">
        <f t="shared" si="203"/>
        <v>892.93017290663784</v>
      </c>
      <c r="AA679" s="1" t="str">
        <f t="shared" si="204"/>
        <v>kein Kräftegleichgewicht</v>
      </c>
      <c r="AB679" s="1" t="str">
        <f t="shared" si="207"/>
        <v>Stahldehnung nicht korrekt</v>
      </c>
      <c r="AD679" s="1"/>
      <c r="AE679" s="1">
        <f t="shared" si="208"/>
        <v>0</v>
      </c>
    </row>
    <row r="680" spans="4:31" x14ac:dyDescent="0.2">
      <c r="D680" s="3">
        <f t="shared" si="209"/>
        <v>0.73900000000000055</v>
      </c>
      <c r="E680" s="4">
        <f t="shared" si="189"/>
        <v>0.32398991666666688</v>
      </c>
      <c r="F680" s="4">
        <f t="shared" si="190"/>
        <v>0.34503896597605022</v>
      </c>
      <c r="G680" s="4"/>
      <c r="H680" s="1">
        <f t="shared" si="191"/>
        <v>-3.9996333849155019E-2</v>
      </c>
      <c r="I680" s="1">
        <f t="shared" si="192"/>
        <v>59.20426745096546</v>
      </c>
      <c r="J680" s="5">
        <f t="shared" si="193"/>
        <v>35.572220777349351</v>
      </c>
      <c r="K680" s="5">
        <f t="shared" si="194"/>
        <v>652.17391304347814</v>
      </c>
      <c r="L680" s="5">
        <f t="shared" si="195"/>
        <v>652.17391304347825</v>
      </c>
      <c r="M680" s="5">
        <f t="shared" si="196"/>
        <v>843.35471175031421</v>
      </c>
      <c r="N680" s="1" t="str">
        <f t="shared" si="197"/>
        <v>kein Kräftegleichgewicht</v>
      </c>
      <c r="O680" s="1" t="str">
        <f t="shared" si="205"/>
        <v>Stahldehnung nicht korrekt</v>
      </c>
      <c r="R680" s="1">
        <f t="shared" si="206"/>
        <v>0</v>
      </c>
      <c r="U680" s="1">
        <f t="shared" si="198"/>
        <v>0</v>
      </c>
      <c r="V680" s="1">
        <f t="shared" si="199"/>
        <v>81.150254785842165</v>
      </c>
      <c r="W680" s="1">
        <f t="shared" si="200"/>
        <v>-0.22903240828739801</v>
      </c>
      <c r="X680" s="1">
        <f t="shared" si="201"/>
        <v>28</v>
      </c>
      <c r="Y680" s="1">
        <f t="shared" si="202"/>
        <v>-68.709722486219391</v>
      </c>
      <c r="Z680" s="1">
        <f t="shared" si="203"/>
        <v>893.92338570848869</v>
      </c>
      <c r="AA680" s="1" t="str">
        <f t="shared" si="204"/>
        <v>kein Kräftegleichgewicht</v>
      </c>
      <c r="AB680" s="1" t="str">
        <f t="shared" si="207"/>
        <v>Stahldehnung nicht korrekt</v>
      </c>
      <c r="AD680" s="1"/>
      <c r="AE680" s="1">
        <f t="shared" si="208"/>
        <v>0</v>
      </c>
    </row>
    <row r="681" spans="4:31" x14ac:dyDescent="0.2">
      <c r="D681" s="3">
        <f t="shared" si="209"/>
        <v>0.74000000000000055</v>
      </c>
      <c r="E681" s="4">
        <f t="shared" ref="E681:E744" si="210">IF(D681&lt;2,(1/12)*D681*(6-D681),(3*D681-2)/(3*D681))</f>
        <v>0.32436666666666686</v>
      </c>
      <c r="F681" s="4">
        <f t="shared" ref="F681:F744" si="211">IF(D681&lt;2,(8-D681)/(4*(6-D681)),(D681*(3*D681-4)+2)/(2*D681*(3*D681-2)))</f>
        <v>0.3450570342205323</v>
      </c>
      <c r="G681" s="4"/>
      <c r="H681" s="1">
        <f t="shared" ref="H681:H744" si="212">((E681*$E$17*D681)/L681)-D681</f>
        <v>-3.9236523377777388E-2</v>
      </c>
      <c r="I681" s="1">
        <f t="shared" ref="I681:I744" si="213">(D681*$E$10)/(D681+H681)</f>
        <v>59.13550203807219</v>
      </c>
      <c r="J681" s="5">
        <f t="shared" ref="J681:J744" si="214">($E$10-F681*I681)</f>
        <v>35.594879049600564</v>
      </c>
      <c r="K681" s="5">
        <f t="shared" ref="K681:K744" si="215">E681*I681*$E$11*($E$2/10)</f>
        <v>652.17391304347825</v>
      </c>
      <c r="L681" s="5">
        <f t="shared" ref="L681:L744" si="216">($E$5/10)*$E$7</f>
        <v>652.17391304347825</v>
      </c>
      <c r="M681" s="5">
        <f t="shared" ref="M681:M744" si="217">$E$14/(J681*0.01)</f>
        <v>842.81786596874679</v>
      </c>
      <c r="N681" s="1" t="str">
        <f t="shared" ref="N681:N744" si="218">IF(ABS(K681-M681)&lt;=0.005,"Gleichgewicht","kein Kräftegleichgewicht")</f>
        <v>kein Kräftegleichgewicht</v>
      </c>
      <c r="O681" s="1" t="str">
        <f t="shared" si="205"/>
        <v>Stahldehnung nicht korrekt</v>
      </c>
      <c r="R681" s="1">
        <f t="shared" si="206"/>
        <v>0</v>
      </c>
      <c r="U681" s="1">
        <f t="shared" ref="U681:U744" si="219">IFERROR(SQRT($E$18*E681*(-4*$E$14*100*F681+$E$18*E681*($E$10)^2)),0)</f>
        <v>0</v>
      </c>
      <c r="V681" s="1">
        <f t="shared" ref="V681:V744" si="220">($E$18*E681*$E$10-U681)/(2*$E$18*E681*F681)</f>
        <v>81.146005509641881</v>
      </c>
      <c r="W681" s="1">
        <f t="shared" ref="W681:W744" si="221">(D681*$E$10)/V681-D681</f>
        <v>-0.2293155893536124</v>
      </c>
      <c r="X681" s="1">
        <f t="shared" ref="X681:X744" si="222">$E$10-F681*V681</f>
        <v>28</v>
      </c>
      <c r="Y681" s="1">
        <f t="shared" ref="Y681:Y744" si="223">(W681*($E$6/10)*$E$7)/1000</f>
        <v>-68.794676806083714</v>
      </c>
      <c r="Z681" s="1">
        <f t="shared" ref="Z681:Z744" si="224">E681*V681*($E$2/10)*$E$11</f>
        <v>894.91601689623565</v>
      </c>
      <c r="AA681" s="1" t="str">
        <f t="shared" ref="AA681:AA744" si="225">IF(ABS(Y681-Z681)&lt;=0.5,"Gleichgewicht","kein Kräftegleichgewicht")</f>
        <v>kein Kräftegleichgewicht</v>
      </c>
      <c r="AB681" s="1" t="str">
        <f t="shared" si="207"/>
        <v>Stahldehnung nicht korrekt</v>
      </c>
      <c r="AD681" s="1"/>
      <c r="AE681" s="1">
        <f t="shared" si="208"/>
        <v>0</v>
      </c>
    </row>
    <row r="682" spans="4:31" x14ac:dyDescent="0.2">
      <c r="D682" s="3">
        <f t="shared" si="209"/>
        <v>0.74100000000000055</v>
      </c>
      <c r="E682" s="4">
        <f t="shared" si="210"/>
        <v>0.32474325000000021</v>
      </c>
      <c r="F682" s="4">
        <f t="shared" si="211"/>
        <v>0.34507510933637575</v>
      </c>
      <c r="G682" s="4"/>
      <c r="H682" s="1">
        <f t="shared" si="212"/>
        <v>-3.8474873642399654E-2</v>
      </c>
      <c r="I682" s="1">
        <f t="shared" si="213"/>
        <v>59.066926495775817</v>
      </c>
      <c r="J682" s="5">
        <f t="shared" si="214"/>
        <v>35.617473881306495</v>
      </c>
      <c r="K682" s="5">
        <f t="shared" si="215"/>
        <v>652.17391304347825</v>
      </c>
      <c r="L682" s="5">
        <f t="shared" si="216"/>
        <v>652.17391304347825</v>
      </c>
      <c r="M682" s="5">
        <f t="shared" si="217"/>
        <v>842.28320346281566</v>
      </c>
      <c r="N682" s="1" t="str">
        <f t="shared" si="218"/>
        <v>kein Kräftegleichgewicht</v>
      </c>
      <c r="O682" s="1" t="str">
        <f t="shared" ref="O682:O745" si="226">IF(OR(H682&lt;$E$20,H682&gt;25),"Stahldehnung nicht korrekt","Stahldehnung Ok")</f>
        <v>Stahldehnung nicht korrekt</v>
      </c>
      <c r="R682" s="1">
        <f t="shared" ref="R682:R745" si="227">IF(AND(N682="Gleichgewicht",O682="Stahldehnung OK"),1,0)</f>
        <v>0</v>
      </c>
      <c r="U682" s="1">
        <f t="shared" si="219"/>
        <v>0</v>
      </c>
      <c r="V682" s="1">
        <f t="shared" si="220"/>
        <v>81.141755062680801</v>
      </c>
      <c r="W682" s="1">
        <f t="shared" si="221"/>
        <v>-0.22959868796349125</v>
      </c>
      <c r="X682" s="1">
        <f t="shared" si="222"/>
        <v>28.000000000000004</v>
      </c>
      <c r="Y682" s="1">
        <f t="shared" si="223"/>
        <v>-68.879606389047368</v>
      </c>
      <c r="Z682" s="1">
        <f t="shared" si="224"/>
        <v>895.90806649180365</v>
      </c>
      <c r="AA682" s="1" t="str">
        <f t="shared" si="225"/>
        <v>kein Kräftegleichgewicht</v>
      </c>
      <c r="AB682" s="1" t="str">
        <f t="shared" ref="AB682:AB745" si="228">IF(OR(W682&lt;0,W682&gt;$E$20),"Stahldehnung nicht korrekt","Stahldehnung Ok")</f>
        <v>Stahldehnung nicht korrekt</v>
      </c>
      <c r="AD682" s="1"/>
      <c r="AE682" s="1">
        <f t="shared" ref="AE682:AE745" si="229">IF(AND(AA682="Gleichgewicht",AB682="Stahldehnung OK"),1,0)</f>
        <v>0</v>
      </c>
    </row>
    <row r="683" spans="4:31" x14ac:dyDescent="0.2">
      <c r="D683" s="3">
        <f t="shared" ref="D683:D746" si="230">D682+0.001</f>
        <v>0.74200000000000055</v>
      </c>
      <c r="E683" s="4">
        <f t="shared" si="210"/>
        <v>0.32511966666666686</v>
      </c>
      <c r="F683" s="4">
        <f t="shared" si="211"/>
        <v>0.34509319132750099</v>
      </c>
      <c r="G683" s="4"/>
      <c r="H683" s="1">
        <f t="shared" si="212"/>
        <v>-3.7711386102755151E-2</v>
      </c>
      <c r="I683" s="1">
        <f t="shared" si="213"/>
        <v>58.998540058837868</v>
      </c>
      <c r="J683" s="5">
        <f t="shared" si="214"/>
        <v>35.640005527432237</v>
      </c>
      <c r="K683" s="5">
        <f t="shared" si="215"/>
        <v>652.17391304347825</v>
      </c>
      <c r="L683" s="5">
        <f t="shared" si="216"/>
        <v>652.17391304347825</v>
      </c>
      <c r="M683" s="5">
        <f t="shared" si="217"/>
        <v>841.75071120314203</v>
      </c>
      <c r="N683" s="1" t="str">
        <f t="shared" si="218"/>
        <v>kein Kräftegleichgewicht</v>
      </c>
      <c r="O683" s="1" t="str">
        <f t="shared" si="226"/>
        <v>Stahldehnung nicht korrekt</v>
      </c>
      <c r="R683" s="1">
        <f t="shared" si="227"/>
        <v>0</v>
      </c>
      <c r="U683" s="1">
        <f t="shared" si="219"/>
        <v>0</v>
      </c>
      <c r="V683" s="1">
        <f t="shared" si="220"/>
        <v>81.137503444475058</v>
      </c>
      <c r="W683" s="1">
        <f t="shared" si="221"/>
        <v>-0.22988170406998876</v>
      </c>
      <c r="X683" s="1">
        <f t="shared" si="222"/>
        <v>27.999999999999996</v>
      </c>
      <c r="Y683" s="1">
        <f t="shared" si="223"/>
        <v>-68.964511220996613</v>
      </c>
      <c r="Z683" s="1">
        <f t="shared" si="224"/>
        <v>896.89953451713097</v>
      </c>
      <c r="AA683" s="1" t="str">
        <f t="shared" si="225"/>
        <v>kein Kräftegleichgewicht</v>
      </c>
      <c r="AB683" s="1" t="str">
        <f t="shared" si="228"/>
        <v>Stahldehnung nicht korrekt</v>
      </c>
      <c r="AD683" s="1"/>
      <c r="AE683" s="1">
        <f t="shared" si="229"/>
        <v>0</v>
      </c>
    </row>
    <row r="684" spans="4:31" x14ac:dyDescent="0.2">
      <c r="D684" s="3">
        <f t="shared" si="230"/>
        <v>0.74300000000000055</v>
      </c>
      <c r="E684" s="4">
        <f t="shared" si="210"/>
        <v>0.32549591666666688</v>
      </c>
      <c r="F684" s="4">
        <f t="shared" si="211"/>
        <v>0.34511128019783149</v>
      </c>
      <c r="G684" s="4"/>
      <c r="H684" s="1">
        <f t="shared" si="212"/>
        <v>-3.6946062218577436E-2</v>
      </c>
      <c r="I684" s="1">
        <f t="shared" si="213"/>
        <v>58.930341966141462</v>
      </c>
      <c r="J684" s="5">
        <f t="shared" si="214"/>
        <v>35.66247424156893</v>
      </c>
      <c r="K684" s="5">
        <f t="shared" si="215"/>
        <v>652.17391304347836</v>
      </c>
      <c r="L684" s="5">
        <f t="shared" si="216"/>
        <v>652.17391304347825</v>
      </c>
      <c r="M684" s="5">
        <f t="shared" si="217"/>
        <v>841.22037626406097</v>
      </c>
      <c r="N684" s="1" t="str">
        <f t="shared" si="218"/>
        <v>kein Kräftegleichgewicht</v>
      </c>
      <c r="O684" s="1" t="str">
        <f t="shared" si="226"/>
        <v>Stahldehnung nicht korrekt</v>
      </c>
      <c r="R684" s="1">
        <f t="shared" si="227"/>
        <v>0</v>
      </c>
      <c r="U684" s="1">
        <f t="shared" si="219"/>
        <v>0</v>
      </c>
      <c r="V684" s="1">
        <f t="shared" si="220"/>
        <v>81.133250654540433</v>
      </c>
      <c r="W684" s="1">
        <f t="shared" si="221"/>
        <v>-0.23016463762602257</v>
      </c>
      <c r="X684" s="1">
        <f t="shared" si="222"/>
        <v>28</v>
      </c>
      <c r="Y684" s="1">
        <f t="shared" si="223"/>
        <v>-69.04939128780677</v>
      </c>
      <c r="Z684" s="1">
        <f t="shared" si="224"/>
        <v>897.89042099416702</v>
      </c>
      <c r="AA684" s="1" t="str">
        <f t="shared" si="225"/>
        <v>kein Kräftegleichgewicht</v>
      </c>
      <c r="AB684" s="1" t="str">
        <f t="shared" si="228"/>
        <v>Stahldehnung nicht korrekt</v>
      </c>
      <c r="AD684" s="1"/>
      <c r="AE684" s="1">
        <f t="shared" si="229"/>
        <v>0</v>
      </c>
    </row>
    <row r="685" spans="4:31" x14ac:dyDescent="0.2">
      <c r="D685" s="3">
        <f t="shared" si="230"/>
        <v>0.74400000000000055</v>
      </c>
      <c r="E685" s="4">
        <f t="shared" si="210"/>
        <v>0.32587200000000016</v>
      </c>
      <c r="F685" s="4">
        <f t="shared" si="211"/>
        <v>0.34512937595129378</v>
      </c>
      <c r="G685" s="4"/>
      <c r="H685" s="1">
        <f t="shared" si="212"/>
        <v>-3.617890344959962E-2</v>
      </c>
      <c r="I685" s="1">
        <f t="shared" si="213"/>
        <v>58.86233146066354</v>
      </c>
      <c r="J685" s="5">
        <f t="shared" si="214"/>
        <v>35.684880275942987</v>
      </c>
      <c r="K685" s="5">
        <f t="shared" si="215"/>
        <v>652.17391304347814</v>
      </c>
      <c r="L685" s="5">
        <f t="shared" si="216"/>
        <v>652.17391304347825</v>
      </c>
      <c r="M685" s="5">
        <f t="shared" si="217"/>
        <v>840.69218582259168</v>
      </c>
      <c r="N685" s="1" t="str">
        <f t="shared" si="218"/>
        <v>kein Kräftegleichgewicht</v>
      </c>
      <c r="O685" s="1" t="str">
        <f t="shared" si="226"/>
        <v>Stahldehnung nicht korrekt</v>
      </c>
      <c r="R685" s="1">
        <f t="shared" si="227"/>
        <v>0</v>
      </c>
      <c r="U685" s="1">
        <f t="shared" si="219"/>
        <v>0</v>
      </c>
      <c r="V685" s="1">
        <f t="shared" si="220"/>
        <v>81.128996692392505</v>
      </c>
      <c r="W685" s="1">
        <f t="shared" si="221"/>
        <v>-0.23044748858447506</v>
      </c>
      <c r="X685" s="1">
        <f t="shared" si="222"/>
        <v>27.999999999999996</v>
      </c>
      <c r="Y685" s="1">
        <f t="shared" si="223"/>
        <v>-69.134246575342516</v>
      </c>
      <c r="Z685" s="1">
        <f t="shared" si="224"/>
        <v>898.88072594487357</v>
      </c>
      <c r="AA685" s="1" t="str">
        <f t="shared" si="225"/>
        <v>kein Kräftegleichgewicht</v>
      </c>
      <c r="AB685" s="1" t="str">
        <f t="shared" si="228"/>
        <v>Stahldehnung nicht korrekt</v>
      </c>
      <c r="AD685" s="1"/>
      <c r="AE685" s="1">
        <f t="shared" si="229"/>
        <v>0</v>
      </c>
    </row>
    <row r="686" spans="4:31" x14ac:dyDescent="0.2">
      <c r="D686" s="3">
        <f t="shared" si="230"/>
        <v>0.74500000000000055</v>
      </c>
      <c r="E686" s="4">
        <f t="shared" si="210"/>
        <v>0.32624791666666686</v>
      </c>
      <c r="F686" s="4">
        <f t="shared" si="211"/>
        <v>0.34514747859181732</v>
      </c>
      <c r="G686" s="4"/>
      <c r="H686" s="1">
        <f t="shared" si="212"/>
        <v>-3.5409911255555038E-2</v>
      </c>
      <c r="I686" s="1">
        <f t="shared" si="213"/>
        <v>58.794507789447479</v>
      </c>
      <c r="J686" s="5">
        <f t="shared" si="214"/>
        <v>35.707223881425236</v>
      </c>
      <c r="K686" s="5">
        <f t="shared" si="215"/>
        <v>652.17391304347814</v>
      </c>
      <c r="L686" s="5">
        <f t="shared" si="216"/>
        <v>652.17391304347825</v>
      </c>
      <c r="M686" s="5">
        <f t="shared" si="217"/>
        <v>840.16612715742053</v>
      </c>
      <c r="N686" s="1" t="str">
        <f t="shared" si="218"/>
        <v>kein Kräftegleichgewicht</v>
      </c>
      <c r="O686" s="1" t="str">
        <f t="shared" si="226"/>
        <v>Stahldehnung nicht korrekt</v>
      </c>
      <c r="R686" s="1">
        <f t="shared" si="227"/>
        <v>0</v>
      </c>
      <c r="U686" s="1">
        <f t="shared" si="219"/>
        <v>0</v>
      </c>
      <c r="V686" s="1">
        <f t="shared" si="220"/>
        <v>81.124741557546514</v>
      </c>
      <c r="W686" s="1">
        <f t="shared" si="221"/>
        <v>-0.23073025689819238</v>
      </c>
      <c r="X686" s="1">
        <f t="shared" si="222"/>
        <v>28</v>
      </c>
      <c r="Y686" s="1">
        <f t="shared" si="223"/>
        <v>-69.219077069457711</v>
      </c>
      <c r="Z686" s="1">
        <f t="shared" si="224"/>
        <v>899.87044939122484</v>
      </c>
      <c r="AA686" s="1" t="str">
        <f t="shared" si="225"/>
        <v>kein Kräftegleichgewicht</v>
      </c>
      <c r="AB686" s="1" t="str">
        <f t="shared" si="228"/>
        <v>Stahldehnung nicht korrekt</v>
      </c>
      <c r="AD686" s="1"/>
      <c r="AE686" s="1">
        <f t="shared" si="229"/>
        <v>0</v>
      </c>
    </row>
    <row r="687" spans="4:31" x14ac:dyDescent="0.2">
      <c r="D687" s="3">
        <f t="shared" si="230"/>
        <v>0.74600000000000055</v>
      </c>
      <c r="E687" s="4">
        <f t="shared" si="210"/>
        <v>0.32662366666666687</v>
      </c>
      <c r="F687" s="4">
        <f t="shared" si="211"/>
        <v>0.34516558812333459</v>
      </c>
      <c r="G687" s="4"/>
      <c r="H687" s="1">
        <f t="shared" si="212"/>
        <v>-3.4639087096177357E-2</v>
      </c>
      <c r="I687" s="1">
        <f t="shared" si="213"/>
        <v>58.726870203575828</v>
      </c>
      <c r="J687" s="5">
        <f t="shared" si="214"/>
        <v>35.729505307540016</v>
      </c>
      <c r="K687" s="5">
        <f t="shared" si="215"/>
        <v>652.17391304347825</v>
      </c>
      <c r="L687" s="5">
        <f t="shared" si="216"/>
        <v>652.17391304347825</v>
      </c>
      <c r="M687" s="5">
        <f t="shared" si="217"/>
        <v>839.64218764789575</v>
      </c>
      <c r="N687" s="1" t="str">
        <f t="shared" si="218"/>
        <v>kein Kräftegleichgewicht</v>
      </c>
      <c r="O687" s="1" t="str">
        <f t="shared" si="226"/>
        <v>Stahldehnung nicht korrekt</v>
      </c>
      <c r="R687" s="1">
        <f t="shared" si="227"/>
        <v>0</v>
      </c>
      <c r="U687" s="1">
        <f t="shared" si="219"/>
        <v>0</v>
      </c>
      <c r="V687" s="1">
        <f t="shared" si="220"/>
        <v>81.1204852495175</v>
      </c>
      <c r="W687" s="1">
        <f t="shared" si="221"/>
        <v>-0.23101294251998494</v>
      </c>
      <c r="X687" s="1">
        <f t="shared" si="222"/>
        <v>28.000000000000004</v>
      </c>
      <c r="Y687" s="1">
        <f t="shared" si="223"/>
        <v>-69.303882755995474</v>
      </c>
      <c r="Z687" s="1">
        <f t="shared" si="224"/>
        <v>900.85959135520682</v>
      </c>
      <c r="AA687" s="1" t="str">
        <f t="shared" si="225"/>
        <v>kein Kräftegleichgewicht</v>
      </c>
      <c r="AB687" s="1" t="str">
        <f t="shared" si="228"/>
        <v>Stahldehnung nicht korrekt</v>
      </c>
      <c r="AD687" s="1"/>
      <c r="AE687" s="1">
        <f t="shared" si="229"/>
        <v>0</v>
      </c>
    </row>
    <row r="688" spans="4:31" x14ac:dyDescent="0.2">
      <c r="D688" s="3">
        <f t="shared" si="230"/>
        <v>0.74700000000000055</v>
      </c>
      <c r="E688" s="4">
        <f t="shared" si="210"/>
        <v>0.32699925000000019</v>
      </c>
      <c r="F688" s="4">
        <f t="shared" si="211"/>
        <v>0.34518370454978109</v>
      </c>
      <c r="G688" s="4"/>
      <c r="H688" s="1">
        <f t="shared" si="212"/>
        <v>-3.3866432431199578E-2</v>
      </c>
      <c r="I688" s="1">
        <f t="shared" si="213"/>
        <v>58.659417958143166</v>
      </c>
      <c r="J688" s="5">
        <f t="shared" si="214"/>
        <v>35.751724802474186</v>
      </c>
      <c r="K688" s="5">
        <f t="shared" si="215"/>
        <v>652.17391304347814</v>
      </c>
      <c r="L688" s="5">
        <f t="shared" si="216"/>
        <v>652.17391304347825</v>
      </c>
      <c r="M688" s="5">
        <f t="shared" si="217"/>
        <v>839.12035477303345</v>
      </c>
      <c r="N688" s="1" t="str">
        <f t="shared" si="218"/>
        <v>kein Kräftegleichgewicht</v>
      </c>
      <c r="O688" s="1" t="str">
        <f t="shared" si="226"/>
        <v>Stahldehnung nicht korrekt</v>
      </c>
      <c r="R688" s="1">
        <f t="shared" si="227"/>
        <v>0</v>
      </c>
      <c r="U688" s="1">
        <f t="shared" si="219"/>
        <v>0</v>
      </c>
      <c r="V688" s="1">
        <f t="shared" si="220"/>
        <v>81.11622776782022</v>
      </c>
      <c r="W688" s="1">
        <f t="shared" si="221"/>
        <v>-0.23129554540262731</v>
      </c>
      <c r="X688" s="1">
        <f t="shared" si="222"/>
        <v>27.999999999999996</v>
      </c>
      <c r="Y688" s="1">
        <f t="shared" si="223"/>
        <v>-69.388663620788179</v>
      </c>
      <c r="Z688" s="1">
        <f t="shared" si="224"/>
        <v>901.84815185881769</v>
      </c>
      <c r="AA688" s="1" t="str">
        <f t="shared" si="225"/>
        <v>kein Kräftegleichgewicht</v>
      </c>
      <c r="AB688" s="1" t="str">
        <f t="shared" si="228"/>
        <v>Stahldehnung nicht korrekt</v>
      </c>
      <c r="AD688" s="1"/>
      <c r="AE688" s="1">
        <f t="shared" si="229"/>
        <v>0</v>
      </c>
    </row>
    <row r="689" spans="4:31" x14ac:dyDescent="0.2">
      <c r="D689" s="3">
        <f t="shared" si="230"/>
        <v>0.74800000000000055</v>
      </c>
      <c r="E689" s="4">
        <f t="shared" si="210"/>
        <v>0.32737466666666687</v>
      </c>
      <c r="F689" s="4">
        <f t="shared" si="211"/>
        <v>0.34520182787509518</v>
      </c>
      <c r="G689" s="4"/>
      <c r="H689" s="1">
        <f t="shared" si="212"/>
        <v>-3.3091948720355147E-2</v>
      </c>
      <c r="I689" s="1">
        <f t="shared" si="213"/>
        <v>58.592150312229464</v>
      </c>
      <c r="J689" s="5">
        <f t="shared" si="214"/>
        <v>35.773882613086059</v>
      </c>
      <c r="K689" s="5">
        <f t="shared" si="215"/>
        <v>652.17391304347825</v>
      </c>
      <c r="L689" s="5">
        <f t="shared" si="216"/>
        <v>652.17391304347825</v>
      </c>
      <c r="M689" s="5">
        <f t="shared" si="217"/>
        <v>838.60061611053709</v>
      </c>
      <c r="N689" s="1" t="str">
        <f t="shared" si="218"/>
        <v>kein Kräftegleichgewicht</v>
      </c>
      <c r="O689" s="1" t="str">
        <f t="shared" si="226"/>
        <v>Stahldehnung nicht korrekt</v>
      </c>
      <c r="R689" s="1">
        <f t="shared" si="227"/>
        <v>0</v>
      </c>
      <c r="U689" s="1">
        <f t="shared" si="219"/>
        <v>0</v>
      </c>
      <c r="V689" s="1">
        <f t="shared" si="220"/>
        <v>81.111969111969117</v>
      </c>
      <c r="W689" s="1">
        <f t="shared" si="221"/>
        <v>-0.23157806549885773</v>
      </c>
      <c r="X689" s="1">
        <f t="shared" si="222"/>
        <v>28</v>
      </c>
      <c r="Y689" s="1">
        <f t="shared" si="223"/>
        <v>-69.473419649657316</v>
      </c>
      <c r="Z689" s="1">
        <f t="shared" si="224"/>
        <v>902.83613092406745</v>
      </c>
      <c r="AA689" s="1" t="str">
        <f t="shared" si="225"/>
        <v>kein Kräftegleichgewicht</v>
      </c>
      <c r="AB689" s="1" t="str">
        <f t="shared" si="228"/>
        <v>Stahldehnung nicht korrekt</v>
      </c>
      <c r="AD689" s="1"/>
      <c r="AE689" s="1">
        <f t="shared" si="229"/>
        <v>0</v>
      </c>
    </row>
    <row r="690" spans="4:31" x14ac:dyDescent="0.2">
      <c r="D690" s="3">
        <f t="shared" si="230"/>
        <v>0.74900000000000055</v>
      </c>
      <c r="E690" s="4">
        <f t="shared" si="210"/>
        <v>0.32774991666666686</v>
      </c>
      <c r="F690" s="4">
        <f t="shared" si="211"/>
        <v>0.34521995810321843</v>
      </c>
      <c r="G690" s="4"/>
      <c r="H690" s="1">
        <f t="shared" si="212"/>
        <v>-3.2315637423377397E-2</v>
      </c>
      <c r="I690" s="1">
        <f t="shared" si="213"/>
        <v>58.52506652887331</v>
      </c>
      <c r="J690" s="5">
        <f t="shared" si="214"/>
        <v>35.795978984914285</v>
      </c>
      <c r="K690" s="5">
        <f t="shared" si="215"/>
        <v>652.17391304347825</v>
      </c>
      <c r="L690" s="5">
        <f t="shared" si="216"/>
        <v>652.17391304347825</v>
      </c>
      <c r="M690" s="5">
        <f t="shared" si="217"/>
        <v>838.08295933582599</v>
      </c>
      <c r="N690" s="1" t="str">
        <f t="shared" si="218"/>
        <v>kein Kräftegleichgewicht</v>
      </c>
      <c r="O690" s="1" t="str">
        <f t="shared" si="226"/>
        <v>Stahldehnung nicht korrekt</v>
      </c>
      <c r="R690" s="1">
        <f t="shared" si="227"/>
        <v>0</v>
      </c>
      <c r="U690" s="1">
        <f t="shared" si="219"/>
        <v>0</v>
      </c>
      <c r="V690" s="1">
        <f t="shared" si="220"/>
        <v>81.107709281478421</v>
      </c>
      <c r="W690" s="1">
        <f t="shared" si="221"/>
        <v>-0.23186050276137893</v>
      </c>
      <c r="X690" s="1">
        <f t="shared" si="222"/>
        <v>28</v>
      </c>
      <c r="Y690" s="1">
        <f t="shared" si="223"/>
        <v>-69.558150828413673</v>
      </c>
      <c r="Z690" s="1">
        <f t="shared" si="224"/>
        <v>903.82352857297894</v>
      </c>
      <c r="AA690" s="1" t="str">
        <f t="shared" si="225"/>
        <v>kein Kräftegleichgewicht</v>
      </c>
      <c r="AB690" s="1" t="str">
        <f t="shared" si="228"/>
        <v>Stahldehnung nicht korrekt</v>
      </c>
      <c r="AD690" s="1"/>
      <c r="AE690" s="1">
        <f t="shared" si="229"/>
        <v>0</v>
      </c>
    </row>
    <row r="691" spans="4:31" x14ac:dyDescent="0.2">
      <c r="D691" s="3">
        <f t="shared" si="230"/>
        <v>0.75000000000000056</v>
      </c>
      <c r="E691" s="4">
        <f t="shared" si="210"/>
        <v>0.32812500000000017</v>
      </c>
      <c r="F691" s="4">
        <f t="shared" si="211"/>
        <v>0.34523809523809523</v>
      </c>
      <c r="G691" s="4"/>
      <c r="H691" s="1">
        <f t="shared" si="212"/>
        <v>-3.1537499999999552E-2</v>
      </c>
      <c r="I691" s="1">
        <f t="shared" si="213"/>
        <v>58.45816587504563</v>
      </c>
      <c r="J691" s="5">
        <f t="shared" si="214"/>
        <v>35.818014162186628</v>
      </c>
      <c r="K691" s="5">
        <f t="shared" si="215"/>
        <v>652.17391304347814</v>
      </c>
      <c r="L691" s="5">
        <f t="shared" si="216"/>
        <v>652.17391304347825</v>
      </c>
      <c r="M691" s="5">
        <f t="shared" si="217"/>
        <v>837.56737222107768</v>
      </c>
      <c r="N691" s="1" t="str">
        <f t="shared" si="218"/>
        <v>kein Kräftegleichgewicht</v>
      </c>
      <c r="O691" s="1" t="str">
        <f t="shared" si="226"/>
        <v>Stahldehnung nicht korrekt</v>
      </c>
      <c r="R691" s="1">
        <f t="shared" si="227"/>
        <v>0</v>
      </c>
      <c r="U691" s="1">
        <f t="shared" si="219"/>
        <v>0</v>
      </c>
      <c r="V691" s="1">
        <f t="shared" si="220"/>
        <v>81.103448275862078</v>
      </c>
      <c r="W691" s="1">
        <f t="shared" si="221"/>
        <v>-0.23214285714285743</v>
      </c>
      <c r="X691" s="1">
        <f t="shared" si="222"/>
        <v>27.999999999999996</v>
      </c>
      <c r="Y691" s="1">
        <f t="shared" si="223"/>
        <v>-69.642857142857238</v>
      </c>
      <c r="Z691" s="1">
        <f t="shared" si="224"/>
        <v>904.81034482758662</v>
      </c>
      <c r="AA691" s="1" t="str">
        <f t="shared" si="225"/>
        <v>kein Kräftegleichgewicht</v>
      </c>
      <c r="AB691" s="1" t="str">
        <f t="shared" si="228"/>
        <v>Stahldehnung nicht korrekt</v>
      </c>
      <c r="AD691" s="1"/>
      <c r="AE691" s="1">
        <f t="shared" si="229"/>
        <v>0</v>
      </c>
    </row>
    <row r="692" spans="4:31" x14ac:dyDescent="0.2">
      <c r="D692" s="3">
        <f t="shared" si="230"/>
        <v>0.75100000000000056</v>
      </c>
      <c r="E692" s="4">
        <f t="shared" si="210"/>
        <v>0.32849991666666689</v>
      </c>
      <c r="F692" s="4">
        <f t="shared" si="211"/>
        <v>0.34525623928367311</v>
      </c>
      <c r="G692" s="4"/>
      <c r="H692" s="1">
        <f t="shared" si="212"/>
        <v>-3.0757537909955057E-2</v>
      </c>
      <c r="I692" s="1">
        <f t="shared" si="213"/>
        <v>58.391447621623492</v>
      </c>
      <c r="J692" s="5">
        <f t="shared" si="214"/>
        <v>35.839988387828697</v>
      </c>
      <c r="K692" s="5">
        <f t="shared" si="215"/>
        <v>652.17391304347825</v>
      </c>
      <c r="L692" s="5">
        <f t="shared" si="216"/>
        <v>652.17391304347825</v>
      </c>
      <c r="M692" s="5">
        <f t="shared" si="217"/>
        <v>837.05384263428039</v>
      </c>
      <c r="N692" s="1" t="str">
        <f t="shared" si="218"/>
        <v>kein Kräftegleichgewicht</v>
      </c>
      <c r="O692" s="1" t="str">
        <f t="shared" si="226"/>
        <v>Stahldehnung nicht korrekt</v>
      </c>
      <c r="R692" s="1">
        <f t="shared" si="227"/>
        <v>0</v>
      </c>
      <c r="U692" s="1">
        <f t="shared" si="219"/>
        <v>0</v>
      </c>
      <c r="V692" s="1">
        <f t="shared" si="220"/>
        <v>81.099186094633737</v>
      </c>
      <c r="W692" s="1">
        <f t="shared" si="221"/>
        <v>-0.23242512859592313</v>
      </c>
      <c r="X692" s="1">
        <f t="shared" si="222"/>
        <v>28</v>
      </c>
      <c r="Y692" s="1">
        <f t="shared" si="223"/>
        <v>-69.72753857877693</v>
      </c>
      <c r="Z692" s="1">
        <f t="shared" si="224"/>
        <v>905.79657970993742</v>
      </c>
      <c r="AA692" s="1" t="str">
        <f t="shared" si="225"/>
        <v>kein Kräftegleichgewicht</v>
      </c>
      <c r="AB692" s="1" t="str">
        <f t="shared" si="228"/>
        <v>Stahldehnung nicht korrekt</v>
      </c>
      <c r="AD692" s="1"/>
      <c r="AE692" s="1">
        <f t="shared" si="229"/>
        <v>0</v>
      </c>
    </row>
    <row r="693" spans="4:31" x14ac:dyDescent="0.2">
      <c r="D693" s="3">
        <f t="shared" si="230"/>
        <v>0.75200000000000056</v>
      </c>
      <c r="E693" s="4">
        <f t="shared" si="210"/>
        <v>0.32887466666666682</v>
      </c>
      <c r="F693" s="4">
        <f t="shared" si="211"/>
        <v>0.34527439024390244</v>
      </c>
      <c r="G693" s="4"/>
      <c r="H693" s="1">
        <f t="shared" si="212"/>
        <v>-2.997575261297758E-2</v>
      </c>
      <c r="I693" s="1">
        <f t="shared" si="213"/>
        <v>58.324911043364104</v>
      </c>
      <c r="J693" s="5">
        <f t="shared" si="214"/>
        <v>35.861901903472607</v>
      </c>
      <c r="K693" s="5">
        <f t="shared" si="215"/>
        <v>652.17391304347836</v>
      </c>
      <c r="L693" s="5">
        <f t="shared" si="216"/>
        <v>652.17391304347825</v>
      </c>
      <c r="M693" s="5">
        <f t="shared" si="217"/>
        <v>836.54235853829641</v>
      </c>
      <c r="N693" s="1" t="str">
        <f t="shared" si="218"/>
        <v>kein Kräftegleichgewicht</v>
      </c>
      <c r="O693" s="1" t="str">
        <f t="shared" si="226"/>
        <v>Stahldehnung nicht korrekt</v>
      </c>
      <c r="R693" s="1">
        <f t="shared" si="227"/>
        <v>0</v>
      </c>
      <c r="U693" s="1">
        <f t="shared" si="219"/>
        <v>0</v>
      </c>
      <c r="V693" s="1">
        <f t="shared" si="220"/>
        <v>81.094922737306845</v>
      </c>
      <c r="W693" s="1">
        <f t="shared" si="221"/>
        <v>-0.23270731707317094</v>
      </c>
      <c r="X693" s="1">
        <f t="shared" si="222"/>
        <v>28</v>
      </c>
      <c r="Y693" s="1">
        <f t="shared" si="223"/>
        <v>-69.812195121951291</v>
      </c>
      <c r="Z693" s="1">
        <f t="shared" si="224"/>
        <v>906.78223324209023</v>
      </c>
      <c r="AA693" s="1" t="str">
        <f t="shared" si="225"/>
        <v>kein Kräftegleichgewicht</v>
      </c>
      <c r="AB693" s="1" t="str">
        <f t="shared" si="228"/>
        <v>Stahldehnung nicht korrekt</v>
      </c>
      <c r="AD693" s="1"/>
      <c r="AE693" s="1">
        <f t="shared" si="229"/>
        <v>0</v>
      </c>
    </row>
    <row r="694" spans="4:31" x14ac:dyDescent="0.2">
      <c r="D694" s="3">
        <f t="shared" si="230"/>
        <v>0.75300000000000056</v>
      </c>
      <c r="E694" s="4">
        <f t="shared" si="210"/>
        <v>0.32924925000000022</v>
      </c>
      <c r="F694" s="4">
        <f t="shared" si="211"/>
        <v>0.3452925481227368</v>
      </c>
      <c r="G694" s="4"/>
      <c r="H694" s="1">
        <f t="shared" si="212"/>
        <v>-2.9192145568799566E-2</v>
      </c>
      <c r="I694" s="1">
        <f t="shared" si="213"/>
        <v>58.258555418879013</v>
      </c>
      <c r="J694" s="5">
        <f t="shared" si="214"/>
        <v>35.88375494946559</v>
      </c>
      <c r="K694" s="5">
        <f t="shared" si="215"/>
        <v>652.17391304347836</v>
      </c>
      <c r="L694" s="5">
        <f t="shared" si="216"/>
        <v>652.17391304347825</v>
      </c>
      <c r="M694" s="5">
        <f t="shared" si="217"/>
        <v>836.03290798993669</v>
      </c>
      <c r="N694" s="1" t="str">
        <f t="shared" si="218"/>
        <v>kein Kräftegleichgewicht</v>
      </c>
      <c r="O694" s="1" t="str">
        <f t="shared" si="226"/>
        <v>Stahldehnung nicht korrekt</v>
      </c>
      <c r="R694" s="1">
        <f t="shared" si="227"/>
        <v>0</v>
      </c>
      <c r="U694" s="1">
        <f t="shared" si="219"/>
        <v>0</v>
      </c>
      <c r="V694" s="1">
        <f t="shared" si="220"/>
        <v>81.090658203394497</v>
      </c>
      <c r="W694" s="1">
        <f t="shared" si="221"/>
        <v>-0.23298942252715849</v>
      </c>
      <c r="X694" s="1">
        <f t="shared" si="222"/>
        <v>28.000000000000004</v>
      </c>
      <c r="Y694" s="1">
        <f t="shared" si="223"/>
        <v>-69.89682675814754</v>
      </c>
      <c r="Z694" s="1">
        <f t="shared" si="224"/>
        <v>907.76730544611598</v>
      </c>
      <c r="AA694" s="1" t="str">
        <f t="shared" si="225"/>
        <v>kein Kräftegleichgewicht</v>
      </c>
      <c r="AB694" s="1" t="str">
        <f t="shared" si="228"/>
        <v>Stahldehnung nicht korrekt</v>
      </c>
      <c r="AD694" s="1"/>
      <c r="AE694" s="1">
        <f t="shared" si="229"/>
        <v>0</v>
      </c>
    </row>
    <row r="695" spans="4:31" x14ac:dyDescent="0.2">
      <c r="D695" s="3">
        <f t="shared" si="230"/>
        <v>0.75400000000000056</v>
      </c>
      <c r="E695" s="4">
        <f t="shared" si="210"/>
        <v>0.32962366666666687</v>
      </c>
      <c r="F695" s="4">
        <f t="shared" si="211"/>
        <v>0.34531071292413268</v>
      </c>
      <c r="G695" s="4"/>
      <c r="H695" s="1">
        <f t="shared" si="212"/>
        <v>-2.8406718237155126E-2</v>
      </c>
      <c r="I695" s="1">
        <f t="shared" si="213"/>
        <v>58.192380030608689</v>
      </c>
      <c r="J695" s="5">
        <f t="shared" si="214"/>
        <v>35.905547764878449</v>
      </c>
      <c r="K695" s="5">
        <f t="shared" si="215"/>
        <v>652.17391304347825</v>
      </c>
      <c r="L695" s="5">
        <f t="shared" si="216"/>
        <v>652.17391304347825</v>
      </c>
      <c r="M695" s="5">
        <f t="shared" si="217"/>
        <v>835.52547913904687</v>
      </c>
      <c r="N695" s="1" t="str">
        <f t="shared" si="218"/>
        <v>kein Kräftegleichgewicht</v>
      </c>
      <c r="O695" s="1" t="str">
        <f t="shared" si="226"/>
        <v>Stahldehnung nicht korrekt</v>
      </c>
      <c r="R695" s="1">
        <f t="shared" si="227"/>
        <v>0</v>
      </c>
      <c r="U695" s="1">
        <f t="shared" si="219"/>
        <v>0</v>
      </c>
      <c r="V695" s="1">
        <f t="shared" si="220"/>
        <v>81.086392492409601</v>
      </c>
      <c r="W695" s="1">
        <f t="shared" si="221"/>
        <v>-0.23327144491040808</v>
      </c>
      <c r="X695" s="1">
        <f t="shared" si="222"/>
        <v>28</v>
      </c>
      <c r="Y695" s="1">
        <f t="shared" si="223"/>
        <v>-69.981433473122422</v>
      </c>
      <c r="Z695" s="1">
        <f t="shared" si="224"/>
        <v>908.75179634409835</v>
      </c>
      <c r="AA695" s="1" t="str">
        <f t="shared" si="225"/>
        <v>kein Kräftegleichgewicht</v>
      </c>
      <c r="AB695" s="1" t="str">
        <f t="shared" si="228"/>
        <v>Stahldehnung nicht korrekt</v>
      </c>
      <c r="AD695" s="1"/>
      <c r="AE695" s="1">
        <f t="shared" si="229"/>
        <v>0</v>
      </c>
    </row>
    <row r="696" spans="4:31" x14ac:dyDescent="0.2">
      <c r="D696" s="3">
        <f t="shared" si="230"/>
        <v>0.75500000000000056</v>
      </c>
      <c r="E696" s="4">
        <f t="shared" si="210"/>
        <v>0.32999791666666684</v>
      </c>
      <c r="F696" s="4">
        <f t="shared" si="211"/>
        <v>0.34532888465204958</v>
      </c>
      <c r="G696" s="4"/>
      <c r="H696" s="1">
        <f t="shared" si="212"/>
        <v>-2.7619472077777485E-2</v>
      </c>
      <c r="I696" s="1">
        <f t="shared" si="213"/>
        <v>58.126384164797052</v>
      </c>
      <c r="J696" s="5">
        <f t="shared" si="214"/>
        <v>35.927280587514076</v>
      </c>
      <c r="K696" s="5">
        <f t="shared" si="215"/>
        <v>652.17391304347825</v>
      </c>
      <c r="L696" s="5">
        <f t="shared" si="216"/>
        <v>652.17391304347825</v>
      </c>
      <c r="M696" s="5">
        <f t="shared" si="217"/>
        <v>835.02006022760315</v>
      </c>
      <c r="N696" s="1" t="str">
        <f t="shared" si="218"/>
        <v>kein Kräftegleichgewicht</v>
      </c>
      <c r="O696" s="1" t="str">
        <f t="shared" si="226"/>
        <v>Stahldehnung nicht korrekt</v>
      </c>
      <c r="R696" s="1">
        <f t="shared" si="227"/>
        <v>0</v>
      </c>
      <c r="U696" s="1">
        <f t="shared" si="219"/>
        <v>0</v>
      </c>
      <c r="V696" s="1">
        <f t="shared" si="220"/>
        <v>81.082125603864725</v>
      </c>
      <c r="W696" s="1">
        <f t="shared" si="221"/>
        <v>-0.23355338417540528</v>
      </c>
      <c r="X696" s="1">
        <f t="shared" si="222"/>
        <v>28.000000000000004</v>
      </c>
      <c r="Y696" s="1">
        <f t="shared" si="223"/>
        <v>-70.066015252621582</v>
      </c>
      <c r="Z696" s="1">
        <f t="shared" si="224"/>
        <v>909.73570595813237</v>
      </c>
      <c r="AA696" s="1" t="str">
        <f t="shared" si="225"/>
        <v>kein Kräftegleichgewicht</v>
      </c>
      <c r="AB696" s="1" t="str">
        <f t="shared" si="228"/>
        <v>Stahldehnung nicht korrekt</v>
      </c>
      <c r="AD696" s="1"/>
      <c r="AE696" s="1">
        <f t="shared" si="229"/>
        <v>0</v>
      </c>
    </row>
    <row r="697" spans="4:31" x14ac:dyDescent="0.2">
      <c r="D697" s="3">
        <f t="shared" si="230"/>
        <v>0.75600000000000056</v>
      </c>
      <c r="E697" s="4">
        <f t="shared" si="210"/>
        <v>0.33037200000000022</v>
      </c>
      <c r="F697" s="4">
        <f t="shared" si="211"/>
        <v>0.34534706331045006</v>
      </c>
      <c r="G697" s="4"/>
      <c r="H697" s="1">
        <f t="shared" si="212"/>
        <v>-2.6830408550399532E-2</v>
      </c>
      <c r="I697" s="1">
        <f t="shared" si="213"/>
        <v>58.060567111466312</v>
      </c>
      <c r="J697" s="5">
        <f t="shared" si="214"/>
        <v>35.948953653915808</v>
      </c>
      <c r="K697" s="5">
        <f t="shared" si="215"/>
        <v>652.17391304347825</v>
      </c>
      <c r="L697" s="5">
        <f t="shared" si="216"/>
        <v>652.17391304347825</v>
      </c>
      <c r="M697" s="5">
        <f t="shared" si="217"/>
        <v>834.51663958881852</v>
      </c>
      <c r="N697" s="1" t="str">
        <f t="shared" si="218"/>
        <v>kein Kräftegleichgewicht</v>
      </c>
      <c r="O697" s="1" t="str">
        <f t="shared" si="226"/>
        <v>Stahldehnung nicht korrekt</v>
      </c>
      <c r="R697" s="1">
        <f t="shared" si="227"/>
        <v>0</v>
      </c>
      <c r="U697" s="1">
        <f t="shared" si="219"/>
        <v>0</v>
      </c>
      <c r="V697" s="1">
        <f t="shared" si="220"/>
        <v>81.077857537272209</v>
      </c>
      <c r="W697" s="1">
        <f t="shared" si="221"/>
        <v>-0.23383524027459957</v>
      </c>
      <c r="X697" s="1">
        <f t="shared" si="222"/>
        <v>28.000000000000004</v>
      </c>
      <c r="Y697" s="1">
        <f t="shared" si="223"/>
        <v>-70.150572082379881</v>
      </c>
      <c r="Z697" s="1">
        <f t="shared" si="224"/>
        <v>910.71903431032615</v>
      </c>
      <c r="AA697" s="1" t="str">
        <f t="shared" si="225"/>
        <v>kein Kräftegleichgewicht</v>
      </c>
      <c r="AB697" s="1" t="str">
        <f t="shared" si="228"/>
        <v>Stahldehnung nicht korrekt</v>
      </c>
      <c r="AD697" s="1"/>
      <c r="AE697" s="1">
        <f t="shared" si="229"/>
        <v>0</v>
      </c>
    </row>
    <row r="698" spans="4:31" x14ac:dyDescent="0.2">
      <c r="D698" s="3">
        <f t="shared" si="230"/>
        <v>0.75700000000000056</v>
      </c>
      <c r="E698" s="4">
        <f t="shared" si="210"/>
        <v>0.33074591666666686</v>
      </c>
      <c r="F698" s="4">
        <f t="shared" si="211"/>
        <v>0.34536524890329967</v>
      </c>
      <c r="G698" s="4"/>
      <c r="H698" s="1">
        <f t="shared" si="212"/>
        <v>-2.6039529114755156E-2</v>
      </c>
      <c r="I698" s="1">
        <f t="shared" si="213"/>
        <v>57.9949281643921</v>
      </c>
      <c r="J698" s="5">
        <f t="shared" si="214"/>
        <v>35.970567199375736</v>
      </c>
      <c r="K698" s="5">
        <f t="shared" si="215"/>
        <v>652.17391304347825</v>
      </c>
      <c r="L698" s="5">
        <f t="shared" si="216"/>
        <v>652.17391304347825</v>
      </c>
      <c r="M698" s="5">
        <f t="shared" si="217"/>
        <v>834.01520564626082</v>
      </c>
      <c r="N698" s="1" t="str">
        <f t="shared" si="218"/>
        <v>kein Kräftegleichgewicht</v>
      </c>
      <c r="O698" s="1" t="str">
        <f t="shared" si="226"/>
        <v>Stahldehnung nicht korrekt</v>
      </c>
      <c r="R698" s="1">
        <f t="shared" si="227"/>
        <v>0</v>
      </c>
      <c r="U698" s="1">
        <f t="shared" si="219"/>
        <v>0</v>
      </c>
      <c r="V698" s="1">
        <f t="shared" si="220"/>
        <v>81.073588292144137</v>
      </c>
      <c r="W698" s="1">
        <f t="shared" si="221"/>
        <v>-0.23411701316040456</v>
      </c>
      <c r="X698" s="1">
        <f t="shared" si="222"/>
        <v>27.999999999999996</v>
      </c>
      <c r="Y698" s="1">
        <f t="shared" si="223"/>
        <v>-70.235103948121363</v>
      </c>
      <c r="Z698" s="1">
        <f t="shared" si="224"/>
        <v>911.70178142279951</v>
      </c>
      <c r="AA698" s="1" t="str">
        <f t="shared" si="225"/>
        <v>kein Kräftegleichgewicht</v>
      </c>
      <c r="AB698" s="1" t="str">
        <f t="shared" si="228"/>
        <v>Stahldehnung nicht korrekt</v>
      </c>
      <c r="AD698" s="1"/>
      <c r="AE698" s="1">
        <f t="shared" si="229"/>
        <v>0</v>
      </c>
    </row>
    <row r="699" spans="4:31" x14ac:dyDescent="0.2">
      <c r="D699" s="3">
        <f t="shared" si="230"/>
        <v>0.75800000000000056</v>
      </c>
      <c r="E699" s="4">
        <f t="shared" si="210"/>
        <v>0.33111966666666681</v>
      </c>
      <c r="F699" s="4">
        <f t="shared" si="211"/>
        <v>0.34538344143456695</v>
      </c>
      <c r="G699" s="4"/>
      <c r="H699" s="1">
        <f t="shared" si="212"/>
        <v>-2.5246835230577469E-2</v>
      </c>
      <c r="I699" s="1">
        <f t="shared" si="213"/>
        <v>57.929466621078639</v>
      </c>
      <c r="J699" s="5">
        <f t="shared" si="214"/>
        <v>35.992121457942986</v>
      </c>
      <c r="K699" s="5">
        <f t="shared" si="215"/>
        <v>652.17391304347825</v>
      </c>
      <c r="L699" s="5">
        <f t="shared" si="216"/>
        <v>652.17391304347825</v>
      </c>
      <c r="M699" s="5">
        <f t="shared" si="217"/>
        <v>833.51574691297878</v>
      </c>
      <c r="N699" s="1" t="str">
        <f t="shared" si="218"/>
        <v>kein Kräftegleichgewicht</v>
      </c>
      <c r="O699" s="1" t="str">
        <f t="shared" si="226"/>
        <v>Stahldehnung nicht korrekt</v>
      </c>
      <c r="R699" s="1">
        <f t="shared" si="227"/>
        <v>0</v>
      </c>
      <c r="U699" s="1">
        <f t="shared" si="219"/>
        <v>0</v>
      </c>
      <c r="V699" s="1">
        <f t="shared" si="220"/>
        <v>81.069317867992268</v>
      </c>
      <c r="W699" s="1">
        <f t="shared" si="221"/>
        <v>-0.2343987027851967</v>
      </c>
      <c r="X699" s="1">
        <f t="shared" si="222"/>
        <v>28</v>
      </c>
      <c r="Y699" s="1">
        <f t="shared" si="223"/>
        <v>-70.319610835559018</v>
      </c>
      <c r="Z699" s="1">
        <f t="shared" si="224"/>
        <v>912.68394731768433</v>
      </c>
      <c r="AA699" s="1" t="str">
        <f t="shared" si="225"/>
        <v>kein Kräftegleichgewicht</v>
      </c>
      <c r="AB699" s="1" t="str">
        <f t="shared" si="228"/>
        <v>Stahldehnung nicht korrekt</v>
      </c>
      <c r="AD699" s="1"/>
      <c r="AE699" s="1">
        <f t="shared" si="229"/>
        <v>0</v>
      </c>
    </row>
    <row r="700" spans="4:31" x14ac:dyDescent="0.2">
      <c r="D700" s="3">
        <f t="shared" si="230"/>
        <v>0.75900000000000056</v>
      </c>
      <c r="E700" s="4">
        <f t="shared" si="210"/>
        <v>0.33149325000000018</v>
      </c>
      <c r="F700" s="4">
        <f t="shared" si="211"/>
        <v>0.34540164090822362</v>
      </c>
      <c r="G700" s="4"/>
      <c r="H700" s="1">
        <f t="shared" si="212"/>
        <v>-2.4452328357599584E-2</v>
      </c>
      <c r="I700" s="1">
        <f t="shared" si="213"/>
        <v>57.864181782734185</v>
      </c>
      <c r="J700" s="5">
        <f t="shared" si="214"/>
        <v>36.013616662431872</v>
      </c>
      <c r="K700" s="5">
        <f t="shared" si="215"/>
        <v>652.17391304347825</v>
      </c>
      <c r="L700" s="5">
        <f t="shared" si="216"/>
        <v>652.17391304347825</v>
      </c>
      <c r="M700" s="5">
        <f t="shared" si="217"/>
        <v>833.01825199064035</v>
      </c>
      <c r="N700" s="1" t="str">
        <f t="shared" si="218"/>
        <v>kein Kräftegleichgewicht</v>
      </c>
      <c r="O700" s="1" t="str">
        <f t="shared" si="226"/>
        <v>Stahldehnung nicht korrekt</v>
      </c>
      <c r="R700" s="1">
        <f t="shared" si="227"/>
        <v>0</v>
      </c>
      <c r="U700" s="1">
        <f t="shared" si="219"/>
        <v>0</v>
      </c>
      <c r="V700" s="1">
        <f t="shared" si="220"/>
        <v>81.065046264328132</v>
      </c>
      <c r="W700" s="1">
        <f t="shared" si="221"/>
        <v>-0.23468030910131665</v>
      </c>
      <c r="X700" s="1">
        <f t="shared" si="222"/>
        <v>28</v>
      </c>
      <c r="Y700" s="1">
        <f t="shared" si="223"/>
        <v>-70.404092730395007</v>
      </c>
      <c r="Z700" s="1">
        <f t="shared" si="224"/>
        <v>913.66553201712509</v>
      </c>
      <c r="AA700" s="1" t="str">
        <f t="shared" si="225"/>
        <v>kein Kräftegleichgewicht</v>
      </c>
      <c r="AB700" s="1" t="str">
        <f t="shared" si="228"/>
        <v>Stahldehnung nicht korrekt</v>
      </c>
      <c r="AD700" s="1"/>
      <c r="AE700" s="1">
        <f t="shared" si="229"/>
        <v>0</v>
      </c>
    </row>
    <row r="701" spans="4:31" x14ac:dyDescent="0.2">
      <c r="D701" s="3">
        <f t="shared" si="230"/>
        <v>0.76000000000000056</v>
      </c>
      <c r="E701" s="4">
        <f t="shared" si="210"/>
        <v>0.33186666666666687</v>
      </c>
      <c r="F701" s="4">
        <f t="shared" si="211"/>
        <v>0.34541984732824427</v>
      </c>
      <c r="G701" s="4"/>
      <c r="H701" s="1">
        <f t="shared" si="212"/>
        <v>-2.3656009955555057E-2</v>
      </c>
      <c r="I701" s="1">
        <f t="shared" si="213"/>
        <v>57.799072954246725</v>
      </c>
      <c r="J701" s="5">
        <f t="shared" si="214"/>
        <v>36.035053044430043</v>
      </c>
      <c r="K701" s="5">
        <f t="shared" si="215"/>
        <v>652.17391304347814</v>
      </c>
      <c r="L701" s="5">
        <f t="shared" si="216"/>
        <v>652.17391304347825</v>
      </c>
      <c r="M701" s="5">
        <f t="shared" si="217"/>
        <v>832.52270956867972</v>
      </c>
      <c r="N701" s="1" t="str">
        <f t="shared" si="218"/>
        <v>kein Kräftegleichgewicht</v>
      </c>
      <c r="O701" s="1" t="str">
        <f t="shared" si="226"/>
        <v>Stahldehnung nicht korrekt</v>
      </c>
      <c r="R701" s="1">
        <f t="shared" si="227"/>
        <v>0</v>
      </c>
      <c r="U701" s="1">
        <f t="shared" si="219"/>
        <v>0</v>
      </c>
      <c r="V701" s="1">
        <f t="shared" si="220"/>
        <v>81.060773480662988</v>
      </c>
      <c r="W701" s="1">
        <f t="shared" si="221"/>
        <v>-0.23496183206106891</v>
      </c>
      <c r="X701" s="1">
        <f t="shared" si="222"/>
        <v>28</v>
      </c>
      <c r="Y701" s="1">
        <f t="shared" si="223"/>
        <v>-70.488549618320675</v>
      </c>
      <c r="Z701" s="1">
        <f t="shared" si="224"/>
        <v>914.64653554327867</v>
      </c>
      <c r="AA701" s="1" t="str">
        <f t="shared" si="225"/>
        <v>kein Kräftegleichgewicht</v>
      </c>
      <c r="AB701" s="1" t="str">
        <f t="shared" si="228"/>
        <v>Stahldehnung nicht korrekt</v>
      </c>
      <c r="AD701" s="1"/>
      <c r="AE701" s="1">
        <f t="shared" si="229"/>
        <v>0</v>
      </c>
    </row>
    <row r="702" spans="4:31" x14ac:dyDescent="0.2">
      <c r="D702" s="3">
        <f t="shared" si="230"/>
        <v>0.76100000000000056</v>
      </c>
      <c r="E702" s="4">
        <f t="shared" si="210"/>
        <v>0.3322399166666668</v>
      </c>
      <c r="F702" s="4">
        <f t="shared" si="211"/>
        <v>0.34543806069860661</v>
      </c>
      <c r="G702" s="4"/>
      <c r="H702" s="1">
        <f t="shared" si="212"/>
        <v>-2.2857881484177334E-2</v>
      </c>
      <c r="I702" s="1">
        <f t="shared" si="213"/>
        <v>57.734139444159744</v>
      </c>
      <c r="J702" s="5">
        <f t="shared" si="214"/>
        <v>36.056430834306525</v>
      </c>
      <c r="K702" s="5">
        <f t="shared" si="215"/>
        <v>652.17391304347802</v>
      </c>
      <c r="L702" s="5">
        <f t="shared" si="216"/>
        <v>652.17391304347825</v>
      </c>
      <c r="M702" s="5">
        <f t="shared" si="217"/>
        <v>832.0291084234542</v>
      </c>
      <c r="N702" s="1" t="str">
        <f t="shared" si="218"/>
        <v>kein Kräftegleichgewicht</v>
      </c>
      <c r="O702" s="1" t="str">
        <f t="shared" si="226"/>
        <v>Stahldehnung nicht korrekt</v>
      </c>
      <c r="R702" s="1">
        <f t="shared" si="227"/>
        <v>0</v>
      </c>
      <c r="U702" s="1">
        <f t="shared" si="219"/>
        <v>0</v>
      </c>
      <c r="V702" s="1">
        <f t="shared" si="220"/>
        <v>81.056499516507799</v>
      </c>
      <c r="W702" s="1">
        <f t="shared" si="221"/>
        <v>-0.23524327161672087</v>
      </c>
      <c r="X702" s="1">
        <f t="shared" si="222"/>
        <v>28.000000000000004</v>
      </c>
      <c r="Y702" s="1">
        <f t="shared" si="223"/>
        <v>-70.572981485016257</v>
      </c>
      <c r="Z702" s="1">
        <f t="shared" si="224"/>
        <v>915.62695791831311</v>
      </c>
      <c r="AA702" s="1" t="str">
        <f t="shared" si="225"/>
        <v>kein Kräftegleichgewicht</v>
      </c>
      <c r="AB702" s="1" t="str">
        <f t="shared" si="228"/>
        <v>Stahldehnung nicht korrekt</v>
      </c>
      <c r="AD702" s="1"/>
      <c r="AE702" s="1">
        <f t="shared" si="229"/>
        <v>0</v>
      </c>
    </row>
    <row r="703" spans="4:31" x14ac:dyDescent="0.2">
      <c r="D703" s="3">
        <f t="shared" si="230"/>
        <v>0.76200000000000057</v>
      </c>
      <c r="E703" s="4">
        <f t="shared" si="210"/>
        <v>0.33261300000000021</v>
      </c>
      <c r="F703" s="4">
        <f t="shared" si="211"/>
        <v>0.34545628102329135</v>
      </c>
      <c r="G703" s="4"/>
      <c r="H703" s="1">
        <f t="shared" si="212"/>
        <v>-2.2057944403199525E-2</v>
      </c>
      <c r="I703" s="1">
        <f t="shared" si="213"/>
        <v>57.66938056464825</v>
      </c>
      <c r="J703" s="5">
        <f t="shared" si="214"/>
        <v>36.077750261219734</v>
      </c>
      <c r="K703" s="5">
        <f t="shared" si="215"/>
        <v>652.17391304347825</v>
      </c>
      <c r="L703" s="5">
        <f t="shared" si="216"/>
        <v>652.17391304347825</v>
      </c>
      <c r="M703" s="5">
        <f t="shared" si="217"/>
        <v>831.53743741741141</v>
      </c>
      <c r="N703" s="1" t="str">
        <f t="shared" si="218"/>
        <v>kein Kräftegleichgewicht</v>
      </c>
      <c r="O703" s="1" t="str">
        <f t="shared" si="226"/>
        <v>Stahldehnung nicht korrekt</v>
      </c>
      <c r="R703" s="1">
        <f t="shared" si="227"/>
        <v>0</v>
      </c>
      <c r="U703" s="1">
        <f t="shared" si="219"/>
        <v>0</v>
      </c>
      <c r="V703" s="1">
        <f t="shared" si="220"/>
        <v>81.052224371373299</v>
      </c>
      <c r="W703" s="1">
        <f t="shared" si="221"/>
        <v>-0.23552462772050409</v>
      </c>
      <c r="X703" s="1">
        <f t="shared" si="222"/>
        <v>28.000000000000004</v>
      </c>
      <c r="Y703" s="1">
        <f t="shared" si="223"/>
        <v>-70.657388316151227</v>
      </c>
      <c r="Z703" s="1">
        <f t="shared" si="224"/>
        <v>916.60679916441052</v>
      </c>
      <c r="AA703" s="1" t="str">
        <f t="shared" si="225"/>
        <v>kein Kräftegleichgewicht</v>
      </c>
      <c r="AB703" s="1" t="str">
        <f t="shared" si="228"/>
        <v>Stahldehnung nicht korrekt</v>
      </c>
      <c r="AD703" s="1"/>
      <c r="AE703" s="1">
        <f t="shared" si="229"/>
        <v>0</v>
      </c>
    </row>
    <row r="704" spans="4:31" x14ac:dyDescent="0.2">
      <c r="D704" s="3">
        <f t="shared" si="230"/>
        <v>0.76300000000000057</v>
      </c>
      <c r="E704" s="4">
        <f t="shared" si="210"/>
        <v>0.33298591666666688</v>
      </c>
      <c r="F704" s="4">
        <f t="shared" si="211"/>
        <v>0.34547450830628224</v>
      </c>
      <c r="G704" s="4"/>
      <c r="H704" s="1">
        <f t="shared" si="212"/>
        <v>-2.1256200172355078E-2</v>
      </c>
      <c r="I704" s="1">
        <f t="shared" si="213"/>
        <v>57.604795631494966</v>
      </c>
      <c r="J704" s="5">
        <f t="shared" si="214"/>
        <v>36.099011553125401</v>
      </c>
      <c r="K704" s="5">
        <f t="shared" si="215"/>
        <v>652.17391304347825</v>
      </c>
      <c r="L704" s="5">
        <f t="shared" si="216"/>
        <v>652.17391304347825</v>
      </c>
      <c r="M704" s="5">
        <f t="shared" si="217"/>
        <v>831.0476854982652</v>
      </c>
      <c r="N704" s="1" t="str">
        <f t="shared" si="218"/>
        <v>kein Kräftegleichgewicht</v>
      </c>
      <c r="O704" s="1" t="str">
        <f t="shared" si="226"/>
        <v>Stahldehnung nicht korrekt</v>
      </c>
      <c r="R704" s="1">
        <f t="shared" si="227"/>
        <v>0</v>
      </c>
      <c r="U704" s="1">
        <f t="shared" si="219"/>
        <v>0</v>
      </c>
      <c r="V704" s="1">
        <f t="shared" si="220"/>
        <v>81.047948044769939</v>
      </c>
      <c r="W704" s="1">
        <f t="shared" si="221"/>
        <v>-0.23580590032461357</v>
      </c>
      <c r="X704" s="1">
        <f t="shared" si="222"/>
        <v>27.999999999999996</v>
      </c>
      <c r="Y704" s="1">
        <f t="shared" si="223"/>
        <v>-70.741770097384062</v>
      </c>
      <c r="Z704" s="1">
        <f t="shared" si="224"/>
        <v>917.5860593037637</v>
      </c>
      <c r="AA704" s="1" t="str">
        <f t="shared" si="225"/>
        <v>kein Kräftegleichgewicht</v>
      </c>
      <c r="AB704" s="1" t="str">
        <f t="shared" si="228"/>
        <v>Stahldehnung nicht korrekt</v>
      </c>
      <c r="AD704" s="1"/>
      <c r="AE704" s="1">
        <f t="shared" si="229"/>
        <v>0</v>
      </c>
    </row>
    <row r="705" spans="4:31" x14ac:dyDescent="0.2">
      <c r="D705" s="3">
        <f t="shared" si="230"/>
        <v>0.76400000000000057</v>
      </c>
      <c r="E705" s="4">
        <f t="shared" si="210"/>
        <v>0.33335866666666686</v>
      </c>
      <c r="F705" s="4">
        <f t="shared" si="211"/>
        <v>0.34549274255156609</v>
      </c>
      <c r="G705" s="4"/>
      <c r="H705" s="1">
        <f t="shared" si="212"/>
        <v>-2.0452650251377325E-2</v>
      </c>
      <c r="I705" s="1">
        <f t="shared" si="213"/>
        <v>57.540383964066777</v>
      </c>
      <c r="J705" s="5">
        <f t="shared" si="214"/>
        <v>36.120214936784414</v>
      </c>
      <c r="K705" s="5">
        <f t="shared" si="215"/>
        <v>652.17391304347825</v>
      </c>
      <c r="L705" s="5">
        <f t="shared" si="216"/>
        <v>652.17391304347825</v>
      </c>
      <c r="M705" s="5">
        <f t="shared" si="217"/>
        <v>830.55984169818271</v>
      </c>
      <c r="N705" s="1" t="str">
        <f t="shared" si="218"/>
        <v>kein Kräftegleichgewicht</v>
      </c>
      <c r="O705" s="1" t="str">
        <f t="shared" si="226"/>
        <v>Stahldehnung nicht korrekt</v>
      </c>
      <c r="R705" s="1">
        <f t="shared" si="227"/>
        <v>0</v>
      </c>
      <c r="U705" s="1">
        <f t="shared" si="219"/>
        <v>0</v>
      </c>
      <c r="V705" s="1">
        <f t="shared" si="220"/>
        <v>81.043670536207841</v>
      </c>
      <c r="W705" s="1">
        <f t="shared" si="221"/>
        <v>-0.23608708938120715</v>
      </c>
      <c r="X705" s="1">
        <f t="shared" si="222"/>
        <v>28.000000000000004</v>
      </c>
      <c r="Y705" s="1">
        <f t="shared" si="223"/>
        <v>-70.826126814362155</v>
      </c>
      <c r="Z705" s="1">
        <f t="shared" si="224"/>
        <v>918.56473835857787</v>
      </c>
      <c r="AA705" s="1" t="str">
        <f t="shared" si="225"/>
        <v>kein Kräftegleichgewicht</v>
      </c>
      <c r="AB705" s="1" t="str">
        <f t="shared" si="228"/>
        <v>Stahldehnung nicht korrekt</v>
      </c>
      <c r="AD705" s="1"/>
      <c r="AE705" s="1">
        <f t="shared" si="229"/>
        <v>0</v>
      </c>
    </row>
    <row r="706" spans="4:31" x14ac:dyDescent="0.2">
      <c r="D706" s="3">
        <f t="shared" si="230"/>
        <v>0.76500000000000057</v>
      </c>
      <c r="E706" s="4">
        <f t="shared" si="210"/>
        <v>0.3337312500000002</v>
      </c>
      <c r="F706" s="4">
        <f t="shared" si="211"/>
        <v>0.34551098376313277</v>
      </c>
      <c r="G706" s="4"/>
      <c r="H706" s="1">
        <f t="shared" si="212"/>
        <v>-1.9647296099999489E-2</v>
      </c>
      <c r="I706" s="1">
        <f t="shared" si="213"/>
        <v>57.476144885291227</v>
      </c>
      <c r="J706" s="5">
        <f t="shared" si="214"/>
        <v>36.141360637770674</v>
      </c>
      <c r="K706" s="5">
        <f t="shared" si="215"/>
        <v>652.17391304347825</v>
      </c>
      <c r="L706" s="5">
        <f t="shared" si="216"/>
        <v>652.17391304347825</v>
      </c>
      <c r="M706" s="5">
        <f t="shared" si="217"/>
        <v>830.07389513297812</v>
      </c>
      <c r="N706" s="1" t="str">
        <f t="shared" si="218"/>
        <v>kein Kräftegleichgewicht</v>
      </c>
      <c r="O706" s="1" t="str">
        <f t="shared" si="226"/>
        <v>Stahldehnung nicht korrekt</v>
      </c>
      <c r="R706" s="1">
        <f t="shared" si="227"/>
        <v>0</v>
      </c>
      <c r="U706" s="1">
        <f t="shared" si="219"/>
        <v>0</v>
      </c>
      <c r="V706" s="1">
        <f t="shared" si="220"/>
        <v>81.03939184519696</v>
      </c>
      <c r="W706" s="1">
        <f t="shared" si="221"/>
        <v>-0.23636819484240701</v>
      </c>
      <c r="X706" s="1">
        <f t="shared" si="222"/>
        <v>28</v>
      </c>
      <c r="Y706" s="1">
        <f t="shared" si="223"/>
        <v>-70.910458452722096</v>
      </c>
      <c r="Z706" s="1">
        <f t="shared" si="224"/>
        <v>919.54283635107174</v>
      </c>
      <c r="AA706" s="1" t="str">
        <f t="shared" si="225"/>
        <v>kein Kräftegleichgewicht</v>
      </c>
      <c r="AB706" s="1" t="str">
        <f t="shared" si="228"/>
        <v>Stahldehnung nicht korrekt</v>
      </c>
      <c r="AD706" s="1"/>
      <c r="AE706" s="1">
        <f t="shared" si="229"/>
        <v>0</v>
      </c>
    </row>
    <row r="707" spans="4:31" x14ac:dyDescent="0.2">
      <c r="D707" s="3">
        <f t="shared" si="230"/>
        <v>0.76600000000000057</v>
      </c>
      <c r="E707" s="4">
        <f t="shared" si="210"/>
        <v>0.33410366666666685</v>
      </c>
      <c r="F707" s="4">
        <f t="shared" si="211"/>
        <v>0.3455292319449752</v>
      </c>
      <c r="G707" s="4"/>
      <c r="H707" s="1">
        <f t="shared" si="212"/>
        <v>-1.8840139177955129E-2</v>
      </c>
      <c r="I707" s="1">
        <f t="shared" si="213"/>
        <v>57.412077721633352</v>
      </c>
      <c r="J707" s="5">
        <f t="shared" si="214"/>
        <v>36.162448880478806</v>
      </c>
      <c r="K707" s="5">
        <f t="shared" si="215"/>
        <v>652.17391304347825</v>
      </c>
      <c r="L707" s="5">
        <f t="shared" si="216"/>
        <v>652.17391304347825</v>
      </c>
      <c r="M707" s="5">
        <f t="shared" si="217"/>
        <v>829.58983500131762</v>
      </c>
      <c r="N707" s="1" t="str">
        <f t="shared" si="218"/>
        <v>kein Kräftegleichgewicht</v>
      </c>
      <c r="O707" s="1" t="str">
        <f t="shared" si="226"/>
        <v>Stahldehnung nicht korrekt</v>
      </c>
      <c r="R707" s="1">
        <f t="shared" si="227"/>
        <v>0</v>
      </c>
      <c r="U707" s="1">
        <f t="shared" si="219"/>
        <v>0</v>
      </c>
      <c r="V707" s="1">
        <f t="shared" si="220"/>
        <v>81.035111971246877</v>
      </c>
      <c r="W707" s="1">
        <f t="shared" si="221"/>
        <v>-0.23664921666029815</v>
      </c>
      <c r="X707" s="1">
        <f t="shared" si="222"/>
        <v>28</v>
      </c>
      <c r="Y707" s="1">
        <f t="shared" si="223"/>
        <v>-70.994764998089437</v>
      </c>
      <c r="Z707" s="1">
        <f t="shared" si="224"/>
        <v>920.52035330347474</v>
      </c>
      <c r="AA707" s="1" t="str">
        <f t="shared" si="225"/>
        <v>kein Kräftegleichgewicht</v>
      </c>
      <c r="AB707" s="1" t="str">
        <f t="shared" si="228"/>
        <v>Stahldehnung nicht korrekt</v>
      </c>
      <c r="AD707" s="1"/>
      <c r="AE707" s="1">
        <f t="shared" si="229"/>
        <v>0</v>
      </c>
    </row>
    <row r="708" spans="4:31" x14ac:dyDescent="0.2">
      <c r="D708" s="3">
        <f t="shared" si="230"/>
        <v>0.76700000000000057</v>
      </c>
      <c r="E708" s="4">
        <f t="shared" si="210"/>
        <v>0.33447591666666682</v>
      </c>
      <c r="F708" s="4">
        <f t="shared" si="211"/>
        <v>0.34554748710108923</v>
      </c>
      <c r="G708" s="4"/>
      <c r="H708" s="1">
        <f t="shared" si="212"/>
        <v>-1.8031180944977465E-2</v>
      </c>
      <c r="I708" s="1">
        <f t="shared" si="213"/>
        <v>57.348181803072578</v>
      </c>
      <c r="J708" s="5">
        <f t="shared" si="214"/>
        <v>36.183479888131856</v>
      </c>
      <c r="K708" s="5">
        <f t="shared" si="215"/>
        <v>652.17391304347825</v>
      </c>
      <c r="L708" s="5">
        <f t="shared" si="216"/>
        <v>652.17391304347825</v>
      </c>
      <c r="M708" s="5">
        <f t="shared" si="217"/>
        <v>829.10765058393315</v>
      </c>
      <c r="N708" s="1" t="str">
        <f t="shared" si="218"/>
        <v>kein Kräftegleichgewicht</v>
      </c>
      <c r="O708" s="1" t="str">
        <f t="shared" si="226"/>
        <v>Stahldehnung nicht korrekt</v>
      </c>
      <c r="R708" s="1">
        <f t="shared" si="227"/>
        <v>0</v>
      </c>
      <c r="U708" s="1">
        <f t="shared" si="219"/>
        <v>0</v>
      </c>
      <c r="V708" s="1">
        <f t="shared" si="220"/>
        <v>81.030830913866993</v>
      </c>
      <c r="W708" s="1">
        <f t="shared" si="221"/>
        <v>-0.23693015478692925</v>
      </c>
      <c r="X708" s="1">
        <f t="shared" si="222"/>
        <v>28.000000000000004</v>
      </c>
      <c r="Y708" s="1">
        <f t="shared" si="223"/>
        <v>-71.079046436078769</v>
      </c>
      <c r="Z708" s="1">
        <f t="shared" si="224"/>
        <v>921.49728923802979</v>
      </c>
      <c r="AA708" s="1" t="str">
        <f t="shared" si="225"/>
        <v>kein Kräftegleichgewicht</v>
      </c>
      <c r="AB708" s="1" t="str">
        <f t="shared" si="228"/>
        <v>Stahldehnung nicht korrekt</v>
      </c>
      <c r="AD708" s="1"/>
      <c r="AE708" s="1">
        <f t="shared" si="229"/>
        <v>0</v>
      </c>
    </row>
    <row r="709" spans="4:31" x14ac:dyDescent="0.2">
      <c r="D709" s="3">
        <f t="shared" si="230"/>
        <v>0.76800000000000057</v>
      </c>
      <c r="E709" s="4">
        <f t="shared" si="210"/>
        <v>0.3348480000000002</v>
      </c>
      <c r="F709" s="4">
        <f t="shared" si="211"/>
        <v>0.34556574923547401</v>
      </c>
      <c r="G709" s="4"/>
      <c r="H709" s="1">
        <f t="shared" si="212"/>
        <v>-1.72204228607995E-2</v>
      </c>
      <c r="I709" s="1">
        <f t="shared" si="213"/>
        <v>57.284456463079806</v>
      </c>
      <c r="J709" s="5">
        <f t="shared" si="214"/>
        <v>36.20445388278894</v>
      </c>
      <c r="K709" s="5">
        <f t="shared" si="215"/>
        <v>652.17391304347814</v>
      </c>
      <c r="L709" s="5">
        <f t="shared" si="216"/>
        <v>652.17391304347825</v>
      </c>
      <c r="M709" s="5">
        <f t="shared" si="217"/>
        <v>828.62733124284341</v>
      </c>
      <c r="N709" s="1" t="str">
        <f t="shared" si="218"/>
        <v>kein Kräftegleichgewicht</v>
      </c>
      <c r="O709" s="1" t="str">
        <f t="shared" si="226"/>
        <v>Stahldehnung nicht korrekt</v>
      </c>
      <c r="R709" s="1">
        <f t="shared" si="227"/>
        <v>0</v>
      </c>
      <c r="U709" s="1">
        <f t="shared" si="219"/>
        <v>0</v>
      </c>
      <c r="V709" s="1">
        <f t="shared" si="220"/>
        <v>81.026548672566378</v>
      </c>
      <c r="W709" s="1">
        <f t="shared" si="221"/>
        <v>-0.23721100917431215</v>
      </c>
      <c r="X709" s="1">
        <f t="shared" si="222"/>
        <v>27.999999999999996</v>
      </c>
      <c r="Y709" s="1">
        <f t="shared" si="223"/>
        <v>-71.163302752293646</v>
      </c>
      <c r="Z709" s="1">
        <f t="shared" si="224"/>
        <v>922.4736441769918</v>
      </c>
      <c r="AA709" s="1" t="str">
        <f t="shared" si="225"/>
        <v>kein Kräftegleichgewicht</v>
      </c>
      <c r="AB709" s="1" t="str">
        <f t="shared" si="228"/>
        <v>Stahldehnung nicht korrekt</v>
      </c>
      <c r="AD709" s="1"/>
      <c r="AE709" s="1">
        <f t="shared" si="229"/>
        <v>0</v>
      </c>
    </row>
    <row r="710" spans="4:31" x14ac:dyDescent="0.2">
      <c r="D710" s="3">
        <f t="shared" si="230"/>
        <v>0.76900000000000057</v>
      </c>
      <c r="E710" s="4">
        <f t="shared" si="210"/>
        <v>0.3352199166666669</v>
      </c>
      <c r="F710" s="4">
        <f t="shared" si="211"/>
        <v>0.34558401835213154</v>
      </c>
      <c r="G710" s="4"/>
      <c r="H710" s="1">
        <f t="shared" si="212"/>
        <v>-1.6407866385155012E-2</v>
      </c>
      <c r="I710" s="1">
        <f t="shared" si="213"/>
        <v>57.22090103859486</v>
      </c>
      <c r="J710" s="5">
        <f t="shared" si="214"/>
        <v>36.225371085352734</v>
      </c>
      <c r="K710" s="5">
        <f t="shared" si="215"/>
        <v>652.17391304347825</v>
      </c>
      <c r="L710" s="5">
        <f t="shared" si="216"/>
        <v>652.17391304347825</v>
      </c>
      <c r="M710" s="5">
        <f t="shared" si="217"/>
        <v>828.14886642058764</v>
      </c>
      <c r="N710" s="1" t="str">
        <f t="shared" si="218"/>
        <v>kein Kräftegleichgewicht</v>
      </c>
      <c r="O710" s="1" t="str">
        <f t="shared" si="226"/>
        <v>Stahldehnung nicht korrekt</v>
      </c>
      <c r="R710" s="1">
        <f t="shared" si="227"/>
        <v>0</v>
      </c>
      <c r="U710" s="1">
        <f t="shared" si="219"/>
        <v>0</v>
      </c>
      <c r="V710" s="1">
        <f t="shared" si="220"/>
        <v>81.02226524685382</v>
      </c>
      <c r="W710" s="1">
        <f t="shared" si="221"/>
        <v>-0.23749177977442182</v>
      </c>
      <c r="X710" s="1">
        <f t="shared" si="222"/>
        <v>28</v>
      </c>
      <c r="Y710" s="1">
        <f t="shared" si="223"/>
        <v>-71.247533932326547</v>
      </c>
      <c r="Z710" s="1">
        <f t="shared" si="224"/>
        <v>923.44941814262711</v>
      </c>
      <c r="AA710" s="1" t="str">
        <f t="shared" si="225"/>
        <v>kein Kräftegleichgewicht</v>
      </c>
      <c r="AB710" s="1" t="str">
        <f t="shared" si="228"/>
        <v>Stahldehnung nicht korrekt</v>
      </c>
      <c r="AD710" s="1"/>
      <c r="AE710" s="1">
        <f t="shared" si="229"/>
        <v>0</v>
      </c>
    </row>
    <row r="711" spans="4:31" x14ac:dyDescent="0.2">
      <c r="D711" s="3">
        <f t="shared" si="230"/>
        <v>0.77000000000000057</v>
      </c>
      <c r="E711" s="4">
        <f t="shared" si="210"/>
        <v>0.33559166666666684</v>
      </c>
      <c r="F711" s="4">
        <f t="shared" si="211"/>
        <v>0.34560229445506691</v>
      </c>
      <c r="G711" s="4"/>
      <c r="H711" s="1">
        <f t="shared" si="212"/>
        <v>-1.5593512977777335E-2</v>
      </c>
      <c r="I711" s="1">
        <f t="shared" si="213"/>
        <v>57.157514870003773</v>
      </c>
      <c r="J711" s="5">
        <f t="shared" si="214"/>
        <v>36.246231715577096</v>
      </c>
      <c r="K711" s="5">
        <f t="shared" si="215"/>
        <v>652.17391304347825</v>
      </c>
      <c r="L711" s="5">
        <f t="shared" si="216"/>
        <v>652.17391304347825</v>
      </c>
      <c r="M711" s="5">
        <f t="shared" si="217"/>
        <v>827.6722456394624</v>
      </c>
      <c r="N711" s="1" t="str">
        <f t="shared" si="218"/>
        <v>kein Kräftegleichgewicht</v>
      </c>
      <c r="O711" s="1" t="str">
        <f t="shared" si="226"/>
        <v>Stahldehnung nicht korrekt</v>
      </c>
      <c r="R711" s="1">
        <f t="shared" si="227"/>
        <v>0</v>
      </c>
      <c r="U711" s="1">
        <f t="shared" si="219"/>
        <v>0</v>
      </c>
      <c r="V711" s="1">
        <f t="shared" si="220"/>
        <v>81.017980636237908</v>
      </c>
      <c r="W711" s="1">
        <f t="shared" si="221"/>
        <v>-0.23777246653919715</v>
      </c>
      <c r="X711" s="1">
        <f t="shared" si="222"/>
        <v>27.999999999999996</v>
      </c>
      <c r="Y711" s="1">
        <f t="shared" si="223"/>
        <v>-71.331739961759141</v>
      </c>
      <c r="Z711" s="1">
        <f t="shared" si="224"/>
        <v>924.42461115721585</v>
      </c>
      <c r="AA711" s="1" t="str">
        <f t="shared" si="225"/>
        <v>kein Kräftegleichgewicht</v>
      </c>
      <c r="AB711" s="1" t="str">
        <f t="shared" si="228"/>
        <v>Stahldehnung nicht korrekt</v>
      </c>
      <c r="AD711" s="1"/>
      <c r="AE711" s="1">
        <f t="shared" si="229"/>
        <v>0</v>
      </c>
    </row>
    <row r="712" spans="4:31" x14ac:dyDescent="0.2">
      <c r="D712" s="3">
        <f t="shared" si="230"/>
        <v>0.77100000000000057</v>
      </c>
      <c r="E712" s="4">
        <f t="shared" si="210"/>
        <v>0.33596325000000016</v>
      </c>
      <c r="F712" s="4">
        <f t="shared" si="211"/>
        <v>0.3456205775482884</v>
      </c>
      <c r="G712" s="4"/>
      <c r="H712" s="1">
        <f t="shared" si="212"/>
        <v>-1.4777364098399692E-2</v>
      </c>
      <c r="I712" s="1">
        <f t="shared" si="213"/>
        <v>57.094297301116569</v>
      </c>
      <c r="J712" s="5">
        <f t="shared" si="214"/>
        <v>36.267035992074412</v>
      </c>
      <c r="K712" s="5">
        <f t="shared" si="215"/>
        <v>652.17391304347825</v>
      </c>
      <c r="L712" s="5">
        <f t="shared" si="216"/>
        <v>652.17391304347825</v>
      </c>
      <c r="M712" s="5">
        <f t="shared" si="217"/>
        <v>827.19745850077254</v>
      </c>
      <c r="N712" s="1" t="str">
        <f t="shared" si="218"/>
        <v>kein Kräftegleichgewicht</v>
      </c>
      <c r="O712" s="1" t="str">
        <f t="shared" si="226"/>
        <v>Stahldehnung nicht korrekt</v>
      </c>
      <c r="R712" s="1">
        <f t="shared" si="227"/>
        <v>0</v>
      </c>
      <c r="U712" s="1">
        <f t="shared" si="219"/>
        <v>0</v>
      </c>
      <c r="V712" s="1">
        <f t="shared" si="220"/>
        <v>81.013694840226862</v>
      </c>
      <c r="W712" s="1">
        <f t="shared" si="221"/>
        <v>-0.2380530694205395</v>
      </c>
      <c r="X712" s="1">
        <f t="shared" si="222"/>
        <v>28</v>
      </c>
      <c r="Y712" s="1">
        <f t="shared" si="223"/>
        <v>-71.415920826161852</v>
      </c>
      <c r="Z712" s="1">
        <f t="shared" si="224"/>
        <v>925.39922324304916</v>
      </c>
      <c r="AA712" s="1" t="str">
        <f t="shared" si="225"/>
        <v>kein Kräftegleichgewicht</v>
      </c>
      <c r="AB712" s="1" t="str">
        <f t="shared" si="228"/>
        <v>Stahldehnung nicht korrekt</v>
      </c>
      <c r="AD712" s="1"/>
      <c r="AE712" s="1">
        <f t="shared" si="229"/>
        <v>0</v>
      </c>
    </row>
    <row r="713" spans="4:31" x14ac:dyDescent="0.2">
      <c r="D713" s="3">
        <f t="shared" si="230"/>
        <v>0.77200000000000057</v>
      </c>
      <c r="E713" s="4">
        <f t="shared" si="210"/>
        <v>0.33633466666666689</v>
      </c>
      <c r="F713" s="4">
        <f t="shared" si="211"/>
        <v>0.3456388676358072</v>
      </c>
      <c r="G713" s="4"/>
      <c r="H713" s="1">
        <f t="shared" si="212"/>
        <v>-1.3959421206754974E-2</v>
      </c>
      <c r="I713" s="1">
        <f t="shared" si="213"/>
        <v>57.031247679145018</v>
      </c>
      <c r="J713" s="5">
        <f t="shared" si="214"/>
        <v>36.287784132323054</v>
      </c>
      <c r="K713" s="5">
        <f t="shared" si="215"/>
        <v>652.17391304347825</v>
      </c>
      <c r="L713" s="5">
        <f t="shared" si="216"/>
        <v>652.17391304347825</v>
      </c>
      <c r="M713" s="5">
        <f t="shared" si="217"/>
        <v>826.72449468408684</v>
      </c>
      <c r="N713" s="1" t="str">
        <f t="shared" si="218"/>
        <v>kein Kräftegleichgewicht</v>
      </c>
      <c r="O713" s="1" t="str">
        <f t="shared" si="226"/>
        <v>Stahldehnung nicht korrekt</v>
      </c>
      <c r="R713" s="1">
        <f t="shared" si="227"/>
        <v>0</v>
      </c>
      <c r="U713" s="1">
        <f t="shared" si="219"/>
        <v>0</v>
      </c>
      <c r="V713" s="1">
        <f t="shared" si="220"/>
        <v>81.009407858328714</v>
      </c>
      <c r="W713" s="1">
        <f t="shared" si="221"/>
        <v>-0.23833358837031382</v>
      </c>
      <c r="X713" s="1">
        <f t="shared" si="222"/>
        <v>28.000000000000004</v>
      </c>
      <c r="Y713" s="1">
        <f t="shared" si="223"/>
        <v>-71.500076511094136</v>
      </c>
      <c r="Z713" s="1">
        <f t="shared" si="224"/>
        <v>926.37325442243184</v>
      </c>
      <c r="AA713" s="1" t="str">
        <f t="shared" si="225"/>
        <v>kein Kräftegleichgewicht</v>
      </c>
      <c r="AB713" s="1" t="str">
        <f t="shared" si="228"/>
        <v>Stahldehnung nicht korrekt</v>
      </c>
      <c r="AD713" s="1"/>
      <c r="AE713" s="1">
        <f t="shared" si="229"/>
        <v>0</v>
      </c>
    </row>
    <row r="714" spans="4:31" x14ac:dyDescent="0.2">
      <c r="D714" s="3">
        <f t="shared" si="230"/>
        <v>0.77300000000000058</v>
      </c>
      <c r="E714" s="4">
        <f t="shared" si="210"/>
        <v>0.33670591666666683</v>
      </c>
      <c r="F714" s="4">
        <f t="shared" si="211"/>
        <v>0.34565716472163766</v>
      </c>
      <c r="G714" s="4"/>
      <c r="H714" s="1">
        <f t="shared" si="212"/>
        <v>-1.3139685762577513E-2</v>
      </c>
      <c r="I714" s="1">
        <f t="shared" si="213"/>
        <v>56.968365354680742</v>
      </c>
      <c r="J714" s="5">
        <f t="shared" si="214"/>
        <v>36.308476352674681</v>
      </c>
      <c r="K714" s="5">
        <f t="shared" si="215"/>
        <v>652.17391304347836</v>
      </c>
      <c r="L714" s="5">
        <f t="shared" si="216"/>
        <v>652.17391304347825</v>
      </c>
      <c r="M714" s="5">
        <f t="shared" si="217"/>
        <v>826.25334394650338</v>
      </c>
      <c r="N714" s="1" t="str">
        <f t="shared" si="218"/>
        <v>kein Kräftegleichgewicht</v>
      </c>
      <c r="O714" s="1" t="str">
        <f t="shared" si="226"/>
        <v>Stahldehnung nicht korrekt</v>
      </c>
      <c r="R714" s="1">
        <f t="shared" si="227"/>
        <v>0</v>
      </c>
      <c r="U714" s="1">
        <f t="shared" si="219"/>
        <v>0</v>
      </c>
      <c r="V714" s="1">
        <f t="shared" si="220"/>
        <v>81.005119690051202</v>
      </c>
      <c r="W714" s="1">
        <f t="shared" si="221"/>
        <v>-0.23861402334034842</v>
      </c>
      <c r="X714" s="1">
        <f t="shared" si="222"/>
        <v>27.999999999999996</v>
      </c>
      <c r="Y714" s="1">
        <f t="shared" si="223"/>
        <v>-71.58420700210452</v>
      </c>
      <c r="Z714" s="1">
        <f t="shared" si="224"/>
        <v>927.34670471767959</v>
      </c>
      <c r="AA714" s="1" t="str">
        <f t="shared" si="225"/>
        <v>kein Kräftegleichgewicht</v>
      </c>
      <c r="AB714" s="1" t="str">
        <f t="shared" si="228"/>
        <v>Stahldehnung nicht korrekt</v>
      </c>
      <c r="AD714" s="1"/>
      <c r="AE714" s="1">
        <f t="shared" si="229"/>
        <v>0</v>
      </c>
    </row>
    <row r="715" spans="4:31" x14ac:dyDescent="0.2">
      <c r="D715" s="3">
        <f t="shared" si="230"/>
        <v>0.77400000000000058</v>
      </c>
      <c r="E715" s="4">
        <f t="shared" si="210"/>
        <v>0.33707700000000018</v>
      </c>
      <c r="F715" s="4">
        <f t="shared" si="211"/>
        <v>0.34567546880979716</v>
      </c>
      <c r="G715" s="4"/>
      <c r="H715" s="1">
        <f t="shared" si="212"/>
        <v>-1.2318159225599534E-2</v>
      </c>
      <c r="I715" s="1">
        <f t="shared" si="213"/>
        <v>56.905649681673168</v>
      </c>
      <c r="J715" s="5">
        <f t="shared" si="214"/>
        <v>36.329112868361548</v>
      </c>
      <c r="K715" s="5">
        <f t="shared" si="215"/>
        <v>652.17391304347814</v>
      </c>
      <c r="L715" s="5">
        <f t="shared" si="216"/>
        <v>652.17391304347825</v>
      </c>
      <c r="M715" s="5">
        <f t="shared" si="217"/>
        <v>825.78399612192356</v>
      </c>
      <c r="N715" s="1" t="str">
        <f t="shared" si="218"/>
        <v>kein Kräftegleichgewicht</v>
      </c>
      <c r="O715" s="1" t="str">
        <f t="shared" si="226"/>
        <v>Stahldehnung nicht korrekt</v>
      </c>
      <c r="R715" s="1">
        <f t="shared" si="227"/>
        <v>0</v>
      </c>
      <c r="U715" s="1">
        <f t="shared" si="219"/>
        <v>0</v>
      </c>
      <c r="V715" s="1">
        <f t="shared" si="220"/>
        <v>81.00083033490175</v>
      </c>
      <c r="W715" s="1">
        <f t="shared" si="221"/>
        <v>-0.23889437428243421</v>
      </c>
      <c r="X715" s="1">
        <f t="shared" si="222"/>
        <v>28</v>
      </c>
      <c r="Y715" s="1">
        <f t="shared" si="223"/>
        <v>-71.668312284730277</v>
      </c>
      <c r="Z715" s="1">
        <f t="shared" si="224"/>
        <v>928.31957415112151</v>
      </c>
      <c r="AA715" s="1" t="str">
        <f t="shared" si="225"/>
        <v>kein Kräftegleichgewicht</v>
      </c>
      <c r="AB715" s="1" t="str">
        <f t="shared" si="228"/>
        <v>Stahldehnung nicht korrekt</v>
      </c>
      <c r="AD715" s="1"/>
      <c r="AE715" s="1">
        <f t="shared" si="229"/>
        <v>0</v>
      </c>
    </row>
    <row r="716" spans="4:31" x14ac:dyDescent="0.2">
      <c r="D716" s="3">
        <f t="shared" si="230"/>
        <v>0.77500000000000058</v>
      </c>
      <c r="E716" s="4">
        <f t="shared" si="210"/>
        <v>0.3374479166666669</v>
      </c>
      <c r="F716" s="4">
        <f t="shared" si="211"/>
        <v>0.34569377990430622</v>
      </c>
      <c r="G716" s="4"/>
      <c r="H716" s="1">
        <f t="shared" si="212"/>
        <v>-1.1494843055555037E-2</v>
      </c>
      <c r="I716" s="1">
        <f t="shared" si="213"/>
        <v>56.843100017408162</v>
      </c>
      <c r="J716" s="5">
        <f t="shared" si="214"/>
        <v>36.349693893503641</v>
      </c>
      <c r="K716" s="5">
        <f t="shared" si="215"/>
        <v>652.17391304347825</v>
      </c>
      <c r="L716" s="5">
        <f t="shared" si="216"/>
        <v>652.17391304347825</v>
      </c>
      <c r="M716" s="5">
        <f t="shared" si="217"/>
        <v>825.31644112033496</v>
      </c>
      <c r="N716" s="1" t="str">
        <f t="shared" si="218"/>
        <v>kein Kräftegleichgewicht</v>
      </c>
      <c r="O716" s="1" t="str">
        <f t="shared" si="226"/>
        <v>Stahldehnung nicht korrekt</v>
      </c>
      <c r="R716" s="1">
        <f t="shared" si="227"/>
        <v>0</v>
      </c>
      <c r="U716" s="1">
        <f t="shared" si="219"/>
        <v>0</v>
      </c>
      <c r="V716" s="1">
        <f t="shared" si="220"/>
        <v>80.996539792387551</v>
      </c>
      <c r="W716" s="1">
        <f t="shared" si="221"/>
        <v>-0.23917464114832554</v>
      </c>
      <c r="X716" s="1">
        <f t="shared" si="222"/>
        <v>27.999999999999996</v>
      </c>
      <c r="Y716" s="1">
        <f t="shared" si="223"/>
        <v>-71.752392344497665</v>
      </c>
      <c r="Z716" s="1">
        <f t="shared" si="224"/>
        <v>929.2918627450988</v>
      </c>
      <c r="AA716" s="1" t="str">
        <f t="shared" si="225"/>
        <v>kein Kräftegleichgewicht</v>
      </c>
      <c r="AB716" s="1" t="str">
        <f t="shared" si="228"/>
        <v>Stahldehnung nicht korrekt</v>
      </c>
      <c r="AD716" s="1"/>
      <c r="AE716" s="1">
        <f t="shared" si="229"/>
        <v>0</v>
      </c>
    </row>
    <row r="717" spans="4:31" x14ac:dyDescent="0.2">
      <c r="D717" s="3">
        <f t="shared" si="230"/>
        <v>0.77600000000000058</v>
      </c>
      <c r="E717" s="4">
        <f t="shared" si="210"/>
        <v>0.33781866666666682</v>
      </c>
      <c r="F717" s="4">
        <f t="shared" si="211"/>
        <v>0.3457120980091884</v>
      </c>
      <c r="G717" s="4"/>
      <c r="H717" s="1">
        <f t="shared" si="212"/>
        <v>-1.0669738712177468E-2</v>
      </c>
      <c r="I717" s="1">
        <f t="shared" si="213"/>
        <v>56.780715722486285</v>
      </c>
      <c r="J717" s="5">
        <f t="shared" si="214"/>
        <v>36.370219641115952</v>
      </c>
      <c r="K717" s="5">
        <f t="shared" si="215"/>
        <v>652.17391304347825</v>
      </c>
      <c r="L717" s="5">
        <f t="shared" si="216"/>
        <v>652.17391304347825</v>
      </c>
      <c r="M717" s="5">
        <f t="shared" si="217"/>
        <v>824.85066892709881</v>
      </c>
      <c r="N717" s="1" t="str">
        <f t="shared" si="218"/>
        <v>kein Kräftegleichgewicht</v>
      </c>
      <c r="O717" s="1" t="str">
        <f t="shared" si="226"/>
        <v>Stahldehnung nicht korrekt</v>
      </c>
      <c r="R717" s="1">
        <f t="shared" si="227"/>
        <v>0</v>
      </c>
      <c r="U717" s="1">
        <f t="shared" si="219"/>
        <v>0</v>
      </c>
      <c r="V717" s="1">
        <f t="shared" si="220"/>
        <v>80.992248062015491</v>
      </c>
      <c r="W717" s="1">
        <f t="shared" si="221"/>
        <v>-0.23945482388973982</v>
      </c>
      <c r="X717" s="1">
        <f t="shared" si="222"/>
        <v>28</v>
      </c>
      <c r="Y717" s="1">
        <f t="shared" si="223"/>
        <v>-71.836447166921943</v>
      </c>
      <c r="Z717" s="1">
        <f t="shared" si="224"/>
        <v>930.2635705219642</v>
      </c>
      <c r="AA717" s="1" t="str">
        <f t="shared" si="225"/>
        <v>kein Kräftegleichgewicht</v>
      </c>
      <c r="AB717" s="1" t="str">
        <f t="shared" si="228"/>
        <v>Stahldehnung nicht korrekt</v>
      </c>
      <c r="AD717" s="1"/>
      <c r="AE717" s="1">
        <f t="shared" si="229"/>
        <v>0</v>
      </c>
    </row>
    <row r="718" spans="4:31" x14ac:dyDescent="0.2">
      <c r="D718" s="3">
        <f t="shared" si="230"/>
        <v>0.77700000000000058</v>
      </c>
      <c r="E718" s="4">
        <f t="shared" si="210"/>
        <v>0.33818925000000016</v>
      </c>
      <c r="F718" s="4">
        <f t="shared" si="211"/>
        <v>0.34573042312847024</v>
      </c>
      <c r="G718" s="4"/>
      <c r="H718" s="1">
        <f t="shared" si="212"/>
        <v>-9.8428476551996047E-3</v>
      </c>
      <c r="I718" s="1">
        <f t="shared" si="213"/>
        <v>56.718496160801529</v>
      </c>
      <c r="J718" s="5">
        <f t="shared" si="214"/>
        <v>36.390690323115571</v>
      </c>
      <c r="K718" s="5">
        <f t="shared" si="215"/>
        <v>652.17391304347814</v>
      </c>
      <c r="L718" s="5">
        <f t="shared" si="216"/>
        <v>652.17391304347825</v>
      </c>
      <c r="M718" s="5">
        <f t="shared" si="217"/>
        <v>824.38666960224805</v>
      </c>
      <c r="N718" s="1" t="str">
        <f t="shared" si="218"/>
        <v>kein Kräftegleichgewicht</v>
      </c>
      <c r="O718" s="1" t="str">
        <f t="shared" si="226"/>
        <v>Stahldehnung nicht korrekt</v>
      </c>
      <c r="R718" s="1">
        <f t="shared" si="227"/>
        <v>0</v>
      </c>
      <c r="U718" s="1">
        <f t="shared" si="219"/>
        <v>0</v>
      </c>
      <c r="V718" s="1">
        <f t="shared" si="220"/>
        <v>80.987955143292268</v>
      </c>
      <c r="W718" s="1">
        <f t="shared" si="221"/>
        <v>-0.23973492245835759</v>
      </c>
      <c r="X718" s="1">
        <f t="shared" si="222"/>
        <v>27.999999999999996</v>
      </c>
      <c r="Y718" s="1">
        <f t="shared" si="223"/>
        <v>-71.920476737507286</v>
      </c>
      <c r="Z718" s="1">
        <f t="shared" si="224"/>
        <v>931.23469750408458</v>
      </c>
      <c r="AA718" s="1" t="str">
        <f t="shared" si="225"/>
        <v>kein Kräftegleichgewicht</v>
      </c>
      <c r="AB718" s="1" t="str">
        <f t="shared" si="228"/>
        <v>Stahldehnung nicht korrekt</v>
      </c>
      <c r="AD718" s="1"/>
      <c r="AE718" s="1">
        <f t="shared" si="229"/>
        <v>0</v>
      </c>
    </row>
    <row r="719" spans="4:31" x14ac:dyDescent="0.2">
      <c r="D719" s="3">
        <f t="shared" si="230"/>
        <v>0.77800000000000058</v>
      </c>
      <c r="E719" s="4">
        <f t="shared" si="210"/>
        <v>0.33855966666666687</v>
      </c>
      <c r="F719" s="4">
        <f t="shared" si="211"/>
        <v>0.34574875526618154</v>
      </c>
      <c r="G719" s="4"/>
      <c r="H719" s="1">
        <f t="shared" si="212"/>
        <v>-9.0141713443551152E-3</v>
      </c>
      <c r="I719" s="1">
        <f t="shared" si="213"/>
        <v>56.656440699520275</v>
      </c>
      <c r="J719" s="5">
        <f t="shared" si="214"/>
        <v>36.411106150328635</v>
      </c>
      <c r="K719" s="5">
        <f t="shared" si="215"/>
        <v>652.17391304347825</v>
      </c>
      <c r="L719" s="5">
        <f t="shared" si="216"/>
        <v>652.17391304347825</v>
      </c>
      <c r="M719" s="5">
        <f t="shared" si="217"/>
        <v>823.92443327979549</v>
      </c>
      <c r="N719" s="1" t="str">
        <f t="shared" si="218"/>
        <v>kein Kräftegleichgewicht</v>
      </c>
      <c r="O719" s="1" t="str">
        <f t="shared" si="226"/>
        <v>Stahldehnung nicht korrekt</v>
      </c>
      <c r="R719" s="1">
        <f t="shared" si="227"/>
        <v>0</v>
      </c>
      <c r="U719" s="1">
        <f t="shared" si="219"/>
        <v>0</v>
      </c>
      <c r="V719" s="1">
        <f t="shared" si="220"/>
        <v>80.983661035724182</v>
      </c>
      <c r="W719" s="1">
        <f t="shared" si="221"/>
        <v>-0.24001493680582175</v>
      </c>
      <c r="X719" s="1">
        <f t="shared" si="222"/>
        <v>27.999999999999996</v>
      </c>
      <c r="Y719" s="1">
        <f t="shared" si="223"/>
        <v>-72.004481041746516</v>
      </c>
      <c r="Z719" s="1">
        <f t="shared" si="224"/>
        <v>932.20524371383794</v>
      </c>
      <c r="AA719" s="1" t="str">
        <f t="shared" si="225"/>
        <v>kein Kräftegleichgewicht</v>
      </c>
      <c r="AB719" s="1" t="str">
        <f t="shared" si="228"/>
        <v>Stahldehnung nicht korrekt</v>
      </c>
      <c r="AD719" s="1"/>
      <c r="AE719" s="1">
        <f t="shared" si="229"/>
        <v>0</v>
      </c>
    </row>
    <row r="720" spans="4:31" x14ac:dyDescent="0.2">
      <c r="D720" s="3">
        <f t="shared" si="230"/>
        <v>0.77900000000000058</v>
      </c>
      <c r="E720" s="4">
        <f t="shared" si="210"/>
        <v>0.33892991666666683</v>
      </c>
      <c r="F720" s="4">
        <f t="shared" si="211"/>
        <v>0.34576709442635511</v>
      </c>
      <c r="G720" s="4"/>
      <c r="H720" s="1">
        <f t="shared" si="212"/>
        <v>-8.1837112393774447E-3</v>
      </c>
      <c r="I720" s="1">
        <f t="shared" si="213"/>
        <v>56.594548709060113</v>
      </c>
      <c r="J720" s="5">
        <f t="shared" si="214"/>
        <v>36.431467332497462</v>
      </c>
      <c r="K720" s="5">
        <f t="shared" si="215"/>
        <v>652.17391304347825</v>
      </c>
      <c r="L720" s="5">
        <f t="shared" si="216"/>
        <v>652.17391304347825</v>
      </c>
      <c r="M720" s="5">
        <f t="shared" si="217"/>
        <v>823.46395016704446</v>
      </c>
      <c r="N720" s="1" t="str">
        <f t="shared" si="218"/>
        <v>kein Kräftegleichgewicht</v>
      </c>
      <c r="O720" s="1" t="str">
        <f t="shared" si="226"/>
        <v>Stahldehnung nicht korrekt</v>
      </c>
      <c r="R720" s="1">
        <f t="shared" si="227"/>
        <v>0</v>
      </c>
      <c r="U720" s="1">
        <f t="shared" si="219"/>
        <v>0</v>
      </c>
      <c r="V720" s="1">
        <f t="shared" si="220"/>
        <v>80.979365738817336</v>
      </c>
      <c r="W720" s="1">
        <f t="shared" si="221"/>
        <v>-0.24029486688373891</v>
      </c>
      <c r="X720" s="1">
        <f t="shared" si="222"/>
        <v>28</v>
      </c>
      <c r="Y720" s="1">
        <f t="shared" si="223"/>
        <v>-72.08846006512168</v>
      </c>
      <c r="Z720" s="1">
        <f t="shared" si="224"/>
        <v>933.17520917361446</v>
      </c>
      <c r="AA720" s="1" t="str">
        <f t="shared" si="225"/>
        <v>kein Kräftegleichgewicht</v>
      </c>
      <c r="AB720" s="1" t="str">
        <f t="shared" si="228"/>
        <v>Stahldehnung nicht korrekt</v>
      </c>
      <c r="AD720" s="1"/>
      <c r="AE720" s="1">
        <f t="shared" si="229"/>
        <v>0</v>
      </c>
    </row>
    <row r="721" spans="4:31" x14ac:dyDescent="0.2">
      <c r="D721" s="3">
        <f t="shared" si="230"/>
        <v>0.78000000000000058</v>
      </c>
      <c r="E721" s="4">
        <f t="shared" si="210"/>
        <v>0.33930000000000021</v>
      </c>
      <c r="F721" s="4">
        <f t="shared" si="211"/>
        <v>0.34578544061302685</v>
      </c>
      <c r="G721" s="4"/>
      <c r="H721" s="1">
        <f t="shared" si="212"/>
        <v>-7.3514687999994832E-3</v>
      </c>
      <c r="I721" s="1">
        <f t="shared" si="213"/>
        <v>56.532819563069111</v>
      </c>
      <c r="J721" s="5">
        <f t="shared" si="214"/>
        <v>36.4517740782874</v>
      </c>
      <c r="K721" s="5">
        <f t="shared" si="215"/>
        <v>652.17391304347825</v>
      </c>
      <c r="L721" s="5">
        <f t="shared" si="216"/>
        <v>652.17391304347825</v>
      </c>
      <c r="M721" s="5">
        <f t="shared" si="217"/>
        <v>823.00521054391095</v>
      </c>
      <c r="N721" s="1" t="str">
        <f t="shared" si="218"/>
        <v>kein Kräftegleichgewicht</v>
      </c>
      <c r="O721" s="1" t="str">
        <f t="shared" si="226"/>
        <v>Stahldehnung nicht korrekt</v>
      </c>
      <c r="R721" s="1">
        <f t="shared" si="227"/>
        <v>0</v>
      </c>
      <c r="U721" s="1">
        <f t="shared" si="219"/>
        <v>0</v>
      </c>
      <c r="V721" s="1">
        <f t="shared" si="220"/>
        <v>80.975069252077546</v>
      </c>
      <c r="W721" s="1">
        <f t="shared" si="221"/>
        <v>-0.24057471264367825</v>
      </c>
      <c r="X721" s="1">
        <f t="shared" si="222"/>
        <v>28.000000000000004</v>
      </c>
      <c r="Y721" s="1">
        <f t="shared" si="223"/>
        <v>-72.172413793103459</v>
      </c>
      <c r="Z721" s="1">
        <f t="shared" si="224"/>
        <v>934.1445939058176</v>
      </c>
      <c r="AA721" s="1" t="str">
        <f t="shared" si="225"/>
        <v>kein Kräftegleichgewicht</v>
      </c>
      <c r="AB721" s="1" t="str">
        <f t="shared" si="228"/>
        <v>Stahldehnung nicht korrekt</v>
      </c>
      <c r="AD721" s="1"/>
      <c r="AE721" s="1">
        <f t="shared" si="229"/>
        <v>0</v>
      </c>
    </row>
    <row r="722" spans="4:31" x14ac:dyDescent="0.2">
      <c r="D722" s="3">
        <f t="shared" si="230"/>
        <v>0.78100000000000058</v>
      </c>
      <c r="E722" s="4">
        <f t="shared" si="210"/>
        <v>0.3396699166666669</v>
      </c>
      <c r="F722" s="4">
        <f t="shared" si="211"/>
        <v>0.34580379383023568</v>
      </c>
      <c r="G722" s="4"/>
      <c r="H722" s="1">
        <f t="shared" si="212"/>
        <v>-6.517445485954898E-3</v>
      </c>
      <c r="I722" s="1">
        <f t="shared" si="213"/>
        <v>56.471252638405112</v>
      </c>
      <c r="J722" s="5">
        <f t="shared" si="214"/>
        <v>36.472026595293805</v>
      </c>
      <c r="K722" s="5">
        <f t="shared" si="215"/>
        <v>652.17391304347814</v>
      </c>
      <c r="L722" s="5">
        <f t="shared" si="216"/>
        <v>652.17391304347825</v>
      </c>
      <c r="M722" s="5">
        <f t="shared" si="217"/>
        <v>822.5482047622512</v>
      </c>
      <c r="N722" s="1" t="str">
        <f t="shared" si="218"/>
        <v>kein Kräftegleichgewicht</v>
      </c>
      <c r="O722" s="1" t="str">
        <f t="shared" si="226"/>
        <v>Stahldehnung nicht korrekt</v>
      </c>
      <c r="R722" s="1">
        <f t="shared" si="227"/>
        <v>0</v>
      </c>
      <c r="U722" s="1">
        <f t="shared" si="219"/>
        <v>0</v>
      </c>
      <c r="V722" s="1">
        <f t="shared" si="220"/>
        <v>80.970771575010389</v>
      </c>
      <c r="W722" s="1">
        <f t="shared" si="221"/>
        <v>-0.24085447403717208</v>
      </c>
      <c r="X722" s="1">
        <f t="shared" si="222"/>
        <v>28</v>
      </c>
      <c r="Y722" s="1">
        <f t="shared" si="223"/>
        <v>-72.256342211151633</v>
      </c>
      <c r="Z722" s="1">
        <f t="shared" si="224"/>
        <v>935.11339793286299</v>
      </c>
      <c r="AA722" s="1" t="str">
        <f t="shared" si="225"/>
        <v>kein Kräftegleichgewicht</v>
      </c>
      <c r="AB722" s="1" t="str">
        <f t="shared" si="228"/>
        <v>Stahldehnung nicht korrekt</v>
      </c>
      <c r="AD722" s="1"/>
      <c r="AE722" s="1">
        <f t="shared" si="229"/>
        <v>0</v>
      </c>
    </row>
    <row r="723" spans="4:31" x14ac:dyDescent="0.2">
      <c r="D723" s="3">
        <f t="shared" si="230"/>
        <v>0.78200000000000058</v>
      </c>
      <c r="E723" s="4">
        <f t="shared" si="210"/>
        <v>0.3400396666666668</v>
      </c>
      <c r="F723" s="4">
        <f t="shared" si="211"/>
        <v>0.34582215408202377</v>
      </c>
      <c r="G723" s="4"/>
      <c r="H723" s="1">
        <f t="shared" si="212"/>
        <v>-5.6816427569775785E-3</v>
      </c>
      <c r="I723" s="1">
        <f t="shared" si="213"/>
        <v>56.409847315115258</v>
      </c>
      <c r="J723" s="5">
        <f t="shared" si="214"/>
        <v>36.492225090048777</v>
      </c>
      <c r="K723" s="5">
        <f t="shared" si="215"/>
        <v>652.17391304347825</v>
      </c>
      <c r="L723" s="5">
        <f t="shared" si="216"/>
        <v>652.17391304347825</v>
      </c>
      <c r="M723" s="5">
        <f t="shared" si="217"/>
        <v>822.09292324519913</v>
      </c>
      <c r="N723" s="1" t="str">
        <f t="shared" si="218"/>
        <v>kein Kräftegleichgewicht</v>
      </c>
      <c r="O723" s="1" t="str">
        <f t="shared" si="226"/>
        <v>Stahldehnung nicht korrekt</v>
      </c>
      <c r="R723" s="1">
        <f t="shared" si="227"/>
        <v>0</v>
      </c>
      <c r="U723" s="1">
        <f t="shared" si="219"/>
        <v>0</v>
      </c>
      <c r="V723" s="1">
        <f t="shared" si="220"/>
        <v>80.966472707121085</v>
      </c>
      <c r="W723" s="1">
        <f t="shared" si="221"/>
        <v>-0.241134151015715</v>
      </c>
      <c r="X723" s="1">
        <f t="shared" si="222"/>
        <v>28</v>
      </c>
      <c r="Y723" s="1">
        <f t="shared" si="223"/>
        <v>-72.3402453047145</v>
      </c>
      <c r="Z723" s="1">
        <f t="shared" si="224"/>
        <v>936.08162127717765</v>
      </c>
      <c r="AA723" s="1" t="str">
        <f t="shared" si="225"/>
        <v>kein Kräftegleichgewicht</v>
      </c>
      <c r="AB723" s="1" t="str">
        <f t="shared" si="228"/>
        <v>Stahldehnung nicht korrekt</v>
      </c>
      <c r="AD723" s="1"/>
      <c r="AE723" s="1">
        <f t="shared" si="229"/>
        <v>0</v>
      </c>
    </row>
    <row r="724" spans="4:31" x14ac:dyDescent="0.2">
      <c r="D724" s="3">
        <f t="shared" si="230"/>
        <v>0.78300000000000058</v>
      </c>
      <c r="E724" s="4">
        <f t="shared" si="210"/>
        <v>0.34040925000000022</v>
      </c>
      <c r="F724" s="4">
        <f t="shared" si="211"/>
        <v>0.34584052137243626</v>
      </c>
      <c r="G724" s="4"/>
      <c r="H724" s="1">
        <f t="shared" si="212"/>
        <v>-4.8440620727995265E-3</v>
      </c>
      <c r="I724" s="1">
        <f t="shared" si="213"/>
        <v>56.348602976415449</v>
      </c>
      <c r="J724" s="5">
        <f t="shared" si="214"/>
        <v>36.512369768028066</v>
      </c>
      <c r="K724" s="5">
        <f t="shared" si="215"/>
        <v>652.17391304347836</v>
      </c>
      <c r="L724" s="5">
        <f t="shared" si="216"/>
        <v>652.17391304347825</v>
      </c>
      <c r="M724" s="5">
        <f t="shared" si="217"/>
        <v>821.63935648650772</v>
      </c>
      <c r="N724" s="1" t="str">
        <f t="shared" si="218"/>
        <v>kein Kräftegleichgewicht</v>
      </c>
      <c r="O724" s="1" t="str">
        <f t="shared" si="226"/>
        <v>Stahldehnung nicht korrekt</v>
      </c>
      <c r="R724" s="1">
        <f t="shared" si="227"/>
        <v>0</v>
      </c>
      <c r="U724" s="1">
        <f t="shared" si="219"/>
        <v>0</v>
      </c>
      <c r="V724" s="1">
        <f t="shared" si="220"/>
        <v>80.962172647914656</v>
      </c>
      <c r="W724" s="1">
        <f t="shared" si="221"/>
        <v>-0.24141374353076506</v>
      </c>
      <c r="X724" s="1">
        <f t="shared" si="222"/>
        <v>27.999999999999996</v>
      </c>
      <c r="Y724" s="1">
        <f t="shared" si="223"/>
        <v>-72.424123059229515</v>
      </c>
      <c r="Z724" s="1">
        <f t="shared" si="224"/>
        <v>937.04926396120345</v>
      </c>
      <c r="AA724" s="1" t="str">
        <f t="shared" si="225"/>
        <v>kein Kräftegleichgewicht</v>
      </c>
      <c r="AB724" s="1" t="str">
        <f t="shared" si="228"/>
        <v>Stahldehnung nicht korrekt</v>
      </c>
      <c r="AD724" s="1"/>
      <c r="AE724" s="1">
        <f t="shared" si="229"/>
        <v>0</v>
      </c>
    </row>
    <row r="725" spans="4:31" x14ac:dyDescent="0.2">
      <c r="D725" s="3">
        <f t="shared" si="230"/>
        <v>0.78400000000000059</v>
      </c>
      <c r="E725" s="4">
        <f t="shared" si="210"/>
        <v>0.3407786666666669</v>
      </c>
      <c r="F725" s="4">
        <f t="shared" si="211"/>
        <v>0.34585889570552147</v>
      </c>
      <c r="G725" s="4"/>
      <c r="H725" s="1">
        <f t="shared" si="212"/>
        <v>-4.0047048931549645E-3</v>
      </c>
      <c r="I725" s="1">
        <f t="shared" si="213"/>
        <v>56.287519008670373</v>
      </c>
      <c r="J725" s="5">
        <f t="shared" si="214"/>
        <v>36.532460833657716</v>
      </c>
      <c r="K725" s="5">
        <f t="shared" si="215"/>
        <v>652.17391304347814</v>
      </c>
      <c r="L725" s="5">
        <f t="shared" si="216"/>
        <v>652.17391304347825</v>
      </c>
      <c r="M725" s="5">
        <f t="shared" si="217"/>
        <v>821.18749504990103</v>
      </c>
      <c r="N725" s="1" t="str">
        <f t="shared" si="218"/>
        <v>kein Kräftegleichgewicht</v>
      </c>
      <c r="O725" s="1" t="str">
        <f t="shared" si="226"/>
        <v>Stahldehnung nicht korrekt</v>
      </c>
      <c r="R725" s="1">
        <f t="shared" si="227"/>
        <v>0</v>
      </c>
      <c r="U725" s="1">
        <f t="shared" si="219"/>
        <v>0</v>
      </c>
      <c r="V725" s="1">
        <f t="shared" si="220"/>
        <v>80.957871396895783</v>
      </c>
      <c r="W725" s="1">
        <f t="shared" si="221"/>
        <v>-0.24169325153374255</v>
      </c>
      <c r="X725" s="1">
        <f t="shared" si="222"/>
        <v>28</v>
      </c>
      <c r="Y725" s="1">
        <f t="shared" si="223"/>
        <v>-72.507975460122779</v>
      </c>
      <c r="Z725" s="1">
        <f t="shared" si="224"/>
        <v>938.01632600739163</v>
      </c>
      <c r="AA725" s="1" t="str">
        <f t="shared" si="225"/>
        <v>kein Kräftegleichgewicht</v>
      </c>
      <c r="AB725" s="1" t="str">
        <f t="shared" si="228"/>
        <v>Stahldehnung nicht korrekt</v>
      </c>
      <c r="AD725" s="1"/>
      <c r="AE725" s="1">
        <f t="shared" si="229"/>
        <v>0</v>
      </c>
    </row>
    <row r="726" spans="4:31" x14ac:dyDescent="0.2">
      <c r="D726" s="3">
        <f t="shared" si="230"/>
        <v>0.78500000000000059</v>
      </c>
      <c r="E726" s="4">
        <f t="shared" si="210"/>
        <v>0.34114791666666688</v>
      </c>
      <c r="F726" s="4">
        <f t="shared" si="211"/>
        <v>0.34587727708533078</v>
      </c>
      <c r="G726" s="4"/>
      <c r="H726" s="1">
        <f t="shared" si="212"/>
        <v>-3.1635726777773376E-3</v>
      </c>
      <c r="I726" s="1">
        <f t="shared" si="213"/>
        <v>56.226594801373359</v>
      </c>
      <c r="J726" s="5">
        <f t="shared" si="214"/>
        <v>36.552498490320772</v>
      </c>
      <c r="K726" s="5">
        <f t="shared" si="215"/>
        <v>652.17391304347836</v>
      </c>
      <c r="L726" s="5">
        <f t="shared" si="216"/>
        <v>652.17391304347825</v>
      </c>
      <c r="M726" s="5">
        <f t="shared" si="217"/>
        <v>820.73732956843162</v>
      </c>
      <c r="N726" s="1" t="str">
        <f t="shared" si="218"/>
        <v>kein Kräftegleichgewicht</v>
      </c>
      <c r="O726" s="1" t="str">
        <f t="shared" si="226"/>
        <v>Stahldehnung nicht korrekt</v>
      </c>
      <c r="R726" s="1">
        <f t="shared" si="227"/>
        <v>0</v>
      </c>
      <c r="U726" s="1">
        <f t="shared" si="219"/>
        <v>0</v>
      </c>
      <c r="V726" s="1">
        <f t="shared" si="220"/>
        <v>80.953568953568961</v>
      </c>
      <c r="W726" s="1">
        <f t="shared" si="221"/>
        <v>-0.24197267497603092</v>
      </c>
      <c r="X726" s="1">
        <f t="shared" si="222"/>
        <v>27.999999999999996</v>
      </c>
      <c r="Y726" s="1">
        <f t="shared" si="223"/>
        <v>-72.591802492809279</v>
      </c>
      <c r="Z726" s="1">
        <f t="shared" si="224"/>
        <v>938.98280743820806</v>
      </c>
      <c r="AA726" s="1" t="str">
        <f t="shared" si="225"/>
        <v>kein Kräftegleichgewicht</v>
      </c>
      <c r="AB726" s="1" t="str">
        <f t="shared" si="228"/>
        <v>Stahldehnung nicht korrekt</v>
      </c>
      <c r="AD726" s="1"/>
      <c r="AE726" s="1">
        <f t="shared" si="229"/>
        <v>0</v>
      </c>
    </row>
    <row r="727" spans="4:31" x14ac:dyDescent="0.2">
      <c r="D727" s="3">
        <f t="shared" si="230"/>
        <v>0.78600000000000059</v>
      </c>
      <c r="E727" s="4">
        <f t="shared" si="210"/>
        <v>0.34151700000000018</v>
      </c>
      <c r="F727" s="4">
        <f t="shared" si="211"/>
        <v>0.34589566551591872</v>
      </c>
      <c r="G727" s="4"/>
      <c r="H727" s="1">
        <f t="shared" si="212"/>
        <v>-2.3206668863995361E-3</v>
      </c>
      <c r="I727" s="1">
        <f t="shared" si="213"/>
        <v>56.165829747126352</v>
      </c>
      <c r="J727" s="5">
        <f t="shared" si="214"/>
        <v>36.572482940363948</v>
      </c>
      <c r="K727" s="5">
        <f t="shared" si="215"/>
        <v>652.17391304347825</v>
      </c>
      <c r="L727" s="5">
        <f t="shared" si="216"/>
        <v>652.17391304347825</v>
      </c>
      <c r="M727" s="5">
        <f t="shared" si="217"/>
        <v>820.28885074384448</v>
      </c>
      <c r="N727" s="1" t="str">
        <f t="shared" si="218"/>
        <v>kein Kräftegleichgewicht</v>
      </c>
      <c r="O727" s="1" t="str">
        <f t="shared" si="226"/>
        <v>Stahldehnung nicht korrekt</v>
      </c>
      <c r="R727" s="1">
        <f t="shared" si="227"/>
        <v>0</v>
      </c>
      <c r="U727" s="1">
        <f t="shared" si="219"/>
        <v>0</v>
      </c>
      <c r="V727" s="1">
        <f t="shared" si="220"/>
        <v>80.949265317438289</v>
      </c>
      <c r="W727" s="1">
        <f t="shared" si="221"/>
        <v>-0.24225201380897587</v>
      </c>
      <c r="X727" s="1">
        <f t="shared" si="222"/>
        <v>28.000000000000007</v>
      </c>
      <c r="Y727" s="1">
        <f t="shared" si="223"/>
        <v>-72.675604142692777</v>
      </c>
      <c r="Z727" s="1">
        <f t="shared" si="224"/>
        <v>939.94870827612999</v>
      </c>
      <c r="AA727" s="1" t="str">
        <f t="shared" si="225"/>
        <v>kein Kräftegleichgewicht</v>
      </c>
      <c r="AB727" s="1" t="str">
        <f t="shared" si="228"/>
        <v>Stahldehnung nicht korrekt</v>
      </c>
      <c r="AD727" s="1"/>
      <c r="AE727" s="1">
        <f t="shared" si="229"/>
        <v>0</v>
      </c>
    </row>
    <row r="728" spans="4:31" x14ac:dyDescent="0.2">
      <c r="D728" s="3">
        <f t="shared" si="230"/>
        <v>0.78700000000000059</v>
      </c>
      <c r="E728" s="4">
        <f t="shared" si="210"/>
        <v>0.34188591666666684</v>
      </c>
      <c r="F728" s="4">
        <f t="shared" si="211"/>
        <v>0.34591406100134281</v>
      </c>
      <c r="G728" s="4"/>
      <c r="H728" s="1">
        <f t="shared" si="212"/>
        <v>-1.4759889787551161E-3</v>
      </c>
      <c r="I728" s="1">
        <f t="shared" si="213"/>
        <v>56.105223241620365</v>
      </c>
      <c r="J728" s="5">
        <f t="shared" si="214"/>
        <v>36.592414385104178</v>
      </c>
      <c r="K728" s="5">
        <f t="shared" si="215"/>
        <v>652.17391304347825</v>
      </c>
      <c r="L728" s="5">
        <f t="shared" si="216"/>
        <v>652.17391304347825</v>
      </c>
      <c r="M728" s="5">
        <f t="shared" si="217"/>
        <v>819.84204934594925</v>
      </c>
      <c r="N728" s="1" t="str">
        <f t="shared" si="218"/>
        <v>kein Kräftegleichgewicht</v>
      </c>
      <c r="O728" s="1" t="str">
        <f t="shared" si="226"/>
        <v>Stahldehnung nicht korrekt</v>
      </c>
      <c r="R728" s="1">
        <f t="shared" si="227"/>
        <v>0</v>
      </c>
      <c r="U728" s="1">
        <f t="shared" si="219"/>
        <v>0</v>
      </c>
      <c r="V728" s="1">
        <f t="shared" si="220"/>
        <v>80.944960488007752</v>
      </c>
      <c r="W728" s="1">
        <f t="shared" si="221"/>
        <v>-0.24253126798388658</v>
      </c>
      <c r="X728" s="1">
        <f t="shared" si="222"/>
        <v>28.000000000000004</v>
      </c>
      <c r="Y728" s="1">
        <f t="shared" si="223"/>
        <v>-72.759380395165962</v>
      </c>
      <c r="Z728" s="1">
        <f t="shared" si="224"/>
        <v>940.91402854364844</v>
      </c>
      <c r="AA728" s="1" t="str">
        <f t="shared" si="225"/>
        <v>kein Kräftegleichgewicht</v>
      </c>
      <c r="AB728" s="1" t="str">
        <f t="shared" si="228"/>
        <v>Stahldehnung nicht korrekt</v>
      </c>
      <c r="AD728" s="1"/>
      <c r="AE728" s="1">
        <f t="shared" si="229"/>
        <v>0</v>
      </c>
    </row>
    <row r="729" spans="4:31" x14ac:dyDescent="0.2">
      <c r="D729" s="3">
        <f t="shared" si="230"/>
        <v>0.78800000000000059</v>
      </c>
      <c r="E729" s="4">
        <f t="shared" si="210"/>
        <v>0.34225466666666687</v>
      </c>
      <c r="F729" s="4">
        <f t="shared" si="211"/>
        <v>0.34593246354566387</v>
      </c>
      <c r="G729" s="4"/>
      <c r="H729" s="1">
        <f t="shared" si="212"/>
        <v>-6.2954041457730092E-4</v>
      </c>
      <c r="I729" s="1">
        <f t="shared" si="213"/>
        <v>56.044774683615756</v>
      </c>
      <c r="J729" s="5">
        <f t="shared" si="214"/>
        <v>36.612293024835147</v>
      </c>
      <c r="K729" s="5">
        <f t="shared" si="215"/>
        <v>652.17391304347825</v>
      </c>
      <c r="L729" s="5">
        <f t="shared" si="216"/>
        <v>652.17391304347825</v>
      </c>
      <c r="M729" s="5">
        <f t="shared" si="217"/>
        <v>819.39691621199904</v>
      </c>
      <c r="N729" s="1" t="str">
        <f t="shared" si="218"/>
        <v>kein Kräftegleichgewicht</v>
      </c>
      <c r="O729" s="1" t="str">
        <f t="shared" si="226"/>
        <v>Stahldehnung nicht korrekt</v>
      </c>
      <c r="R729" s="1">
        <f t="shared" si="227"/>
        <v>0</v>
      </c>
      <c r="U729" s="1">
        <f t="shared" si="219"/>
        <v>0</v>
      </c>
      <c r="V729" s="1">
        <f t="shared" si="220"/>
        <v>80.940654464780906</v>
      </c>
      <c r="W729" s="1">
        <f t="shared" si="221"/>
        <v>-0.24281043745203379</v>
      </c>
      <c r="X729" s="1">
        <f t="shared" si="222"/>
        <v>28.000000000000004</v>
      </c>
      <c r="Y729" s="1">
        <f t="shared" si="223"/>
        <v>-72.843131235610144</v>
      </c>
      <c r="Z729" s="1">
        <f t="shared" si="224"/>
        <v>941.87876826326521</v>
      </c>
      <c r="AA729" s="1" t="str">
        <f t="shared" si="225"/>
        <v>kein Kräftegleichgewicht</v>
      </c>
      <c r="AB729" s="1" t="str">
        <f t="shared" si="228"/>
        <v>Stahldehnung nicht korrekt</v>
      </c>
      <c r="AD729" s="1"/>
      <c r="AE729" s="1">
        <f t="shared" si="229"/>
        <v>0</v>
      </c>
    </row>
    <row r="730" spans="4:31" x14ac:dyDescent="0.2">
      <c r="D730" s="3">
        <f t="shared" si="230"/>
        <v>0.78900000000000059</v>
      </c>
      <c r="E730" s="4">
        <f t="shared" si="210"/>
        <v>0.34262325000000021</v>
      </c>
      <c r="F730" s="4">
        <f t="shared" si="211"/>
        <v>0.3459508731529457</v>
      </c>
      <c r="G730" s="4"/>
      <c r="H730" s="1">
        <f t="shared" si="212"/>
        <v>2.1867734640057535E-4</v>
      </c>
      <c r="I730" s="1">
        <f t="shared" si="213"/>
        <v>55.984483474922811</v>
      </c>
      <c r="J730" s="5">
        <f t="shared" si="214"/>
        <v>36.632119058833794</v>
      </c>
      <c r="K730" s="5">
        <f t="shared" si="215"/>
        <v>652.17391304347825</v>
      </c>
      <c r="L730" s="5">
        <f t="shared" si="216"/>
        <v>652.17391304347825</v>
      </c>
      <c r="M730" s="5">
        <f t="shared" si="217"/>
        <v>818.95344224607538</v>
      </c>
      <c r="N730" s="1" t="str">
        <f t="shared" si="218"/>
        <v>kein Kräftegleichgewicht</v>
      </c>
      <c r="O730" s="1" t="str">
        <f t="shared" si="226"/>
        <v>Stahldehnung nicht korrekt</v>
      </c>
      <c r="R730" s="1">
        <f t="shared" si="227"/>
        <v>0</v>
      </c>
      <c r="U730" s="1">
        <f t="shared" si="219"/>
        <v>0</v>
      </c>
      <c r="V730" s="1">
        <f t="shared" si="220"/>
        <v>80.936347247261125</v>
      </c>
      <c r="W730" s="1">
        <f t="shared" si="221"/>
        <v>-0.24308952216465185</v>
      </c>
      <c r="X730" s="1">
        <f t="shared" si="222"/>
        <v>28</v>
      </c>
      <c r="Y730" s="1">
        <f t="shared" si="223"/>
        <v>-72.92685664939556</v>
      </c>
      <c r="Z730" s="1">
        <f t="shared" si="224"/>
        <v>942.8429274574961</v>
      </c>
      <c r="AA730" s="1" t="str">
        <f t="shared" si="225"/>
        <v>kein Kräftegleichgewicht</v>
      </c>
      <c r="AB730" s="1" t="str">
        <f t="shared" si="228"/>
        <v>Stahldehnung nicht korrekt</v>
      </c>
      <c r="AD730" s="1"/>
      <c r="AE730" s="1">
        <f t="shared" si="229"/>
        <v>0</v>
      </c>
    </row>
    <row r="731" spans="4:31" x14ac:dyDescent="0.2">
      <c r="D731" s="3">
        <f t="shared" si="230"/>
        <v>0.79000000000000059</v>
      </c>
      <c r="E731" s="4">
        <f t="shared" si="210"/>
        <v>0.34299166666666686</v>
      </c>
      <c r="F731" s="4">
        <f t="shared" si="211"/>
        <v>0.34596928982725528</v>
      </c>
      <c r="G731" s="4"/>
      <c r="H731" s="1">
        <f t="shared" si="212"/>
        <v>1.0686628444449564E-3</v>
      </c>
      <c r="I731" s="1">
        <f t="shared" si="213"/>
        <v>55.924349020382458</v>
      </c>
      <c r="J731" s="5">
        <f t="shared" si="214"/>
        <v>36.651892685366718</v>
      </c>
      <c r="K731" s="5">
        <f t="shared" si="215"/>
        <v>652.17391304347814</v>
      </c>
      <c r="L731" s="5">
        <f t="shared" si="216"/>
        <v>652.17391304347825</v>
      </c>
      <c r="M731" s="5">
        <f t="shared" si="217"/>
        <v>818.51161841848102</v>
      </c>
      <c r="N731" s="1" t="str">
        <f t="shared" si="218"/>
        <v>kein Kräftegleichgewicht</v>
      </c>
      <c r="O731" s="1" t="str">
        <f t="shared" si="226"/>
        <v>Stahldehnung nicht korrekt</v>
      </c>
      <c r="R731" s="1">
        <f t="shared" si="227"/>
        <v>0</v>
      </c>
      <c r="U731" s="1">
        <f t="shared" si="219"/>
        <v>0</v>
      </c>
      <c r="V731" s="1">
        <f t="shared" si="220"/>
        <v>80.932038834951456</v>
      </c>
      <c r="W731" s="1">
        <f t="shared" si="221"/>
        <v>-0.24336852207293691</v>
      </c>
      <c r="X731" s="1">
        <f t="shared" si="222"/>
        <v>28</v>
      </c>
      <c r="Y731" s="1">
        <f t="shared" si="223"/>
        <v>-73.010556621881065</v>
      </c>
      <c r="Z731" s="1">
        <f t="shared" si="224"/>
        <v>943.80650614886781</v>
      </c>
      <c r="AA731" s="1" t="str">
        <f t="shared" si="225"/>
        <v>kein Kräftegleichgewicht</v>
      </c>
      <c r="AB731" s="1" t="str">
        <f t="shared" si="228"/>
        <v>Stahldehnung nicht korrekt</v>
      </c>
      <c r="AD731" s="1"/>
      <c r="AE731" s="1">
        <f t="shared" si="229"/>
        <v>0</v>
      </c>
    </row>
    <row r="732" spans="4:31" x14ac:dyDescent="0.2">
      <c r="D732" s="3">
        <f t="shared" si="230"/>
        <v>0.79100000000000059</v>
      </c>
      <c r="E732" s="4">
        <f t="shared" si="210"/>
        <v>0.34335991666666688</v>
      </c>
      <c r="F732" s="4">
        <f t="shared" si="211"/>
        <v>0.34598771357266273</v>
      </c>
      <c r="G732" s="4"/>
      <c r="H732" s="1">
        <f t="shared" si="212"/>
        <v>1.9204146198226191E-3</v>
      </c>
      <c r="I732" s="1">
        <f t="shared" si="213"/>
        <v>55.864370727847096</v>
      </c>
      <c r="J732" s="5">
        <f t="shared" si="214"/>
        <v>36.671614101696591</v>
      </c>
      <c r="K732" s="5">
        <f t="shared" si="215"/>
        <v>652.17391304347836</v>
      </c>
      <c r="L732" s="5">
        <f t="shared" si="216"/>
        <v>652.17391304347825</v>
      </c>
      <c r="M732" s="5">
        <f t="shared" si="217"/>
        <v>818.07143576513761</v>
      </c>
      <c r="N732" s="1" t="str">
        <f t="shared" si="218"/>
        <v>kein Kräftegleichgewicht</v>
      </c>
      <c r="O732" s="1" t="str">
        <f t="shared" si="226"/>
        <v>Stahldehnung nicht korrekt</v>
      </c>
      <c r="R732" s="1">
        <f t="shared" si="227"/>
        <v>0</v>
      </c>
      <c r="U732" s="1">
        <f t="shared" si="219"/>
        <v>0</v>
      </c>
      <c r="V732" s="1">
        <f t="shared" si="220"/>
        <v>80.927729227354689</v>
      </c>
      <c r="W732" s="1">
        <f t="shared" si="221"/>
        <v>-0.24364743712804771</v>
      </c>
      <c r="X732" s="1">
        <f t="shared" si="222"/>
        <v>28</v>
      </c>
      <c r="Y732" s="1">
        <f t="shared" si="223"/>
        <v>-73.094231138414315</v>
      </c>
      <c r="Z732" s="1">
        <f t="shared" si="224"/>
        <v>944.76950435992103</v>
      </c>
      <c r="AA732" s="1" t="str">
        <f t="shared" si="225"/>
        <v>kein Kräftegleichgewicht</v>
      </c>
      <c r="AB732" s="1" t="str">
        <f t="shared" si="228"/>
        <v>Stahldehnung nicht korrekt</v>
      </c>
      <c r="AD732" s="1"/>
      <c r="AE732" s="1">
        <f t="shared" si="229"/>
        <v>0</v>
      </c>
    </row>
    <row r="733" spans="4:31" x14ac:dyDescent="0.2">
      <c r="D733" s="3">
        <f t="shared" si="230"/>
        <v>0.79200000000000059</v>
      </c>
      <c r="E733" s="4">
        <f t="shared" si="210"/>
        <v>0.3437280000000002</v>
      </c>
      <c r="F733" s="4">
        <f t="shared" si="211"/>
        <v>0.34600614439324118</v>
      </c>
      <c r="G733" s="4"/>
      <c r="H733" s="1">
        <f t="shared" si="212"/>
        <v>2.7739312128003402E-3</v>
      </c>
      <c r="I733" s="1">
        <f t="shared" si="213"/>
        <v>55.804548008161547</v>
      </c>
      <c r="J733" s="5">
        <f t="shared" si="214"/>
        <v>36.691283504088496</v>
      </c>
      <c r="K733" s="5">
        <f t="shared" si="215"/>
        <v>652.17391304347836</v>
      </c>
      <c r="L733" s="5">
        <f t="shared" si="216"/>
        <v>652.17391304347825</v>
      </c>
      <c r="M733" s="5">
        <f t="shared" si="217"/>
        <v>817.63288538699146</v>
      </c>
      <c r="N733" s="1" t="str">
        <f t="shared" si="218"/>
        <v>kein Kräftegleichgewicht</v>
      </c>
      <c r="O733" s="1" t="str">
        <f t="shared" si="226"/>
        <v>Stahldehnung nicht korrekt</v>
      </c>
      <c r="R733" s="1">
        <f t="shared" si="227"/>
        <v>0</v>
      </c>
      <c r="U733" s="1">
        <f t="shared" si="219"/>
        <v>0</v>
      </c>
      <c r="V733" s="1">
        <f t="shared" si="220"/>
        <v>80.923418423973345</v>
      </c>
      <c r="W733" s="1">
        <f t="shared" si="221"/>
        <v>-0.24392626728110611</v>
      </c>
      <c r="X733" s="1">
        <f t="shared" si="222"/>
        <v>28.000000000000007</v>
      </c>
      <c r="Y733" s="1">
        <f t="shared" si="223"/>
        <v>-73.17788018433184</v>
      </c>
      <c r="Z733" s="1">
        <f t="shared" si="224"/>
        <v>945.73192211320782</v>
      </c>
      <c r="AA733" s="1" t="str">
        <f t="shared" si="225"/>
        <v>kein Kräftegleichgewicht</v>
      </c>
      <c r="AB733" s="1" t="str">
        <f t="shared" si="228"/>
        <v>Stahldehnung nicht korrekt</v>
      </c>
      <c r="AD733" s="1"/>
      <c r="AE733" s="1">
        <f t="shared" si="229"/>
        <v>0</v>
      </c>
    </row>
    <row r="734" spans="4:31" x14ac:dyDescent="0.2">
      <c r="D734" s="3">
        <f t="shared" si="230"/>
        <v>0.79300000000000059</v>
      </c>
      <c r="E734" s="4">
        <f t="shared" si="210"/>
        <v>0.34409591666666683</v>
      </c>
      <c r="F734" s="4">
        <f t="shared" si="211"/>
        <v>0.34602458229306704</v>
      </c>
      <c r="G734" s="4"/>
      <c r="H734" s="1">
        <f t="shared" si="212"/>
        <v>3.6292111636450075E-3</v>
      </c>
      <c r="I734" s="1">
        <f t="shared" si="213"/>
        <v>55.744880275144247</v>
      </c>
      <c r="J734" s="5">
        <f t="shared" si="214"/>
        <v>36.710901087816183</v>
      </c>
      <c r="K734" s="5">
        <f t="shared" si="215"/>
        <v>652.17391304347802</v>
      </c>
      <c r="L734" s="5">
        <f t="shared" si="216"/>
        <v>652.17391304347825</v>
      </c>
      <c r="M734" s="5">
        <f t="shared" si="217"/>
        <v>817.19595844942546</v>
      </c>
      <c r="N734" s="1" t="str">
        <f t="shared" si="218"/>
        <v>kein Kräftegleichgewicht</v>
      </c>
      <c r="O734" s="1" t="str">
        <f t="shared" si="226"/>
        <v>Stahldehnung nicht korrekt</v>
      </c>
      <c r="R734" s="1">
        <f t="shared" si="227"/>
        <v>0</v>
      </c>
      <c r="U734" s="1">
        <f t="shared" si="219"/>
        <v>0</v>
      </c>
      <c r="V734" s="1">
        <f t="shared" si="220"/>
        <v>80.919106424309703</v>
      </c>
      <c r="W734" s="1">
        <f t="shared" si="221"/>
        <v>-0.24420501248319593</v>
      </c>
      <c r="X734" s="1">
        <f t="shared" si="222"/>
        <v>27.999999999999996</v>
      </c>
      <c r="Y734" s="1">
        <f t="shared" si="223"/>
        <v>-73.261503744958787</v>
      </c>
      <c r="Z734" s="1">
        <f t="shared" si="224"/>
        <v>946.69375943129421</v>
      </c>
      <c r="AA734" s="1" t="str">
        <f t="shared" si="225"/>
        <v>kein Kräftegleichgewicht</v>
      </c>
      <c r="AB734" s="1" t="str">
        <f t="shared" si="228"/>
        <v>Stahldehnung nicht korrekt</v>
      </c>
      <c r="AD734" s="1"/>
      <c r="AE734" s="1">
        <f t="shared" si="229"/>
        <v>0</v>
      </c>
    </row>
    <row r="735" spans="4:31" x14ac:dyDescent="0.2">
      <c r="D735" s="3">
        <f t="shared" si="230"/>
        <v>0.79400000000000059</v>
      </c>
      <c r="E735" s="4">
        <f t="shared" si="210"/>
        <v>0.34446366666666683</v>
      </c>
      <c r="F735" s="4">
        <f t="shared" si="211"/>
        <v>0.34604302727621977</v>
      </c>
      <c r="G735" s="4"/>
      <c r="H735" s="1">
        <f t="shared" si="212"/>
        <v>4.4862530126226208E-3</v>
      </c>
      <c r="I735" s="1">
        <f t="shared" si="213"/>
        <v>55.685366945568575</v>
      </c>
      <c r="J735" s="5">
        <f t="shared" si="214"/>
        <v>36.730467047168304</v>
      </c>
      <c r="K735" s="5">
        <f t="shared" si="215"/>
        <v>652.17391304347825</v>
      </c>
      <c r="L735" s="5">
        <f t="shared" si="216"/>
        <v>652.17391304347825</v>
      </c>
      <c r="M735" s="5">
        <f t="shared" si="217"/>
        <v>816.76064618167766</v>
      </c>
      <c r="N735" s="1" t="str">
        <f t="shared" si="218"/>
        <v>kein Kräftegleichgewicht</v>
      </c>
      <c r="O735" s="1" t="str">
        <f t="shared" si="226"/>
        <v>Stahldehnung nicht korrekt</v>
      </c>
      <c r="R735" s="1">
        <f t="shared" si="227"/>
        <v>0</v>
      </c>
      <c r="U735" s="1">
        <f t="shared" si="219"/>
        <v>0</v>
      </c>
      <c r="V735" s="1">
        <f t="shared" si="220"/>
        <v>80.914793227865658</v>
      </c>
      <c r="W735" s="1">
        <f t="shared" si="221"/>
        <v>-0.2444836726853632</v>
      </c>
      <c r="X735" s="1">
        <f t="shared" si="222"/>
        <v>28</v>
      </c>
      <c r="Y735" s="1">
        <f t="shared" si="223"/>
        <v>-73.345101805608962</v>
      </c>
      <c r="Z735" s="1">
        <f t="shared" si="224"/>
        <v>947.65501633675683</v>
      </c>
      <c r="AA735" s="1" t="str">
        <f t="shared" si="225"/>
        <v>kein Kräftegleichgewicht</v>
      </c>
      <c r="AB735" s="1" t="str">
        <f t="shared" si="228"/>
        <v>Stahldehnung nicht korrekt</v>
      </c>
      <c r="AD735" s="1"/>
      <c r="AE735" s="1">
        <f t="shared" si="229"/>
        <v>0</v>
      </c>
    </row>
    <row r="736" spans="4:31" x14ac:dyDescent="0.2">
      <c r="D736" s="3">
        <f t="shared" si="230"/>
        <v>0.7950000000000006</v>
      </c>
      <c r="E736" s="4">
        <f t="shared" si="210"/>
        <v>0.3448312500000002</v>
      </c>
      <c r="F736" s="4">
        <f t="shared" si="211"/>
        <v>0.34606147934678194</v>
      </c>
      <c r="G736" s="4"/>
      <c r="H736" s="1">
        <f t="shared" si="212"/>
        <v>5.3450553000005119E-3</v>
      </c>
      <c r="I736" s="1">
        <f t="shared" si="213"/>
        <v>55.626007439144068</v>
      </c>
      <c r="J736" s="5">
        <f t="shared" si="214"/>
        <v>36.749981575454711</v>
      </c>
      <c r="K736" s="5">
        <f t="shared" si="215"/>
        <v>652.17391304347825</v>
      </c>
      <c r="L736" s="5">
        <f t="shared" si="216"/>
        <v>652.17391304347825</v>
      </c>
      <c r="M736" s="5">
        <f t="shared" si="217"/>
        <v>816.32693987626328</v>
      </c>
      <c r="N736" s="1" t="str">
        <f t="shared" si="218"/>
        <v>kein Kräftegleichgewicht</v>
      </c>
      <c r="O736" s="1" t="str">
        <f t="shared" si="226"/>
        <v>Stahldehnung nicht korrekt</v>
      </c>
      <c r="R736" s="1">
        <f t="shared" si="227"/>
        <v>0</v>
      </c>
      <c r="U736" s="1">
        <f t="shared" si="219"/>
        <v>0</v>
      </c>
      <c r="V736" s="1">
        <f t="shared" si="220"/>
        <v>80.91047883414295</v>
      </c>
      <c r="W736" s="1">
        <f t="shared" si="221"/>
        <v>-0.24476224783861689</v>
      </c>
      <c r="X736" s="1">
        <f t="shared" si="222"/>
        <v>28.000000000000004</v>
      </c>
      <c r="Y736" s="1">
        <f t="shared" si="223"/>
        <v>-73.428674351585073</v>
      </c>
      <c r="Z736" s="1">
        <f t="shared" si="224"/>
        <v>948.6156928521865</v>
      </c>
      <c r="AA736" s="1" t="str">
        <f t="shared" si="225"/>
        <v>kein Kräftegleichgewicht</v>
      </c>
      <c r="AB736" s="1" t="str">
        <f t="shared" si="228"/>
        <v>Stahldehnung nicht korrekt</v>
      </c>
      <c r="AD736" s="1"/>
      <c r="AE736" s="1">
        <f t="shared" si="229"/>
        <v>0</v>
      </c>
    </row>
    <row r="737" spans="4:31" x14ac:dyDescent="0.2">
      <c r="D737" s="3">
        <f t="shared" si="230"/>
        <v>0.7960000000000006</v>
      </c>
      <c r="E737" s="4">
        <f t="shared" si="210"/>
        <v>0.34519866666666693</v>
      </c>
      <c r="F737" s="4">
        <f t="shared" si="211"/>
        <v>0.34607993850883934</v>
      </c>
      <c r="G737" s="4"/>
      <c r="H737" s="1">
        <f t="shared" si="212"/>
        <v>6.2056165660451246E-3</v>
      </c>
      <c r="I737" s="1">
        <f t="shared" si="213"/>
        <v>55.566801178498217</v>
      </c>
      <c r="J737" s="5">
        <f t="shared" si="214"/>
        <v>36.769444865012431</v>
      </c>
      <c r="K737" s="5">
        <f t="shared" si="215"/>
        <v>652.17391304347825</v>
      </c>
      <c r="L737" s="5">
        <f t="shared" si="216"/>
        <v>652.17391304347825</v>
      </c>
      <c r="M737" s="5">
        <f t="shared" si="217"/>
        <v>815.89483088840916</v>
      </c>
      <c r="N737" s="1" t="str">
        <f t="shared" si="218"/>
        <v>kein Kräftegleichgewicht</v>
      </c>
      <c r="O737" s="1" t="str">
        <f t="shared" si="226"/>
        <v>Stahldehnung nicht korrekt</v>
      </c>
      <c r="R737" s="1">
        <f t="shared" si="227"/>
        <v>0</v>
      </c>
      <c r="U737" s="1">
        <f t="shared" si="219"/>
        <v>0</v>
      </c>
      <c r="V737" s="1">
        <f t="shared" si="220"/>
        <v>80.90616324264299</v>
      </c>
      <c r="W737" s="1">
        <f t="shared" si="221"/>
        <v>-0.245040737893928</v>
      </c>
      <c r="X737" s="1">
        <f t="shared" si="222"/>
        <v>27.999999999999996</v>
      </c>
      <c r="Y737" s="1">
        <f t="shared" si="223"/>
        <v>-73.512221368178402</v>
      </c>
      <c r="Z737" s="1">
        <f t="shared" si="224"/>
        <v>949.57578900018598</v>
      </c>
      <c r="AA737" s="1" t="str">
        <f t="shared" si="225"/>
        <v>kein Kräftegleichgewicht</v>
      </c>
      <c r="AB737" s="1" t="str">
        <f t="shared" si="228"/>
        <v>Stahldehnung nicht korrekt</v>
      </c>
      <c r="AD737" s="1"/>
      <c r="AE737" s="1">
        <f t="shared" si="229"/>
        <v>0</v>
      </c>
    </row>
    <row r="738" spans="4:31" x14ac:dyDescent="0.2">
      <c r="D738" s="3">
        <f t="shared" si="230"/>
        <v>0.7970000000000006</v>
      </c>
      <c r="E738" s="4">
        <f t="shared" si="210"/>
        <v>0.34556591666666686</v>
      </c>
      <c r="F738" s="4">
        <f t="shared" si="211"/>
        <v>0.3460984047664809</v>
      </c>
      <c r="G738" s="4"/>
      <c r="H738" s="1">
        <f t="shared" si="212"/>
        <v>7.0679353510227916E-3</v>
      </c>
      <c r="I738" s="1">
        <f t="shared" si="213"/>
        <v>55.507747589158015</v>
      </c>
      <c r="J738" s="5">
        <f t="shared" si="214"/>
        <v>36.788857107211939</v>
      </c>
      <c r="K738" s="5">
        <f t="shared" si="215"/>
        <v>652.17391304347814</v>
      </c>
      <c r="L738" s="5">
        <f t="shared" si="216"/>
        <v>652.17391304347825</v>
      </c>
      <c r="M738" s="5">
        <f t="shared" si="217"/>
        <v>815.46431063548641</v>
      </c>
      <c r="N738" s="1" t="str">
        <f t="shared" si="218"/>
        <v>kein Kräftegleichgewicht</v>
      </c>
      <c r="O738" s="1" t="str">
        <f t="shared" si="226"/>
        <v>Stahldehnung nicht korrekt</v>
      </c>
      <c r="R738" s="1">
        <f t="shared" si="227"/>
        <v>0</v>
      </c>
      <c r="U738" s="1">
        <f t="shared" si="219"/>
        <v>0</v>
      </c>
      <c r="V738" s="1">
        <f t="shared" si="220"/>
        <v>80.901846452866849</v>
      </c>
      <c r="W738" s="1">
        <f t="shared" si="221"/>
        <v>-0.24531914280222955</v>
      </c>
      <c r="X738" s="1">
        <f t="shared" si="222"/>
        <v>28.000000000000004</v>
      </c>
      <c r="Y738" s="1">
        <f t="shared" si="223"/>
        <v>-73.595742840668862</v>
      </c>
      <c r="Z738" s="1">
        <f t="shared" si="224"/>
        <v>950.53530480336929</v>
      </c>
      <c r="AA738" s="1" t="str">
        <f t="shared" si="225"/>
        <v>kein Kräftegleichgewicht</v>
      </c>
      <c r="AB738" s="1" t="str">
        <f t="shared" si="228"/>
        <v>Stahldehnung nicht korrekt</v>
      </c>
      <c r="AD738" s="1"/>
      <c r="AE738" s="1">
        <f t="shared" si="229"/>
        <v>0</v>
      </c>
    </row>
    <row r="739" spans="4:31" x14ac:dyDescent="0.2">
      <c r="D739" s="3">
        <f t="shared" si="230"/>
        <v>0.7980000000000006</v>
      </c>
      <c r="E739" s="4">
        <f t="shared" si="210"/>
        <v>0.34593300000000016</v>
      </c>
      <c r="F739" s="4">
        <f t="shared" si="211"/>
        <v>0.34611687812379854</v>
      </c>
      <c r="G739" s="4"/>
      <c r="H739" s="1">
        <f t="shared" si="212"/>
        <v>7.9320101952004007E-3</v>
      </c>
      <c r="I739" s="1">
        <f t="shared" si="213"/>
        <v>55.448846099531849</v>
      </c>
      <c r="J739" s="5">
        <f t="shared" si="214"/>
        <v>36.80821849246307</v>
      </c>
      <c r="K739" s="5">
        <f t="shared" si="215"/>
        <v>652.17391304347825</v>
      </c>
      <c r="L739" s="5">
        <f t="shared" si="216"/>
        <v>652.17391304347825</v>
      </c>
      <c r="M739" s="5">
        <f t="shared" si="217"/>
        <v>815.03537059645703</v>
      </c>
      <c r="N739" s="1" t="str">
        <f t="shared" si="218"/>
        <v>kein Kräftegleichgewicht</v>
      </c>
      <c r="O739" s="1" t="str">
        <f t="shared" si="226"/>
        <v>Stahldehnung nicht korrekt</v>
      </c>
      <c r="R739" s="1">
        <f t="shared" si="227"/>
        <v>0</v>
      </c>
      <c r="U739" s="1">
        <f t="shared" si="219"/>
        <v>0</v>
      </c>
      <c r="V739" s="1">
        <f t="shared" si="220"/>
        <v>80.897528464315471</v>
      </c>
      <c r="W739" s="1">
        <f t="shared" si="221"/>
        <v>-0.24559746251441772</v>
      </c>
      <c r="X739" s="1">
        <f t="shared" si="222"/>
        <v>28</v>
      </c>
      <c r="Y739" s="1">
        <f t="shared" si="223"/>
        <v>-73.679238754325311</v>
      </c>
      <c r="Z739" s="1">
        <f t="shared" si="224"/>
        <v>951.49424028436579</v>
      </c>
      <c r="AA739" s="1" t="str">
        <f t="shared" si="225"/>
        <v>kein Kräftegleichgewicht</v>
      </c>
      <c r="AB739" s="1" t="str">
        <f t="shared" si="228"/>
        <v>Stahldehnung nicht korrekt</v>
      </c>
      <c r="AD739" s="1"/>
      <c r="AE739" s="1">
        <f t="shared" si="229"/>
        <v>0</v>
      </c>
    </row>
    <row r="740" spans="4:31" x14ac:dyDescent="0.2">
      <c r="D740" s="3">
        <f t="shared" si="230"/>
        <v>0.7990000000000006</v>
      </c>
      <c r="E740" s="4">
        <f t="shared" si="210"/>
        <v>0.34629991666666687</v>
      </c>
      <c r="F740" s="4">
        <f t="shared" si="211"/>
        <v>0.34613535858488753</v>
      </c>
      <c r="G740" s="4"/>
      <c r="H740" s="1">
        <f t="shared" si="212"/>
        <v>8.7978396388449509E-3</v>
      </c>
      <c r="I740" s="1">
        <f t="shared" si="213"/>
        <v>55.390096140891409</v>
      </c>
      <c r="J740" s="5">
        <f t="shared" si="214"/>
        <v>36.827529210221158</v>
      </c>
      <c r="K740" s="5">
        <f t="shared" si="215"/>
        <v>652.17391304347825</v>
      </c>
      <c r="L740" s="5">
        <f t="shared" si="216"/>
        <v>652.17391304347825</v>
      </c>
      <c r="M740" s="5">
        <f t="shared" si="217"/>
        <v>814.60800231131884</v>
      </c>
      <c r="N740" s="1" t="str">
        <f t="shared" si="218"/>
        <v>kein Kräftegleichgewicht</v>
      </c>
      <c r="O740" s="1" t="str">
        <f t="shared" si="226"/>
        <v>Stahldehnung nicht korrekt</v>
      </c>
      <c r="R740" s="1">
        <f t="shared" si="227"/>
        <v>0</v>
      </c>
      <c r="U740" s="1">
        <f t="shared" si="219"/>
        <v>0</v>
      </c>
      <c r="V740" s="1">
        <f t="shared" si="220"/>
        <v>80.893209276489372</v>
      </c>
      <c r="W740" s="1">
        <f t="shared" si="221"/>
        <v>-0.24587569698134992</v>
      </c>
      <c r="X740" s="1">
        <f t="shared" si="222"/>
        <v>28</v>
      </c>
      <c r="Y740" s="1">
        <f t="shared" si="223"/>
        <v>-73.762709094404983</v>
      </c>
      <c r="Z740" s="1">
        <f t="shared" si="224"/>
        <v>952.45259546581542</v>
      </c>
      <c r="AA740" s="1" t="str">
        <f t="shared" si="225"/>
        <v>kein Kräftegleichgewicht</v>
      </c>
      <c r="AB740" s="1" t="str">
        <f t="shared" si="228"/>
        <v>Stahldehnung nicht korrekt</v>
      </c>
      <c r="AD740" s="1"/>
      <c r="AE740" s="1">
        <f t="shared" si="229"/>
        <v>0</v>
      </c>
    </row>
    <row r="741" spans="4:31" x14ac:dyDescent="0.2">
      <c r="D741" s="3">
        <f t="shared" si="230"/>
        <v>0.8000000000000006</v>
      </c>
      <c r="E741" s="4">
        <f t="shared" si="210"/>
        <v>0.34666666666666685</v>
      </c>
      <c r="F741" s="4">
        <f t="shared" si="211"/>
        <v>0.34615384615384615</v>
      </c>
      <c r="G741" s="4"/>
      <c r="H741" s="1">
        <f t="shared" si="212"/>
        <v>9.6654222222225528E-3</v>
      </c>
      <c r="I741" s="1">
        <f t="shared" si="213"/>
        <v>55.3314971473539</v>
      </c>
      <c r="J741" s="5">
        <f t="shared" si="214"/>
        <v>36.84678944899288</v>
      </c>
      <c r="K741" s="5">
        <f t="shared" si="215"/>
        <v>652.17391304347825</v>
      </c>
      <c r="L741" s="5">
        <f t="shared" si="216"/>
        <v>652.17391304347825</v>
      </c>
      <c r="M741" s="5">
        <f t="shared" si="217"/>
        <v>814.18219738056393</v>
      </c>
      <c r="N741" s="1" t="str">
        <f t="shared" si="218"/>
        <v>kein Kräftegleichgewicht</v>
      </c>
      <c r="O741" s="1" t="str">
        <f t="shared" si="226"/>
        <v>Stahldehnung nicht korrekt</v>
      </c>
      <c r="R741" s="1">
        <f t="shared" si="227"/>
        <v>0</v>
      </c>
      <c r="U741" s="1">
        <f t="shared" si="219"/>
        <v>0</v>
      </c>
      <c r="V741" s="1">
        <f t="shared" si="220"/>
        <v>80.888888888888886</v>
      </c>
      <c r="W741" s="1">
        <f t="shared" si="221"/>
        <v>-0.24615384615384628</v>
      </c>
      <c r="X741" s="1">
        <f t="shared" si="222"/>
        <v>28.000000000000004</v>
      </c>
      <c r="Y741" s="1">
        <f t="shared" si="223"/>
        <v>-73.846153846153882</v>
      </c>
      <c r="Z741" s="1">
        <f t="shared" si="224"/>
        <v>953.41037037037074</v>
      </c>
      <c r="AA741" s="1" t="str">
        <f t="shared" si="225"/>
        <v>kein Kräftegleichgewicht</v>
      </c>
      <c r="AB741" s="1" t="str">
        <f t="shared" si="228"/>
        <v>Stahldehnung nicht korrekt</v>
      </c>
      <c r="AD741" s="1"/>
      <c r="AE741" s="1">
        <f t="shared" si="229"/>
        <v>0</v>
      </c>
    </row>
    <row r="742" spans="4:31" x14ac:dyDescent="0.2">
      <c r="D742" s="3">
        <f t="shared" si="230"/>
        <v>0.8010000000000006</v>
      </c>
      <c r="E742" s="4">
        <f t="shared" si="210"/>
        <v>0.34703325000000024</v>
      </c>
      <c r="F742" s="4">
        <f t="shared" si="211"/>
        <v>0.34617234083477594</v>
      </c>
      <c r="G742" s="4"/>
      <c r="H742" s="1">
        <f t="shared" si="212"/>
        <v>1.0534756485600649E-2</v>
      </c>
      <c r="I742" s="1">
        <f t="shared" si="213"/>
        <v>55.273048555864165</v>
      </c>
      <c r="J742" s="5">
        <f t="shared" si="214"/>
        <v>36.865999396342275</v>
      </c>
      <c r="K742" s="5">
        <f t="shared" si="215"/>
        <v>652.17391304347825</v>
      </c>
      <c r="L742" s="5">
        <f t="shared" si="216"/>
        <v>652.17391304347825</v>
      </c>
      <c r="M742" s="5">
        <f t="shared" si="217"/>
        <v>813.757947464636</v>
      </c>
      <c r="N742" s="1" t="str">
        <f t="shared" si="218"/>
        <v>kein Kräftegleichgewicht</v>
      </c>
      <c r="O742" s="1" t="str">
        <f t="shared" si="226"/>
        <v>Stahldehnung nicht korrekt</v>
      </c>
      <c r="R742" s="1">
        <f t="shared" si="227"/>
        <v>0</v>
      </c>
      <c r="U742" s="1">
        <f t="shared" si="219"/>
        <v>0</v>
      </c>
      <c r="V742" s="1">
        <f t="shared" si="220"/>
        <v>80.884567301014016</v>
      </c>
      <c r="W742" s="1">
        <f t="shared" si="221"/>
        <v>-0.24643190998268905</v>
      </c>
      <c r="X742" s="1">
        <f t="shared" si="222"/>
        <v>28.000000000000004</v>
      </c>
      <c r="Y742" s="1">
        <f t="shared" si="223"/>
        <v>-73.929572994806719</v>
      </c>
      <c r="Z742" s="1">
        <f t="shared" si="224"/>
        <v>954.36756502069773</v>
      </c>
      <c r="AA742" s="1" t="str">
        <f t="shared" si="225"/>
        <v>kein Kräftegleichgewicht</v>
      </c>
      <c r="AB742" s="1" t="str">
        <f t="shared" si="228"/>
        <v>Stahldehnung nicht korrekt</v>
      </c>
      <c r="AD742" s="1"/>
      <c r="AE742" s="1">
        <f t="shared" si="229"/>
        <v>0</v>
      </c>
    </row>
    <row r="743" spans="4:31" x14ac:dyDescent="0.2">
      <c r="D743" s="3">
        <f t="shared" si="230"/>
        <v>0.8020000000000006</v>
      </c>
      <c r="E743" s="4">
        <f t="shared" si="210"/>
        <v>0.34739966666666688</v>
      </c>
      <c r="F743" s="4">
        <f t="shared" si="211"/>
        <v>0.34619084263178146</v>
      </c>
      <c r="G743" s="4"/>
      <c r="H743" s="1">
        <f t="shared" si="212"/>
        <v>1.1405840969244907E-2</v>
      </c>
      <c r="I743" s="1">
        <f t="shared" si="213"/>
        <v>55.214749806177181</v>
      </c>
      <c r="J743" s="5">
        <f t="shared" si="214"/>
        <v>36.885159238896534</v>
      </c>
      <c r="K743" s="5">
        <f t="shared" si="215"/>
        <v>652.17391304347836</v>
      </c>
      <c r="L743" s="5">
        <f t="shared" si="216"/>
        <v>652.17391304347825</v>
      </c>
      <c r="M743" s="5">
        <f t="shared" si="217"/>
        <v>813.33524428339933</v>
      </c>
      <c r="N743" s="1" t="str">
        <f t="shared" si="218"/>
        <v>kein Kräftegleichgewicht</v>
      </c>
      <c r="O743" s="1" t="str">
        <f t="shared" si="226"/>
        <v>Stahldehnung nicht korrekt</v>
      </c>
      <c r="R743" s="1">
        <f t="shared" si="227"/>
        <v>0</v>
      </c>
      <c r="U743" s="1">
        <f t="shared" si="219"/>
        <v>0</v>
      </c>
      <c r="V743" s="1">
        <f t="shared" si="220"/>
        <v>80.880244512364541</v>
      </c>
      <c r="W743" s="1">
        <f t="shared" si="221"/>
        <v>-0.24670988841862274</v>
      </c>
      <c r="X743" s="1">
        <f t="shared" si="222"/>
        <v>28</v>
      </c>
      <c r="Y743" s="1">
        <f t="shared" si="223"/>
        <v>-74.012966525586819</v>
      </c>
      <c r="Z743" s="1">
        <f t="shared" si="224"/>
        <v>955.32417943947439</v>
      </c>
      <c r="AA743" s="1" t="str">
        <f t="shared" si="225"/>
        <v>kein Kräftegleichgewicht</v>
      </c>
      <c r="AB743" s="1" t="str">
        <f t="shared" si="228"/>
        <v>Stahldehnung nicht korrekt</v>
      </c>
      <c r="AD743" s="1"/>
      <c r="AE743" s="1">
        <f t="shared" si="229"/>
        <v>0</v>
      </c>
    </row>
    <row r="744" spans="4:31" x14ac:dyDescent="0.2">
      <c r="D744" s="3">
        <f t="shared" si="230"/>
        <v>0.8030000000000006</v>
      </c>
      <c r="E744" s="4">
        <f t="shared" si="210"/>
        <v>0.34776591666666684</v>
      </c>
      <c r="F744" s="4">
        <f t="shared" si="211"/>
        <v>0.34620935154897059</v>
      </c>
      <c r="G744" s="4"/>
      <c r="H744" s="1">
        <f t="shared" si="212"/>
        <v>1.2278674213422658E-2</v>
      </c>
      <c r="I744" s="1">
        <f t="shared" si="213"/>
        <v>55.156600340840427</v>
      </c>
      <c r="J744" s="5">
        <f t="shared" si="214"/>
        <v>36.904269162351909</v>
      </c>
      <c r="K744" s="5">
        <f t="shared" si="215"/>
        <v>652.17391304347825</v>
      </c>
      <c r="L744" s="5">
        <f t="shared" si="216"/>
        <v>652.17391304347825</v>
      </c>
      <c r="M744" s="5">
        <f t="shared" si="217"/>
        <v>812.9140796156089</v>
      </c>
      <c r="N744" s="1" t="str">
        <f t="shared" si="218"/>
        <v>kein Kräftegleichgewicht</v>
      </c>
      <c r="O744" s="1" t="str">
        <f t="shared" si="226"/>
        <v>Stahldehnung nicht korrekt</v>
      </c>
      <c r="R744" s="1">
        <f t="shared" si="227"/>
        <v>0</v>
      </c>
      <c r="U744" s="1">
        <f t="shared" si="219"/>
        <v>0</v>
      </c>
      <c r="V744" s="1">
        <f t="shared" si="220"/>
        <v>80.875920522439898</v>
      </c>
      <c r="W744" s="1">
        <f t="shared" si="221"/>
        <v>-0.24698778141235345</v>
      </c>
      <c r="X744" s="1">
        <f t="shared" si="222"/>
        <v>28</v>
      </c>
      <c r="Y744" s="1">
        <f t="shared" si="223"/>
        <v>-74.096334423706026</v>
      </c>
      <c r="Z744" s="1">
        <f t="shared" si="224"/>
        <v>956.28021364939138</v>
      </c>
      <c r="AA744" s="1" t="str">
        <f t="shared" si="225"/>
        <v>kein Kräftegleichgewicht</v>
      </c>
      <c r="AB744" s="1" t="str">
        <f t="shared" si="228"/>
        <v>Stahldehnung nicht korrekt</v>
      </c>
      <c r="AD744" s="1"/>
      <c r="AE744" s="1">
        <f t="shared" si="229"/>
        <v>0</v>
      </c>
    </row>
    <row r="745" spans="4:31" x14ac:dyDescent="0.2">
      <c r="D745" s="3">
        <f t="shared" si="230"/>
        <v>0.8040000000000006</v>
      </c>
      <c r="E745" s="4">
        <f t="shared" ref="E745:E808" si="231">IF(D745&lt;2,(1/12)*D745*(6-D745),(3*D745-2)/(3*D745))</f>
        <v>0.34813200000000022</v>
      </c>
      <c r="F745" s="4">
        <f t="shared" ref="F745:F808" si="232">IF(D745&lt;2,(8-D745)/(4*(6-D745)),(D745*(3*D745-4)+2)/(2*D745*(3*D745-2)))</f>
        <v>0.34622786759045421</v>
      </c>
      <c r="G745" s="4"/>
      <c r="H745" s="1">
        <f t="shared" ref="H745:H808" si="233">((E745*$E$17*D745)/L745)-D745</f>
        <v>1.3153254758400568E-2</v>
      </c>
      <c r="I745" s="1">
        <f t="shared" ref="I745:I808" si="234">(D745*$E$10)/(D745+H745)</f>
        <v>55.098599605176624</v>
      </c>
      <c r="J745" s="5">
        <f t="shared" ref="J745:J808" si="235">($E$10-F745*I745)</f>
        <v>36.923329351479452</v>
      </c>
      <c r="K745" s="5">
        <f t="shared" ref="K745:K808" si="236">E745*I745*$E$11*($E$2/10)</f>
        <v>652.17391304347825</v>
      </c>
      <c r="L745" s="5">
        <f t="shared" ref="L745:L808" si="237">($E$5/10)*$E$7</f>
        <v>652.17391304347825</v>
      </c>
      <c r="M745" s="5">
        <f t="shared" ref="M745:M808" si="238">$E$14/(J745*0.01)</f>
        <v>812.49444529838831</v>
      </c>
      <c r="N745" s="1" t="str">
        <f t="shared" ref="N745:N808" si="239">IF(ABS(K745-M745)&lt;=0.005,"Gleichgewicht","kein Kräftegleichgewicht")</f>
        <v>kein Kräftegleichgewicht</v>
      </c>
      <c r="O745" s="1" t="str">
        <f t="shared" si="226"/>
        <v>Stahldehnung nicht korrekt</v>
      </c>
      <c r="R745" s="1">
        <f t="shared" si="227"/>
        <v>0</v>
      </c>
      <c r="U745" s="1">
        <f t="shared" ref="U745:U808" si="240">IFERROR(SQRT($E$18*E745*(-4*$E$14*100*F745+$E$18*E745*($E$10)^2)),0)</f>
        <v>0</v>
      </c>
      <c r="V745" s="1">
        <f t="shared" ref="V745:V808" si="241">($E$18*E745*$E$10-U745)/(2*$E$18*E745*F745)</f>
        <v>80.871595330739311</v>
      </c>
      <c r="W745" s="1">
        <f t="shared" ref="W745:W808" si="242">(D745*$E$10)/V745-D745</f>
        <v>-0.24726558891454986</v>
      </c>
      <c r="X745" s="1">
        <f t="shared" ref="X745:X808" si="243">$E$10-F745*V745</f>
        <v>27.999999999999996</v>
      </c>
      <c r="Y745" s="1">
        <f t="shared" ref="Y745:Y808" si="244">(W745*($E$6/10)*$E$7)/1000</f>
        <v>-74.17967667436497</v>
      </c>
      <c r="Z745" s="1">
        <f t="shared" ref="Z745:Z808" si="245">E745*V745*($E$2/10)*$E$11</f>
        <v>957.23566767315242</v>
      </c>
      <c r="AA745" s="1" t="str">
        <f t="shared" ref="AA745:AA808" si="246">IF(ABS(Y745-Z745)&lt;=0.5,"Gleichgewicht","kein Kräftegleichgewicht")</f>
        <v>kein Kräftegleichgewicht</v>
      </c>
      <c r="AB745" s="1" t="str">
        <f t="shared" si="228"/>
        <v>Stahldehnung nicht korrekt</v>
      </c>
      <c r="AD745" s="1"/>
      <c r="AE745" s="1">
        <f t="shared" si="229"/>
        <v>0</v>
      </c>
    </row>
    <row r="746" spans="4:31" x14ac:dyDescent="0.2">
      <c r="D746" s="3">
        <f t="shared" si="230"/>
        <v>0.8050000000000006</v>
      </c>
      <c r="E746" s="4">
        <f t="shared" si="231"/>
        <v>0.34849791666666691</v>
      </c>
      <c r="F746" s="4">
        <f t="shared" si="232"/>
        <v>0.34624639076034652</v>
      </c>
      <c r="G746" s="4"/>
      <c r="H746" s="1">
        <f t="shared" si="233"/>
        <v>1.4029581144444969E-2</v>
      </c>
      <c r="I746" s="1">
        <f t="shared" si="234"/>
        <v>55.040747047266464</v>
      </c>
      <c r="J746" s="5">
        <f t="shared" si="235"/>
        <v>36.94233999013079</v>
      </c>
      <c r="K746" s="5">
        <f t="shared" si="236"/>
        <v>652.17391304347825</v>
      </c>
      <c r="L746" s="5">
        <f t="shared" si="237"/>
        <v>652.17391304347825</v>
      </c>
      <c r="M746" s="5">
        <f t="shared" si="238"/>
        <v>812.07633322671359</v>
      </c>
      <c r="N746" s="1" t="str">
        <f t="shared" si="239"/>
        <v>kein Kräftegleichgewicht</v>
      </c>
      <c r="O746" s="1" t="str">
        <f t="shared" ref="O746:O809" si="247">IF(OR(H746&lt;$E$20,H746&gt;25),"Stahldehnung nicht korrekt","Stahldehnung Ok")</f>
        <v>Stahldehnung nicht korrekt</v>
      </c>
      <c r="R746" s="1">
        <f t="shared" ref="R746:R809" si="248">IF(AND(N746="Gleichgewicht",O746="Stahldehnung OK"),1,0)</f>
        <v>0</v>
      </c>
      <c r="U746" s="1">
        <f t="shared" si="240"/>
        <v>0</v>
      </c>
      <c r="V746" s="1">
        <f t="shared" si="241"/>
        <v>80.867268936761633</v>
      </c>
      <c r="W746" s="1">
        <f t="shared" si="242"/>
        <v>-0.24754331087584225</v>
      </c>
      <c r="X746" s="1">
        <f t="shared" si="243"/>
        <v>28</v>
      </c>
      <c r="Y746" s="1">
        <f t="shared" si="244"/>
        <v>-74.262993262752673</v>
      </c>
      <c r="Z746" s="1">
        <f t="shared" si="245"/>
        <v>958.19054153347292</v>
      </c>
      <c r="AA746" s="1" t="str">
        <f t="shared" si="246"/>
        <v>kein Kräftegleichgewicht</v>
      </c>
      <c r="AB746" s="1" t="str">
        <f t="shared" ref="AB746:AB809" si="249">IF(OR(W746&lt;0,W746&gt;$E$20),"Stahldehnung nicht korrekt","Stahldehnung Ok")</f>
        <v>Stahldehnung nicht korrekt</v>
      </c>
      <c r="AD746" s="1"/>
      <c r="AE746" s="1">
        <f t="shared" ref="AE746:AE809" si="250">IF(AND(AA746="Gleichgewicht",AB746="Stahldehnung OK"),1,0)</f>
        <v>0</v>
      </c>
    </row>
    <row r="747" spans="4:31" x14ac:dyDescent="0.2">
      <c r="D747" s="3">
        <f t="shared" ref="D747:D810" si="251">D746+0.001</f>
        <v>0.8060000000000006</v>
      </c>
      <c r="E747" s="4">
        <f t="shared" si="231"/>
        <v>0.34886366666666679</v>
      </c>
      <c r="F747" s="4">
        <f t="shared" si="232"/>
        <v>0.34626492106276474</v>
      </c>
      <c r="G747" s="4"/>
      <c r="H747" s="1">
        <f t="shared" si="233"/>
        <v>1.4907651911822639E-2</v>
      </c>
      <c r="I747" s="1">
        <f t="shared" si="234"/>
        <v>54.983042117931504</v>
      </c>
      <c r="J747" s="5">
        <f t="shared" si="235"/>
        <v>36.961301261243776</v>
      </c>
      <c r="K747" s="5">
        <f t="shared" si="236"/>
        <v>652.17391304347814</v>
      </c>
      <c r="L747" s="5">
        <f t="shared" si="237"/>
        <v>652.17391304347825</v>
      </c>
      <c r="M747" s="5">
        <f t="shared" si="238"/>
        <v>811.65973535290175</v>
      </c>
      <c r="N747" s="1" t="str">
        <f t="shared" si="239"/>
        <v>kein Kräftegleichgewicht</v>
      </c>
      <c r="O747" s="1" t="str">
        <f t="shared" si="247"/>
        <v>Stahldehnung nicht korrekt</v>
      </c>
      <c r="R747" s="1">
        <f t="shared" si="248"/>
        <v>0</v>
      </c>
      <c r="U747" s="1">
        <f t="shared" si="240"/>
        <v>0</v>
      </c>
      <c r="V747" s="1">
        <f t="shared" si="241"/>
        <v>80.862941340005563</v>
      </c>
      <c r="W747" s="1">
        <f t="shared" si="242"/>
        <v>-0.24782094724682346</v>
      </c>
      <c r="X747" s="1">
        <f t="shared" si="243"/>
        <v>27.999999999999996</v>
      </c>
      <c r="Y747" s="1">
        <f t="shared" si="244"/>
        <v>-74.346284174047042</v>
      </c>
      <c r="Z747" s="1">
        <f t="shared" si="245"/>
        <v>959.14483525308151</v>
      </c>
      <c r="AA747" s="1" t="str">
        <f t="shared" si="246"/>
        <v>kein Kräftegleichgewicht</v>
      </c>
      <c r="AB747" s="1" t="str">
        <f t="shared" si="249"/>
        <v>Stahldehnung nicht korrekt</v>
      </c>
      <c r="AD747" s="1"/>
      <c r="AE747" s="1">
        <f t="shared" si="250"/>
        <v>0</v>
      </c>
    </row>
    <row r="748" spans="4:31" x14ac:dyDescent="0.2">
      <c r="D748" s="3">
        <f t="shared" si="251"/>
        <v>0.80700000000000061</v>
      </c>
      <c r="E748" s="4">
        <f t="shared" si="231"/>
        <v>0.34922925000000021</v>
      </c>
      <c r="F748" s="4">
        <f t="shared" si="232"/>
        <v>0.3462834585018294</v>
      </c>
      <c r="G748" s="4"/>
      <c r="H748" s="1">
        <f t="shared" si="233"/>
        <v>1.5787465600800576E-2</v>
      </c>
      <c r="I748" s="1">
        <f t="shared" si="234"/>
        <v>54.925484270717156</v>
      </c>
      <c r="J748" s="5">
        <f t="shared" si="235"/>
        <v>36.980213346848231</v>
      </c>
      <c r="K748" s="5">
        <f t="shared" si="236"/>
        <v>652.17391304347825</v>
      </c>
      <c r="L748" s="5">
        <f t="shared" si="237"/>
        <v>652.17391304347825</v>
      </c>
      <c r="M748" s="5">
        <f t="shared" si="238"/>
        <v>811.24464368610393</v>
      </c>
      <c r="N748" s="1" t="str">
        <f t="shared" si="239"/>
        <v>kein Kräftegleichgewicht</v>
      </c>
      <c r="O748" s="1" t="str">
        <f t="shared" si="247"/>
        <v>Stahldehnung nicht korrekt</v>
      </c>
      <c r="R748" s="1">
        <f t="shared" si="248"/>
        <v>0</v>
      </c>
      <c r="U748" s="1">
        <f t="shared" si="240"/>
        <v>0</v>
      </c>
      <c r="V748" s="1">
        <f t="shared" si="241"/>
        <v>80.858612539969428</v>
      </c>
      <c r="W748" s="1">
        <f t="shared" si="242"/>
        <v>-0.24809849797804762</v>
      </c>
      <c r="X748" s="1">
        <f t="shared" si="243"/>
        <v>27.999999999999993</v>
      </c>
      <c r="Y748" s="1">
        <f t="shared" si="244"/>
        <v>-74.429549393414291</v>
      </c>
      <c r="Z748" s="1">
        <f t="shared" si="245"/>
        <v>960.09854885472066</v>
      </c>
      <c r="AA748" s="1" t="str">
        <f t="shared" si="246"/>
        <v>kein Kräftegleichgewicht</v>
      </c>
      <c r="AB748" s="1" t="str">
        <f t="shared" si="249"/>
        <v>Stahldehnung nicht korrekt</v>
      </c>
      <c r="AD748" s="1"/>
      <c r="AE748" s="1">
        <f t="shared" si="250"/>
        <v>0</v>
      </c>
    </row>
    <row r="749" spans="4:31" x14ac:dyDescent="0.2">
      <c r="D749" s="3">
        <f t="shared" si="251"/>
        <v>0.80800000000000061</v>
      </c>
      <c r="E749" s="4">
        <f t="shared" si="231"/>
        <v>0.34959466666666689</v>
      </c>
      <c r="F749" s="4">
        <f t="shared" si="232"/>
        <v>0.34630200308166409</v>
      </c>
      <c r="G749" s="4"/>
      <c r="H749" s="1">
        <f t="shared" si="233"/>
        <v>1.6669020751645003E-2</v>
      </c>
      <c r="I749" s="1">
        <f t="shared" si="234"/>
        <v>54.868072961875889</v>
      </c>
      <c r="J749" s="5">
        <f t="shared" si="235"/>
        <v>36.99907642807149</v>
      </c>
      <c r="K749" s="5">
        <f t="shared" si="236"/>
        <v>652.17391304347825</v>
      </c>
      <c r="L749" s="5">
        <f t="shared" si="237"/>
        <v>652.17391304347825</v>
      </c>
      <c r="M749" s="5">
        <f t="shared" si="238"/>
        <v>810.8310502918057</v>
      </c>
      <c r="N749" s="1" t="str">
        <f t="shared" si="239"/>
        <v>kein Kräftegleichgewicht</v>
      </c>
      <c r="O749" s="1" t="str">
        <f t="shared" si="247"/>
        <v>Stahldehnung nicht korrekt</v>
      </c>
      <c r="R749" s="1">
        <f t="shared" si="248"/>
        <v>0</v>
      </c>
      <c r="U749" s="1">
        <f t="shared" si="240"/>
        <v>0</v>
      </c>
      <c r="V749" s="1">
        <f t="shared" si="241"/>
        <v>80.854282536151274</v>
      </c>
      <c r="W749" s="1">
        <f t="shared" si="242"/>
        <v>-0.24837596302003095</v>
      </c>
      <c r="X749" s="1">
        <f t="shared" si="243"/>
        <v>28.000000000000004</v>
      </c>
      <c r="Y749" s="1">
        <f t="shared" si="244"/>
        <v>-74.512788906009291</v>
      </c>
      <c r="Z749" s="1">
        <f t="shared" si="245"/>
        <v>961.05168236114264</v>
      </c>
      <c r="AA749" s="1" t="str">
        <f t="shared" si="246"/>
        <v>kein Kräftegleichgewicht</v>
      </c>
      <c r="AB749" s="1" t="str">
        <f t="shared" si="249"/>
        <v>Stahldehnung nicht korrekt</v>
      </c>
      <c r="AD749" s="1"/>
      <c r="AE749" s="1">
        <f t="shared" si="250"/>
        <v>0</v>
      </c>
    </row>
    <row r="750" spans="4:31" x14ac:dyDescent="0.2">
      <c r="D750" s="3">
        <f t="shared" si="251"/>
        <v>0.80900000000000061</v>
      </c>
      <c r="E750" s="4">
        <f t="shared" si="231"/>
        <v>0.34995991666666681</v>
      </c>
      <c r="F750" s="4">
        <f t="shared" si="232"/>
        <v>0.34632055480639573</v>
      </c>
      <c r="G750" s="4"/>
      <c r="H750" s="1">
        <f t="shared" si="233"/>
        <v>1.7552315904622695E-2</v>
      </c>
      <c r="I750" s="1">
        <f t="shared" si="234"/>
        <v>54.810807650350476</v>
      </c>
      <c r="J750" s="5">
        <f t="shared" si="235"/>
        <v>37.017890685143982</v>
      </c>
      <c r="K750" s="5">
        <f t="shared" si="236"/>
        <v>652.17391304347814</v>
      </c>
      <c r="L750" s="5">
        <f t="shared" si="237"/>
        <v>652.17391304347825</v>
      </c>
      <c r="M750" s="5">
        <f t="shared" si="238"/>
        <v>810.41894729133219</v>
      </c>
      <c r="N750" s="1" t="str">
        <f t="shared" si="239"/>
        <v>kein Kräftegleichgewicht</v>
      </c>
      <c r="O750" s="1" t="str">
        <f t="shared" si="247"/>
        <v>Stahldehnung nicht korrekt</v>
      </c>
      <c r="R750" s="1">
        <f t="shared" si="248"/>
        <v>0</v>
      </c>
      <c r="U750" s="1">
        <f t="shared" si="240"/>
        <v>0</v>
      </c>
      <c r="V750" s="1">
        <f t="shared" si="241"/>
        <v>80.849951328048931</v>
      </c>
      <c r="W750" s="1">
        <f t="shared" si="242"/>
        <v>-0.24865334232325187</v>
      </c>
      <c r="X750" s="1">
        <f t="shared" si="243"/>
        <v>28.000000000000004</v>
      </c>
      <c r="Y750" s="1">
        <f t="shared" si="244"/>
        <v>-74.59600269697556</v>
      </c>
      <c r="Z750" s="1">
        <f t="shared" si="245"/>
        <v>962.00423579511448</v>
      </c>
      <c r="AA750" s="1" t="str">
        <f t="shared" si="246"/>
        <v>kein Kräftegleichgewicht</v>
      </c>
      <c r="AB750" s="1" t="str">
        <f t="shared" si="249"/>
        <v>Stahldehnung nicht korrekt</v>
      </c>
      <c r="AD750" s="1"/>
      <c r="AE750" s="1">
        <f t="shared" si="250"/>
        <v>0</v>
      </c>
    </row>
    <row r="751" spans="4:31" x14ac:dyDescent="0.2">
      <c r="D751" s="3">
        <f t="shared" si="251"/>
        <v>0.81000000000000061</v>
      </c>
      <c r="E751" s="4">
        <f t="shared" si="231"/>
        <v>0.35032500000000022</v>
      </c>
      <c r="F751" s="4">
        <f t="shared" si="232"/>
        <v>0.34633911368015413</v>
      </c>
      <c r="G751" s="4"/>
      <c r="H751" s="1">
        <f t="shared" si="233"/>
        <v>1.8437349600000541E-2</v>
      </c>
      <c r="I751" s="1">
        <f t="shared" si="234"/>
        <v>54.753687797757365</v>
      </c>
      <c r="J751" s="5">
        <f t="shared" si="235"/>
        <v>37.036656297404846</v>
      </c>
      <c r="K751" s="5">
        <f t="shared" si="236"/>
        <v>652.17391304347825</v>
      </c>
      <c r="L751" s="5">
        <f t="shared" si="237"/>
        <v>652.17391304347825</v>
      </c>
      <c r="M751" s="5">
        <f t="shared" si="238"/>
        <v>810.00832686135584</v>
      </c>
      <c r="N751" s="1" t="str">
        <f t="shared" si="239"/>
        <v>kein Kräftegleichgewicht</v>
      </c>
      <c r="O751" s="1" t="str">
        <f t="shared" si="247"/>
        <v>Stahldehnung nicht korrekt</v>
      </c>
      <c r="R751" s="1">
        <f t="shared" si="248"/>
        <v>0</v>
      </c>
      <c r="U751" s="1">
        <f t="shared" si="240"/>
        <v>0</v>
      </c>
      <c r="V751" s="1">
        <f t="shared" si="241"/>
        <v>80.845618915159946</v>
      </c>
      <c r="W751" s="1">
        <f t="shared" si="242"/>
        <v>-0.24893063583815045</v>
      </c>
      <c r="X751" s="1">
        <f t="shared" si="243"/>
        <v>28</v>
      </c>
      <c r="Y751" s="1">
        <f t="shared" si="244"/>
        <v>-74.679190751445148</v>
      </c>
      <c r="Z751" s="1">
        <f t="shared" si="245"/>
        <v>962.95620917941642</v>
      </c>
      <c r="AA751" s="1" t="str">
        <f t="shared" si="246"/>
        <v>kein Kräftegleichgewicht</v>
      </c>
      <c r="AB751" s="1" t="str">
        <f t="shared" si="249"/>
        <v>Stahldehnung nicht korrekt</v>
      </c>
      <c r="AD751" s="1"/>
      <c r="AE751" s="1">
        <f t="shared" si="250"/>
        <v>0</v>
      </c>
    </row>
    <row r="752" spans="4:31" x14ac:dyDescent="0.2">
      <c r="D752" s="3">
        <f t="shared" si="251"/>
        <v>0.81100000000000061</v>
      </c>
      <c r="E752" s="4">
        <f t="shared" si="231"/>
        <v>0.35068991666666688</v>
      </c>
      <c r="F752" s="4">
        <f t="shared" si="232"/>
        <v>0.34635767970707265</v>
      </c>
      <c r="G752" s="4"/>
      <c r="H752" s="1">
        <f t="shared" si="233"/>
        <v>1.9324120378044984E-2</v>
      </c>
      <c r="I752" s="1">
        <f t="shared" si="234"/>
        <v>54.69671286837022</v>
      </c>
      <c r="J752" s="5">
        <f t="shared" si="235"/>
        <v>37.055373443307303</v>
      </c>
      <c r="K752" s="5">
        <f t="shared" si="236"/>
        <v>652.17391304347814</v>
      </c>
      <c r="L752" s="5">
        <f t="shared" si="237"/>
        <v>652.17391304347825</v>
      </c>
      <c r="M752" s="5">
        <f t="shared" si="238"/>
        <v>809.59918123341436</v>
      </c>
      <c r="N752" s="1" t="str">
        <f t="shared" si="239"/>
        <v>kein Kräftegleichgewicht</v>
      </c>
      <c r="O752" s="1" t="str">
        <f t="shared" si="247"/>
        <v>Stahldehnung nicht korrekt</v>
      </c>
      <c r="R752" s="1">
        <f t="shared" si="248"/>
        <v>0</v>
      </c>
      <c r="U752" s="1">
        <f t="shared" si="240"/>
        <v>0</v>
      </c>
      <c r="V752" s="1">
        <f t="shared" si="241"/>
        <v>80.841285296981496</v>
      </c>
      <c r="W752" s="1">
        <f t="shared" si="242"/>
        <v>-0.24920784351512837</v>
      </c>
      <c r="X752" s="1">
        <f t="shared" si="243"/>
        <v>28</v>
      </c>
      <c r="Y752" s="1">
        <f t="shared" si="244"/>
        <v>-74.762353054538508</v>
      </c>
      <c r="Z752" s="1">
        <f t="shared" si="245"/>
        <v>963.90760253683925</v>
      </c>
      <c r="AA752" s="1" t="str">
        <f t="shared" si="246"/>
        <v>kein Kräftegleichgewicht</v>
      </c>
      <c r="AB752" s="1" t="str">
        <f t="shared" si="249"/>
        <v>Stahldehnung nicht korrekt</v>
      </c>
      <c r="AD752" s="1"/>
      <c r="AE752" s="1">
        <f t="shared" si="250"/>
        <v>0</v>
      </c>
    </row>
    <row r="753" spans="4:31" x14ac:dyDescent="0.2">
      <c r="D753" s="3">
        <f t="shared" si="251"/>
        <v>0.81200000000000061</v>
      </c>
      <c r="E753" s="4">
        <f t="shared" si="231"/>
        <v>0.35105466666666685</v>
      </c>
      <c r="F753" s="4">
        <f t="shared" si="232"/>
        <v>0.34637625289128759</v>
      </c>
      <c r="G753" s="4"/>
      <c r="H753" s="1">
        <f t="shared" si="233"/>
        <v>2.0212626779022802E-2</v>
      </c>
      <c r="I753" s="1">
        <f t="shared" si="234"/>
        <v>54.639882329103585</v>
      </c>
      <c r="J753" s="5">
        <f t="shared" si="235"/>
        <v>37.074042300424225</v>
      </c>
      <c r="K753" s="5">
        <f t="shared" si="236"/>
        <v>652.17391304347825</v>
      </c>
      <c r="L753" s="5">
        <f t="shared" si="237"/>
        <v>652.17391304347825</v>
      </c>
      <c r="M753" s="5">
        <f t="shared" si="238"/>
        <v>809.19150269342822</v>
      </c>
      <c r="N753" s="1" t="str">
        <f t="shared" si="239"/>
        <v>kein Kräftegleichgewicht</v>
      </c>
      <c r="O753" s="1" t="str">
        <f t="shared" si="247"/>
        <v>Stahldehnung nicht korrekt</v>
      </c>
      <c r="R753" s="1">
        <f t="shared" si="248"/>
        <v>0</v>
      </c>
      <c r="U753" s="1">
        <f t="shared" si="240"/>
        <v>0</v>
      </c>
      <c r="V753" s="1">
        <f t="shared" si="241"/>
        <v>80.836950473010575</v>
      </c>
      <c r="W753" s="1">
        <f t="shared" si="242"/>
        <v>-0.24948496530454911</v>
      </c>
      <c r="X753" s="1">
        <f t="shared" si="243"/>
        <v>28</v>
      </c>
      <c r="Y753" s="1">
        <f t="shared" si="244"/>
        <v>-74.845489591364739</v>
      </c>
      <c r="Z753" s="1">
        <f t="shared" si="245"/>
        <v>964.85841589018787</v>
      </c>
      <c r="AA753" s="1" t="str">
        <f t="shared" si="246"/>
        <v>kein Kräftegleichgewicht</v>
      </c>
      <c r="AB753" s="1" t="str">
        <f t="shared" si="249"/>
        <v>Stahldehnung nicht korrekt</v>
      </c>
      <c r="AD753" s="1"/>
      <c r="AE753" s="1">
        <f t="shared" si="250"/>
        <v>0</v>
      </c>
    </row>
    <row r="754" spans="4:31" x14ac:dyDescent="0.2">
      <c r="D754" s="3">
        <f t="shared" si="251"/>
        <v>0.81300000000000061</v>
      </c>
      <c r="E754" s="4">
        <f t="shared" si="231"/>
        <v>0.35141925000000018</v>
      </c>
      <c r="F754" s="4">
        <f t="shared" si="232"/>
        <v>0.34639483323693854</v>
      </c>
      <c r="G754" s="4"/>
      <c r="H754" s="1">
        <f t="shared" si="233"/>
        <v>2.1102867343200438E-2</v>
      </c>
      <c r="I754" s="1">
        <f t="shared" si="234"/>
        <v>54.583195649496581</v>
      </c>
      <c r="J754" s="5">
        <f t="shared" si="235"/>
        <v>37.092663045453442</v>
      </c>
      <c r="K754" s="5">
        <f t="shared" si="236"/>
        <v>652.17391304347825</v>
      </c>
      <c r="L754" s="5">
        <f t="shared" si="237"/>
        <v>652.17391304347825</v>
      </c>
      <c r="M754" s="5">
        <f t="shared" si="238"/>
        <v>808.78528358122799</v>
      </c>
      <c r="N754" s="1" t="str">
        <f t="shared" si="239"/>
        <v>kein Kräftegleichgewicht</v>
      </c>
      <c r="O754" s="1" t="str">
        <f t="shared" si="247"/>
        <v>Stahldehnung nicht korrekt</v>
      </c>
      <c r="R754" s="1">
        <f t="shared" si="248"/>
        <v>0</v>
      </c>
      <c r="U754" s="1">
        <f t="shared" si="240"/>
        <v>0</v>
      </c>
      <c r="V754" s="1">
        <f t="shared" si="241"/>
        <v>80.832614442743832</v>
      </c>
      <c r="W754" s="1">
        <f t="shared" si="242"/>
        <v>-0.24976200115673808</v>
      </c>
      <c r="X754" s="1">
        <f t="shared" si="243"/>
        <v>28</v>
      </c>
      <c r="Y754" s="1">
        <f t="shared" si="244"/>
        <v>-74.92860034702143</v>
      </c>
      <c r="Z754" s="1">
        <f t="shared" si="245"/>
        <v>965.80864926227946</v>
      </c>
      <c r="AA754" s="1" t="str">
        <f t="shared" si="246"/>
        <v>kein Kräftegleichgewicht</v>
      </c>
      <c r="AB754" s="1" t="str">
        <f t="shared" si="249"/>
        <v>Stahldehnung nicht korrekt</v>
      </c>
      <c r="AD754" s="1"/>
      <c r="AE754" s="1">
        <f t="shared" si="250"/>
        <v>0</v>
      </c>
    </row>
    <row r="755" spans="4:31" x14ac:dyDescent="0.2">
      <c r="D755" s="3">
        <f t="shared" si="251"/>
        <v>0.81400000000000061</v>
      </c>
      <c r="E755" s="4">
        <f t="shared" si="231"/>
        <v>0.35178366666666688</v>
      </c>
      <c r="F755" s="4">
        <f t="shared" si="232"/>
        <v>0.34641342074816817</v>
      </c>
      <c r="G755" s="4"/>
      <c r="H755" s="1">
        <f t="shared" si="233"/>
        <v>2.199484061084489E-2</v>
      </c>
      <c r="I755" s="1">
        <f t="shared" si="234"/>
        <v>54.526652301696828</v>
      </c>
      <c r="J755" s="5">
        <f t="shared" si="235"/>
        <v>37.111235854223224</v>
      </c>
      <c r="K755" s="5">
        <f t="shared" si="236"/>
        <v>652.17391304347825</v>
      </c>
      <c r="L755" s="5">
        <f t="shared" si="237"/>
        <v>652.17391304347825</v>
      </c>
      <c r="M755" s="5">
        <f t="shared" si="238"/>
        <v>808.38051629008271</v>
      </c>
      <c r="N755" s="1" t="str">
        <f t="shared" si="239"/>
        <v>kein Kräftegleichgewicht</v>
      </c>
      <c r="O755" s="1" t="str">
        <f t="shared" si="247"/>
        <v>Stahldehnung nicht korrekt</v>
      </c>
      <c r="R755" s="1">
        <f t="shared" si="248"/>
        <v>0</v>
      </c>
      <c r="U755" s="1">
        <f t="shared" si="240"/>
        <v>0</v>
      </c>
      <c r="V755" s="1">
        <f t="shared" si="241"/>
        <v>80.828277205677708</v>
      </c>
      <c r="W755" s="1">
        <f t="shared" si="242"/>
        <v>-0.25003895102198248</v>
      </c>
      <c r="X755" s="1">
        <f t="shared" si="243"/>
        <v>27.999999999999996</v>
      </c>
      <c r="Y755" s="1">
        <f t="shared" si="244"/>
        <v>-75.011685306594757</v>
      </c>
      <c r="Z755" s="1">
        <f t="shared" si="245"/>
        <v>966.75830267594461</v>
      </c>
      <c r="AA755" s="1" t="str">
        <f t="shared" si="246"/>
        <v>kein Kräftegleichgewicht</v>
      </c>
      <c r="AB755" s="1" t="str">
        <f t="shared" si="249"/>
        <v>Stahldehnung nicht korrekt</v>
      </c>
      <c r="AD755" s="1"/>
      <c r="AE755" s="1">
        <f t="shared" si="250"/>
        <v>0</v>
      </c>
    </row>
    <row r="756" spans="4:31" x14ac:dyDescent="0.2">
      <c r="D756" s="3">
        <f t="shared" si="251"/>
        <v>0.81500000000000061</v>
      </c>
      <c r="E756" s="4">
        <f t="shared" si="231"/>
        <v>0.35214791666666684</v>
      </c>
      <c r="F756" s="4">
        <f t="shared" si="232"/>
        <v>0.3464320154291225</v>
      </c>
      <c r="G756" s="4"/>
      <c r="H756" s="1">
        <f t="shared" si="233"/>
        <v>2.2888545122222714E-2</v>
      </c>
      <c r="I756" s="1">
        <f t="shared" si="234"/>
        <v>54.470251760444462</v>
      </c>
      <c r="J756" s="5">
        <f t="shared" si="235"/>
        <v>37.129760901697516</v>
      </c>
      <c r="K756" s="5">
        <f t="shared" si="236"/>
        <v>652.17391304347825</v>
      </c>
      <c r="L756" s="5">
        <f t="shared" si="237"/>
        <v>652.17391304347825</v>
      </c>
      <c r="M756" s="5">
        <f t="shared" si="238"/>
        <v>807.97719326623633</v>
      </c>
      <c r="N756" s="1" t="str">
        <f t="shared" si="239"/>
        <v>kein Kräftegleichgewicht</v>
      </c>
      <c r="O756" s="1" t="str">
        <f t="shared" si="247"/>
        <v>Stahldehnung nicht korrekt</v>
      </c>
      <c r="R756" s="1">
        <f t="shared" si="248"/>
        <v>0</v>
      </c>
      <c r="U756" s="1">
        <f t="shared" si="240"/>
        <v>0</v>
      </c>
      <c r="V756" s="1">
        <f t="shared" si="241"/>
        <v>80.82393876130827</v>
      </c>
      <c r="W756" s="1">
        <f t="shared" si="242"/>
        <v>-0.25031581485053045</v>
      </c>
      <c r="X756" s="1">
        <f t="shared" si="243"/>
        <v>28</v>
      </c>
      <c r="Y756" s="1">
        <f t="shared" si="244"/>
        <v>-75.09474445515913</v>
      </c>
      <c r="Z756" s="1">
        <f t="shared" si="245"/>
        <v>967.70737615402493</v>
      </c>
      <c r="AA756" s="1" t="str">
        <f t="shared" si="246"/>
        <v>kein Kräftegleichgewicht</v>
      </c>
      <c r="AB756" s="1" t="str">
        <f t="shared" si="249"/>
        <v>Stahldehnung nicht korrekt</v>
      </c>
      <c r="AD756" s="1"/>
      <c r="AE756" s="1">
        <f t="shared" si="250"/>
        <v>0</v>
      </c>
    </row>
    <row r="757" spans="4:31" x14ac:dyDescent="0.2">
      <c r="D757" s="3">
        <f t="shared" si="251"/>
        <v>0.81600000000000061</v>
      </c>
      <c r="E757" s="4">
        <f t="shared" si="231"/>
        <v>0.35251200000000021</v>
      </c>
      <c r="F757" s="4">
        <f t="shared" si="232"/>
        <v>0.34645061728395066</v>
      </c>
      <c r="G757" s="4"/>
      <c r="H757" s="1">
        <f t="shared" si="233"/>
        <v>2.3783979417600465E-2</v>
      </c>
      <c r="I757" s="1">
        <f t="shared" si="234"/>
        <v>54.413993503056211</v>
      </c>
      <c r="J757" s="5">
        <f t="shared" si="235"/>
        <v>37.148238361981299</v>
      </c>
      <c r="K757" s="5">
        <f t="shared" si="236"/>
        <v>652.17391304347836</v>
      </c>
      <c r="L757" s="5">
        <f t="shared" si="237"/>
        <v>652.17391304347825</v>
      </c>
      <c r="M757" s="5">
        <f t="shared" si="238"/>
        <v>807.57530700844654</v>
      </c>
      <c r="N757" s="1" t="str">
        <f t="shared" si="239"/>
        <v>kein Kräftegleichgewicht</v>
      </c>
      <c r="O757" s="1" t="str">
        <f t="shared" si="247"/>
        <v>Stahldehnung nicht korrekt</v>
      </c>
      <c r="R757" s="1">
        <f t="shared" si="248"/>
        <v>0</v>
      </c>
      <c r="U757" s="1">
        <f t="shared" si="240"/>
        <v>0</v>
      </c>
      <c r="V757" s="1">
        <f t="shared" si="241"/>
        <v>80.819599109131389</v>
      </c>
      <c r="W757" s="1">
        <f t="shared" si="242"/>
        <v>-0.2505925925925927</v>
      </c>
      <c r="X757" s="1">
        <f t="shared" si="243"/>
        <v>28.000000000000004</v>
      </c>
      <c r="Y757" s="1">
        <f t="shared" si="244"/>
        <v>-75.177777777777806</v>
      </c>
      <c r="Z757" s="1">
        <f t="shared" si="245"/>
        <v>968.65586971937682</v>
      </c>
      <c r="AA757" s="1" t="str">
        <f t="shared" si="246"/>
        <v>kein Kräftegleichgewicht</v>
      </c>
      <c r="AB757" s="1" t="str">
        <f t="shared" si="249"/>
        <v>Stahldehnung nicht korrekt</v>
      </c>
      <c r="AD757" s="1"/>
      <c r="AE757" s="1">
        <f t="shared" si="250"/>
        <v>0</v>
      </c>
    </row>
    <row r="758" spans="4:31" x14ac:dyDescent="0.2">
      <c r="D758" s="3">
        <f t="shared" si="251"/>
        <v>0.81700000000000061</v>
      </c>
      <c r="E758" s="4">
        <f t="shared" si="231"/>
        <v>0.3528759166666669</v>
      </c>
      <c r="F758" s="4">
        <f t="shared" si="232"/>
        <v>0.34646922631680493</v>
      </c>
      <c r="G758" s="4"/>
      <c r="H758" s="1">
        <f t="shared" si="233"/>
        <v>2.4681142037244919E-2</v>
      </c>
      <c r="I758" s="1">
        <f t="shared" si="234"/>
        <v>54.357877009409641</v>
      </c>
      <c r="J758" s="5">
        <f t="shared" si="235"/>
        <v>37.166668408325805</v>
      </c>
      <c r="K758" s="5">
        <f t="shared" si="236"/>
        <v>652.17391304347836</v>
      </c>
      <c r="L758" s="5">
        <f t="shared" si="237"/>
        <v>652.17391304347825</v>
      </c>
      <c r="M758" s="5">
        <f t="shared" si="238"/>
        <v>807.17485006753043</v>
      </c>
      <c r="N758" s="1" t="str">
        <f t="shared" si="239"/>
        <v>kein Kräftegleichgewicht</v>
      </c>
      <c r="O758" s="1" t="str">
        <f t="shared" si="247"/>
        <v>Stahldehnung nicht korrekt</v>
      </c>
      <c r="R758" s="1">
        <f t="shared" si="248"/>
        <v>0</v>
      </c>
      <c r="U758" s="1">
        <f t="shared" si="240"/>
        <v>0</v>
      </c>
      <c r="V758" s="1">
        <f t="shared" si="241"/>
        <v>80.815258248642635</v>
      </c>
      <c r="W758" s="1">
        <f t="shared" si="242"/>
        <v>-0.25086928419834087</v>
      </c>
      <c r="X758" s="1">
        <f t="shared" si="243"/>
        <v>27.999999999999996</v>
      </c>
      <c r="Y758" s="1">
        <f t="shared" si="244"/>
        <v>-75.260785259502256</v>
      </c>
      <c r="Z758" s="1">
        <f t="shared" si="245"/>
        <v>969.60378339486829</v>
      </c>
      <c r="AA758" s="1" t="str">
        <f t="shared" si="246"/>
        <v>kein Kräftegleichgewicht</v>
      </c>
      <c r="AB758" s="1" t="str">
        <f t="shared" si="249"/>
        <v>Stahldehnung nicht korrekt</v>
      </c>
      <c r="AD758" s="1"/>
      <c r="AE758" s="1">
        <f t="shared" si="250"/>
        <v>0</v>
      </c>
    </row>
    <row r="759" spans="4:31" x14ac:dyDescent="0.2">
      <c r="D759" s="3">
        <f t="shared" si="251"/>
        <v>0.81800000000000062</v>
      </c>
      <c r="E759" s="4">
        <f t="shared" si="231"/>
        <v>0.35323966666666684</v>
      </c>
      <c r="F759" s="4">
        <f t="shared" si="232"/>
        <v>0.34648784253184101</v>
      </c>
      <c r="G759" s="4"/>
      <c r="H759" s="1">
        <f t="shared" si="233"/>
        <v>2.558003152142263E-2</v>
      </c>
      <c r="I759" s="1">
        <f t="shared" si="234"/>
        <v>54.30190176192751</v>
      </c>
      <c r="J759" s="5">
        <f t="shared" si="235"/>
        <v>37.185051213133761</v>
      </c>
      <c r="K759" s="5">
        <f t="shared" si="236"/>
        <v>652.17391304347836</v>
      </c>
      <c r="L759" s="5">
        <f t="shared" si="237"/>
        <v>652.17391304347825</v>
      </c>
      <c r="M759" s="5">
        <f t="shared" si="238"/>
        <v>806.77581504591285</v>
      </c>
      <c r="N759" s="1" t="str">
        <f t="shared" si="239"/>
        <v>kein Kräftegleichgewicht</v>
      </c>
      <c r="O759" s="1" t="str">
        <f t="shared" si="247"/>
        <v>Stahldehnung nicht korrekt</v>
      </c>
      <c r="R759" s="1">
        <f t="shared" si="248"/>
        <v>0</v>
      </c>
      <c r="U759" s="1">
        <f t="shared" si="240"/>
        <v>0</v>
      </c>
      <c r="V759" s="1">
        <f t="shared" si="241"/>
        <v>80.810916179337227</v>
      </c>
      <c r="W759" s="1">
        <f t="shared" si="242"/>
        <v>-0.25114588961790829</v>
      </c>
      <c r="X759" s="1">
        <f t="shared" si="243"/>
        <v>28</v>
      </c>
      <c r="Y759" s="1">
        <f t="shared" si="244"/>
        <v>-75.343766885372489</v>
      </c>
      <c r="Z759" s="1">
        <f t="shared" si="245"/>
        <v>970.55111720337914</v>
      </c>
      <c r="AA759" s="1" t="str">
        <f t="shared" si="246"/>
        <v>kein Kräftegleichgewicht</v>
      </c>
      <c r="AB759" s="1" t="str">
        <f t="shared" si="249"/>
        <v>Stahldehnung nicht korrekt</v>
      </c>
      <c r="AD759" s="1"/>
      <c r="AE759" s="1">
        <f t="shared" si="250"/>
        <v>0</v>
      </c>
    </row>
    <row r="760" spans="4:31" x14ac:dyDescent="0.2">
      <c r="D760" s="3">
        <f t="shared" si="251"/>
        <v>0.81900000000000062</v>
      </c>
      <c r="E760" s="4">
        <f t="shared" si="231"/>
        <v>0.3536032500000002</v>
      </c>
      <c r="F760" s="4">
        <f t="shared" si="232"/>
        <v>0.34650646593321754</v>
      </c>
      <c r="G760" s="4"/>
      <c r="H760" s="1">
        <f t="shared" si="233"/>
        <v>2.648064641040071E-2</v>
      </c>
      <c r="I760" s="1">
        <f t="shared" si="234"/>
        <v>54.246067245562209</v>
      </c>
      <c r="J760" s="5">
        <f t="shared" si="235"/>
        <v>37.203386947964574</v>
      </c>
      <c r="K760" s="5">
        <f t="shared" si="236"/>
        <v>652.17391304347814</v>
      </c>
      <c r="L760" s="5">
        <f t="shared" si="237"/>
        <v>652.17391304347825</v>
      </c>
      <c r="M760" s="5">
        <f t="shared" si="238"/>
        <v>806.37819459718105</v>
      </c>
      <c r="N760" s="1" t="str">
        <f t="shared" si="239"/>
        <v>kein Kräftegleichgewicht</v>
      </c>
      <c r="O760" s="1" t="str">
        <f t="shared" si="247"/>
        <v>Stahldehnung nicht korrekt</v>
      </c>
      <c r="R760" s="1">
        <f t="shared" si="248"/>
        <v>0</v>
      </c>
      <c r="U760" s="1">
        <f t="shared" si="240"/>
        <v>0</v>
      </c>
      <c r="V760" s="1">
        <f t="shared" si="241"/>
        <v>80.806572900710208</v>
      </c>
      <c r="W760" s="1">
        <f t="shared" si="242"/>
        <v>-0.25142240880138989</v>
      </c>
      <c r="X760" s="1">
        <f t="shared" si="243"/>
        <v>28</v>
      </c>
      <c r="Y760" s="1">
        <f t="shared" si="244"/>
        <v>-75.426722640416969</v>
      </c>
      <c r="Z760" s="1">
        <f t="shared" si="245"/>
        <v>971.49787116780442</v>
      </c>
      <c r="AA760" s="1" t="str">
        <f t="shared" si="246"/>
        <v>kein Kräftegleichgewicht</v>
      </c>
      <c r="AB760" s="1" t="str">
        <f t="shared" si="249"/>
        <v>Stahldehnung nicht korrekt</v>
      </c>
      <c r="AD760" s="1"/>
      <c r="AE760" s="1">
        <f t="shared" si="250"/>
        <v>0</v>
      </c>
    </row>
    <row r="761" spans="4:31" x14ac:dyDescent="0.2">
      <c r="D761" s="3">
        <f t="shared" si="251"/>
        <v>0.82000000000000062</v>
      </c>
      <c r="E761" s="4">
        <f t="shared" si="231"/>
        <v>0.35396666666666693</v>
      </c>
      <c r="F761" s="4">
        <f t="shared" si="232"/>
        <v>0.34652509652509655</v>
      </c>
      <c r="G761" s="4"/>
      <c r="H761" s="1">
        <f t="shared" si="233"/>
        <v>2.7382985244445046E-2</v>
      </c>
      <c r="I761" s="1">
        <f t="shared" si="234"/>
        <v>54.190372947780439</v>
      </c>
      <c r="J761" s="5">
        <f t="shared" si="235"/>
        <v>37.221675783539403</v>
      </c>
      <c r="K761" s="5">
        <f t="shared" si="236"/>
        <v>652.17391304347836</v>
      </c>
      <c r="L761" s="5">
        <f t="shared" si="237"/>
        <v>652.17391304347825</v>
      </c>
      <c r="M761" s="5">
        <f t="shared" si="238"/>
        <v>805.98198142564399</v>
      </c>
      <c r="N761" s="1" t="str">
        <f t="shared" si="239"/>
        <v>kein Kräftegleichgewicht</v>
      </c>
      <c r="O761" s="1" t="str">
        <f t="shared" si="247"/>
        <v>Stahldehnung nicht korrekt</v>
      </c>
      <c r="R761" s="1">
        <f t="shared" si="248"/>
        <v>0</v>
      </c>
      <c r="U761" s="1">
        <f t="shared" si="240"/>
        <v>0</v>
      </c>
      <c r="V761" s="1">
        <f t="shared" si="241"/>
        <v>80.80222841225627</v>
      </c>
      <c r="W761" s="1">
        <f t="shared" si="242"/>
        <v>-0.25169884169884182</v>
      </c>
      <c r="X761" s="1">
        <f t="shared" si="243"/>
        <v>27.999999999999996</v>
      </c>
      <c r="Y761" s="1">
        <f t="shared" si="244"/>
        <v>-75.50965250965254</v>
      </c>
      <c r="Z761" s="1">
        <f t="shared" si="245"/>
        <v>972.44404531104988</v>
      </c>
      <c r="AA761" s="1" t="str">
        <f t="shared" si="246"/>
        <v>kein Kräftegleichgewicht</v>
      </c>
      <c r="AB761" s="1" t="str">
        <f t="shared" si="249"/>
        <v>Stahldehnung nicht korrekt</v>
      </c>
      <c r="AD761" s="1"/>
      <c r="AE761" s="1">
        <f t="shared" si="250"/>
        <v>0</v>
      </c>
    </row>
    <row r="762" spans="4:31" x14ac:dyDescent="0.2">
      <c r="D762" s="3">
        <f t="shared" si="251"/>
        <v>0.82100000000000062</v>
      </c>
      <c r="E762" s="4">
        <f t="shared" si="231"/>
        <v>0.35432991666666686</v>
      </c>
      <c r="F762" s="4">
        <f t="shared" si="232"/>
        <v>0.3465437343116432</v>
      </c>
      <c r="G762" s="4"/>
      <c r="H762" s="1">
        <f t="shared" si="233"/>
        <v>2.8287046563822749E-2</v>
      </c>
      <c r="I762" s="1">
        <f t="shared" si="234"/>
        <v>54.134818358547719</v>
      </c>
      <c r="J762" s="5">
        <f t="shared" si="235"/>
        <v>37.23991788974638</v>
      </c>
      <c r="K762" s="5">
        <f t="shared" si="236"/>
        <v>652.17391304347825</v>
      </c>
      <c r="L762" s="5">
        <f t="shared" si="237"/>
        <v>652.17391304347825</v>
      </c>
      <c r="M762" s="5">
        <f t="shared" si="238"/>
        <v>805.58716828589422</v>
      </c>
      <c r="N762" s="1" t="str">
        <f t="shared" si="239"/>
        <v>kein Kräftegleichgewicht</v>
      </c>
      <c r="O762" s="1" t="str">
        <f t="shared" si="247"/>
        <v>Stahldehnung nicht korrekt</v>
      </c>
      <c r="R762" s="1">
        <f t="shared" si="248"/>
        <v>0</v>
      </c>
      <c r="U762" s="1">
        <f t="shared" si="240"/>
        <v>0</v>
      </c>
      <c r="V762" s="1">
        <f t="shared" si="241"/>
        <v>80.797882713469832</v>
      </c>
      <c r="W762" s="1">
        <f t="shared" si="242"/>
        <v>-0.25197518826028198</v>
      </c>
      <c r="X762" s="1">
        <f t="shared" si="243"/>
        <v>28</v>
      </c>
      <c r="Y762" s="1">
        <f t="shared" si="244"/>
        <v>-75.592556478084603</v>
      </c>
      <c r="Z762" s="1">
        <f t="shared" si="245"/>
        <v>973.38963965603421</v>
      </c>
      <c r="AA762" s="1" t="str">
        <f t="shared" si="246"/>
        <v>kein Kräftegleichgewicht</v>
      </c>
      <c r="AB762" s="1" t="str">
        <f t="shared" si="249"/>
        <v>Stahldehnung nicht korrekt</v>
      </c>
      <c r="AD762" s="1"/>
      <c r="AE762" s="1">
        <f t="shared" si="250"/>
        <v>0</v>
      </c>
    </row>
    <row r="763" spans="4:31" x14ac:dyDescent="0.2">
      <c r="D763" s="3">
        <f t="shared" si="251"/>
        <v>0.82200000000000062</v>
      </c>
      <c r="E763" s="4">
        <f t="shared" si="231"/>
        <v>0.3546930000000002</v>
      </c>
      <c r="F763" s="4">
        <f t="shared" si="232"/>
        <v>0.34656237929702588</v>
      </c>
      <c r="G763" s="4"/>
      <c r="H763" s="1">
        <f t="shared" si="233"/>
        <v>2.9192828908800594E-2</v>
      </c>
      <c r="I763" s="1">
        <f t="shared" si="234"/>
        <v>54.079402970313332</v>
      </c>
      <c r="J763" s="5">
        <f t="shared" si="235"/>
        <v>37.258113435645562</v>
      </c>
      <c r="K763" s="5">
        <f t="shared" si="236"/>
        <v>652.17391304347814</v>
      </c>
      <c r="L763" s="5">
        <f t="shared" si="237"/>
        <v>652.17391304347825</v>
      </c>
      <c r="M763" s="5">
        <f t="shared" si="238"/>
        <v>805.19374798237675</v>
      </c>
      <c r="N763" s="1" t="str">
        <f t="shared" si="239"/>
        <v>kein Kräftegleichgewicht</v>
      </c>
      <c r="O763" s="1" t="str">
        <f t="shared" si="247"/>
        <v>Stahldehnung nicht korrekt</v>
      </c>
      <c r="R763" s="1">
        <f t="shared" si="248"/>
        <v>0</v>
      </c>
      <c r="U763" s="1">
        <f t="shared" si="240"/>
        <v>0</v>
      </c>
      <c r="V763" s="1">
        <f t="shared" si="241"/>
        <v>80.793535803845089</v>
      </c>
      <c r="W763" s="1">
        <f t="shared" si="242"/>
        <v>-0.2522514484356897</v>
      </c>
      <c r="X763" s="1">
        <f t="shared" si="243"/>
        <v>27.999999999999996</v>
      </c>
      <c r="Y763" s="1">
        <f t="shared" si="244"/>
        <v>-75.675434530706895</v>
      </c>
      <c r="Z763" s="1">
        <f t="shared" si="245"/>
        <v>974.3346542256902</v>
      </c>
      <c r="AA763" s="1" t="str">
        <f t="shared" si="246"/>
        <v>kein Kräftegleichgewicht</v>
      </c>
      <c r="AB763" s="1" t="str">
        <f t="shared" si="249"/>
        <v>Stahldehnung nicht korrekt</v>
      </c>
      <c r="AD763" s="1"/>
      <c r="AE763" s="1">
        <f t="shared" si="250"/>
        <v>0</v>
      </c>
    </row>
    <row r="764" spans="4:31" x14ac:dyDescent="0.2">
      <c r="D764" s="3">
        <f t="shared" si="251"/>
        <v>0.82300000000000062</v>
      </c>
      <c r="E764" s="4">
        <f t="shared" si="231"/>
        <v>0.35505591666666692</v>
      </c>
      <c r="F764" s="4">
        <f t="shared" si="232"/>
        <v>0.34658103148541625</v>
      </c>
      <c r="G764" s="4"/>
      <c r="H764" s="1">
        <f t="shared" si="233"/>
        <v>3.0100330819645027E-2</v>
      </c>
      <c r="I764" s="1">
        <f t="shared" si="234"/>
        <v>54.024126277995222</v>
      </c>
      <c r="J764" s="5">
        <f t="shared" si="235"/>
        <v>37.27626258947403</v>
      </c>
      <c r="K764" s="5">
        <f t="shared" si="236"/>
        <v>652.17391304347825</v>
      </c>
      <c r="L764" s="5">
        <f t="shared" si="237"/>
        <v>652.17391304347825</v>
      </c>
      <c r="M764" s="5">
        <f t="shared" si="238"/>
        <v>804.80171336896092</v>
      </c>
      <c r="N764" s="1" t="str">
        <f t="shared" si="239"/>
        <v>kein Kräftegleichgewicht</v>
      </c>
      <c r="O764" s="1" t="str">
        <f t="shared" si="247"/>
        <v>Stahldehnung nicht korrekt</v>
      </c>
      <c r="R764" s="1">
        <f t="shared" si="248"/>
        <v>0</v>
      </c>
      <c r="U764" s="1">
        <f t="shared" si="240"/>
        <v>0</v>
      </c>
      <c r="V764" s="1">
        <f t="shared" si="241"/>
        <v>80.789187682875848</v>
      </c>
      <c r="W764" s="1">
        <f t="shared" si="242"/>
        <v>-0.25252762217500491</v>
      </c>
      <c r="X764" s="1">
        <f t="shared" si="243"/>
        <v>28.000000000000004</v>
      </c>
      <c r="Y764" s="1">
        <f t="shared" si="244"/>
        <v>-75.758286652501468</v>
      </c>
      <c r="Z764" s="1">
        <f t="shared" si="245"/>
        <v>975.27908904296191</v>
      </c>
      <c r="AA764" s="1" t="str">
        <f t="shared" si="246"/>
        <v>kein Kräftegleichgewicht</v>
      </c>
      <c r="AB764" s="1" t="str">
        <f t="shared" si="249"/>
        <v>Stahldehnung nicht korrekt</v>
      </c>
      <c r="AD764" s="1"/>
      <c r="AE764" s="1">
        <f t="shared" si="250"/>
        <v>0</v>
      </c>
    </row>
    <row r="765" spans="4:31" x14ac:dyDescent="0.2">
      <c r="D765" s="3">
        <f t="shared" si="251"/>
        <v>0.82400000000000062</v>
      </c>
      <c r="E765" s="4">
        <f t="shared" si="231"/>
        <v>0.35541866666666683</v>
      </c>
      <c r="F765" s="4">
        <f t="shared" si="232"/>
        <v>0.34659969088098919</v>
      </c>
      <c r="G765" s="4"/>
      <c r="H765" s="1">
        <f t="shared" si="233"/>
        <v>3.1009550836622712E-2</v>
      </c>
      <c r="I765" s="1">
        <f t="shared" si="234"/>
        <v>53.968987778964944</v>
      </c>
      <c r="J765" s="5">
        <f t="shared" si="235"/>
        <v>37.294365518650864</v>
      </c>
      <c r="K765" s="5">
        <f t="shared" si="236"/>
        <v>652.17391304347814</v>
      </c>
      <c r="L765" s="5">
        <f t="shared" si="237"/>
        <v>652.17391304347825</v>
      </c>
      <c r="M765" s="5">
        <f t="shared" si="238"/>
        <v>804.41105734851658</v>
      </c>
      <c r="N765" s="1" t="str">
        <f t="shared" si="239"/>
        <v>kein Kräftegleichgewicht</v>
      </c>
      <c r="O765" s="1" t="str">
        <f t="shared" si="247"/>
        <v>Stahldehnung nicht korrekt</v>
      </c>
      <c r="R765" s="1">
        <f t="shared" si="248"/>
        <v>0</v>
      </c>
      <c r="U765" s="1">
        <f t="shared" si="240"/>
        <v>0</v>
      </c>
      <c r="V765" s="1">
        <f t="shared" si="241"/>
        <v>80.784838350055736</v>
      </c>
      <c r="W765" s="1">
        <f t="shared" si="242"/>
        <v>-0.25280370942813002</v>
      </c>
      <c r="X765" s="1">
        <f t="shared" si="243"/>
        <v>28</v>
      </c>
      <c r="Y765" s="1">
        <f t="shared" si="244"/>
        <v>-75.841112828438995</v>
      </c>
      <c r="Z765" s="1">
        <f t="shared" si="245"/>
        <v>976.2229441308067</v>
      </c>
      <c r="AA765" s="1" t="str">
        <f t="shared" si="246"/>
        <v>kein Kräftegleichgewicht</v>
      </c>
      <c r="AB765" s="1" t="str">
        <f t="shared" si="249"/>
        <v>Stahldehnung nicht korrekt</v>
      </c>
      <c r="AD765" s="1"/>
      <c r="AE765" s="1">
        <f t="shared" si="250"/>
        <v>0</v>
      </c>
    </row>
    <row r="766" spans="4:31" x14ac:dyDescent="0.2">
      <c r="D766" s="3">
        <f t="shared" si="251"/>
        <v>0.82500000000000062</v>
      </c>
      <c r="E766" s="4">
        <f t="shared" si="231"/>
        <v>0.35578125000000016</v>
      </c>
      <c r="F766" s="4">
        <f t="shared" si="232"/>
        <v>0.34661835748792275</v>
      </c>
      <c r="G766" s="4"/>
      <c r="H766" s="1">
        <f t="shared" si="233"/>
        <v>3.1920487500000316E-2</v>
      </c>
      <c r="I766" s="1">
        <f t="shared" si="234"/>
        <v>53.913986973032877</v>
      </c>
      <c r="J766" s="5">
        <f t="shared" si="235"/>
        <v>37.312422389782085</v>
      </c>
      <c r="K766" s="5">
        <f t="shared" si="236"/>
        <v>652.17391304347825</v>
      </c>
      <c r="L766" s="5">
        <f t="shared" si="237"/>
        <v>652.17391304347825</v>
      </c>
      <c r="M766" s="5">
        <f t="shared" si="238"/>
        <v>804.02177287249583</v>
      </c>
      <c r="N766" s="1" t="str">
        <f t="shared" si="239"/>
        <v>kein Kräftegleichgewicht</v>
      </c>
      <c r="O766" s="1" t="str">
        <f t="shared" si="247"/>
        <v>Stahldehnung nicht korrekt</v>
      </c>
      <c r="R766" s="1">
        <f t="shared" si="248"/>
        <v>0</v>
      </c>
      <c r="U766" s="1">
        <f t="shared" si="240"/>
        <v>0</v>
      </c>
      <c r="V766" s="1">
        <f t="shared" si="241"/>
        <v>80.780487804878035</v>
      </c>
      <c r="W766" s="1">
        <f t="shared" si="242"/>
        <v>-0.25307971014492769</v>
      </c>
      <c r="X766" s="1">
        <f t="shared" si="243"/>
        <v>28</v>
      </c>
      <c r="Y766" s="1">
        <f t="shared" si="244"/>
        <v>-75.923913043478294</v>
      </c>
      <c r="Z766" s="1">
        <f t="shared" si="245"/>
        <v>977.16621951219531</v>
      </c>
      <c r="AA766" s="1" t="str">
        <f t="shared" si="246"/>
        <v>kein Kräftegleichgewicht</v>
      </c>
      <c r="AB766" s="1" t="str">
        <f t="shared" si="249"/>
        <v>Stahldehnung nicht korrekt</v>
      </c>
      <c r="AD766" s="1"/>
      <c r="AE766" s="1">
        <f t="shared" si="250"/>
        <v>0</v>
      </c>
    </row>
    <row r="767" spans="4:31" x14ac:dyDescent="0.2">
      <c r="D767" s="3">
        <f t="shared" si="251"/>
        <v>0.82600000000000062</v>
      </c>
      <c r="E767" s="4">
        <f t="shared" si="231"/>
        <v>0.35614366666666691</v>
      </c>
      <c r="F767" s="4">
        <f t="shared" si="232"/>
        <v>0.34663703131039814</v>
      </c>
      <c r="G767" s="4"/>
      <c r="H767" s="1">
        <f t="shared" si="233"/>
        <v>3.283313935004506E-2</v>
      </c>
      <c r="I767" s="1">
        <f t="shared" si="234"/>
        <v>53.859123362433365</v>
      </c>
      <c r="J767" s="5">
        <f t="shared" si="235"/>
        <v>37.330433368665588</v>
      </c>
      <c r="K767" s="5">
        <f t="shared" si="236"/>
        <v>652.17391304347825</v>
      </c>
      <c r="L767" s="5">
        <f t="shared" si="237"/>
        <v>652.17391304347825</v>
      </c>
      <c r="M767" s="5">
        <f t="shared" si="238"/>
        <v>803.63385294051784</v>
      </c>
      <c r="N767" s="1" t="str">
        <f t="shared" si="239"/>
        <v>kein Kräftegleichgewicht</v>
      </c>
      <c r="O767" s="1" t="str">
        <f t="shared" si="247"/>
        <v>Stahldehnung nicht korrekt</v>
      </c>
      <c r="R767" s="1">
        <f t="shared" si="248"/>
        <v>0</v>
      </c>
      <c r="U767" s="1">
        <f t="shared" si="240"/>
        <v>0</v>
      </c>
      <c r="V767" s="1">
        <f t="shared" si="241"/>
        <v>80.776136046835788</v>
      </c>
      <c r="W767" s="1">
        <f t="shared" si="242"/>
        <v>-0.2533556242752224</v>
      </c>
      <c r="X767" s="1">
        <f t="shared" si="243"/>
        <v>28.000000000000004</v>
      </c>
      <c r="Y767" s="1">
        <f t="shared" si="244"/>
        <v>-76.00668728256673</v>
      </c>
      <c r="Z767" s="1">
        <f t="shared" si="245"/>
        <v>978.10891521011104</v>
      </c>
      <c r="AA767" s="1" t="str">
        <f t="shared" si="246"/>
        <v>kein Kräftegleichgewicht</v>
      </c>
      <c r="AB767" s="1" t="str">
        <f t="shared" si="249"/>
        <v>Stahldehnung nicht korrekt</v>
      </c>
      <c r="AD767" s="1"/>
      <c r="AE767" s="1">
        <f t="shared" si="250"/>
        <v>0</v>
      </c>
    </row>
    <row r="768" spans="4:31" x14ac:dyDescent="0.2">
      <c r="D768" s="3">
        <f t="shared" si="251"/>
        <v>0.82700000000000062</v>
      </c>
      <c r="E768" s="4">
        <f t="shared" si="231"/>
        <v>0.35650591666666681</v>
      </c>
      <c r="F768" s="4">
        <f t="shared" si="232"/>
        <v>0.34665571235260006</v>
      </c>
      <c r="G768" s="4"/>
      <c r="H768" s="1">
        <f t="shared" si="233"/>
        <v>3.374750492702272E-2</v>
      </c>
      <c r="I768" s="1">
        <f t="shared" si="234"/>
        <v>53.80439645181022</v>
      </c>
      <c r="J768" s="5">
        <f t="shared" si="235"/>
        <v>37.348398620296024</v>
      </c>
      <c r="K768" s="5">
        <f t="shared" si="236"/>
        <v>652.17391304347814</v>
      </c>
      <c r="L768" s="5">
        <f t="shared" si="237"/>
        <v>652.17391304347825</v>
      </c>
      <c r="M768" s="5">
        <f t="shared" si="238"/>
        <v>803.24729059995821</v>
      </c>
      <c r="N768" s="1" t="str">
        <f t="shared" si="239"/>
        <v>kein Kräftegleichgewicht</v>
      </c>
      <c r="O768" s="1" t="str">
        <f t="shared" si="247"/>
        <v>Stahldehnung nicht korrekt</v>
      </c>
      <c r="R768" s="1">
        <f t="shared" si="248"/>
        <v>0</v>
      </c>
      <c r="U768" s="1">
        <f t="shared" si="240"/>
        <v>0</v>
      </c>
      <c r="V768" s="1">
        <f t="shared" si="241"/>
        <v>80.771783075421723</v>
      </c>
      <c r="W768" s="1">
        <f t="shared" si="242"/>
        <v>-0.25363145176879975</v>
      </c>
      <c r="X768" s="1">
        <f t="shared" si="243"/>
        <v>27.999999999999996</v>
      </c>
      <c r="Y768" s="1">
        <f t="shared" si="244"/>
        <v>-76.089435530639918</v>
      </c>
      <c r="Z768" s="1">
        <f t="shared" si="245"/>
        <v>979.05103124754896</v>
      </c>
      <c r="AA768" s="1" t="str">
        <f t="shared" si="246"/>
        <v>kein Kräftegleichgewicht</v>
      </c>
      <c r="AB768" s="1" t="str">
        <f t="shared" si="249"/>
        <v>Stahldehnung nicht korrekt</v>
      </c>
      <c r="AD768" s="1"/>
      <c r="AE768" s="1">
        <f t="shared" si="250"/>
        <v>0</v>
      </c>
    </row>
    <row r="769" spans="4:31" x14ac:dyDescent="0.2">
      <c r="D769" s="3">
        <f t="shared" si="251"/>
        <v>0.82800000000000062</v>
      </c>
      <c r="E769" s="4">
        <f t="shared" si="231"/>
        <v>0.35686800000000024</v>
      </c>
      <c r="F769" s="4">
        <f t="shared" si="232"/>
        <v>0.34667440061871618</v>
      </c>
      <c r="G769" s="4"/>
      <c r="H769" s="1">
        <f t="shared" si="233"/>
        <v>3.4663582771200629E-2</v>
      </c>
      <c r="I769" s="1">
        <f t="shared" si="234"/>
        <v>53.749805748201993</v>
      </c>
      <c r="J769" s="5">
        <f t="shared" si="235"/>
        <v>37.366318308869651</v>
      </c>
      <c r="K769" s="5">
        <f t="shared" si="236"/>
        <v>652.17391304347825</v>
      </c>
      <c r="L769" s="5">
        <f t="shared" si="237"/>
        <v>652.17391304347825</v>
      </c>
      <c r="M769" s="5">
        <f t="shared" si="238"/>
        <v>802.8620789455432</v>
      </c>
      <c r="N769" s="1" t="str">
        <f t="shared" si="239"/>
        <v>kein Kräftegleichgewicht</v>
      </c>
      <c r="O769" s="1" t="str">
        <f t="shared" si="247"/>
        <v>Stahldehnung nicht korrekt</v>
      </c>
      <c r="R769" s="1">
        <f t="shared" si="248"/>
        <v>0</v>
      </c>
      <c r="U769" s="1">
        <f t="shared" si="240"/>
        <v>0</v>
      </c>
      <c r="V769" s="1">
        <f t="shared" si="241"/>
        <v>80.767428890128258</v>
      </c>
      <c r="W769" s="1">
        <f t="shared" si="242"/>
        <v>-0.25390719257540606</v>
      </c>
      <c r="X769" s="1">
        <f t="shared" si="243"/>
        <v>28.000000000000004</v>
      </c>
      <c r="Y769" s="1">
        <f t="shared" si="244"/>
        <v>-76.172157772621816</v>
      </c>
      <c r="Z769" s="1">
        <f t="shared" si="245"/>
        <v>979.99256764751863</v>
      </c>
      <c r="AA769" s="1" t="str">
        <f t="shared" si="246"/>
        <v>kein Kräftegleichgewicht</v>
      </c>
      <c r="AB769" s="1" t="str">
        <f t="shared" si="249"/>
        <v>Stahldehnung nicht korrekt</v>
      </c>
      <c r="AD769" s="1"/>
      <c r="AE769" s="1">
        <f t="shared" si="250"/>
        <v>0</v>
      </c>
    </row>
    <row r="770" spans="4:31" x14ac:dyDescent="0.2">
      <c r="D770" s="3">
        <f t="shared" si="251"/>
        <v>0.82900000000000063</v>
      </c>
      <c r="E770" s="4">
        <f t="shared" si="231"/>
        <v>0.35722991666666687</v>
      </c>
      <c r="F770" s="4">
        <f t="shared" si="232"/>
        <v>0.34669309611293753</v>
      </c>
      <c r="G770" s="4"/>
      <c r="H770" s="1">
        <f t="shared" si="233"/>
        <v>3.558137142284501E-2</v>
      </c>
      <c r="I770" s="1">
        <f t="shared" si="234"/>
        <v>53.695350761027662</v>
      </c>
      <c r="J770" s="5">
        <f t="shared" si="235"/>
        <v>37.384192597789145</v>
      </c>
      <c r="K770" s="5">
        <f t="shared" si="236"/>
        <v>652.17391304347825</v>
      </c>
      <c r="L770" s="5">
        <f t="shared" si="237"/>
        <v>652.17391304347825</v>
      </c>
      <c r="M770" s="5">
        <f t="shared" si="238"/>
        <v>802.47821111894666</v>
      </c>
      <c r="N770" s="1" t="str">
        <f t="shared" si="239"/>
        <v>kein Kräftegleichgewicht</v>
      </c>
      <c r="O770" s="1" t="str">
        <f t="shared" si="247"/>
        <v>Stahldehnung nicht korrekt</v>
      </c>
      <c r="R770" s="1">
        <f t="shared" si="248"/>
        <v>0</v>
      </c>
      <c r="U770" s="1">
        <f t="shared" si="240"/>
        <v>0</v>
      </c>
      <c r="V770" s="1">
        <f t="shared" si="241"/>
        <v>80.763073490447638</v>
      </c>
      <c r="W770" s="1">
        <f t="shared" si="242"/>
        <v>-0.25418284664474977</v>
      </c>
      <c r="X770" s="1">
        <f t="shared" si="243"/>
        <v>28</v>
      </c>
      <c r="Y770" s="1">
        <f t="shared" si="244"/>
        <v>-76.254853993424931</v>
      </c>
      <c r="Z770" s="1">
        <f t="shared" si="245"/>
        <v>980.93352443304093</v>
      </c>
      <c r="AA770" s="1" t="str">
        <f t="shared" si="246"/>
        <v>kein Kräftegleichgewicht</v>
      </c>
      <c r="AB770" s="1" t="str">
        <f t="shared" si="249"/>
        <v>Stahldehnung nicht korrekt</v>
      </c>
      <c r="AD770" s="1"/>
      <c r="AE770" s="1">
        <f t="shared" si="250"/>
        <v>0</v>
      </c>
    </row>
    <row r="771" spans="4:31" x14ac:dyDescent="0.2">
      <c r="D771" s="3">
        <f t="shared" si="251"/>
        <v>0.83000000000000063</v>
      </c>
      <c r="E771" s="4">
        <f t="shared" si="231"/>
        <v>0.35759166666666681</v>
      </c>
      <c r="F771" s="4">
        <f t="shared" si="232"/>
        <v>0.34671179883945841</v>
      </c>
      <c r="G771" s="4"/>
      <c r="H771" s="1">
        <f t="shared" si="233"/>
        <v>3.6500869422222526E-2</v>
      </c>
      <c r="I771" s="1">
        <f t="shared" si="234"/>
        <v>53.641031002072253</v>
      </c>
      <c r="J771" s="5">
        <f t="shared" si="235"/>
        <v>37.40202164966837</v>
      </c>
      <c r="K771" s="5">
        <f t="shared" si="236"/>
        <v>652.17391304347825</v>
      </c>
      <c r="L771" s="5">
        <f t="shared" si="237"/>
        <v>652.17391304347825</v>
      </c>
      <c r="M771" s="5">
        <f t="shared" si="238"/>
        <v>802.09568030839307</v>
      </c>
      <c r="N771" s="1" t="str">
        <f t="shared" si="239"/>
        <v>kein Kräftegleichgewicht</v>
      </c>
      <c r="O771" s="1" t="str">
        <f t="shared" si="247"/>
        <v>Stahldehnung nicht korrekt</v>
      </c>
      <c r="R771" s="1">
        <f t="shared" si="248"/>
        <v>0</v>
      </c>
      <c r="U771" s="1">
        <f t="shared" si="240"/>
        <v>0</v>
      </c>
      <c r="V771" s="1">
        <f t="shared" si="241"/>
        <v>80.758716875871684</v>
      </c>
      <c r="W771" s="1">
        <f t="shared" si="242"/>
        <v>-0.25445841392649926</v>
      </c>
      <c r="X771" s="1">
        <f t="shared" si="243"/>
        <v>28</v>
      </c>
      <c r="Y771" s="1">
        <f t="shared" si="244"/>
        <v>-76.337524177949788</v>
      </c>
      <c r="Z771" s="1">
        <f t="shared" si="245"/>
        <v>981.87390162715042</v>
      </c>
      <c r="AA771" s="1" t="str">
        <f t="shared" si="246"/>
        <v>kein Kräftegleichgewicht</v>
      </c>
      <c r="AB771" s="1" t="str">
        <f t="shared" si="249"/>
        <v>Stahldehnung nicht korrekt</v>
      </c>
      <c r="AD771" s="1"/>
      <c r="AE771" s="1">
        <f t="shared" si="250"/>
        <v>0</v>
      </c>
    </row>
    <row r="772" spans="4:31" x14ac:dyDescent="0.2">
      <c r="D772" s="3">
        <f t="shared" si="251"/>
        <v>0.83100000000000063</v>
      </c>
      <c r="E772" s="4">
        <f t="shared" si="231"/>
        <v>0.35795325000000022</v>
      </c>
      <c r="F772" s="4">
        <f t="shared" si="232"/>
        <v>0.3467305088024763</v>
      </c>
      <c r="G772" s="4"/>
      <c r="H772" s="1">
        <f t="shared" si="233"/>
        <v>3.7422075309600511E-2</v>
      </c>
      <c r="I772" s="1">
        <f t="shared" si="234"/>
        <v>53.586845985472543</v>
      </c>
      <c r="J772" s="5">
        <f t="shared" si="235"/>
        <v>37.419805626337165</v>
      </c>
      <c r="K772" s="5">
        <f t="shared" si="236"/>
        <v>652.17391304347825</v>
      </c>
      <c r="L772" s="5">
        <f t="shared" si="237"/>
        <v>652.17391304347825</v>
      </c>
      <c r="M772" s="5">
        <f t="shared" si="238"/>
        <v>801.71447974826231</v>
      </c>
      <c r="N772" s="1" t="str">
        <f t="shared" si="239"/>
        <v>kein Kräftegleichgewicht</v>
      </c>
      <c r="O772" s="1" t="str">
        <f t="shared" si="247"/>
        <v>Stahldehnung nicht korrekt</v>
      </c>
      <c r="R772" s="1">
        <f t="shared" si="248"/>
        <v>0</v>
      </c>
      <c r="U772" s="1">
        <f t="shared" si="240"/>
        <v>0</v>
      </c>
      <c r="V772" s="1">
        <f t="shared" si="241"/>
        <v>80.754359045892045</v>
      </c>
      <c r="W772" s="1">
        <f t="shared" si="242"/>
        <v>-0.2547338943702846</v>
      </c>
      <c r="X772" s="1">
        <f t="shared" si="243"/>
        <v>27.999999999999996</v>
      </c>
      <c r="Y772" s="1">
        <f t="shared" si="244"/>
        <v>-76.420168311085376</v>
      </c>
      <c r="Z772" s="1">
        <f t="shared" si="245"/>
        <v>982.81369925289505</v>
      </c>
      <c r="AA772" s="1" t="str">
        <f t="shared" si="246"/>
        <v>kein Kräftegleichgewicht</v>
      </c>
      <c r="AB772" s="1" t="str">
        <f t="shared" si="249"/>
        <v>Stahldehnung nicht korrekt</v>
      </c>
      <c r="AD772" s="1"/>
      <c r="AE772" s="1">
        <f t="shared" si="250"/>
        <v>0</v>
      </c>
    </row>
    <row r="773" spans="4:31" x14ac:dyDescent="0.2">
      <c r="D773" s="3">
        <f t="shared" si="251"/>
        <v>0.83200000000000063</v>
      </c>
      <c r="E773" s="4">
        <f t="shared" si="231"/>
        <v>0.35831466666666689</v>
      </c>
      <c r="F773" s="4">
        <f t="shared" si="232"/>
        <v>0.34674922600619196</v>
      </c>
      <c r="G773" s="4"/>
      <c r="H773" s="1">
        <f t="shared" si="233"/>
        <v>3.8344987625245186E-2</v>
      </c>
      <c r="I773" s="1">
        <f t="shared" si="234"/>
        <v>53.532795227703055</v>
      </c>
      <c r="J773" s="5">
        <f t="shared" si="235"/>
        <v>37.437544688846003</v>
      </c>
      <c r="K773" s="5">
        <f t="shared" si="236"/>
        <v>652.17391304347814</v>
      </c>
      <c r="L773" s="5">
        <f t="shared" si="237"/>
        <v>652.17391304347825</v>
      </c>
      <c r="M773" s="5">
        <f t="shared" si="238"/>
        <v>801.33460271870035</v>
      </c>
      <c r="N773" s="1" t="str">
        <f t="shared" si="239"/>
        <v>kein Kräftegleichgewicht</v>
      </c>
      <c r="O773" s="1" t="str">
        <f t="shared" si="247"/>
        <v>Stahldehnung nicht korrekt</v>
      </c>
      <c r="R773" s="1">
        <f t="shared" si="248"/>
        <v>0</v>
      </c>
      <c r="U773" s="1">
        <f t="shared" si="240"/>
        <v>0</v>
      </c>
      <c r="V773" s="1">
        <f t="shared" si="241"/>
        <v>80.749999999999986</v>
      </c>
      <c r="W773" s="1">
        <f t="shared" si="242"/>
        <v>-0.25500928792569666</v>
      </c>
      <c r="X773" s="1">
        <f t="shared" si="243"/>
        <v>28.000000000000004</v>
      </c>
      <c r="Y773" s="1">
        <f t="shared" si="244"/>
        <v>-76.502786377709</v>
      </c>
      <c r="Z773" s="1">
        <f t="shared" si="245"/>
        <v>983.75291733333381</v>
      </c>
      <c r="AA773" s="1" t="str">
        <f t="shared" si="246"/>
        <v>kein Kräftegleichgewicht</v>
      </c>
      <c r="AB773" s="1" t="str">
        <f t="shared" si="249"/>
        <v>Stahldehnung nicht korrekt</v>
      </c>
      <c r="AD773" s="1"/>
      <c r="AE773" s="1">
        <f t="shared" si="250"/>
        <v>0</v>
      </c>
    </row>
    <row r="774" spans="4:31" x14ac:dyDescent="0.2">
      <c r="D774" s="3">
        <f t="shared" si="251"/>
        <v>0.83300000000000063</v>
      </c>
      <c r="E774" s="4">
        <f t="shared" si="231"/>
        <v>0.35867591666666687</v>
      </c>
      <c r="F774" s="4">
        <f t="shared" si="232"/>
        <v>0.34676795045480935</v>
      </c>
      <c r="G774" s="4"/>
      <c r="H774" s="1">
        <f t="shared" si="233"/>
        <v>3.9269604909422662E-2</v>
      </c>
      <c r="I774" s="1">
        <f t="shared" si="234"/>
        <v>53.47887824756198</v>
      </c>
      <c r="J774" s="5">
        <f t="shared" si="235"/>
        <v>37.455238997470644</v>
      </c>
      <c r="K774" s="5">
        <f t="shared" si="236"/>
        <v>652.17391304347836</v>
      </c>
      <c r="L774" s="5">
        <f t="shared" si="237"/>
        <v>652.17391304347825</v>
      </c>
      <c r="M774" s="5">
        <f t="shared" si="238"/>
        <v>800.9560425452338</v>
      </c>
      <c r="N774" s="1" t="str">
        <f t="shared" si="239"/>
        <v>kein Kräftegleichgewicht</v>
      </c>
      <c r="O774" s="1" t="str">
        <f t="shared" si="247"/>
        <v>Stahldehnung nicht korrekt</v>
      </c>
      <c r="R774" s="1">
        <f t="shared" si="248"/>
        <v>0</v>
      </c>
      <c r="U774" s="1">
        <f t="shared" si="240"/>
        <v>0</v>
      </c>
      <c r="V774" s="1">
        <f t="shared" si="241"/>
        <v>80.745639737686616</v>
      </c>
      <c r="W774" s="1">
        <f t="shared" si="242"/>
        <v>-0.25528459454228769</v>
      </c>
      <c r="X774" s="1">
        <f t="shared" si="243"/>
        <v>28.000000000000004</v>
      </c>
      <c r="Y774" s="1">
        <f t="shared" si="244"/>
        <v>-76.585378362686299</v>
      </c>
      <c r="Z774" s="1">
        <f t="shared" si="245"/>
        <v>984.69155589154047</v>
      </c>
      <c r="AA774" s="1" t="str">
        <f t="shared" si="246"/>
        <v>kein Kräftegleichgewicht</v>
      </c>
      <c r="AB774" s="1" t="str">
        <f t="shared" si="249"/>
        <v>Stahldehnung nicht korrekt</v>
      </c>
      <c r="AD774" s="1"/>
      <c r="AE774" s="1">
        <f t="shared" si="250"/>
        <v>0</v>
      </c>
    </row>
    <row r="775" spans="4:31" x14ac:dyDescent="0.2">
      <c r="D775" s="3">
        <f t="shared" si="251"/>
        <v>0.83400000000000063</v>
      </c>
      <c r="E775" s="4">
        <f t="shared" si="231"/>
        <v>0.35903700000000022</v>
      </c>
      <c r="F775" s="4">
        <f t="shared" si="232"/>
        <v>0.34678668215253583</v>
      </c>
      <c r="G775" s="4"/>
      <c r="H775" s="1">
        <f t="shared" si="233"/>
        <v>4.0195925702400714E-2</v>
      </c>
      <c r="I775" s="1">
        <f t="shared" si="234"/>
        <v>53.4250945661571</v>
      </c>
      <c r="J775" s="5">
        <f t="shared" si="235"/>
        <v>37.472888711716905</v>
      </c>
      <c r="K775" s="5">
        <f t="shared" si="236"/>
        <v>652.17391304347814</v>
      </c>
      <c r="L775" s="5">
        <f t="shared" si="237"/>
        <v>652.17391304347825</v>
      </c>
      <c r="M775" s="5">
        <f t="shared" si="238"/>
        <v>800.5787925983858</v>
      </c>
      <c r="N775" s="1" t="str">
        <f t="shared" si="239"/>
        <v>kein Kräftegleichgewicht</v>
      </c>
      <c r="O775" s="1" t="str">
        <f t="shared" si="247"/>
        <v>Stahldehnung nicht korrekt</v>
      </c>
      <c r="R775" s="1">
        <f t="shared" si="248"/>
        <v>0</v>
      </c>
      <c r="U775" s="1">
        <f t="shared" si="240"/>
        <v>0</v>
      </c>
      <c r="V775" s="1">
        <f t="shared" si="241"/>
        <v>80.741278258442648</v>
      </c>
      <c r="W775" s="1">
        <f t="shared" si="242"/>
        <v>-0.25555981416957041</v>
      </c>
      <c r="X775" s="1">
        <f t="shared" si="243"/>
        <v>27.999999999999996</v>
      </c>
      <c r="Y775" s="1">
        <f t="shared" si="244"/>
        <v>-76.667944250871116</v>
      </c>
      <c r="Z775" s="1">
        <f t="shared" si="245"/>
        <v>985.62961495060063</v>
      </c>
      <c r="AA775" s="1" t="str">
        <f t="shared" si="246"/>
        <v>kein Kräftegleichgewicht</v>
      </c>
      <c r="AB775" s="1" t="str">
        <f t="shared" si="249"/>
        <v>Stahldehnung nicht korrekt</v>
      </c>
      <c r="AD775" s="1"/>
      <c r="AE775" s="1">
        <f t="shared" si="250"/>
        <v>0</v>
      </c>
    </row>
    <row r="776" spans="4:31" x14ac:dyDescent="0.2">
      <c r="D776" s="3">
        <f t="shared" si="251"/>
        <v>0.83500000000000063</v>
      </c>
      <c r="E776" s="4">
        <f t="shared" si="231"/>
        <v>0.35939791666666687</v>
      </c>
      <c r="F776" s="4">
        <f t="shared" si="232"/>
        <v>0.34680542110358181</v>
      </c>
      <c r="G776" s="4"/>
      <c r="H776" s="1">
        <f t="shared" si="233"/>
        <v>4.1123948544444899E-2</v>
      </c>
      <c r="I776" s="1">
        <f t="shared" si="234"/>
        <v>53.371443706892244</v>
      </c>
      <c r="J776" s="5">
        <f t="shared" si="235"/>
        <v>37.49049399032512</v>
      </c>
      <c r="K776" s="5">
        <f t="shared" si="236"/>
        <v>652.17391304347825</v>
      </c>
      <c r="L776" s="5">
        <f t="shared" si="237"/>
        <v>652.17391304347825</v>
      </c>
      <c r="M776" s="5">
        <f t="shared" si="238"/>
        <v>800.20284629329956</v>
      </c>
      <c r="N776" s="1" t="str">
        <f t="shared" si="239"/>
        <v>kein Kräftegleichgewicht</v>
      </c>
      <c r="O776" s="1" t="str">
        <f t="shared" si="247"/>
        <v>Stahldehnung nicht korrekt</v>
      </c>
      <c r="R776" s="1">
        <f t="shared" si="248"/>
        <v>0</v>
      </c>
      <c r="U776" s="1">
        <f t="shared" si="240"/>
        <v>0</v>
      </c>
      <c r="V776" s="1">
        <f t="shared" si="241"/>
        <v>80.736915561758536</v>
      </c>
      <c r="W776" s="1">
        <f t="shared" si="242"/>
        <v>-0.25583494675701857</v>
      </c>
      <c r="X776" s="1">
        <f t="shared" si="243"/>
        <v>28.000000000000004</v>
      </c>
      <c r="Y776" s="1">
        <f t="shared" si="244"/>
        <v>-76.750484027105571</v>
      </c>
      <c r="Z776" s="1">
        <f t="shared" si="245"/>
        <v>986.56709453361282</v>
      </c>
      <c r="AA776" s="1" t="str">
        <f t="shared" si="246"/>
        <v>kein Kräftegleichgewicht</v>
      </c>
      <c r="AB776" s="1" t="str">
        <f t="shared" si="249"/>
        <v>Stahldehnung nicht korrekt</v>
      </c>
      <c r="AD776" s="1"/>
      <c r="AE776" s="1">
        <f t="shared" si="250"/>
        <v>0</v>
      </c>
    </row>
    <row r="777" spans="4:31" x14ac:dyDescent="0.2">
      <c r="D777" s="3">
        <f t="shared" si="251"/>
        <v>0.83600000000000063</v>
      </c>
      <c r="E777" s="4">
        <f t="shared" si="231"/>
        <v>0.35975866666666689</v>
      </c>
      <c r="F777" s="4">
        <f t="shared" si="232"/>
        <v>0.34682416731216115</v>
      </c>
      <c r="G777" s="4"/>
      <c r="H777" s="1">
        <f t="shared" si="233"/>
        <v>4.2053671975822882E-2</v>
      </c>
      <c r="I777" s="1">
        <f t="shared" si="234"/>
        <v>53.317925195453292</v>
      </c>
      <c r="J777" s="5">
        <f t="shared" si="235"/>
        <v>37.508054991274818</v>
      </c>
      <c r="K777" s="5">
        <f t="shared" si="236"/>
        <v>652.17391304347825</v>
      </c>
      <c r="L777" s="5">
        <f t="shared" si="237"/>
        <v>652.17391304347825</v>
      </c>
      <c r="M777" s="5">
        <f t="shared" si="238"/>
        <v>799.82819708936245</v>
      </c>
      <c r="N777" s="1" t="str">
        <f t="shared" si="239"/>
        <v>kein Kräftegleichgewicht</v>
      </c>
      <c r="O777" s="1" t="str">
        <f t="shared" si="247"/>
        <v>Stahldehnung nicht korrekt</v>
      </c>
      <c r="R777" s="1">
        <f t="shared" si="248"/>
        <v>0</v>
      </c>
      <c r="U777" s="1">
        <f t="shared" si="240"/>
        <v>0</v>
      </c>
      <c r="V777" s="1">
        <f t="shared" si="241"/>
        <v>80.732551647124509</v>
      </c>
      <c r="W777" s="1">
        <f t="shared" si="242"/>
        <v>-0.25610999225406672</v>
      </c>
      <c r="X777" s="1">
        <f t="shared" si="243"/>
        <v>27.999999999999996</v>
      </c>
      <c r="Y777" s="1">
        <f t="shared" si="244"/>
        <v>-76.832997676220003</v>
      </c>
      <c r="Z777" s="1">
        <f t="shared" si="245"/>
        <v>987.50399466368924</v>
      </c>
      <c r="AA777" s="1" t="str">
        <f t="shared" si="246"/>
        <v>kein Kräftegleichgewicht</v>
      </c>
      <c r="AB777" s="1" t="str">
        <f t="shared" si="249"/>
        <v>Stahldehnung nicht korrekt</v>
      </c>
      <c r="AD777" s="1"/>
      <c r="AE777" s="1">
        <f t="shared" si="250"/>
        <v>0</v>
      </c>
    </row>
    <row r="778" spans="4:31" x14ac:dyDescent="0.2">
      <c r="D778" s="3">
        <f t="shared" si="251"/>
        <v>0.83700000000000063</v>
      </c>
      <c r="E778" s="4">
        <f t="shared" si="231"/>
        <v>0.36011925000000022</v>
      </c>
      <c r="F778" s="4">
        <f t="shared" si="232"/>
        <v>0.34684292078249079</v>
      </c>
      <c r="G778" s="4"/>
      <c r="H778" s="1">
        <f t="shared" si="233"/>
        <v>4.2985094536800661E-2</v>
      </c>
      <c r="I778" s="1">
        <f t="shared" si="234"/>
        <v>53.264538559794701</v>
      </c>
      <c r="J778" s="5">
        <f t="shared" si="235"/>
        <v>37.525571871789197</v>
      </c>
      <c r="K778" s="5">
        <f t="shared" si="236"/>
        <v>652.17391304347825</v>
      </c>
      <c r="L778" s="5">
        <f t="shared" si="237"/>
        <v>652.17391304347825</v>
      </c>
      <c r="M778" s="5">
        <f t="shared" si="238"/>
        <v>799.4548384898369</v>
      </c>
      <c r="N778" s="1" t="str">
        <f t="shared" si="239"/>
        <v>kein Kräftegleichgewicht</v>
      </c>
      <c r="O778" s="1" t="str">
        <f t="shared" si="247"/>
        <v>Stahldehnung nicht korrekt</v>
      </c>
      <c r="R778" s="1">
        <f t="shared" si="248"/>
        <v>0</v>
      </c>
      <c r="U778" s="1">
        <f t="shared" si="240"/>
        <v>0</v>
      </c>
      <c r="V778" s="1">
        <f t="shared" si="241"/>
        <v>80.72818651403044</v>
      </c>
      <c r="W778" s="1">
        <f t="shared" si="242"/>
        <v>-0.25638495061011068</v>
      </c>
      <c r="X778" s="1">
        <f t="shared" si="243"/>
        <v>28</v>
      </c>
      <c r="Y778" s="1">
        <f t="shared" si="244"/>
        <v>-76.915485183033198</v>
      </c>
      <c r="Z778" s="1">
        <f t="shared" si="245"/>
        <v>988.44031536395426</v>
      </c>
      <c r="AA778" s="1" t="str">
        <f t="shared" si="246"/>
        <v>kein Kräftegleichgewicht</v>
      </c>
      <c r="AB778" s="1" t="str">
        <f t="shared" si="249"/>
        <v>Stahldehnung nicht korrekt</v>
      </c>
      <c r="AD778" s="1"/>
      <c r="AE778" s="1">
        <f t="shared" si="250"/>
        <v>0</v>
      </c>
    </row>
    <row r="779" spans="4:31" x14ac:dyDescent="0.2">
      <c r="D779" s="3">
        <f t="shared" si="251"/>
        <v>0.83800000000000063</v>
      </c>
      <c r="E779" s="4">
        <f t="shared" si="231"/>
        <v>0.36047966666666686</v>
      </c>
      <c r="F779" s="4">
        <f t="shared" si="232"/>
        <v>0.34686168151879121</v>
      </c>
      <c r="G779" s="4"/>
      <c r="H779" s="1">
        <f t="shared" si="233"/>
        <v>4.3918214767645014E-2</v>
      </c>
      <c r="I779" s="1">
        <f t="shared" si="234"/>
        <v>53.211283330125916</v>
      </c>
      <c r="J779" s="5">
        <f t="shared" si="235"/>
        <v>37.543044788339699</v>
      </c>
      <c r="K779" s="5">
        <f t="shared" si="236"/>
        <v>652.17391304347814</v>
      </c>
      <c r="L779" s="5">
        <f t="shared" si="237"/>
        <v>652.17391304347825</v>
      </c>
      <c r="M779" s="5">
        <f t="shared" si="238"/>
        <v>799.08276404149149</v>
      </c>
      <c r="N779" s="1" t="str">
        <f t="shared" si="239"/>
        <v>kein Kräftegleichgewicht</v>
      </c>
      <c r="O779" s="1" t="str">
        <f t="shared" si="247"/>
        <v>Stahldehnung nicht korrekt</v>
      </c>
      <c r="R779" s="1">
        <f t="shared" si="248"/>
        <v>0</v>
      </c>
      <c r="U779" s="1">
        <f t="shared" si="240"/>
        <v>0</v>
      </c>
      <c r="V779" s="1">
        <f t="shared" si="241"/>
        <v>80.723820161965918</v>
      </c>
      <c r="W779" s="1">
        <f t="shared" si="242"/>
        <v>-0.25665982177450608</v>
      </c>
      <c r="X779" s="1">
        <f t="shared" si="243"/>
        <v>28</v>
      </c>
      <c r="Y779" s="1">
        <f t="shared" si="244"/>
        <v>-76.997946532351818</v>
      </c>
      <c r="Z779" s="1">
        <f t="shared" si="245"/>
        <v>989.37605665754472</v>
      </c>
      <c r="AA779" s="1" t="str">
        <f t="shared" si="246"/>
        <v>kein Kräftegleichgewicht</v>
      </c>
      <c r="AB779" s="1" t="str">
        <f t="shared" si="249"/>
        <v>Stahldehnung nicht korrekt</v>
      </c>
      <c r="AD779" s="1"/>
      <c r="AE779" s="1">
        <f t="shared" si="250"/>
        <v>0</v>
      </c>
    </row>
    <row r="780" spans="4:31" x14ac:dyDescent="0.2">
      <c r="D780" s="3">
        <f t="shared" si="251"/>
        <v>0.83900000000000063</v>
      </c>
      <c r="E780" s="4">
        <f t="shared" si="231"/>
        <v>0.36083991666666687</v>
      </c>
      <c r="F780" s="4">
        <f t="shared" si="232"/>
        <v>0.34688044952528579</v>
      </c>
      <c r="G780" s="4"/>
      <c r="H780" s="1">
        <f t="shared" si="233"/>
        <v>4.4853031208622718E-2</v>
      </c>
      <c r="I780" s="1">
        <f t="shared" si="234"/>
        <v>53.158159038897956</v>
      </c>
      <c r="J780" s="5">
        <f t="shared" si="235"/>
        <v>37.560473896650443</v>
      </c>
      <c r="K780" s="5">
        <f t="shared" si="236"/>
        <v>652.17391304347836</v>
      </c>
      <c r="L780" s="5">
        <f t="shared" si="237"/>
        <v>652.17391304347825</v>
      </c>
      <c r="M780" s="5">
        <f t="shared" si="238"/>
        <v>798.71196733423892</v>
      </c>
      <c r="N780" s="1" t="str">
        <f t="shared" si="239"/>
        <v>kein Kräftegleichgewicht</v>
      </c>
      <c r="O780" s="1" t="str">
        <f t="shared" si="247"/>
        <v>Stahldehnung nicht korrekt</v>
      </c>
      <c r="R780" s="1">
        <f t="shared" si="248"/>
        <v>0</v>
      </c>
      <c r="U780" s="1">
        <f t="shared" si="240"/>
        <v>0</v>
      </c>
      <c r="V780" s="1">
        <f t="shared" si="241"/>
        <v>80.719452590420332</v>
      </c>
      <c r="W780" s="1">
        <f t="shared" si="242"/>
        <v>-0.25693460569657056</v>
      </c>
      <c r="X780" s="1">
        <f t="shared" si="243"/>
        <v>28</v>
      </c>
      <c r="Y780" s="1">
        <f t="shared" si="244"/>
        <v>-77.08038170897116</v>
      </c>
      <c r="Z780" s="1">
        <f t="shared" si="245"/>
        <v>990.31121856761206</v>
      </c>
      <c r="AA780" s="1" t="str">
        <f t="shared" si="246"/>
        <v>kein Kräftegleichgewicht</v>
      </c>
      <c r="AB780" s="1" t="str">
        <f t="shared" si="249"/>
        <v>Stahldehnung nicht korrekt</v>
      </c>
      <c r="AD780" s="1"/>
      <c r="AE780" s="1">
        <f t="shared" si="250"/>
        <v>0</v>
      </c>
    </row>
    <row r="781" spans="4:31" x14ac:dyDescent="0.2">
      <c r="D781" s="3">
        <f t="shared" si="251"/>
        <v>0.84000000000000064</v>
      </c>
      <c r="E781" s="4">
        <f t="shared" si="231"/>
        <v>0.36120000000000019</v>
      </c>
      <c r="F781" s="4">
        <f t="shared" si="232"/>
        <v>0.34689922480620156</v>
      </c>
      <c r="G781" s="4"/>
      <c r="H781" s="1">
        <f t="shared" si="233"/>
        <v>4.5789542400000549E-2</v>
      </c>
      <c r="I781" s="1">
        <f t="shared" si="234"/>
        <v>53.105165220790006</v>
      </c>
      <c r="J781" s="5">
        <f t="shared" si="235"/>
        <v>37.577859351702692</v>
      </c>
      <c r="K781" s="5">
        <f t="shared" si="236"/>
        <v>652.17391304347825</v>
      </c>
      <c r="L781" s="5">
        <f t="shared" si="237"/>
        <v>652.17391304347825</v>
      </c>
      <c r="M781" s="5">
        <f t="shared" si="238"/>
        <v>798.34244200077535</v>
      </c>
      <c r="N781" s="1" t="str">
        <f t="shared" si="239"/>
        <v>kein Kräftegleichgewicht</v>
      </c>
      <c r="O781" s="1" t="str">
        <f t="shared" si="247"/>
        <v>Stahldehnung nicht korrekt</v>
      </c>
      <c r="R781" s="1">
        <f t="shared" si="248"/>
        <v>0</v>
      </c>
      <c r="U781" s="1">
        <f t="shared" si="240"/>
        <v>0</v>
      </c>
      <c r="V781" s="1">
        <f t="shared" si="241"/>
        <v>80.715083798882688</v>
      </c>
      <c r="W781" s="1">
        <f t="shared" si="242"/>
        <v>-0.2572093023255817</v>
      </c>
      <c r="X781" s="1">
        <f t="shared" si="243"/>
        <v>27.999999999999996</v>
      </c>
      <c r="Y781" s="1">
        <f t="shared" si="244"/>
        <v>-77.162790697674509</v>
      </c>
      <c r="Z781" s="1">
        <f t="shared" si="245"/>
        <v>991.24580111731905</v>
      </c>
      <c r="AA781" s="1" t="str">
        <f t="shared" si="246"/>
        <v>kein Kräftegleichgewicht</v>
      </c>
      <c r="AB781" s="1" t="str">
        <f t="shared" si="249"/>
        <v>Stahldehnung nicht korrekt</v>
      </c>
      <c r="AD781" s="1"/>
      <c r="AE781" s="1">
        <f t="shared" si="250"/>
        <v>0</v>
      </c>
    </row>
    <row r="782" spans="4:31" x14ac:dyDescent="0.2">
      <c r="D782" s="3">
        <f t="shared" si="251"/>
        <v>0.84100000000000064</v>
      </c>
      <c r="E782" s="4">
        <f t="shared" si="231"/>
        <v>0.36155991666666687</v>
      </c>
      <c r="F782" s="4">
        <f t="shared" si="232"/>
        <v>0.34691800736576855</v>
      </c>
      <c r="G782" s="4"/>
      <c r="H782" s="1">
        <f t="shared" si="233"/>
        <v>4.6727746882044841E-2</v>
      </c>
      <c r="I782" s="1">
        <f t="shared" si="234"/>
        <v>53.052301412696288</v>
      </c>
      <c r="J782" s="5">
        <f t="shared" si="235"/>
        <v>37.595201307739259</v>
      </c>
      <c r="K782" s="5">
        <f t="shared" si="236"/>
        <v>652.17391304347836</v>
      </c>
      <c r="L782" s="5">
        <f t="shared" si="237"/>
        <v>652.17391304347825</v>
      </c>
      <c r="M782" s="5">
        <f t="shared" si="238"/>
        <v>797.9741817162253</v>
      </c>
      <c r="N782" s="1" t="str">
        <f t="shared" si="239"/>
        <v>kein Kräftegleichgewicht</v>
      </c>
      <c r="O782" s="1" t="str">
        <f t="shared" si="247"/>
        <v>Stahldehnung nicht korrekt</v>
      </c>
      <c r="R782" s="1">
        <f t="shared" si="248"/>
        <v>0</v>
      </c>
      <c r="U782" s="1">
        <f t="shared" si="240"/>
        <v>0</v>
      </c>
      <c r="V782" s="1">
        <f t="shared" si="241"/>
        <v>80.710713786841737</v>
      </c>
      <c r="W782" s="1">
        <f t="shared" si="242"/>
        <v>-0.25748391161077755</v>
      </c>
      <c r="X782" s="1">
        <f t="shared" si="243"/>
        <v>28</v>
      </c>
      <c r="Y782" s="1">
        <f t="shared" si="244"/>
        <v>-77.245173483233273</v>
      </c>
      <c r="Z782" s="1">
        <f t="shared" si="245"/>
        <v>992.17980432984189</v>
      </c>
      <c r="AA782" s="1" t="str">
        <f t="shared" si="246"/>
        <v>kein Kräftegleichgewicht</v>
      </c>
      <c r="AB782" s="1" t="str">
        <f t="shared" si="249"/>
        <v>Stahldehnung nicht korrekt</v>
      </c>
      <c r="AD782" s="1"/>
      <c r="AE782" s="1">
        <f t="shared" si="250"/>
        <v>0</v>
      </c>
    </row>
    <row r="783" spans="4:31" x14ac:dyDescent="0.2">
      <c r="D783" s="3">
        <f t="shared" si="251"/>
        <v>0.84200000000000064</v>
      </c>
      <c r="E783" s="4">
        <f t="shared" si="231"/>
        <v>0.36191966666666686</v>
      </c>
      <c r="F783" s="4">
        <f t="shared" si="232"/>
        <v>0.34693679720822024</v>
      </c>
      <c r="G783" s="4"/>
      <c r="H783" s="1">
        <f t="shared" si="233"/>
        <v>4.7667643195022702E-2</v>
      </c>
      <c r="I783" s="1">
        <f t="shared" si="234"/>
        <v>52.999567153712796</v>
      </c>
      <c r="J783" s="5">
        <f t="shared" si="235"/>
        <v>37.612499918268895</v>
      </c>
      <c r="K783" s="5">
        <f t="shared" si="236"/>
        <v>652.17391304347825</v>
      </c>
      <c r="L783" s="5">
        <f t="shared" si="237"/>
        <v>652.17391304347825</v>
      </c>
      <c r="M783" s="5">
        <f t="shared" si="238"/>
        <v>797.60718019778847</v>
      </c>
      <c r="N783" s="1" t="str">
        <f t="shared" si="239"/>
        <v>kein Kräftegleichgewicht</v>
      </c>
      <c r="O783" s="1" t="str">
        <f t="shared" si="247"/>
        <v>Stahldehnung nicht korrekt</v>
      </c>
      <c r="R783" s="1">
        <f t="shared" si="248"/>
        <v>0</v>
      </c>
      <c r="U783" s="1">
        <f t="shared" si="240"/>
        <v>0</v>
      </c>
      <c r="V783" s="1">
        <f t="shared" si="241"/>
        <v>80.706342553785973</v>
      </c>
      <c r="W783" s="1">
        <f t="shared" si="242"/>
        <v>-0.2577584335013573</v>
      </c>
      <c r="X783" s="1">
        <f t="shared" si="243"/>
        <v>28</v>
      </c>
      <c r="Y783" s="1">
        <f t="shared" si="244"/>
        <v>-77.327530050407191</v>
      </c>
      <c r="Z783" s="1">
        <f t="shared" si="245"/>
        <v>993.11322822836974</v>
      </c>
      <c r="AA783" s="1" t="str">
        <f t="shared" si="246"/>
        <v>kein Kräftegleichgewicht</v>
      </c>
      <c r="AB783" s="1" t="str">
        <f t="shared" si="249"/>
        <v>Stahldehnung nicht korrekt</v>
      </c>
      <c r="AD783" s="1"/>
      <c r="AE783" s="1">
        <f t="shared" si="250"/>
        <v>0</v>
      </c>
    </row>
    <row r="784" spans="4:31" x14ac:dyDescent="0.2">
      <c r="D784" s="3">
        <f t="shared" si="251"/>
        <v>0.84300000000000064</v>
      </c>
      <c r="E784" s="4">
        <f t="shared" si="231"/>
        <v>0.36227925000000016</v>
      </c>
      <c r="F784" s="4">
        <f t="shared" si="232"/>
        <v>0.34695559433779333</v>
      </c>
      <c r="G784" s="4"/>
      <c r="H784" s="1">
        <f t="shared" si="233"/>
        <v>4.8609229879200466E-2</v>
      </c>
      <c r="I784" s="1">
        <f t="shared" si="234"/>
        <v>52.946961985124325</v>
      </c>
      <c r="J784" s="5">
        <f t="shared" si="235"/>
        <v>37.629755336070644</v>
      </c>
      <c r="K784" s="5">
        <f t="shared" si="236"/>
        <v>652.17391304347825</v>
      </c>
      <c r="L784" s="5">
        <f t="shared" si="237"/>
        <v>652.17391304347825</v>
      </c>
      <c r="M784" s="5">
        <f t="shared" si="238"/>
        <v>797.2414312043901</v>
      </c>
      <c r="N784" s="1" t="str">
        <f t="shared" si="239"/>
        <v>kein Kräftegleichgewicht</v>
      </c>
      <c r="O784" s="1" t="str">
        <f t="shared" si="247"/>
        <v>Stahldehnung nicht korrekt</v>
      </c>
      <c r="R784" s="1">
        <f t="shared" si="248"/>
        <v>0</v>
      </c>
      <c r="U784" s="1">
        <f t="shared" si="240"/>
        <v>0</v>
      </c>
      <c r="V784" s="1">
        <f t="shared" si="241"/>
        <v>80.701970099203564</v>
      </c>
      <c r="W784" s="1">
        <f t="shared" si="242"/>
        <v>-0.25803286794648062</v>
      </c>
      <c r="X784" s="1">
        <f t="shared" si="243"/>
        <v>28</v>
      </c>
      <c r="Y784" s="1">
        <f t="shared" si="244"/>
        <v>-77.409860383944178</v>
      </c>
      <c r="Z784" s="1">
        <f t="shared" si="245"/>
        <v>994.04607283610471</v>
      </c>
      <c r="AA784" s="1" t="str">
        <f t="shared" si="246"/>
        <v>kein Kräftegleichgewicht</v>
      </c>
      <c r="AB784" s="1" t="str">
        <f t="shared" si="249"/>
        <v>Stahldehnung nicht korrekt</v>
      </c>
      <c r="AD784" s="1"/>
      <c r="AE784" s="1">
        <f t="shared" si="250"/>
        <v>0</v>
      </c>
    </row>
    <row r="785" spans="4:31" x14ac:dyDescent="0.2">
      <c r="D785" s="3">
        <f t="shared" si="251"/>
        <v>0.84400000000000064</v>
      </c>
      <c r="E785" s="4">
        <f t="shared" si="231"/>
        <v>0.36263866666666694</v>
      </c>
      <c r="F785" s="4">
        <f t="shared" si="232"/>
        <v>0.34697439875872771</v>
      </c>
      <c r="G785" s="4"/>
      <c r="H785" s="1">
        <f t="shared" si="233"/>
        <v>4.9552505474845243E-2</v>
      </c>
      <c r="I785" s="1">
        <f t="shared" si="234"/>
        <v>52.894485450391421</v>
      </c>
      <c r="J785" s="5">
        <f t="shared" si="235"/>
        <v>37.646967713198165</v>
      </c>
      <c r="K785" s="5">
        <f t="shared" si="236"/>
        <v>652.17391304347825</v>
      </c>
      <c r="L785" s="5">
        <f t="shared" si="237"/>
        <v>652.17391304347825</v>
      </c>
      <c r="M785" s="5">
        <f t="shared" si="238"/>
        <v>796.876928536337</v>
      </c>
      <c r="N785" s="1" t="str">
        <f t="shared" si="239"/>
        <v>kein Kräftegleichgewicht</v>
      </c>
      <c r="O785" s="1" t="str">
        <f t="shared" si="247"/>
        <v>Stahldehnung nicht korrekt</v>
      </c>
      <c r="R785" s="1">
        <f t="shared" si="248"/>
        <v>0</v>
      </c>
      <c r="U785" s="1">
        <f t="shared" si="240"/>
        <v>0</v>
      </c>
      <c r="V785" s="1">
        <f t="shared" si="241"/>
        <v>80.697596422582436</v>
      </c>
      <c r="W785" s="1">
        <f t="shared" si="242"/>
        <v>-0.25830721489526776</v>
      </c>
      <c r="X785" s="1">
        <f t="shared" si="243"/>
        <v>28.000000000000004</v>
      </c>
      <c r="Y785" s="1">
        <f t="shared" si="244"/>
        <v>-77.492164468580327</v>
      </c>
      <c r="Z785" s="1">
        <f t="shared" si="245"/>
        <v>994.97833817626292</v>
      </c>
      <c r="AA785" s="1" t="str">
        <f t="shared" si="246"/>
        <v>kein Kräftegleichgewicht</v>
      </c>
      <c r="AB785" s="1" t="str">
        <f t="shared" si="249"/>
        <v>Stahldehnung nicht korrekt</v>
      </c>
      <c r="AD785" s="1"/>
      <c r="AE785" s="1">
        <f t="shared" si="250"/>
        <v>0</v>
      </c>
    </row>
    <row r="786" spans="4:31" x14ac:dyDescent="0.2">
      <c r="D786" s="3">
        <f t="shared" si="251"/>
        <v>0.84500000000000064</v>
      </c>
      <c r="E786" s="4">
        <f t="shared" si="231"/>
        <v>0.36299791666666686</v>
      </c>
      <c r="F786" s="4">
        <f t="shared" si="232"/>
        <v>0.34699321047526677</v>
      </c>
      <c r="G786" s="4"/>
      <c r="H786" s="1">
        <f t="shared" si="233"/>
        <v>5.0497468522222699E-2</v>
      </c>
      <c r="I786" s="1">
        <f t="shared" si="234"/>
        <v>52.842137095137645</v>
      </c>
      <c r="J786" s="5">
        <f t="shared" si="235"/>
        <v>37.664137200984001</v>
      </c>
      <c r="K786" s="5">
        <f t="shared" si="236"/>
        <v>652.17391304347825</v>
      </c>
      <c r="L786" s="5">
        <f t="shared" si="237"/>
        <v>652.17391304347825</v>
      </c>
      <c r="M786" s="5">
        <f t="shared" si="238"/>
        <v>796.51366603497365</v>
      </c>
      <c r="N786" s="1" t="str">
        <f t="shared" si="239"/>
        <v>kein Kräftegleichgewicht</v>
      </c>
      <c r="O786" s="1" t="str">
        <f t="shared" si="247"/>
        <v>Stahldehnung nicht korrekt</v>
      </c>
      <c r="R786" s="1">
        <f t="shared" si="248"/>
        <v>0</v>
      </c>
      <c r="U786" s="1">
        <f t="shared" si="240"/>
        <v>0</v>
      </c>
      <c r="V786" s="1">
        <f t="shared" si="241"/>
        <v>80.693221523410202</v>
      </c>
      <c r="W786" s="1">
        <f t="shared" si="242"/>
        <v>-0.25858147429679945</v>
      </c>
      <c r="X786" s="1">
        <f t="shared" si="243"/>
        <v>27.999999999999996</v>
      </c>
      <c r="Y786" s="1">
        <f t="shared" si="244"/>
        <v>-77.574442289039823</v>
      </c>
      <c r="Z786" s="1">
        <f t="shared" si="245"/>
        <v>995.91002427207138</v>
      </c>
      <c r="AA786" s="1" t="str">
        <f t="shared" si="246"/>
        <v>kein Kräftegleichgewicht</v>
      </c>
      <c r="AB786" s="1" t="str">
        <f t="shared" si="249"/>
        <v>Stahldehnung nicht korrekt</v>
      </c>
      <c r="AD786" s="1"/>
      <c r="AE786" s="1">
        <f t="shared" si="250"/>
        <v>0</v>
      </c>
    </row>
    <row r="787" spans="4:31" x14ac:dyDescent="0.2">
      <c r="D787" s="3">
        <f t="shared" si="251"/>
        <v>0.84600000000000064</v>
      </c>
      <c r="E787" s="4">
        <f t="shared" si="231"/>
        <v>0.36335700000000021</v>
      </c>
      <c r="F787" s="4">
        <f t="shared" si="232"/>
        <v>0.34701202949165699</v>
      </c>
      <c r="G787" s="4"/>
      <c r="H787" s="1">
        <f t="shared" si="233"/>
        <v>5.1444117561600389E-2</v>
      </c>
      <c r="I787" s="1">
        <f t="shared" si="234"/>
        <v>52.789916467136592</v>
      </c>
      <c r="J787" s="5">
        <f t="shared" si="235"/>
        <v>37.681263950043885</v>
      </c>
      <c r="K787" s="5">
        <f t="shared" si="236"/>
        <v>652.17391304347825</v>
      </c>
      <c r="L787" s="5">
        <f t="shared" si="237"/>
        <v>652.17391304347825</v>
      </c>
      <c r="M787" s="5">
        <f t="shared" si="238"/>
        <v>796.15163758234439</v>
      </c>
      <c r="N787" s="1" t="str">
        <f t="shared" si="239"/>
        <v>kein Kräftegleichgewicht</v>
      </c>
      <c r="O787" s="1" t="str">
        <f t="shared" si="247"/>
        <v>Stahldehnung nicht korrekt</v>
      </c>
      <c r="R787" s="1">
        <f t="shared" si="248"/>
        <v>0</v>
      </c>
      <c r="U787" s="1">
        <f t="shared" si="240"/>
        <v>0</v>
      </c>
      <c r="V787" s="1">
        <f t="shared" si="241"/>
        <v>80.688845401174163</v>
      </c>
      <c r="W787" s="1">
        <f t="shared" si="242"/>
        <v>-0.25885564610011658</v>
      </c>
      <c r="X787" s="1">
        <f t="shared" si="243"/>
        <v>28</v>
      </c>
      <c r="Y787" s="1">
        <f t="shared" si="244"/>
        <v>-77.656693830034968</v>
      </c>
      <c r="Z787" s="1">
        <f t="shared" si="245"/>
        <v>996.84113114677166</v>
      </c>
      <c r="AA787" s="1" t="str">
        <f t="shared" si="246"/>
        <v>kein Kräftegleichgewicht</v>
      </c>
      <c r="AB787" s="1" t="str">
        <f t="shared" si="249"/>
        <v>Stahldehnung nicht korrekt</v>
      </c>
      <c r="AD787" s="1"/>
      <c r="AE787" s="1">
        <f t="shared" si="250"/>
        <v>0</v>
      </c>
    </row>
    <row r="788" spans="4:31" x14ac:dyDescent="0.2">
      <c r="D788" s="3">
        <f t="shared" si="251"/>
        <v>0.84700000000000064</v>
      </c>
      <c r="E788" s="4">
        <f t="shared" si="231"/>
        <v>0.36371591666666692</v>
      </c>
      <c r="F788" s="4">
        <f t="shared" si="232"/>
        <v>0.34703085581214826</v>
      </c>
      <c r="G788" s="4"/>
      <c r="H788" s="1">
        <f t="shared" si="233"/>
        <v>5.2392451133245199E-2</v>
      </c>
      <c r="I788" s="1">
        <f t="shared" si="234"/>
        <v>52.73782311629936</v>
      </c>
      <c r="J788" s="5">
        <f t="shared" si="235"/>
        <v>37.698348110280932</v>
      </c>
      <c r="K788" s="5">
        <f t="shared" si="236"/>
        <v>652.17391304347814</v>
      </c>
      <c r="L788" s="5">
        <f t="shared" si="237"/>
        <v>652.17391304347825</v>
      </c>
      <c r="M788" s="5">
        <f t="shared" si="238"/>
        <v>795.79083710085774</v>
      </c>
      <c r="N788" s="1" t="str">
        <f t="shared" si="239"/>
        <v>kein Kräftegleichgewicht</v>
      </c>
      <c r="O788" s="1" t="str">
        <f t="shared" si="247"/>
        <v>Stahldehnung nicht korrekt</v>
      </c>
      <c r="R788" s="1">
        <f t="shared" si="248"/>
        <v>0</v>
      </c>
      <c r="U788" s="1">
        <f t="shared" si="240"/>
        <v>0</v>
      </c>
      <c r="V788" s="1">
        <f t="shared" si="241"/>
        <v>80.684468055361393</v>
      </c>
      <c r="W788" s="1">
        <f t="shared" si="242"/>
        <v>-0.25912973025422104</v>
      </c>
      <c r="X788" s="1">
        <f t="shared" si="243"/>
        <v>27.999999999999996</v>
      </c>
      <c r="Y788" s="1">
        <f t="shared" si="244"/>
        <v>-77.738919076266299</v>
      </c>
      <c r="Z788" s="1">
        <f t="shared" si="245"/>
        <v>997.77165882361805</v>
      </c>
      <c r="AA788" s="1" t="str">
        <f t="shared" si="246"/>
        <v>kein Kräftegleichgewicht</v>
      </c>
      <c r="AB788" s="1" t="str">
        <f t="shared" si="249"/>
        <v>Stahldehnung nicht korrekt</v>
      </c>
      <c r="AD788" s="1"/>
      <c r="AE788" s="1">
        <f t="shared" si="250"/>
        <v>0</v>
      </c>
    </row>
    <row r="789" spans="4:31" x14ac:dyDescent="0.2">
      <c r="D789" s="3">
        <f t="shared" si="251"/>
        <v>0.84800000000000064</v>
      </c>
      <c r="E789" s="4">
        <f t="shared" si="231"/>
        <v>0.36407466666666682</v>
      </c>
      <c r="F789" s="4">
        <f t="shared" si="232"/>
        <v>0.34704968944099379</v>
      </c>
      <c r="G789" s="4"/>
      <c r="H789" s="1">
        <f t="shared" si="233"/>
        <v>5.3342467777422686E-2</v>
      </c>
      <c r="I789" s="1">
        <f t="shared" si="234"/>
        <v>52.685856594661949</v>
      </c>
      <c r="J789" s="5">
        <f t="shared" si="235"/>
        <v>37.715389830889833</v>
      </c>
      <c r="K789" s="5">
        <f t="shared" si="236"/>
        <v>652.17391304347825</v>
      </c>
      <c r="L789" s="5">
        <f t="shared" si="237"/>
        <v>652.17391304347825</v>
      </c>
      <c r="M789" s="5">
        <f t="shared" si="238"/>
        <v>795.43125855295443</v>
      </c>
      <c r="N789" s="1" t="str">
        <f t="shared" si="239"/>
        <v>kein Kräftegleichgewicht</v>
      </c>
      <c r="O789" s="1" t="str">
        <f t="shared" si="247"/>
        <v>Stahldehnung nicht korrekt</v>
      </c>
      <c r="R789" s="1">
        <f t="shared" si="248"/>
        <v>0</v>
      </c>
      <c r="U789" s="1">
        <f t="shared" si="240"/>
        <v>0</v>
      </c>
      <c r="V789" s="1">
        <f t="shared" si="241"/>
        <v>80.680089485458623</v>
      </c>
      <c r="W789" s="1">
        <f t="shared" si="242"/>
        <v>-0.25940372670807477</v>
      </c>
      <c r="X789" s="1">
        <f t="shared" si="243"/>
        <v>27.999999999999996</v>
      </c>
      <c r="Y789" s="1">
        <f t="shared" si="244"/>
        <v>-77.821118012422431</v>
      </c>
      <c r="Z789" s="1">
        <f t="shared" si="245"/>
        <v>998.70160732587669</v>
      </c>
      <c r="AA789" s="1" t="str">
        <f t="shared" si="246"/>
        <v>kein Kräftegleichgewicht</v>
      </c>
      <c r="AB789" s="1" t="str">
        <f t="shared" si="249"/>
        <v>Stahldehnung nicht korrekt</v>
      </c>
      <c r="AD789" s="1"/>
      <c r="AE789" s="1">
        <f t="shared" si="250"/>
        <v>0</v>
      </c>
    </row>
    <row r="790" spans="4:31" x14ac:dyDescent="0.2">
      <c r="D790" s="3">
        <f t="shared" si="251"/>
        <v>0.84900000000000064</v>
      </c>
      <c r="E790" s="4">
        <f t="shared" si="231"/>
        <v>0.36443325000000026</v>
      </c>
      <c r="F790" s="4">
        <f t="shared" si="232"/>
        <v>0.34706853038245</v>
      </c>
      <c r="G790" s="4"/>
      <c r="H790" s="1">
        <f t="shared" si="233"/>
        <v>5.4294166034400737E-2</v>
      </c>
      <c r="I790" s="1">
        <f t="shared" si="234"/>
        <v>52.634016456372592</v>
      </c>
      <c r="J790" s="5">
        <f t="shared" si="235"/>
        <v>37.732389260361074</v>
      </c>
      <c r="K790" s="5">
        <f t="shared" si="236"/>
        <v>652.17391304347825</v>
      </c>
      <c r="L790" s="5">
        <f t="shared" si="237"/>
        <v>652.17391304347825</v>
      </c>
      <c r="M790" s="5">
        <f t="shared" si="238"/>
        <v>795.07289594077827</v>
      </c>
      <c r="N790" s="1" t="str">
        <f t="shared" si="239"/>
        <v>kein Kräftegleichgewicht</v>
      </c>
      <c r="O790" s="1" t="str">
        <f t="shared" si="247"/>
        <v>Stahldehnung nicht korrekt</v>
      </c>
      <c r="R790" s="1">
        <f t="shared" si="248"/>
        <v>0</v>
      </c>
      <c r="U790" s="1">
        <f t="shared" si="240"/>
        <v>0</v>
      </c>
      <c r="V790" s="1">
        <f t="shared" si="241"/>
        <v>80.675709690952331</v>
      </c>
      <c r="W790" s="1">
        <f t="shared" si="242"/>
        <v>-0.25967763541060018</v>
      </c>
      <c r="X790" s="1">
        <f t="shared" si="243"/>
        <v>27.999999999999996</v>
      </c>
      <c r="Y790" s="1">
        <f t="shared" si="244"/>
        <v>-77.903290623180041</v>
      </c>
      <c r="Z790" s="1">
        <f t="shared" si="245"/>
        <v>999.63097667682939</v>
      </c>
      <c r="AA790" s="1" t="str">
        <f t="shared" si="246"/>
        <v>kein Kräftegleichgewicht</v>
      </c>
      <c r="AB790" s="1" t="str">
        <f t="shared" si="249"/>
        <v>Stahldehnung nicht korrekt</v>
      </c>
      <c r="AD790" s="1"/>
      <c r="AE790" s="1">
        <f t="shared" si="250"/>
        <v>0</v>
      </c>
    </row>
    <row r="791" spans="4:31" x14ac:dyDescent="0.2">
      <c r="D791" s="3">
        <f t="shared" si="251"/>
        <v>0.85000000000000064</v>
      </c>
      <c r="E791" s="4">
        <f t="shared" si="231"/>
        <v>0.3647916666666669</v>
      </c>
      <c r="F791" s="4">
        <f t="shared" si="232"/>
        <v>0.34708737864077671</v>
      </c>
      <c r="G791" s="4"/>
      <c r="H791" s="1">
        <f t="shared" si="233"/>
        <v>5.5247544444445018E-2</v>
      </c>
      <c r="I791" s="1">
        <f t="shared" si="234"/>
        <v>52.582302257679544</v>
      </c>
      <c r="J791" s="5">
        <f t="shared" si="235"/>
        <v>37.749346546485015</v>
      </c>
      <c r="K791" s="5">
        <f t="shared" si="236"/>
        <v>652.17391304347836</v>
      </c>
      <c r="L791" s="5">
        <f t="shared" si="237"/>
        <v>652.17391304347825</v>
      </c>
      <c r="M791" s="5">
        <f t="shared" si="238"/>
        <v>794.71574330585111</v>
      </c>
      <c r="N791" s="1" t="str">
        <f t="shared" si="239"/>
        <v>kein Kräftegleichgewicht</v>
      </c>
      <c r="O791" s="1" t="str">
        <f t="shared" si="247"/>
        <v>Stahldehnung nicht korrekt</v>
      </c>
      <c r="R791" s="1">
        <f t="shared" si="248"/>
        <v>0</v>
      </c>
      <c r="U791" s="1">
        <f t="shared" si="240"/>
        <v>0</v>
      </c>
      <c r="V791" s="1">
        <f t="shared" si="241"/>
        <v>80.671328671328666</v>
      </c>
      <c r="W791" s="1">
        <f t="shared" si="242"/>
        <v>-0.25995145631067973</v>
      </c>
      <c r="X791" s="1">
        <f t="shared" si="243"/>
        <v>28</v>
      </c>
      <c r="Y791" s="1">
        <f t="shared" si="244"/>
        <v>-77.985436893203911</v>
      </c>
      <c r="Z791" s="1">
        <f t="shared" si="245"/>
        <v>1000.5597668997675</v>
      </c>
      <c r="AA791" s="1" t="str">
        <f t="shared" si="246"/>
        <v>kein Kräftegleichgewicht</v>
      </c>
      <c r="AB791" s="1" t="str">
        <f t="shared" si="249"/>
        <v>Stahldehnung nicht korrekt</v>
      </c>
      <c r="AD791" s="1"/>
      <c r="AE791" s="1">
        <f t="shared" si="250"/>
        <v>0</v>
      </c>
    </row>
    <row r="792" spans="4:31" x14ac:dyDescent="0.2">
      <c r="D792" s="3">
        <f t="shared" si="251"/>
        <v>0.85100000000000064</v>
      </c>
      <c r="E792" s="4">
        <f t="shared" si="231"/>
        <v>0.36514991666666685</v>
      </c>
      <c r="F792" s="4">
        <f t="shared" si="232"/>
        <v>0.34710623422023695</v>
      </c>
      <c r="G792" s="4"/>
      <c r="H792" s="1">
        <f t="shared" si="233"/>
        <v>5.620260154782275E-2</v>
      </c>
      <c r="I792" s="1">
        <f t="shared" si="234"/>
        <v>52.530713556918563</v>
      </c>
      <c r="J792" s="5">
        <f t="shared" si="235"/>
        <v>37.766261836356051</v>
      </c>
      <c r="K792" s="5">
        <f t="shared" si="236"/>
        <v>652.17391304347825</v>
      </c>
      <c r="L792" s="5">
        <f t="shared" si="237"/>
        <v>652.17391304347825</v>
      </c>
      <c r="M792" s="5">
        <f t="shared" si="238"/>
        <v>794.35979472874953</v>
      </c>
      <c r="N792" s="1" t="str">
        <f t="shared" si="239"/>
        <v>kein Kräftegleichgewicht</v>
      </c>
      <c r="O792" s="1" t="str">
        <f t="shared" si="247"/>
        <v>Stahldehnung nicht korrekt</v>
      </c>
      <c r="R792" s="1">
        <f t="shared" si="248"/>
        <v>0</v>
      </c>
      <c r="U792" s="1">
        <f t="shared" si="240"/>
        <v>0</v>
      </c>
      <c r="V792" s="1">
        <f t="shared" si="241"/>
        <v>80.666946426073579</v>
      </c>
      <c r="W792" s="1">
        <f t="shared" si="242"/>
        <v>-0.26022518935715699</v>
      </c>
      <c r="X792" s="1">
        <f t="shared" si="243"/>
        <v>27.999999999999996</v>
      </c>
      <c r="Y792" s="1">
        <f t="shared" si="244"/>
        <v>-78.067556807147085</v>
      </c>
      <c r="Z792" s="1">
        <f t="shared" si="245"/>
        <v>1001.4879780179983</v>
      </c>
      <c r="AA792" s="1" t="str">
        <f t="shared" si="246"/>
        <v>kein Kräftegleichgewicht</v>
      </c>
      <c r="AB792" s="1" t="str">
        <f t="shared" si="249"/>
        <v>Stahldehnung nicht korrekt</v>
      </c>
      <c r="AD792" s="1"/>
      <c r="AE792" s="1">
        <f t="shared" si="250"/>
        <v>0</v>
      </c>
    </row>
    <row r="793" spans="4:31" x14ac:dyDescent="0.2">
      <c r="D793" s="3">
        <f t="shared" si="251"/>
        <v>0.85200000000000065</v>
      </c>
      <c r="E793" s="4">
        <f t="shared" si="231"/>
        <v>0.36550800000000022</v>
      </c>
      <c r="F793" s="4">
        <f t="shared" si="232"/>
        <v>0.34712509712509715</v>
      </c>
      <c r="G793" s="4"/>
      <c r="H793" s="1">
        <f t="shared" si="233"/>
        <v>5.715933588480071E-2</v>
      </c>
      <c r="I793" s="1">
        <f t="shared" si="234"/>
        <v>52.47924991450077</v>
      </c>
      <c r="J793" s="5">
        <f t="shared" si="235"/>
        <v>37.783135276376676</v>
      </c>
      <c r="K793" s="5">
        <f t="shared" si="236"/>
        <v>652.17391304347814</v>
      </c>
      <c r="L793" s="5">
        <f t="shared" si="237"/>
        <v>652.17391304347825</v>
      </c>
      <c r="M793" s="5">
        <f t="shared" si="238"/>
        <v>794.00504432878643</v>
      </c>
      <c r="N793" s="1" t="str">
        <f t="shared" si="239"/>
        <v>kein Kräftegleichgewicht</v>
      </c>
      <c r="O793" s="1" t="str">
        <f t="shared" si="247"/>
        <v>Stahldehnung nicht korrekt</v>
      </c>
      <c r="R793" s="1">
        <f t="shared" si="248"/>
        <v>0</v>
      </c>
      <c r="U793" s="1">
        <f t="shared" si="240"/>
        <v>0</v>
      </c>
      <c r="V793" s="1">
        <f t="shared" si="241"/>
        <v>80.662562954672637</v>
      </c>
      <c r="W793" s="1">
        <f t="shared" si="242"/>
        <v>-0.26049883449883471</v>
      </c>
      <c r="X793" s="1">
        <f t="shared" si="243"/>
        <v>27.999999999999996</v>
      </c>
      <c r="Y793" s="1">
        <f t="shared" si="244"/>
        <v>-78.149650349650415</v>
      </c>
      <c r="Z793" s="1">
        <f t="shared" si="245"/>
        <v>1002.4156100548411</v>
      </c>
      <c r="AA793" s="1" t="str">
        <f t="shared" si="246"/>
        <v>kein Kräftegleichgewicht</v>
      </c>
      <c r="AB793" s="1" t="str">
        <f t="shared" si="249"/>
        <v>Stahldehnung nicht korrekt</v>
      </c>
      <c r="AD793" s="1"/>
      <c r="AE793" s="1">
        <f t="shared" si="250"/>
        <v>0</v>
      </c>
    </row>
    <row r="794" spans="4:31" x14ac:dyDescent="0.2">
      <c r="D794" s="3">
        <f t="shared" si="251"/>
        <v>0.85300000000000065</v>
      </c>
      <c r="E794" s="4">
        <f t="shared" si="231"/>
        <v>0.3658659166666669</v>
      </c>
      <c r="F794" s="4">
        <f t="shared" si="232"/>
        <v>0.34714396735962699</v>
      </c>
      <c r="G794" s="4"/>
      <c r="H794" s="1">
        <f t="shared" si="233"/>
        <v>5.811774599564512E-2</v>
      </c>
      <c r="I794" s="1">
        <f t="shared" si="234"/>
        <v>52.427910892900464</v>
      </c>
      <c r="J794" s="5">
        <f t="shared" si="235"/>
        <v>37.799967012261533</v>
      </c>
      <c r="K794" s="5">
        <f t="shared" si="236"/>
        <v>652.17391304347814</v>
      </c>
      <c r="L794" s="5">
        <f t="shared" si="237"/>
        <v>652.17391304347825</v>
      </c>
      <c r="M794" s="5">
        <f t="shared" si="238"/>
        <v>793.65148626369478</v>
      </c>
      <c r="N794" s="1" t="str">
        <f t="shared" si="239"/>
        <v>kein Kräftegleichgewicht</v>
      </c>
      <c r="O794" s="1" t="str">
        <f t="shared" si="247"/>
        <v>Stahldehnung nicht korrekt</v>
      </c>
      <c r="R794" s="1">
        <f t="shared" si="248"/>
        <v>0</v>
      </c>
      <c r="U794" s="1">
        <f t="shared" si="240"/>
        <v>0</v>
      </c>
      <c r="V794" s="1">
        <f t="shared" si="241"/>
        <v>80.658178256611151</v>
      </c>
      <c r="W794" s="1">
        <f t="shared" si="242"/>
        <v>-0.26077239168447652</v>
      </c>
      <c r="X794" s="1">
        <f t="shared" si="243"/>
        <v>28.000000000000004</v>
      </c>
      <c r="Y794" s="1">
        <f t="shared" si="244"/>
        <v>-78.231717505342971</v>
      </c>
      <c r="Z794" s="1">
        <f t="shared" si="245"/>
        <v>1003.3426630336276</v>
      </c>
      <c r="AA794" s="1" t="str">
        <f t="shared" si="246"/>
        <v>kein Kräftegleichgewicht</v>
      </c>
      <c r="AB794" s="1" t="str">
        <f t="shared" si="249"/>
        <v>Stahldehnung nicht korrekt</v>
      </c>
      <c r="AD794" s="1"/>
      <c r="AE794" s="1">
        <f t="shared" si="250"/>
        <v>0</v>
      </c>
    </row>
    <row r="795" spans="4:31" x14ac:dyDescent="0.2">
      <c r="D795" s="3">
        <f t="shared" si="251"/>
        <v>0.85400000000000065</v>
      </c>
      <c r="E795" s="4">
        <f t="shared" si="231"/>
        <v>0.36622366666666684</v>
      </c>
      <c r="F795" s="4">
        <f t="shared" si="232"/>
        <v>0.34716284492809951</v>
      </c>
      <c r="G795" s="4"/>
      <c r="H795" s="1">
        <f t="shared" si="233"/>
        <v>5.9077830420622646E-2</v>
      </c>
      <c r="I795" s="1">
        <f t="shared" si="234"/>
        <v>52.376696056643027</v>
      </c>
      <c r="J795" s="5">
        <f t="shared" si="235"/>
        <v>37.816757189041439</v>
      </c>
      <c r="K795" s="5">
        <f t="shared" si="236"/>
        <v>652.17391304347825</v>
      </c>
      <c r="L795" s="5">
        <f t="shared" si="237"/>
        <v>652.17391304347825</v>
      </c>
      <c r="M795" s="5">
        <f t="shared" si="238"/>
        <v>793.29911472931417</v>
      </c>
      <c r="N795" s="1" t="str">
        <f t="shared" si="239"/>
        <v>kein Kräftegleichgewicht</v>
      </c>
      <c r="O795" s="1" t="str">
        <f t="shared" si="247"/>
        <v>Stahldehnung nicht korrekt</v>
      </c>
      <c r="R795" s="1">
        <f t="shared" si="248"/>
        <v>0</v>
      </c>
      <c r="U795" s="1">
        <f t="shared" si="240"/>
        <v>0</v>
      </c>
      <c r="V795" s="1">
        <f t="shared" si="241"/>
        <v>80.653792331374191</v>
      </c>
      <c r="W795" s="1">
        <f t="shared" si="242"/>
        <v>-0.26104586086280623</v>
      </c>
      <c r="X795" s="1">
        <f t="shared" si="243"/>
        <v>28</v>
      </c>
      <c r="Y795" s="1">
        <f t="shared" si="244"/>
        <v>-78.313758258841872</v>
      </c>
      <c r="Z795" s="1">
        <f t="shared" si="245"/>
        <v>1004.2691369777036</v>
      </c>
      <c r="AA795" s="1" t="str">
        <f t="shared" si="246"/>
        <v>kein Kräftegleichgewicht</v>
      </c>
      <c r="AB795" s="1" t="str">
        <f t="shared" si="249"/>
        <v>Stahldehnung nicht korrekt</v>
      </c>
      <c r="AD795" s="1"/>
      <c r="AE795" s="1">
        <f t="shared" si="250"/>
        <v>0</v>
      </c>
    </row>
    <row r="796" spans="4:31" x14ac:dyDescent="0.2">
      <c r="D796" s="3">
        <f t="shared" si="251"/>
        <v>0.85500000000000065</v>
      </c>
      <c r="E796" s="4">
        <f t="shared" si="231"/>
        <v>0.36658125000000025</v>
      </c>
      <c r="F796" s="4">
        <f t="shared" si="232"/>
        <v>0.34718172983479106</v>
      </c>
      <c r="G796" s="4"/>
      <c r="H796" s="1">
        <f t="shared" si="233"/>
        <v>6.0039587700000729E-2</v>
      </c>
      <c r="I796" s="1">
        <f t="shared" si="234"/>
        <v>52.325604972292901</v>
      </c>
      <c r="J796" s="5">
        <f t="shared" si="235"/>
        <v>37.833505951067409</v>
      </c>
      <c r="K796" s="5">
        <f t="shared" si="236"/>
        <v>652.17391304347825</v>
      </c>
      <c r="L796" s="5">
        <f t="shared" si="237"/>
        <v>652.17391304347825</v>
      </c>
      <c r="M796" s="5">
        <f t="shared" si="238"/>
        <v>792.94792395928084</v>
      </c>
      <c r="N796" s="1" t="str">
        <f t="shared" si="239"/>
        <v>kein Kräftegleichgewicht</v>
      </c>
      <c r="O796" s="1" t="str">
        <f t="shared" si="247"/>
        <v>Stahldehnung nicht korrekt</v>
      </c>
      <c r="R796" s="1">
        <f t="shared" si="248"/>
        <v>0</v>
      </c>
      <c r="U796" s="1">
        <f t="shared" si="240"/>
        <v>0</v>
      </c>
      <c r="V796" s="1">
        <f t="shared" si="241"/>
        <v>80.649405178446472</v>
      </c>
      <c r="W796" s="1">
        <f t="shared" si="242"/>
        <v>-0.26131924198250756</v>
      </c>
      <c r="X796" s="1">
        <f t="shared" si="243"/>
        <v>27.999999999999996</v>
      </c>
      <c r="Y796" s="1">
        <f t="shared" si="244"/>
        <v>-78.395772594752259</v>
      </c>
      <c r="Z796" s="1">
        <f t="shared" si="245"/>
        <v>1005.1950319104277</v>
      </c>
      <c r="AA796" s="1" t="str">
        <f t="shared" si="246"/>
        <v>kein Kräftegleichgewicht</v>
      </c>
      <c r="AB796" s="1" t="str">
        <f t="shared" si="249"/>
        <v>Stahldehnung nicht korrekt</v>
      </c>
      <c r="AD796" s="1"/>
      <c r="AE796" s="1">
        <f t="shared" si="250"/>
        <v>0</v>
      </c>
    </row>
    <row r="797" spans="4:31" x14ac:dyDescent="0.2">
      <c r="D797" s="3">
        <f t="shared" si="251"/>
        <v>0.85600000000000065</v>
      </c>
      <c r="E797" s="4">
        <f t="shared" si="231"/>
        <v>0.36693866666666691</v>
      </c>
      <c r="F797" s="4">
        <f t="shared" si="232"/>
        <v>0.34720062208398134</v>
      </c>
      <c r="G797" s="4"/>
      <c r="H797" s="1">
        <f t="shared" si="233"/>
        <v>6.1003016374045038E-2</v>
      </c>
      <c r="I797" s="1">
        <f t="shared" si="234"/>
        <v>52.274637208441781</v>
      </c>
      <c r="J797" s="5">
        <f t="shared" si="235"/>
        <v>37.850213442014578</v>
      </c>
      <c r="K797" s="5">
        <f t="shared" si="236"/>
        <v>652.17391304347825</v>
      </c>
      <c r="L797" s="5">
        <f t="shared" si="237"/>
        <v>652.17391304347825</v>
      </c>
      <c r="M797" s="5">
        <f t="shared" si="238"/>
        <v>792.59790822472166</v>
      </c>
      <c r="N797" s="1" t="str">
        <f t="shared" si="239"/>
        <v>kein Kräftegleichgewicht</v>
      </c>
      <c r="O797" s="1" t="str">
        <f t="shared" si="247"/>
        <v>Stahldehnung nicht korrekt</v>
      </c>
      <c r="R797" s="1">
        <f t="shared" si="248"/>
        <v>0</v>
      </c>
      <c r="U797" s="1">
        <f t="shared" si="240"/>
        <v>0</v>
      </c>
      <c r="V797" s="1">
        <f t="shared" si="241"/>
        <v>80.645016797312422</v>
      </c>
      <c r="W797" s="1">
        <f t="shared" si="242"/>
        <v>-0.26159253499222412</v>
      </c>
      <c r="X797" s="1">
        <f t="shared" si="243"/>
        <v>28.000000000000004</v>
      </c>
      <c r="Y797" s="1">
        <f t="shared" si="244"/>
        <v>-78.477760497667248</v>
      </c>
      <c r="Z797" s="1">
        <f t="shared" si="245"/>
        <v>1006.1203478551705</v>
      </c>
      <c r="AA797" s="1" t="str">
        <f t="shared" si="246"/>
        <v>kein Kräftegleichgewicht</v>
      </c>
      <c r="AB797" s="1" t="str">
        <f t="shared" si="249"/>
        <v>Stahldehnung nicht korrekt</v>
      </c>
      <c r="AD797" s="1"/>
      <c r="AE797" s="1">
        <f t="shared" si="250"/>
        <v>0</v>
      </c>
    </row>
    <row r="798" spans="4:31" x14ac:dyDescent="0.2">
      <c r="D798" s="3">
        <f t="shared" si="251"/>
        <v>0.85700000000000065</v>
      </c>
      <c r="E798" s="4">
        <f t="shared" si="231"/>
        <v>0.36729591666666683</v>
      </c>
      <c r="F798" s="4">
        <f t="shared" si="232"/>
        <v>0.34721952167995335</v>
      </c>
      <c r="G798" s="4"/>
      <c r="H798" s="1">
        <f t="shared" si="233"/>
        <v>6.1968114983022793E-2</v>
      </c>
      <c r="I798" s="1">
        <f t="shared" si="234"/>
        <v>52.223792335696665</v>
      </c>
      <c r="J798" s="5">
        <f t="shared" si="235"/>
        <v>37.866879804886189</v>
      </c>
      <c r="K798" s="5">
        <f t="shared" si="236"/>
        <v>652.17391304347814</v>
      </c>
      <c r="L798" s="5">
        <f t="shared" si="237"/>
        <v>652.17391304347825</v>
      </c>
      <c r="M798" s="5">
        <f t="shared" si="238"/>
        <v>792.24906183394921</v>
      </c>
      <c r="N798" s="1" t="str">
        <f t="shared" si="239"/>
        <v>kein Kräftegleichgewicht</v>
      </c>
      <c r="O798" s="1" t="str">
        <f t="shared" si="247"/>
        <v>Stahldehnung nicht korrekt</v>
      </c>
      <c r="R798" s="1">
        <f t="shared" si="248"/>
        <v>0</v>
      </c>
      <c r="U798" s="1">
        <f t="shared" si="240"/>
        <v>0</v>
      </c>
      <c r="V798" s="1">
        <f t="shared" si="241"/>
        <v>80.640627187456261</v>
      </c>
      <c r="W798" s="1">
        <f t="shared" si="242"/>
        <v>-0.26186573984056027</v>
      </c>
      <c r="X798" s="1">
        <f t="shared" si="243"/>
        <v>27.999999999999996</v>
      </c>
      <c r="Y798" s="1">
        <f t="shared" si="244"/>
        <v>-78.559721952168076</v>
      </c>
      <c r="Z798" s="1">
        <f t="shared" si="245"/>
        <v>1007.0450848353171</v>
      </c>
      <c r="AA798" s="1" t="str">
        <f t="shared" si="246"/>
        <v>kein Kräftegleichgewicht</v>
      </c>
      <c r="AB798" s="1" t="str">
        <f t="shared" si="249"/>
        <v>Stahldehnung nicht korrekt</v>
      </c>
      <c r="AD798" s="1"/>
      <c r="AE798" s="1">
        <f t="shared" si="250"/>
        <v>0</v>
      </c>
    </row>
    <row r="799" spans="4:31" x14ac:dyDescent="0.2">
      <c r="D799" s="3">
        <f t="shared" si="251"/>
        <v>0.85800000000000065</v>
      </c>
      <c r="E799" s="4">
        <f t="shared" si="231"/>
        <v>0.36765300000000023</v>
      </c>
      <c r="F799" s="4">
        <f t="shared" si="232"/>
        <v>0.34723842862699339</v>
      </c>
      <c r="G799" s="4"/>
      <c r="H799" s="1">
        <f t="shared" si="233"/>
        <v>6.2934882067200548E-2</v>
      </c>
      <c r="I799" s="1">
        <f t="shared" si="234"/>
        <v>52.173069926668219</v>
      </c>
      <c r="J799" s="5">
        <f t="shared" si="235"/>
        <v>37.883505182017487</v>
      </c>
      <c r="K799" s="5">
        <f t="shared" si="236"/>
        <v>652.17391304347836</v>
      </c>
      <c r="L799" s="5">
        <f t="shared" si="237"/>
        <v>652.17391304347825</v>
      </c>
      <c r="M799" s="5">
        <f t="shared" si="238"/>
        <v>791.90137913216063</v>
      </c>
      <c r="N799" s="1" t="str">
        <f t="shared" si="239"/>
        <v>kein Kräftegleichgewicht</v>
      </c>
      <c r="O799" s="1" t="str">
        <f t="shared" si="247"/>
        <v>Stahldehnung nicht korrekt</v>
      </c>
      <c r="R799" s="1">
        <f t="shared" si="248"/>
        <v>0</v>
      </c>
      <c r="U799" s="1">
        <f t="shared" si="240"/>
        <v>0</v>
      </c>
      <c r="V799" s="1">
        <f t="shared" si="241"/>
        <v>80.63623634836182</v>
      </c>
      <c r="W799" s="1">
        <f t="shared" si="242"/>
        <v>-0.26213885647607971</v>
      </c>
      <c r="X799" s="1">
        <f t="shared" si="243"/>
        <v>27.999999999999993</v>
      </c>
      <c r="Y799" s="1">
        <f t="shared" si="244"/>
        <v>-78.641656942823914</v>
      </c>
      <c r="Z799" s="1">
        <f t="shared" si="245"/>
        <v>1007.9692428742659</v>
      </c>
      <c r="AA799" s="1" t="str">
        <f t="shared" si="246"/>
        <v>kein Kräftegleichgewicht</v>
      </c>
      <c r="AB799" s="1" t="str">
        <f t="shared" si="249"/>
        <v>Stahldehnung nicht korrekt</v>
      </c>
      <c r="AD799" s="1"/>
      <c r="AE799" s="1">
        <f t="shared" si="250"/>
        <v>0</v>
      </c>
    </row>
    <row r="800" spans="4:31" x14ac:dyDescent="0.2">
      <c r="D800" s="3">
        <f t="shared" si="251"/>
        <v>0.85900000000000065</v>
      </c>
      <c r="E800" s="4">
        <f t="shared" si="231"/>
        <v>0.36800991666666688</v>
      </c>
      <c r="F800" s="4">
        <f t="shared" si="232"/>
        <v>0.3472573429293912</v>
      </c>
      <c r="G800" s="4"/>
      <c r="H800" s="1">
        <f t="shared" si="233"/>
        <v>6.3903316166845192E-2</v>
      </c>
      <c r="I800" s="1">
        <f t="shared" si="234"/>
        <v>52.122469555959007</v>
      </c>
      <c r="J800" s="5">
        <f t="shared" si="235"/>
        <v>37.900089715079588</v>
      </c>
      <c r="K800" s="5">
        <f t="shared" si="236"/>
        <v>652.17391304347814</v>
      </c>
      <c r="L800" s="5">
        <f t="shared" si="237"/>
        <v>652.17391304347825</v>
      </c>
      <c r="M800" s="5">
        <f t="shared" si="238"/>
        <v>791.55485450114065</v>
      </c>
      <c r="N800" s="1" t="str">
        <f t="shared" si="239"/>
        <v>kein Kräftegleichgewicht</v>
      </c>
      <c r="O800" s="1" t="str">
        <f t="shared" si="247"/>
        <v>Stahldehnung nicht korrekt</v>
      </c>
      <c r="R800" s="1">
        <f t="shared" si="248"/>
        <v>0</v>
      </c>
      <c r="U800" s="1">
        <f t="shared" si="240"/>
        <v>0</v>
      </c>
      <c r="V800" s="1">
        <f t="shared" si="241"/>
        <v>80.631844279512677</v>
      </c>
      <c r="W800" s="1">
        <f t="shared" si="242"/>
        <v>-0.26241188484730626</v>
      </c>
      <c r="X800" s="1">
        <f t="shared" si="243"/>
        <v>27.999999999999996</v>
      </c>
      <c r="Y800" s="1">
        <f t="shared" si="244"/>
        <v>-78.723565454191871</v>
      </c>
      <c r="Z800" s="1">
        <f t="shared" si="245"/>
        <v>1008.8928219954262</v>
      </c>
      <c r="AA800" s="1" t="str">
        <f t="shared" si="246"/>
        <v>kein Kräftegleichgewicht</v>
      </c>
      <c r="AB800" s="1" t="str">
        <f t="shared" si="249"/>
        <v>Stahldehnung nicht korrekt</v>
      </c>
      <c r="AD800" s="1"/>
      <c r="AE800" s="1">
        <f t="shared" si="250"/>
        <v>0</v>
      </c>
    </row>
    <row r="801" spans="4:31" x14ac:dyDescent="0.2">
      <c r="D801" s="3">
        <f t="shared" si="251"/>
        <v>0.86000000000000065</v>
      </c>
      <c r="E801" s="4">
        <f t="shared" si="231"/>
        <v>0.3683666666666669</v>
      </c>
      <c r="F801" s="4">
        <f t="shared" si="232"/>
        <v>0.34727626459143968</v>
      </c>
      <c r="G801" s="4"/>
      <c r="H801" s="1">
        <f t="shared" si="233"/>
        <v>6.4873415822222946E-2</v>
      </c>
      <c r="I801" s="1">
        <f t="shared" si="234"/>
        <v>52.071990800152058</v>
      </c>
      <c r="J801" s="5">
        <f t="shared" si="235"/>
        <v>37.916633545083386</v>
      </c>
      <c r="K801" s="5">
        <f t="shared" si="236"/>
        <v>652.17391304347814</v>
      </c>
      <c r="L801" s="5">
        <f t="shared" si="237"/>
        <v>652.17391304347825</v>
      </c>
      <c r="M801" s="5">
        <f t="shared" si="238"/>
        <v>791.20948235896515</v>
      </c>
      <c r="N801" s="1" t="str">
        <f t="shared" si="239"/>
        <v>kein Kräftegleichgewicht</v>
      </c>
      <c r="O801" s="1" t="str">
        <f t="shared" si="247"/>
        <v>Stahldehnung nicht korrekt</v>
      </c>
      <c r="R801" s="1">
        <f t="shared" si="248"/>
        <v>0</v>
      </c>
      <c r="U801" s="1">
        <f t="shared" si="240"/>
        <v>0</v>
      </c>
      <c r="V801" s="1">
        <f t="shared" si="241"/>
        <v>80.627450980392155</v>
      </c>
      <c r="W801" s="1">
        <f t="shared" si="242"/>
        <v>-0.26268482490272393</v>
      </c>
      <c r="X801" s="1">
        <f t="shared" si="243"/>
        <v>28.000000000000004</v>
      </c>
      <c r="Y801" s="1">
        <f t="shared" si="244"/>
        <v>-78.805447470817185</v>
      </c>
      <c r="Z801" s="1">
        <f t="shared" si="245"/>
        <v>1009.8158222222229</v>
      </c>
      <c r="AA801" s="1" t="str">
        <f t="shared" si="246"/>
        <v>kein Kräftegleichgewicht</v>
      </c>
      <c r="AB801" s="1" t="str">
        <f t="shared" si="249"/>
        <v>Stahldehnung nicht korrekt</v>
      </c>
      <c r="AD801" s="1"/>
      <c r="AE801" s="1">
        <f t="shared" si="250"/>
        <v>0</v>
      </c>
    </row>
    <row r="802" spans="4:31" x14ac:dyDescent="0.2">
      <c r="D802" s="3">
        <f t="shared" si="251"/>
        <v>0.86100000000000065</v>
      </c>
      <c r="E802" s="4">
        <f t="shared" si="231"/>
        <v>0.36872325000000022</v>
      </c>
      <c r="F802" s="4">
        <f t="shared" si="232"/>
        <v>0.34729519361743533</v>
      </c>
      <c r="G802" s="4"/>
      <c r="H802" s="1">
        <f t="shared" si="233"/>
        <v>6.5845179573600587E-2</v>
      </c>
      <c r="I802" s="1">
        <f t="shared" si="234"/>
        <v>52.021633237799215</v>
      </c>
      <c r="J802" s="5">
        <f t="shared" si="235"/>
        <v>37.93313681238331</v>
      </c>
      <c r="K802" s="5">
        <f t="shared" si="236"/>
        <v>652.17391304347825</v>
      </c>
      <c r="L802" s="5">
        <f t="shared" si="237"/>
        <v>652.17391304347825</v>
      </c>
      <c r="M802" s="5">
        <f t="shared" si="238"/>
        <v>790.86525715971027</v>
      </c>
      <c r="N802" s="1" t="str">
        <f t="shared" si="239"/>
        <v>kein Kräftegleichgewicht</v>
      </c>
      <c r="O802" s="1" t="str">
        <f t="shared" si="247"/>
        <v>Stahldehnung nicht korrekt</v>
      </c>
      <c r="R802" s="1">
        <f t="shared" si="248"/>
        <v>0</v>
      </c>
      <c r="U802" s="1">
        <f t="shared" si="240"/>
        <v>0</v>
      </c>
      <c r="V802" s="1">
        <f t="shared" si="241"/>
        <v>80.623056450483261</v>
      </c>
      <c r="W802" s="1">
        <f t="shared" si="242"/>
        <v>-0.26295767659077662</v>
      </c>
      <c r="X802" s="1">
        <f t="shared" si="243"/>
        <v>27.999999999999996</v>
      </c>
      <c r="Y802" s="1">
        <f t="shared" si="244"/>
        <v>-78.887302977232991</v>
      </c>
      <c r="Z802" s="1">
        <f t="shared" si="245"/>
        <v>1010.7382435780928</v>
      </c>
      <c r="AA802" s="1" t="str">
        <f t="shared" si="246"/>
        <v>kein Kräftegleichgewicht</v>
      </c>
      <c r="AB802" s="1" t="str">
        <f t="shared" si="249"/>
        <v>Stahldehnung nicht korrekt</v>
      </c>
      <c r="AD802" s="1"/>
      <c r="AE802" s="1">
        <f t="shared" si="250"/>
        <v>0</v>
      </c>
    </row>
    <row r="803" spans="4:31" x14ac:dyDescent="0.2">
      <c r="D803" s="3">
        <f t="shared" si="251"/>
        <v>0.86200000000000065</v>
      </c>
      <c r="E803" s="4">
        <f t="shared" si="231"/>
        <v>0.36907966666666686</v>
      </c>
      <c r="F803" s="4">
        <f t="shared" si="232"/>
        <v>0.34731413001167771</v>
      </c>
      <c r="G803" s="4"/>
      <c r="H803" s="1">
        <f t="shared" si="233"/>
        <v>6.6818605961245114E-2</v>
      </c>
      <c r="I803" s="1">
        <f t="shared" si="234"/>
        <v>51.971396449409788</v>
      </c>
      <c r="J803" s="5">
        <f t="shared" si="235"/>
        <v>37.949599656681244</v>
      </c>
      <c r="K803" s="5">
        <f t="shared" si="236"/>
        <v>652.17391304347814</v>
      </c>
      <c r="L803" s="5">
        <f t="shared" si="237"/>
        <v>652.17391304347825</v>
      </c>
      <c r="M803" s="5">
        <f t="shared" si="238"/>
        <v>790.52217339316064</v>
      </c>
      <c r="N803" s="1" t="str">
        <f t="shared" si="239"/>
        <v>kein Kräftegleichgewicht</v>
      </c>
      <c r="O803" s="1" t="str">
        <f t="shared" si="247"/>
        <v>Stahldehnung nicht korrekt</v>
      </c>
      <c r="R803" s="1">
        <f t="shared" si="248"/>
        <v>0</v>
      </c>
      <c r="U803" s="1">
        <f t="shared" si="240"/>
        <v>0</v>
      </c>
      <c r="V803" s="1">
        <f t="shared" si="241"/>
        <v>80.618660689268694</v>
      </c>
      <c r="W803" s="1">
        <f t="shared" si="242"/>
        <v>-0.26323043985986783</v>
      </c>
      <c r="X803" s="1">
        <f t="shared" si="243"/>
        <v>28</v>
      </c>
      <c r="Y803" s="1">
        <f t="shared" si="244"/>
        <v>-78.969131957960343</v>
      </c>
      <c r="Z803" s="1">
        <f t="shared" si="245"/>
        <v>1011.6600860864858</v>
      </c>
      <c r="AA803" s="1" t="str">
        <f t="shared" si="246"/>
        <v>kein Kräftegleichgewicht</v>
      </c>
      <c r="AB803" s="1" t="str">
        <f t="shared" si="249"/>
        <v>Stahldehnung nicht korrekt</v>
      </c>
      <c r="AD803" s="1"/>
      <c r="AE803" s="1">
        <f t="shared" si="250"/>
        <v>0</v>
      </c>
    </row>
    <row r="804" spans="4:31" x14ac:dyDescent="0.2">
      <c r="D804" s="3">
        <f t="shared" si="251"/>
        <v>0.86300000000000066</v>
      </c>
      <c r="E804" s="4">
        <f t="shared" si="231"/>
        <v>0.36943591666666686</v>
      </c>
      <c r="F804" s="4">
        <f t="shared" si="232"/>
        <v>0.34733307377846995</v>
      </c>
      <c r="G804" s="4"/>
      <c r="H804" s="1">
        <f t="shared" si="233"/>
        <v>6.7793693525422749E-2</v>
      </c>
      <c r="I804" s="1">
        <f t="shared" si="234"/>
        <v>51.921280017439251</v>
      </c>
      <c r="J804" s="5">
        <f t="shared" si="235"/>
        <v>37.966022217030172</v>
      </c>
      <c r="K804" s="5">
        <f t="shared" si="236"/>
        <v>652.17391304347836</v>
      </c>
      <c r="L804" s="5">
        <f t="shared" si="237"/>
        <v>652.17391304347825</v>
      </c>
      <c r="M804" s="5">
        <f t="shared" si="238"/>
        <v>790.18022558452526</v>
      </c>
      <c r="N804" s="1" t="str">
        <f t="shared" si="239"/>
        <v>kein Kräftegleichgewicht</v>
      </c>
      <c r="O804" s="1" t="str">
        <f t="shared" si="247"/>
        <v>Stahldehnung nicht korrekt</v>
      </c>
      <c r="R804" s="1">
        <f t="shared" si="248"/>
        <v>0</v>
      </c>
      <c r="U804" s="1">
        <f t="shared" si="240"/>
        <v>0</v>
      </c>
      <c r="V804" s="1">
        <f t="shared" si="241"/>
        <v>80.614263696230907</v>
      </c>
      <c r="W804" s="1">
        <f t="shared" si="242"/>
        <v>-0.26350311465836107</v>
      </c>
      <c r="X804" s="1">
        <f t="shared" si="243"/>
        <v>28</v>
      </c>
      <c r="Y804" s="1">
        <f t="shared" si="244"/>
        <v>-79.050934397508314</v>
      </c>
      <c r="Z804" s="1">
        <f t="shared" si="245"/>
        <v>1012.5813497708658</v>
      </c>
      <c r="AA804" s="1" t="str">
        <f t="shared" si="246"/>
        <v>kein Kräftegleichgewicht</v>
      </c>
      <c r="AB804" s="1" t="str">
        <f t="shared" si="249"/>
        <v>Stahldehnung nicht korrekt</v>
      </c>
      <c r="AD804" s="1"/>
      <c r="AE804" s="1">
        <f t="shared" si="250"/>
        <v>0</v>
      </c>
    </row>
    <row r="805" spans="4:31" x14ac:dyDescent="0.2">
      <c r="D805" s="3">
        <f t="shared" si="251"/>
        <v>0.86400000000000066</v>
      </c>
      <c r="E805" s="4">
        <f t="shared" si="231"/>
        <v>0.36979200000000018</v>
      </c>
      <c r="F805" s="4">
        <f t="shared" si="232"/>
        <v>0.34735202492211842</v>
      </c>
      <c r="G805" s="4"/>
      <c r="H805" s="1">
        <f t="shared" si="233"/>
        <v>6.8770440806400601E-2</v>
      </c>
      <c r="I805" s="1">
        <f t="shared" si="234"/>
        <v>51.871283526277878</v>
      </c>
      <c r="J805" s="5">
        <f t="shared" si="235"/>
        <v>37.982404631838051</v>
      </c>
      <c r="K805" s="5">
        <f t="shared" si="236"/>
        <v>652.17391304347814</v>
      </c>
      <c r="L805" s="5">
        <f t="shared" si="237"/>
        <v>652.17391304347825</v>
      </c>
      <c r="M805" s="5">
        <f t="shared" si="238"/>
        <v>789.83940829415133</v>
      </c>
      <c r="N805" s="1" t="str">
        <f t="shared" si="239"/>
        <v>kein Kräftegleichgewicht</v>
      </c>
      <c r="O805" s="1" t="str">
        <f t="shared" si="247"/>
        <v>Stahldehnung nicht korrekt</v>
      </c>
      <c r="R805" s="1">
        <f t="shared" si="248"/>
        <v>0</v>
      </c>
      <c r="U805" s="1">
        <f t="shared" si="240"/>
        <v>0</v>
      </c>
      <c r="V805" s="1">
        <f t="shared" si="241"/>
        <v>80.609865470852</v>
      </c>
      <c r="W805" s="1">
        <f t="shared" si="242"/>
        <v>-0.26377570093457947</v>
      </c>
      <c r="X805" s="1">
        <f t="shared" si="243"/>
        <v>28.000000000000004</v>
      </c>
      <c r="Y805" s="1">
        <f t="shared" si="244"/>
        <v>-79.132710280373843</v>
      </c>
      <c r="Z805" s="1">
        <f t="shared" si="245"/>
        <v>1013.5020346547087</v>
      </c>
      <c r="AA805" s="1" t="str">
        <f t="shared" si="246"/>
        <v>kein Kräftegleichgewicht</v>
      </c>
      <c r="AB805" s="1" t="str">
        <f t="shared" si="249"/>
        <v>Stahldehnung nicht korrekt</v>
      </c>
      <c r="AD805" s="1"/>
      <c r="AE805" s="1">
        <f t="shared" si="250"/>
        <v>0</v>
      </c>
    </row>
    <row r="806" spans="4:31" x14ac:dyDescent="0.2">
      <c r="D806" s="3">
        <f t="shared" si="251"/>
        <v>0.86500000000000066</v>
      </c>
      <c r="E806" s="4">
        <f t="shared" si="231"/>
        <v>0.37014791666666691</v>
      </c>
      <c r="F806" s="4">
        <f t="shared" si="232"/>
        <v>0.34737098344693279</v>
      </c>
      <c r="G806" s="4"/>
      <c r="H806" s="1">
        <f t="shared" si="233"/>
        <v>6.9748846344445004E-2</v>
      </c>
      <c r="I806" s="1">
        <f t="shared" si="234"/>
        <v>51.821406562239694</v>
      </c>
      <c r="J806" s="5">
        <f t="shared" si="235"/>
        <v>37.998747038871457</v>
      </c>
      <c r="K806" s="5">
        <f t="shared" si="236"/>
        <v>652.17391304347836</v>
      </c>
      <c r="L806" s="5">
        <f t="shared" si="237"/>
        <v>652.17391304347825</v>
      </c>
      <c r="M806" s="5">
        <f t="shared" si="238"/>
        <v>789.49971611724447</v>
      </c>
      <c r="N806" s="1" t="str">
        <f t="shared" si="239"/>
        <v>kein Kräftegleichgewicht</v>
      </c>
      <c r="O806" s="1" t="str">
        <f t="shared" si="247"/>
        <v>Stahldehnung nicht korrekt</v>
      </c>
      <c r="R806" s="1">
        <f t="shared" si="248"/>
        <v>0</v>
      </c>
      <c r="U806" s="1">
        <f t="shared" si="240"/>
        <v>0</v>
      </c>
      <c r="V806" s="1">
        <f t="shared" si="241"/>
        <v>80.605466012613888</v>
      </c>
      <c r="W806" s="1">
        <f t="shared" si="242"/>
        <v>-0.26404819863680651</v>
      </c>
      <c r="X806" s="1">
        <f t="shared" si="243"/>
        <v>27.999999999999996</v>
      </c>
      <c r="Y806" s="1">
        <f t="shared" si="244"/>
        <v>-79.214459591041944</v>
      </c>
      <c r="Z806" s="1">
        <f t="shared" si="245"/>
        <v>1014.4221407615051</v>
      </c>
      <c r="AA806" s="1" t="str">
        <f t="shared" si="246"/>
        <v>kein Kräftegleichgewicht</v>
      </c>
      <c r="AB806" s="1" t="str">
        <f t="shared" si="249"/>
        <v>Stahldehnung nicht korrekt</v>
      </c>
      <c r="AD806" s="1"/>
      <c r="AE806" s="1">
        <f t="shared" si="250"/>
        <v>0</v>
      </c>
    </row>
    <row r="807" spans="4:31" x14ac:dyDescent="0.2">
      <c r="D807" s="3">
        <f t="shared" si="251"/>
        <v>0.86600000000000066</v>
      </c>
      <c r="E807" s="4">
        <f t="shared" si="231"/>
        <v>0.37050366666666684</v>
      </c>
      <c r="F807" s="4">
        <f t="shared" si="232"/>
        <v>0.34738994935722634</v>
      </c>
      <c r="G807" s="4"/>
      <c r="H807" s="1">
        <f t="shared" si="233"/>
        <v>7.0728908679822733E-2</v>
      </c>
      <c r="I807" s="1">
        <f t="shared" si="234"/>
        <v>51.771648713551244</v>
      </c>
      <c r="J807" s="5">
        <f t="shared" si="235"/>
        <v>38.015049575259326</v>
      </c>
      <c r="K807" s="5">
        <f t="shared" si="236"/>
        <v>652.17391304347825</v>
      </c>
      <c r="L807" s="5">
        <f t="shared" si="237"/>
        <v>652.17391304347825</v>
      </c>
      <c r="M807" s="5">
        <f t="shared" si="238"/>
        <v>789.16114368358944</v>
      </c>
      <c r="N807" s="1" t="str">
        <f t="shared" si="239"/>
        <v>kein Kräftegleichgewicht</v>
      </c>
      <c r="O807" s="1" t="str">
        <f t="shared" si="247"/>
        <v>Stahldehnung nicht korrekt</v>
      </c>
      <c r="R807" s="1">
        <f t="shared" si="248"/>
        <v>0</v>
      </c>
      <c r="U807" s="1">
        <f t="shared" si="240"/>
        <v>0</v>
      </c>
      <c r="V807" s="1">
        <f t="shared" si="241"/>
        <v>80.601065320998032</v>
      </c>
      <c r="W807" s="1">
        <f t="shared" si="242"/>
        <v>-0.26432060771328414</v>
      </c>
      <c r="X807" s="1">
        <f t="shared" si="243"/>
        <v>28.000000000000004</v>
      </c>
      <c r="Y807" s="1">
        <f t="shared" si="244"/>
        <v>-79.296182313985256</v>
      </c>
      <c r="Z807" s="1">
        <f t="shared" si="245"/>
        <v>1015.341668114756</v>
      </c>
      <c r="AA807" s="1" t="str">
        <f t="shared" si="246"/>
        <v>kein Kräftegleichgewicht</v>
      </c>
      <c r="AB807" s="1" t="str">
        <f t="shared" si="249"/>
        <v>Stahldehnung nicht korrekt</v>
      </c>
      <c r="AD807" s="1"/>
      <c r="AE807" s="1">
        <f t="shared" si="250"/>
        <v>0</v>
      </c>
    </row>
    <row r="808" spans="4:31" x14ac:dyDescent="0.2">
      <c r="D808" s="3">
        <f t="shared" si="251"/>
        <v>0.86700000000000066</v>
      </c>
      <c r="E808" s="4">
        <f t="shared" si="231"/>
        <v>0.3708592500000002</v>
      </c>
      <c r="F808" s="4">
        <f t="shared" si="232"/>
        <v>0.34740892265731543</v>
      </c>
      <c r="G808" s="4"/>
      <c r="H808" s="1">
        <f t="shared" si="233"/>
        <v>7.1710626352800677E-2</v>
      </c>
      <c r="I808" s="1">
        <f t="shared" si="234"/>
        <v>51.722009570340624</v>
      </c>
      <c r="J808" s="5">
        <f t="shared" si="235"/>
        <v>38.031312377496604</v>
      </c>
      <c r="K808" s="5">
        <f t="shared" si="236"/>
        <v>652.17391304347814</v>
      </c>
      <c r="L808" s="5">
        <f t="shared" si="237"/>
        <v>652.17391304347825</v>
      </c>
      <c r="M808" s="5">
        <f t="shared" si="238"/>
        <v>788.82368565727461</v>
      </c>
      <c r="N808" s="1" t="str">
        <f t="shared" si="239"/>
        <v>kein Kräftegleichgewicht</v>
      </c>
      <c r="O808" s="1" t="str">
        <f t="shared" si="247"/>
        <v>Stahldehnung nicht korrekt</v>
      </c>
      <c r="R808" s="1">
        <f t="shared" si="248"/>
        <v>0</v>
      </c>
      <c r="U808" s="1">
        <f t="shared" si="240"/>
        <v>0</v>
      </c>
      <c r="V808" s="1">
        <f t="shared" si="241"/>
        <v>80.596663395485763</v>
      </c>
      <c r="W808" s="1">
        <f t="shared" si="242"/>
        <v>-0.26459292811221524</v>
      </c>
      <c r="X808" s="1">
        <f t="shared" si="243"/>
        <v>28</v>
      </c>
      <c r="Y808" s="1">
        <f t="shared" si="244"/>
        <v>-79.377878433664577</v>
      </c>
      <c r="Z808" s="1">
        <f t="shared" si="245"/>
        <v>1016.2606167379788</v>
      </c>
      <c r="AA808" s="1" t="str">
        <f t="shared" si="246"/>
        <v>kein Kräftegleichgewicht</v>
      </c>
      <c r="AB808" s="1" t="str">
        <f t="shared" si="249"/>
        <v>Stahldehnung nicht korrekt</v>
      </c>
      <c r="AD808" s="1"/>
      <c r="AE808" s="1">
        <f t="shared" si="250"/>
        <v>0</v>
      </c>
    </row>
    <row r="809" spans="4:31" x14ac:dyDescent="0.2">
      <c r="D809" s="3">
        <f t="shared" si="251"/>
        <v>0.86800000000000066</v>
      </c>
      <c r="E809" s="4">
        <f t="shared" ref="E809:E872" si="252">IF(D809&lt;2,(1/12)*D809*(6-D809),(3*D809-2)/(3*D809))</f>
        <v>0.37121466666666691</v>
      </c>
      <c r="F809" s="4">
        <f t="shared" ref="F809:F872" si="253">IF(D809&lt;2,(8-D809)/(4*(6-D809)),(D809*(3*D809-4)+2)/(2*D809*(3*D809-2)))</f>
        <v>0.34742790335151991</v>
      </c>
      <c r="G809" s="4"/>
      <c r="H809" s="1">
        <f t="shared" ref="H809:H872" si="254">((E809*$E$17*D809)/L809)-D809</f>
        <v>7.2693997903645169E-2</v>
      </c>
      <c r="I809" s="1">
        <f t="shared" ref="I809:I872" si="255">(D809*$E$10)/(D809+H809)</f>
        <v>51.672488724626582</v>
      </c>
      <c r="J809" s="5">
        <f t="shared" ref="J809:J872" si="256">($E$10-F809*I809)</f>
        <v>38.047535581447931</v>
      </c>
      <c r="K809" s="5">
        <f t="shared" ref="K809:K872" si="257">E809*I809*$E$11*($E$2/10)</f>
        <v>652.17391304347825</v>
      </c>
      <c r="L809" s="5">
        <f t="shared" ref="L809:L872" si="258">($E$5/10)*$E$7</f>
        <v>652.17391304347825</v>
      </c>
      <c r="M809" s="5">
        <f t="shared" ref="M809:M872" si="259">$E$14/(J809*0.01)</f>
        <v>788.48733673641846</v>
      </c>
      <c r="N809" s="1" t="str">
        <f t="shared" ref="N809:N872" si="260">IF(ABS(K809-M809)&lt;=0.005,"Gleichgewicht","kein Kräftegleichgewicht")</f>
        <v>kein Kräftegleichgewicht</v>
      </c>
      <c r="O809" s="1" t="str">
        <f t="shared" si="247"/>
        <v>Stahldehnung nicht korrekt</v>
      </c>
      <c r="R809" s="1">
        <f t="shared" si="248"/>
        <v>0</v>
      </c>
      <c r="U809" s="1">
        <f t="shared" ref="U809:U872" si="261">IFERROR(SQRT($E$18*E809*(-4*$E$14*100*F809+$E$18*E809*($E$10)^2)),0)</f>
        <v>0</v>
      </c>
      <c r="V809" s="1">
        <f t="shared" ref="V809:V872" si="262">($E$18*E809*$E$10-U809)/(2*$E$18*E809*F809)</f>
        <v>80.592260235558044</v>
      </c>
      <c r="W809" s="1">
        <f t="shared" ref="W809:W872" si="263">(D809*$E$10)/V809-D809</f>
        <v>-0.26486515978176162</v>
      </c>
      <c r="X809" s="1">
        <f t="shared" ref="X809:X872" si="264">$E$10-F809*V809</f>
        <v>28</v>
      </c>
      <c r="Y809" s="1">
        <f t="shared" ref="Y809:Y872" si="265">(W809*($E$6/10)*$E$7)/1000</f>
        <v>-79.459547934528487</v>
      </c>
      <c r="Z809" s="1">
        <f t="shared" ref="Z809:Z872" si="266">E809*V809*($E$2/10)*$E$11</f>
        <v>1017.1789866547024</v>
      </c>
      <c r="AA809" s="1" t="str">
        <f t="shared" ref="AA809:AA872" si="267">IF(ABS(Y809-Z809)&lt;=0.5,"Gleichgewicht","kein Kräftegleichgewicht")</f>
        <v>kein Kräftegleichgewicht</v>
      </c>
      <c r="AB809" s="1" t="str">
        <f t="shared" si="249"/>
        <v>Stahldehnung nicht korrekt</v>
      </c>
      <c r="AD809" s="1"/>
      <c r="AE809" s="1">
        <f t="shared" si="250"/>
        <v>0</v>
      </c>
    </row>
    <row r="810" spans="4:31" x14ac:dyDescent="0.2">
      <c r="D810" s="3">
        <f t="shared" si="251"/>
        <v>0.86900000000000066</v>
      </c>
      <c r="E810" s="4">
        <f t="shared" si="252"/>
        <v>0.37156991666666683</v>
      </c>
      <c r="F810" s="4">
        <f t="shared" si="253"/>
        <v>0.34744689144416296</v>
      </c>
      <c r="G810" s="4"/>
      <c r="H810" s="1">
        <f t="shared" si="254"/>
        <v>7.3679021872622652E-2</v>
      </c>
      <c r="I810" s="1">
        <f t="shared" si="255"/>
        <v>51.623085770307526</v>
      </c>
      <c r="J810" s="5">
        <f t="shared" si="256"/>
        <v>38.063719322351247</v>
      </c>
      <c r="K810" s="5">
        <f t="shared" si="257"/>
        <v>652.17391304347825</v>
      </c>
      <c r="L810" s="5">
        <f t="shared" si="258"/>
        <v>652.17391304347825</v>
      </c>
      <c r="M810" s="5">
        <f t="shared" si="259"/>
        <v>788.15209165289889</v>
      </c>
      <c r="N810" s="1" t="str">
        <f t="shared" si="260"/>
        <v>kein Kräftegleichgewicht</v>
      </c>
      <c r="O810" s="1" t="str">
        <f t="shared" ref="O810:O873" si="268">IF(OR(H810&lt;$E$20,H810&gt;25),"Stahldehnung nicht korrekt","Stahldehnung Ok")</f>
        <v>Stahldehnung nicht korrekt</v>
      </c>
      <c r="R810" s="1">
        <f t="shared" ref="R810:R873" si="269">IF(AND(N810="Gleichgewicht",O810="Stahldehnung OK"),1,0)</f>
        <v>0</v>
      </c>
      <c r="U810" s="1">
        <f t="shared" si="261"/>
        <v>0</v>
      </c>
      <c r="V810" s="1">
        <f t="shared" si="262"/>
        <v>80.587855840695553</v>
      </c>
      <c r="W810" s="1">
        <f t="shared" si="263"/>
        <v>-0.26513730267004498</v>
      </c>
      <c r="X810" s="1">
        <f t="shared" si="264"/>
        <v>27.999999999999996</v>
      </c>
      <c r="Y810" s="1">
        <f t="shared" si="265"/>
        <v>-79.541190801013499</v>
      </c>
      <c r="Z810" s="1">
        <f t="shared" si="266"/>
        <v>1018.0967778884686</v>
      </c>
      <c r="AA810" s="1" t="str">
        <f t="shared" si="267"/>
        <v>kein Kräftegleichgewicht</v>
      </c>
      <c r="AB810" s="1" t="str">
        <f t="shared" ref="AB810:AB873" si="270">IF(OR(W810&lt;0,W810&gt;$E$20),"Stahldehnung nicht korrekt","Stahldehnung Ok")</f>
        <v>Stahldehnung nicht korrekt</v>
      </c>
      <c r="AD810" s="1"/>
      <c r="AE810" s="1">
        <f t="shared" ref="AE810:AE873" si="271">IF(AND(AA810="Gleichgewicht",AB810="Stahldehnung OK"),1,0)</f>
        <v>0</v>
      </c>
    </row>
    <row r="811" spans="4:31" x14ac:dyDescent="0.2">
      <c r="D811" s="3">
        <f t="shared" ref="D811:D874" si="272">D810+0.001</f>
        <v>0.87000000000000066</v>
      </c>
      <c r="E811" s="4">
        <f t="shared" si="252"/>
        <v>0.37192500000000017</v>
      </c>
      <c r="F811" s="4">
        <f t="shared" si="253"/>
        <v>0.34746588693957114</v>
      </c>
      <c r="G811" s="4"/>
      <c r="H811" s="1">
        <f t="shared" si="254"/>
        <v>7.4665696800000347E-2</v>
      </c>
      <c r="I811" s="1">
        <f t="shared" si="255"/>
        <v>51.573800303150783</v>
      </c>
      <c r="J811" s="5">
        <f t="shared" si="256"/>
        <v>38.079863734821387</v>
      </c>
      <c r="K811" s="5">
        <f t="shared" si="257"/>
        <v>652.17391304347836</v>
      </c>
      <c r="L811" s="5">
        <f t="shared" si="258"/>
        <v>652.17391304347825</v>
      </c>
      <c r="M811" s="5">
        <f t="shared" si="259"/>
        <v>787.81794517208539</v>
      </c>
      <c r="N811" s="1" t="str">
        <f t="shared" si="260"/>
        <v>kein Kräftegleichgewicht</v>
      </c>
      <c r="O811" s="1" t="str">
        <f t="shared" si="268"/>
        <v>Stahldehnung nicht korrekt</v>
      </c>
      <c r="R811" s="1">
        <f t="shared" si="269"/>
        <v>0</v>
      </c>
      <c r="U811" s="1">
        <f t="shared" si="261"/>
        <v>0</v>
      </c>
      <c r="V811" s="1">
        <f t="shared" si="262"/>
        <v>80.583450210378686</v>
      </c>
      <c r="W811" s="1">
        <f t="shared" si="263"/>
        <v>-0.26540935672514643</v>
      </c>
      <c r="X811" s="1">
        <f t="shared" si="264"/>
        <v>28</v>
      </c>
      <c r="Y811" s="1">
        <f t="shared" si="265"/>
        <v>-79.622807017543934</v>
      </c>
      <c r="Z811" s="1">
        <f t="shared" si="266"/>
        <v>1019.0139904628337</v>
      </c>
      <c r="AA811" s="1" t="str">
        <f t="shared" si="267"/>
        <v>kein Kräftegleichgewicht</v>
      </c>
      <c r="AB811" s="1" t="str">
        <f t="shared" si="270"/>
        <v>Stahldehnung nicht korrekt</v>
      </c>
      <c r="AD811" s="1"/>
      <c r="AE811" s="1">
        <f t="shared" si="271"/>
        <v>0</v>
      </c>
    </row>
    <row r="812" spans="4:31" x14ac:dyDescent="0.2">
      <c r="D812" s="3">
        <f t="shared" si="272"/>
        <v>0.87100000000000066</v>
      </c>
      <c r="E812" s="4">
        <f t="shared" si="252"/>
        <v>0.37227991666666693</v>
      </c>
      <c r="F812" s="4">
        <f t="shared" si="253"/>
        <v>0.34748488984207448</v>
      </c>
      <c r="G812" s="4"/>
      <c r="H812" s="1">
        <f t="shared" si="254"/>
        <v>7.5654021226045254E-2</v>
      </c>
      <c r="I812" s="1">
        <f t="shared" si="255"/>
        <v>51.524631920781864</v>
      </c>
      <c r="J812" s="5">
        <f t="shared" si="256"/>
        <v>38.095968952853681</v>
      </c>
      <c r="K812" s="5">
        <f t="shared" si="257"/>
        <v>652.17391304347825</v>
      </c>
      <c r="L812" s="5">
        <f t="shared" si="258"/>
        <v>652.17391304347825</v>
      </c>
      <c r="M812" s="5">
        <f t="shared" si="259"/>
        <v>787.4848920925732</v>
      </c>
      <c r="N812" s="1" t="str">
        <f t="shared" si="260"/>
        <v>kein Kräftegleichgewicht</v>
      </c>
      <c r="O812" s="1" t="str">
        <f t="shared" si="268"/>
        <v>Stahldehnung nicht korrekt</v>
      </c>
      <c r="R812" s="1">
        <f t="shared" si="269"/>
        <v>0</v>
      </c>
      <c r="U812" s="1">
        <f t="shared" si="261"/>
        <v>0</v>
      </c>
      <c r="V812" s="1">
        <f t="shared" si="262"/>
        <v>80.579043344087523</v>
      </c>
      <c r="W812" s="1">
        <f t="shared" si="263"/>
        <v>-0.2656813218951064</v>
      </c>
      <c r="X812" s="1">
        <f t="shared" si="264"/>
        <v>28</v>
      </c>
      <c r="Y812" s="1">
        <f t="shared" si="265"/>
        <v>-79.704396568531919</v>
      </c>
      <c r="Z812" s="1">
        <f t="shared" si="266"/>
        <v>1019.9306244013658</v>
      </c>
      <c r="AA812" s="1" t="str">
        <f t="shared" si="267"/>
        <v>kein Kräftegleichgewicht</v>
      </c>
      <c r="AB812" s="1" t="str">
        <f t="shared" si="270"/>
        <v>Stahldehnung nicht korrekt</v>
      </c>
      <c r="AD812" s="1"/>
      <c r="AE812" s="1">
        <f t="shared" si="271"/>
        <v>0</v>
      </c>
    </row>
    <row r="813" spans="4:31" x14ac:dyDescent="0.2">
      <c r="D813" s="3">
        <f t="shared" si="272"/>
        <v>0.87200000000000066</v>
      </c>
      <c r="E813" s="4">
        <f t="shared" si="252"/>
        <v>0.37263466666666684</v>
      </c>
      <c r="F813" s="4">
        <f t="shared" si="253"/>
        <v>0.34750390015600624</v>
      </c>
      <c r="G813" s="4"/>
      <c r="H813" s="1">
        <f t="shared" si="254"/>
        <v>7.6643993691022705E-2</v>
      </c>
      <c r="I813" s="1">
        <f t="shared" si="255"/>
        <v>51.475580222673912</v>
      </c>
      <c r="J813" s="5">
        <f t="shared" si="256"/>
        <v>38.112035109827431</v>
      </c>
      <c r="K813" s="5">
        <f t="shared" si="257"/>
        <v>652.17391304347825</v>
      </c>
      <c r="L813" s="5">
        <f t="shared" si="258"/>
        <v>652.17391304347825</v>
      </c>
      <c r="M813" s="5">
        <f t="shared" si="259"/>
        <v>787.15292724592155</v>
      </c>
      <c r="N813" s="1" t="str">
        <f t="shared" si="260"/>
        <v>kein Kräftegleichgewicht</v>
      </c>
      <c r="O813" s="1" t="str">
        <f t="shared" si="268"/>
        <v>Stahldehnung nicht korrekt</v>
      </c>
      <c r="R813" s="1">
        <f t="shared" si="269"/>
        <v>0</v>
      </c>
      <c r="U813" s="1">
        <f t="shared" si="261"/>
        <v>0</v>
      </c>
      <c r="V813" s="1">
        <f t="shared" si="262"/>
        <v>80.57463524130192</v>
      </c>
      <c r="W813" s="1">
        <f t="shared" si="263"/>
        <v>-0.26595319812792539</v>
      </c>
      <c r="X813" s="1">
        <f t="shared" si="264"/>
        <v>27.999999999999996</v>
      </c>
      <c r="Y813" s="1">
        <f t="shared" si="265"/>
        <v>-79.785959438377631</v>
      </c>
      <c r="Z813" s="1">
        <f t="shared" si="266"/>
        <v>1020.8466797276476</v>
      </c>
      <c r="AA813" s="1" t="str">
        <f t="shared" si="267"/>
        <v>kein Kräftegleichgewicht</v>
      </c>
      <c r="AB813" s="1" t="str">
        <f t="shared" si="270"/>
        <v>Stahldehnung nicht korrekt</v>
      </c>
      <c r="AD813" s="1"/>
      <c r="AE813" s="1">
        <f t="shared" si="271"/>
        <v>0</v>
      </c>
    </row>
    <row r="814" spans="4:31" x14ac:dyDescent="0.2">
      <c r="D814" s="3">
        <f t="shared" si="272"/>
        <v>0.87300000000000066</v>
      </c>
      <c r="E814" s="4">
        <f t="shared" si="252"/>
        <v>0.37298925000000016</v>
      </c>
      <c r="F814" s="4">
        <f t="shared" si="253"/>
        <v>0.34752291788570316</v>
      </c>
      <c r="G814" s="4"/>
      <c r="H814" s="1">
        <f t="shared" si="254"/>
        <v>7.7635612735200477E-2</v>
      </c>
      <c r="I814" s="1">
        <f t="shared" si="255"/>
        <v>51.426644810136892</v>
      </c>
      <c r="J814" s="5">
        <f t="shared" si="256"/>
        <v>38.128062338509572</v>
      </c>
      <c r="K814" s="5">
        <f t="shared" si="257"/>
        <v>652.17391304347825</v>
      </c>
      <c r="L814" s="5">
        <f t="shared" si="258"/>
        <v>652.17391304347825</v>
      </c>
      <c r="M814" s="5">
        <f t="shared" si="259"/>
        <v>786.82204549639073</v>
      </c>
      <c r="N814" s="1" t="str">
        <f t="shared" si="260"/>
        <v>kein Kräftegleichgewicht</v>
      </c>
      <c r="O814" s="1" t="str">
        <f t="shared" si="268"/>
        <v>Stahldehnung nicht korrekt</v>
      </c>
      <c r="R814" s="1">
        <f t="shared" si="269"/>
        <v>0</v>
      </c>
      <c r="U814" s="1">
        <f t="shared" si="261"/>
        <v>0</v>
      </c>
      <c r="V814" s="1">
        <f t="shared" si="262"/>
        <v>80.570225901501331</v>
      </c>
      <c r="W814" s="1">
        <f t="shared" si="263"/>
        <v>-0.26622498537156258</v>
      </c>
      <c r="X814" s="1">
        <f t="shared" si="264"/>
        <v>28</v>
      </c>
      <c r="Y814" s="1">
        <f t="shared" si="265"/>
        <v>-79.867495611468769</v>
      </c>
      <c r="Z814" s="1">
        <f t="shared" si="266"/>
        <v>1021.7621564652733</v>
      </c>
      <c r="AA814" s="1" t="str">
        <f t="shared" si="267"/>
        <v>kein Kräftegleichgewicht</v>
      </c>
      <c r="AB814" s="1" t="str">
        <f t="shared" si="270"/>
        <v>Stahldehnung nicht korrekt</v>
      </c>
      <c r="AD814" s="1"/>
      <c r="AE814" s="1">
        <f t="shared" si="271"/>
        <v>0</v>
      </c>
    </row>
    <row r="815" spans="4:31" x14ac:dyDescent="0.2">
      <c r="D815" s="3">
        <f t="shared" si="272"/>
        <v>0.87400000000000067</v>
      </c>
      <c r="E815" s="4">
        <f t="shared" si="252"/>
        <v>0.37334366666666691</v>
      </c>
      <c r="F815" s="4">
        <f t="shared" si="253"/>
        <v>0.34754194303550529</v>
      </c>
      <c r="G815" s="4"/>
      <c r="H815" s="1">
        <f t="shared" si="254"/>
        <v>7.8628876898845235E-2</v>
      </c>
      <c r="I815" s="1">
        <f t="shared" si="255"/>
        <v>51.377825286307285</v>
      </c>
      <c r="J815" s="5">
        <f t="shared" si="256"/>
        <v>38.144050771058048</v>
      </c>
      <c r="K815" s="5">
        <f t="shared" si="257"/>
        <v>652.17391304347814</v>
      </c>
      <c r="L815" s="5">
        <f t="shared" si="258"/>
        <v>652.17391304347825</v>
      </c>
      <c r="M815" s="5">
        <f t="shared" si="259"/>
        <v>786.49224174068638</v>
      </c>
      <c r="N815" s="1" t="str">
        <f t="shared" si="260"/>
        <v>kein Kräftegleichgewicht</v>
      </c>
      <c r="O815" s="1" t="str">
        <f t="shared" si="268"/>
        <v>Stahldehnung nicht korrekt</v>
      </c>
      <c r="R815" s="1">
        <f t="shared" si="269"/>
        <v>0</v>
      </c>
      <c r="U815" s="1">
        <f t="shared" si="261"/>
        <v>0</v>
      </c>
      <c r="V815" s="1">
        <f t="shared" si="262"/>
        <v>80.56581532416503</v>
      </c>
      <c r="W815" s="1">
        <f t="shared" si="263"/>
        <v>-0.26649668357393697</v>
      </c>
      <c r="X815" s="1">
        <f t="shared" si="264"/>
        <v>28</v>
      </c>
      <c r="Y815" s="1">
        <f t="shared" si="265"/>
        <v>-79.949005072181095</v>
      </c>
      <c r="Z815" s="1">
        <f t="shared" si="266"/>
        <v>1022.6770546378526</v>
      </c>
      <c r="AA815" s="1" t="str">
        <f t="shared" si="267"/>
        <v>kein Kräftegleichgewicht</v>
      </c>
      <c r="AB815" s="1" t="str">
        <f t="shared" si="270"/>
        <v>Stahldehnung nicht korrekt</v>
      </c>
      <c r="AD815" s="1"/>
      <c r="AE815" s="1">
        <f t="shared" si="271"/>
        <v>0</v>
      </c>
    </row>
    <row r="816" spans="4:31" x14ac:dyDescent="0.2">
      <c r="D816" s="3">
        <f t="shared" si="272"/>
        <v>0.87500000000000067</v>
      </c>
      <c r="E816" s="4">
        <f t="shared" si="252"/>
        <v>0.37369791666666685</v>
      </c>
      <c r="F816" s="4">
        <f t="shared" si="253"/>
        <v>0.34756097560975613</v>
      </c>
      <c r="G816" s="4"/>
      <c r="H816" s="1">
        <f t="shared" si="254"/>
        <v>7.9623784722222757E-2</v>
      </c>
      <c r="I816" s="1">
        <f t="shared" si="255"/>
        <v>51.329121256137633</v>
      </c>
      <c r="J816" s="5">
        <f t="shared" si="256"/>
        <v>38.160000539025333</v>
      </c>
      <c r="K816" s="5">
        <f t="shared" si="257"/>
        <v>652.17391304347825</v>
      </c>
      <c r="L816" s="5">
        <f t="shared" si="258"/>
        <v>652.17391304347825</v>
      </c>
      <c r="M816" s="5">
        <f t="shared" si="259"/>
        <v>786.16351090770308</v>
      </c>
      <c r="N816" s="1" t="str">
        <f t="shared" si="260"/>
        <v>kein Kräftegleichgewicht</v>
      </c>
      <c r="O816" s="1" t="str">
        <f t="shared" si="268"/>
        <v>Stahldehnung nicht korrekt</v>
      </c>
      <c r="R816" s="1">
        <f t="shared" si="269"/>
        <v>0</v>
      </c>
      <c r="U816" s="1">
        <f t="shared" si="261"/>
        <v>0</v>
      </c>
      <c r="V816" s="1">
        <f t="shared" si="262"/>
        <v>80.561403508771917</v>
      </c>
      <c r="W816" s="1">
        <f t="shared" si="263"/>
        <v>-0.26676829268292701</v>
      </c>
      <c r="X816" s="1">
        <f t="shared" si="264"/>
        <v>28.000000000000004</v>
      </c>
      <c r="Y816" s="1">
        <f t="shared" si="265"/>
        <v>-80.030487804878092</v>
      </c>
      <c r="Z816" s="1">
        <f t="shared" si="266"/>
        <v>1023.5913742690062</v>
      </c>
      <c r="AA816" s="1" t="str">
        <f t="shared" si="267"/>
        <v>kein Kräftegleichgewicht</v>
      </c>
      <c r="AB816" s="1" t="str">
        <f t="shared" si="270"/>
        <v>Stahldehnung nicht korrekt</v>
      </c>
      <c r="AD816" s="1"/>
      <c r="AE816" s="1">
        <f t="shared" si="271"/>
        <v>0</v>
      </c>
    </row>
    <row r="817" spans="4:31" x14ac:dyDescent="0.2">
      <c r="D817" s="3">
        <f t="shared" si="272"/>
        <v>0.87600000000000067</v>
      </c>
      <c r="E817" s="4">
        <f t="shared" si="252"/>
        <v>0.37405200000000022</v>
      </c>
      <c r="F817" s="4">
        <f t="shared" si="253"/>
        <v>0.3475800156128025</v>
      </c>
      <c r="G817" s="4"/>
      <c r="H817" s="1">
        <f t="shared" si="254"/>
        <v>8.0620334745600597E-2</v>
      </c>
      <c r="I817" s="1">
        <f t="shared" si="255"/>
        <v>51.280532326386037</v>
      </c>
      <c r="J817" s="5">
        <f t="shared" si="256"/>
        <v>38.175911773361918</v>
      </c>
      <c r="K817" s="5">
        <f t="shared" si="257"/>
        <v>652.17391304347825</v>
      </c>
      <c r="L817" s="5">
        <f t="shared" si="258"/>
        <v>652.17391304347825</v>
      </c>
      <c r="M817" s="5">
        <f t="shared" si="259"/>
        <v>785.83584795827085</v>
      </c>
      <c r="N817" s="1" t="str">
        <f t="shared" si="260"/>
        <v>kein Kräftegleichgewicht</v>
      </c>
      <c r="O817" s="1" t="str">
        <f t="shared" si="268"/>
        <v>Stahldehnung nicht korrekt</v>
      </c>
      <c r="R817" s="1">
        <f t="shared" si="269"/>
        <v>0</v>
      </c>
      <c r="U817" s="1">
        <f t="shared" si="261"/>
        <v>0</v>
      </c>
      <c r="V817" s="1">
        <f t="shared" si="262"/>
        <v>80.556990454800669</v>
      </c>
      <c r="W817" s="1">
        <f t="shared" si="263"/>
        <v>-0.26703981264637011</v>
      </c>
      <c r="X817" s="1">
        <f t="shared" si="264"/>
        <v>28.000000000000004</v>
      </c>
      <c r="Y817" s="1">
        <f t="shared" si="265"/>
        <v>-80.111943793911024</v>
      </c>
      <c r="Z817" s="1">
        <f t="shared" si="266"/>
        <v>1024.5051153823697</v>
      </c>
      <c r="AA817" s="1" t="str">
        <f t="shared" si="267"/>
        <v>kein Kräftegleichgewicht</v>
      </c>
      <c r="AB817" s="1" t="str">
        <f t="shared" si="270"/>
        <v>Stahldehnung nicht korrekt</v>
      </c>
      <c r="AD817" s="1"/>
      <c r="AE817" s="1">
        <f t="shared" si="271"/>
        <v>0</v>
      </c>
    </row>
    <row r="818" spans="4:31" x14ac:dyDescent="0.2">
      <c r="D818" s="3">
        <f t="shared" si="272"/>
        <v>0.87700000000000067</v>
      </c>
      <c r="E818" s="4">
        <f t="shared" si="252"/>
        <v>0.37440591666666689</v>
      </c>
      <c r="F818" s="4">
        <f t="shared" si="253"/>
        <v>0.34759906304899474</v>
      </c>
      <c r="G818" s="4"/>
      <c r="H818" s="1">
        <f t="shared" si="254"/>
        <v>8.1618525509245199E-2</v>
      </c>
      <c r="I818" s="1">
        <f t="shared" si="255"/>
        <v>51.232058105606008</v>
      </c>
      <c r="J818" s="5">
        <f t="shared" si="256"/>
        <v>38.191784604419695</v>
      </c>
      <c r="K818" s="5">
        <f t="shared" si="257"/>
        <v>652.17391304347825</v>
      </c>
      <c r="L818" s="5">
        <f t="shared" si="258"/>
        <v>652.17391304347825</v>
      </c>
      <c r="M818" s="5">
        <f t="shared" si="259"/>
        <v>785.50924788490465</v>
      </c>
      <c r="N818" s="1" t="str">
        <f t="shared" si="260"/>
        <v>kein Kräftegleichgewicht</v>
      </c>
      <c r="O818" s="1" t="str">
        <f t="shared" si="268"/>
        <v>Stahldehnung nicht korrekt</v>
      </c>
      <c r="R818" s="1">
        <f t="shared" si="269"/>
        <v>0</v>
      </c>
      <c r="U818" s="1">
        <f t="shared" si="261"/>
        <v>0</v>
      </c>
      <c r="V818" s="1">
        <f t="shared" si="262"/>
        <v>80.552576161729604</v>
      </c>
      <c r="W818" s="1">
        <f t="shared" si="263"/>
        <v>-0.26731124341206347</v>
      </c>
      <c r="X818" s="1">
        <f t="shared" si="264"/>
        <v>28</v>
      </c>
      <c r="Y818" s="1">
        <f t="shared" si="265"/>
        <v>-80.193373023619031</v>
      </c>
      <c r="Z818" s="1">
        <f t="shared" si="266"/>
        <v>1025.4182780015917</v>
      </c>
      <c r="AA818" s="1" t="str">
        <f t="shared" si="267"/>
        <v>kein Kräftegleichgewicht</v>
      </c>
      <c r="AB818" s="1" t="str">
        <f t="shared" si="270"/>
        <v>Stahldehnung nicht korrekt</v>
      </c>
      <c r="AD818" s="1"/>
      <c r="AE818" s="1">
        <f t="shared" si="271"/>
        <v>0</v>
      </c>
    </row>
    <row r="819" spans="4:31" x14ac:dyDescent="0.2">
      <c r="D819" s="3">
        <f t="shared" si="272"/>
        <v>0.87800000000000067</v>
      </c>
      <c r="E819" s="4">
        <f t="shared" si="252"/>
        <v>0.37475966666666682</v>
      </c>
      <c r="F819" s="4">
        <f t="shared" si="253"/>
        <v>0.34761811792268649</v>
      </c>
      <c r="G819" s="4"/>
      <c r="H819" s="1">
        <f t="shared" si="254"/>
        <v>8.2618355553422562E-2</v>
      </c>
      <c r="I819" s="1">
        <f t="shared" si="255"/>
        <v>51.183698204136221</v>
      </c>
      <c r="J819" s="5">
        <f t="shared" si="256"/>
        <v>38.207619161955378</v>
      </c>
      <c r="K819" s="5">
        <f t="shared" si="257"/>
        <v>652.17391304347836</v>
      </c>
      <c r="L819" s="5">
        <f t="shared" si="258"/>
        <v>652.17391304347825</v>
      </c>
      <c r="M819" s="5">
        <f t="shared" si="259"/>
        <v>785.18370571155651</v>
      </c>
      <c r="N819" s="1" t="str">
        <f t="shared" si="260"/>
        <v>kein Kräftegleichgewicht</v>
      </c>
      <c r="O819" s="1" t="str">
        <f t="shared" si="268"/>
        <v>Stahldehnung nicht korrekt</v>
      </c>
      <c r="R819" s="1">
        <f t="shared" si="269"/>
        <v>0</v>
      </c>
      <c r="U819" s="1">
        <f t="shared" si="261"/>
        <v>0</v>
      </c>
      <c r="V819" s="1">
        <f t="shared" si="262"/>
        <v>80.548160629036772</v>
      </c>
      <c r="W819" s="1">
        <f t="shared" si="263"/>
        <v>-0.26758258492776277</v>
      </c>
      <c r="X819" s="1">
        <f t="shared" si="264"/>
        <v>28.000000000000004</v>
      </c>
      <c r="Y819" s="1">
        <f t="shared" si="265"/>
        <v>-80.27477547832882</v>
      </c>
      <c r="Z819" s="1">
        <f t="shared" si="266"/>
        <v>1026.3308621503325</v>
      </c>
      <c r="AA819" s="1" t="str">
        <f t="shared" si="267"/>
        <v>kein Kräftegleichgewicht</v>
      </c>
      <c r="AB819" s="1" t="str">
        <f t="shared" si="270"/>
        <v>Stahldehnung nicht korrekt</v>
      </c>
      <c r="AD819" s="1"/>
      <c r="AE819" s="1">
        <f t="shared" si="271"/>
        <v>0</v>
      </c>
    </row>
    <row r="820" spans="4:31" x14ac:dyDescent="0.2">
      <c r="D820" s="3">
        <f t="shared" si="272"/>
        <v>0.87900000000000067</v>
      </c>
      <c r="E820" s="4">
        <f t="shared" si="252"/>
        <v>0.37511325000000023</v>
      </c>
      <c r="F820" s="4">
        <f t="shared" si="253"/>
        <v>0.34763718023823476</v>
      </c>
      <c r="G820" s="4"/>
      <c r="H820" s="1">
        <f t="shared" si="254"/>
        <v>8.3619823418400685E-2</v>
      </c>
      <c r="I820" s="1">
        <f t="shared" si="255"/>
        <v>51.135452234090238</v>
      </c>
      <c r="J820" s="5">
        <f t="shared" si="256"/>
        <v>38.223415575133927</v>
      </c>
      <c r="K820" s="5">
        <f t="shared" si="257"/>
        <v>652.17391304347825</v>
      </c>
      <c r="L820" s="5">
        <f t="shared" si="258"/>
        <v>652.17391304347825</v>
      </c>
      <c r="M820" s="5">
        <f t="shared" si="259"/>
        <v>784.85921649336763</v>
      </c>
      <c r="N820" s="1" t="str">
        <f t="shared" si="260"/>
        <v>kein Kräftegleichgewicht</v>
      </c>
      <c r="O820" s="1" t="str">
        <f t="shared" si="268"/>
        <v>Stahldehnung nicht korrekt</v>
      </c>
      <c r="R820" s="1">
        <f t="shared" si="269"/>
        <v>0</v>
      </c>
      <c r="U820" s="1">
        <f t="shared" si="261"/>
        <v>0</v>
      </c>
      <c r="V820" s="1">
        <f t="shared" si="262"/>
        <v>80.543743856199967</v>
      </c>
      <c r="W820" s="1">
        <f t="shared" si="263"/>
        <v>-0.26785383714118349</v>
      </c>
      <c r="X820" s="1">
        <f t="shared" si="264"/>
        <v>28</v>
      </c>
      <c r="Y820" s="1">
        <f t="shared" si="265"/>
        <v>-80.356151142355046</v>
      </c>
      <c r="Z820" s="1">
        <f t="shared" si="266"/>
        <v>1027.2428678522685</v>
      </c>
      <c r="AA820" s="1" t="str">
        <f t="shared" si="267"/>
        <v>kein Kräftegleichgewicht</v>
      </c>
      <c r="AB820" s="1" t="str">
        <f t="shared" si="270"/>
        <v>Stahldehnung nicht korrekt</v>
      </c>
      <c r="AD820" s="1"/>
      <c r="AE820" s="1">
        <f t="shared" si="271"/>
        <v>0</v>
      </c>
    </row>
    <row r="821" spans="4:31" x14ac:dyDescent="0.2">
      <c r="D821" s="3">
        <f t="shared" si="272"/>
        <v>0.88000000000000067</v>
      </c>
      <c r="E821" s="4">
        <f t="shared" si="252"/>
        <v>0.37546666666666689</v>
      </c>
      <c r="F821" s="4">
        <f t="shared" si="253"/>
        <v>0.34765625</v>
      </c>
      <c r="G821" s="4"/>
      <c r="H821" s="1">
        <f t="shared" si="254"/>
        <v>8.4622927644445012E-2</v>
      </c>
      <c r="I821" s="1">
        <f t="shared" si="255"/>
        <v>51.087319809346639</v>
      </c>
      <c r="J821" s="5">
        <f t="shared" si="256"/>
        <v>38.23917397253183</v>
      </c>
      <c r="K821" s="5">
        <f t="shared" si="257"/>
        <v>652.17391304347836</v>
      </c>
      <c r="L821" s="5">
        <f t="shared" si="258"/>
        <v>652.17391304347825</v>
      </c>
      <c r="M821" s="5">
        <f t="shared" si="259"/>
        <v>784.53577531642713</v>
      </c>
      <c r="N821" s="1" t="str">
        <f t="shared" si="260"/>
        <v>kein Kräftegleichgewicht</v>
      </c>
      <c r="O821" s="1" t="str">
        <f t="shared" si="268"/>
        <v>Stahldehnung nicht korrekt</v>
      </c>
      <c r="R821" s="1">
        <f t="shared" si="269"/>
        <v>0</v>
      </c>
      <c r="U821" s="1">
        <f t="shared" si="261"/>
        <v>0</v>
      </c>
      <c r="V821" s="1">
        <f t="shared" si="262"/>
        <v>80.539325842696627</v>
      </c>
      <c r="W821" s="1">
        <f t="shared" si="263"/>
        <v>-0.26812500000000017</v>
      </c>
      <c r="X821" s="1">
        <f t="shared" si="264"/>
        <v>28</v>
      </c>
      <c r="Y821" s="1">
        <f t="shared" si="265"/>
        <v>-80.437500000000057</v>
      </c>
      <c r="Z821" s="1">
        <f t="shared" si="266"/>
        <v>1028.1542951310867</v>
      </c>
      <c r="AA821" s="1" t="str">
        <f t="shared" si="267"/>
        <v>kein Kräftegleichgewicht</v>
      </c>
      <c r="AB821" s="1" t="str">
        <f t="shared" si="270"/>
        <v>Stahldehnung nicht korrekt</v>
      </c>
      <c r="AD821" s="1"/>
      <c r="AE821" s="1">
        <f t="shared" si="271"/>
        <v>0</v>
      </c>
    </row>
    <row r="822" spans="4:31" x14ac:dyDescent="0.2">
      <c r="D822" s="3">
        <f t="shared" si="272"/>
        <v>0.88100000000000067</v>
      </c>
      <c r="E822" s="4">
        <f t="shared" si="252"/>
        <v>0.37581991666666686</v>
      </c>
      <c r="F822" s="4">
        <f t="shared" si="253"/>
        <v>0.34767532721234617</v>
      </c>
      <c r="G822" s="4"/>
      <c r="H822" s="1">
        <f t="shared" si="254"/>
        <v>8.5627666771822764E-2</v>
      </c>
      <c r="I822" s="1">
        <f t="shared" si="255"/>
        <v>51.039300545538815</v>
      </c>
      <c r="J822" s="5">
        <f t="shared" si="256"/>
        <v>38.254894482140514</v>
      </c>
      <c r="K822" s="5">
        <f t="shared" si="257"/>
        <v>652.17391304347825</v>
      </c>
      <c r="L822" s="5">
        <f t="shared" si="258"/>
        <v>652.17391304347825</v>
      </c>
      <c r="M822" s="5">
        <f t="shared" si="259"/>
        <v>784.2133772975285</v>
      </c>
      <c r="N822" s="1" t="str">
        <f t="shared" si="260"/>
        <v>kein Kräftegleichgewicht</v>
      </c>
      <c r="O822" s="1" t="str">
        <f t="shared" si="268"/>
        <v>Stahldehnung nicht korrekt</v>
      </c>
      <c r="R822" s="1">
        <f t="shared" si="269"/>
        <v>0</v>
      </c>
      <c r="U822" s="1">
        <f t="shared" si="261"/>
        <v>0</v>
      </c>
      <c r="V822" s="1">
        <f t="shared" si="262"/>
        <v>80.534906588003921</v>
      </c>
      <c r="W822" s="1">
        <f t="shared" si="263"/>
        <v>-0.26839607345184613</v>
      </c>
      <c r="X822" s="1">
        <f t="shared" si="264"/>
        <v>28.000000000000004</v>
      </c>
      <c r="Y822" s="1">
        <f t="shared" si="265"/>
        <v>-80.518822035553839</v>
      </c>
      <c r="Z822" s="1">
        <f t="shared" si="266"/>
        <v>1029.0651440104887</v>
      </c>
      <c r="AA822" s="1" t="str">
        <f t="shared" si="267"/>
        <v>kein Kräftegleichgewicht</v>
      </c>
      <c r="AB822" s="1" t="str">
        <f t="shared" si="270"/>
        <v>Stahldehnung nicht korrekt</v>
      </c>
      <c r="AD822" s="1"/>
      <c r="AE822" s="1">
        <f t="shared" si="271"/>
        <v>0</v>
      </c>
    </row>
    <row r="823" spans="4:31" x14ac:dyDescent="0.2">
      <c r="D823" s="3">
        <f t="shared" si="272"/>
        <v>0.88200000000000067</v>
      </c>
      <c r="E823" s="4">
        <f t="shared" si="252"/>
        <v>0.3761730000000002</v>
      </c>
      <c r="F823" s="4">
        <f t="shared" si="253"/>
        <v>0.34769441187964051</v>
      </c>
      <c r="G823" s="4"/>
      <c r="H823" s="1">
        <f t="shared" si="254"/>
        <v>8.6634039340800717E-2</v>
      </c>
      <c r="I823" s="1">
        <f t="shared" si="255"/>
        <v>50.99139406004511</v>
      </c>
      <c r="J823" s="5">
        <f t="shared" si="256"/>
        <v>38.270577231369622</v>
      </c>
      <c r="K823" s="5">
        <f t="shared" si="257"/>
        <v>652.17391304347825</v>
      </c>
      <c r="L823" s="5">
        <f t="shared" si="258"/>
        <v>652.17391304347825</v>
      </c>
      <c r="M823" s="5">
        <f t="shared" si="259"/>
        <v>783.89201758393131</v>
      </c>
      <c r="N823" s="1" t="str">
        <f t="shared" si="260"/>
        <v>kein Kräftegleichgewicht</v>
      </c>
      <c r="O823" s="1" t="str">
        <f t="shared" si="268"/>
        <v>Stahldehnung nicht korrekt</v>
      </c>
      <c r="R823" s="1">
        <f t="shared" si="269"/>
        <v>0</v>
      </c>
      <c r="U823" s="1">
        <f t="shared" si="261"/>
        <v>0</v>
      </c>
      <c r="V823" s="1">
        <f t="shared" si="262"/>
        <v>80.53048609159876</v>
      </c>
      <c r="W823" s="1">
        <f t="shared" si="263"/>
        <v>-0.26866705744431441</v>
      </c>
      <c r="X823" s="1">
        <f t="shared" si="264"/>
        <v>28</v>
      </c>
      <c r="Y823" s="1">
        <f t="shared" si="265"/>
        <v>-80.600117233294327</v>
      </c>
      <c r="Z823" s="1">
        <f t="shared" si="266"/>
        <v>1029.9754145141899</v>
      </c>
      <c r="AA823" s="1" t="str">
        <f t="shared" si="267"/>
        <v>kein Kräftegleichgewicht</v>
      </c>
      <c r="AB823" s="1" t="str">
        <f t="shared" si="270"/>
        <v>Stahldehnung nicht korrekt</v>
      </c>
      <c r="AD823" s="1"/>
      <c r="AE823" s="1">
        <f t="shared" si="271"/>
        <v>0</v>
      </c>
    </row>
    <row r="824" spans="4:31" x14ac:dyDescent="0.2">
      <c r="D824" s="3">
        <f t="shared" si="272"/>
        <v>0.88300000000000067</v>
      </c>
      <c r="E824" s="4">
        <f t="shared" si="252"/>
        <v>0.3765259166666669</v>
      </c>
      <c r="F824" s="4">
        <f t="shared" si="253"/>
        <v>0.34771350400625367</v>
      </c>
      <c r="G824" s="4"/>
      <c r="H824" s="1">
        <f t="shared" si="254"/>
        <v>8.7642043891645094E-2</v>
      </c>
      <c r="I824" s="1">
        <f t="shared" si="255"/>
        <v>50.943599971978948</v>
      </c>
      <c r="J824" s="5">
        <f t="shared" si="256"/>
        <v>38.286222347050312</v>
      </c>
      <c r="K824" s="5">
        <f t="shared" si="257"/>
        <v>652.17391304347825</v>
      </c>
      <c r="L824" s="5">
        <f t="shared" si="258"/>
        <v>652.17391304347825</v>
      </c>
      <c r="M824" s="5">
        <f t="shared" si="259"/>
        <v>783.57169135312438</v>
      </c>
      <c r="N824" s="1" t="str">
        <f t="shared" si="260"/>
        <v>kein Kräftegleichgewicht</v>
      </c>
      <c r="O824" s="1" t="str">
        <f t="shared" si="268"/>
        <v>Stahldehnung nicht korrekt</v>
      </c>
      <c r="R824" s="1">
        <f t="shared" si="269"/>
        <v>0</v>
      </c>
      <c r="U824" s="1">
        <f t="shared" si="261"/>
        <v>0</v>
      </c>
      <c r="V824" s="1">
        <f t="shared" si="262"/>
        <v>80.526064352957704</v>
      </c>
      <c r="W824" s="1">
        <f t="shared" si="263"/>
        <v>-0.26893795192495629</v>
      </c>
      <c r="X824" s="1">
        <f t="shared" si="264"/>
        <v>28</v>
      </c>
      <c r="Y824" s="1">
        <f t="shared" si="265"/>
        <v>-80.681385577486893</v>
      </c>
      <c r="Z824" s="1">
        <f t="shared" si="266"/>
        <v>1030.8851066659179</v>
      </c>
      <c r="AA824" s="1" t="str">
        <f t="shared" si="267"/>
        <v>kein Kräftegleichgewicht</v>
      </c>
      <c r="AB824" s="1" t="str">
        <f t="shared" si="270"/>
        <v>Stahldehnung nicht korrekt</v>
      </c>
      <c r="AD824" s="1"/>
      <c r="AE824" s="1">
        <f t="shared" si="271"/>
        <v>0</v>
      </c>
    </row>
    <row r="825" spans="4:31" x14ac:dyDescent="0.2">
      <c r="D825" s="3">
        <f t="shared" si="272"/>
        <v>0.88400000000000067</v>
      </c>
      <c r="E825" s="4">
        <f t="shared" si="252"/>
        <v>0.37687866666666686</v>
      </c>
      <c r="F825" s="4">
        <f t="shared" si="253"/>
        <v>0.34773260359655983</v>
      </c>
      <c r="G825" s="4"/>
      <c r="H825" s="1">
        <f t="shared" si="254"/>
        <v>8.8651678964622782E-2</v>
      </c>
      <c r="I825" s="1">
        <f t="shared" si="255"/>
        <v>50.895917902179001</v>
      </c>
      <c r="J825" s="5">
        <f t="shared" si="256"/>
        <v>38.301829955438535</v>
      </c>
      <c r="K825" s="5">
        <f t="shared" si="257"/>
        <v>652.17391304347825</v>
      </c>
      <c r="L825" s="5">
        <f t="shared" si="258"/>
        <v>652.17391304347825</v>
      </c>
      <c r="M825" s="5">
        <f t="shared" si="259"/>
        <v>783.25239381258996</v>
      </c>
      <c r="N825" s="1" t="str">
        <f t="shared" si="260"/>
        <v>kein Kräftegleichgewicht</v>
      </c>
      <c r="O825" s="1" t="str">
        <f t="shared" si="268"/>
        <v>Stahldehnung nicht korrekt</v>
      </c>
      <c r="R825" s="1">
        <f t="shared" si="269"/>
        <v>0</v>
      </c>
      <c r="U825" s="1">
        <f t="shared" si="261"/>
        <v>0</v>
      </c>
      <c r="V825" s="1">
        <f t="shared" si="262"/>
        <v>80.521641371557038</v>
      </c>
      <c r="W825" s="1">
        <f t="shared" si="263"/>
        <v>-0.26920875684128232</v>
      </c>
      <c r="X825" s="1">
        <f t="shared" si="264"/>
        <v>28.000000000000004</v>
      </c>
      <c r="Y825" s="1">
        <f t="shared" si="265"/>
        <v>-80.762627052384687</v>
      </c>
      <c r="Z825" s="1">
        <f t="shared" si="266"/>
        <v>1031.7942204894139</v>
      </c>
      <c r="AA825" s="1" t="str">
        <f t="shared" si="267"/>
        <v>kein Kräftegleichgewicht</v>
      </c>
      <c r="AB825" s="1" t="str">
        <f t="shared" si="270"/>
        <v>Stahldehnung nicht korrekt</v>
      </c>
      <c r="AD825" s="1"/>
      <c r="AE825" s="1">
        <f t="shared" si="271"/>
        <v>0</v>
      </c>
    </row>
    <row r="826" spans="4:31" x14ac:dyDescent="0.2">
      <c r="D826" s="3">
        <f t="shared" si="272"/>
        <v>0.88500000000000068</v>
      </c>
      <c r="E826" s="4">
        <f t="shared" si="252"/>
        <v>0.37723125000000024</v>
      </c>
      <c r="F826" s="4">
        <f t="shared" si="253"/>
        <v>0.34775171065493649</v>
      </c>
      <c r="G826" s="4"/>
      <c r="H826" s="1">
        <f t="shared" si="254"/>
        <v>8.966294310000078E-2</v>
      </c>
      <c r="I826" s="1">
        <f t="shared" si="255"/>
        <v>50.848347473199389</v>
      </c>
      <c r="J826" s="5">
        <f t="shared" si="256"/>
        <v>38.317400182218293</v>
      </c>
      <c r="K826" s="5">
        <f t="shared" si="257"/>
        <v>652.17391304347825</v>
      </c>
      <c r="L826" s="5">
        <f t="shared" si="258"/>
        <v>652.17391304347825</v>
      </c>
      <c r="M826" s="5">
        <f t="shared" si="259"/>
        <v>782.93412019957202</v>
      </c>
      <c r="N826" s="1" t="str">
        <f t="shared" si="260"/>
        <v>kein Kräftegleichgewicht</v>
      </c>
      <c r="O826" s="1" t="str">
        <f t="shared" si="268"/>
        <v>Stahldehnung nicht korrekt</v>
      </c>
      <c r="R826" s="1">
        <f t="shared" si="269"/>
        <v>0</v>
      </c>
      <c r="U826" s="1">
        <f t="shared" si="261"/>
        <v>0</v>
      </c>
      <c r="V826" s="1">
        <f t="shared" si="262"/>
        <v>80.517217146872781</v>
      </c>
      <c r="W826" s="1">
        <f t="shared" si="263"/>
        <v>-0.26947947214076251</v>
      </c>
      <c r="X826" s="1">
        <f t="shared" si="264"/>
        <v>28.000000000000007</v>
      </c>
      <c r="Y826" s="1">
        <f t="shared" si="265"/>
        <v>-80.843841642228753</v>
      </c>
      <c r="Z826" s="1">
        <f t="shared" si="266"/>
        <v>1032.7027560084332</v>
      </c>
      <c r="AA826" s="1" t="str">
        <f t="shared" si="267"/>
        <v>kein Kräftegleichgewicht</v>
      </c>
      <c r="AB826" s="1" t="str">
        <f t="shared" si="270"/>
        <v>Stahldehnung nicht korrekt</v>
      </c>
      <c r="AD826" s="1"/>
      <c r="AE826" s="1">
        <f t="shared" si="271"/>
        <v>0</v>
      </c>
    </row>
    <row r="827" spans="4:31" x14ac:dyDescent="0.2">
      <c r="D827" s="3">
        <f t="shared" si="272"/>
        <v>0.88600000000000068</v>
      </c>
      <c r="E827" s="4">
        <f t="shared" si="252"/>
        <v>0.37758366666666687</v>
      </c>
      <c r="F827" s="4">
        <f t="shared" si="253"/>
        <v>0.34777082518576458</v>
      </c>
      <c r="G827" s="4"/>
      <c r="H827" s="1">
        <f t="shared" si="254"/>
        <v>9.0675834838045088E-2</v>
      </c>
      <c r="I827" s="1">
        <f t="shared" si="255"/>
        <v>50.800888309300142</v>
      </c>
      <c r="J827" s="5">
        <f t="shared" si="256"/>
        <v>38.332933152504829</v>
      </c>
      <c r="K827" s="5">
        <f t="shared" si="257"/>
        <v>652.17391304347814</v>
      </c>
      <c r="L827" s="5">
        <f t="shared" si="258"/>
        <v>652.17391304347825</v>
      </c>
      <c r="M827" s="5">
        <f t="shared" si="259"/>
        <v>782.61686578084561</v>
      </c>
      <c r="N827" s="1" t="str">
        <f t="shared" si="260"/>
        <v>kein Kräftegleichgewicht</v>
      </c>
      <c r="O827" s="1" t="str">
        <f t="shared" si="268"/>
        <v>Stahldehnung nicht korrekt</v>
      </c>
      <c r="R827" s="1">
        <f t="shared" si="269"/>
        <v>0</v>
      </c>
      <c r="U827" s="1">
        <f t="shared" si="261"/>
        <v>0</v>
      </c>
      <c r="V827" s="1">
        <f t="shared" si="262"/>
        <v>80.512791678380665</v>
      </c>
      <c r="W827" s="1">
        <f t="shared" si="263"/>
        <v>-0.26975009777082548</v>
      </c>
      <c r="X827" s="1">
        <f t="shared" si="264"/>
        <v>27.999999999999996</v>
      </c>
      <c r="Y827" s="1">
        <f t="shared" si="265"/>
        <v>-80.925029331247643</v>
      </c>
      <c r="Z827" s="1">
        <f t="shared" si="266"/>
        <v>1033.6107132467441</v>
      </c>
      <c r="AA827" s="1" t="str">
        <f t="shared" si="267"/>
        <v>kein Kräftegleichgewicht</v>
      </c>
      <c r="AB827" s="1" t="str">
        <f t="shared" si="270"/>
        <v>Stahldehnung nicht korrekt</v>
      </c>
      <c r="AD827" s="1"/>
      <c r="AE827" s="1">
        <f t="shared" si="271"/>
        <v>0</v>
      </c>
    </row>
    <row r="828" spans="4:31" x14ac:dyDescent="0.2">
      <c r="D828" s="3">
        <f t="shared" si="272"/>
        <v>0.88700000000000068</v>
      </c>
      <c r="E828" s="4">
        <f t="shared" si="252"/>
        <v>0.37793591666666687</v>
      </c>
      <c r="F828" s="4">
        <f t="shared" si="253"/>
        <v>0.34778994719342854</v>
      </c>
      <c r="G828" s="4"/>
      <c r="H828" s="1">
        <f t="shared" si="254"/>
        <v>9.1690352719022816E-2</v>
      </c>
      <c r="I828" s="1">
        <f t="shared" si="255"/>
        <v>50.753540036437442</v>
      </c>
      <c r="J828" s="5">
        <f t="shared" si="256"/>
        <v>38.348428990847864</v>
      </c>
      <c r="K828" s="5">
        <f t="shared" si="257"/>
        <v>652.17391304347825</v>
      </c>
      <c r="L828" s="5">
        <f t="shared" si="258"/>
        <v>652.17391304347825</v>
      </c>
      <c r="M828" s="5">
        <f t="shared" si="259"/>
        <v>782.30062585248857</v>
      </c>
      <c r="N828" s="1" t="str">
        <f t="shared" si="260"/>
        <v>kein Kräftegleichgewicht</v>
      </c>
      <c r="O828" s="1" t="str">
        <f t="shared" si="268"/>
        <v>Stahldehnung nicht korrekt</v>
      </c>
      <c r="R828" s="1">
        <f t="shared" si="269"/>
        <v>0</v>
      </c>
      <c r="U828" s="1">
        <f t="shared" si="261"/>
        <v>0</v>
      </c>
      <c r="V828" s="1">
        <f t="shared" si="262"/>
        <v>80.508364965556012</v>
      </c>
      <c r="W828" s="1">
        <f t="shared" si="263"/>
        <v>-0.27002063367885787</v>
      </c>
      <c r="X828" s="1">
        <f t="shared" si="264"/>
        <v>28.000000000000004</v>
      </c>
      <c r="Y828" s="1">
        <f t="shared" si="265"/>
        <v>-81.00619010365736</v>
      </c>
      <c r="Z828" s="1">
        <f t="shared" si="266"/>
        <v>1034.5180922281272</v>
      </c>
      <c r="AA828" s="1" t="str">
        <f t="shared" si="267"/>
        <v>kein Kräftegleichgewicht</v>
      </c>
      <c r="AB828" s="1" t="str">
        <f t="shared" si="270"/>
        <v>Stahldehnung nicht korrekt</v>
      </c>
      <c r="AD828" s="1"/>
      <c r="AE828" s="1">
        <f t="shared" si="271"/>
        <v>0</v>
      </c>
    </row>
    <row r="829" spans="4:31" x14ac:dyDescent="0.2">
      <c r="D829" s="3">
        <f t="shared" si="272"/>
        <v>0.88800000000000068</v>
      </c>
      <c r="E829" s="4">
        <f t="shared" si="252"/>
        <v>0.37828800000000018</v>
      </c>
      <c r="F829" s="4">
        <f t="shared" si="253"/>
        <v>0.34780907668231614</v>
      </c>
      <c r="G829" s="4"/>
      <c r="H829" s="1">
        <f t="shared" si="254"/>
        <v>9.2706495283200629E-2</v>
      </c>
      <c r="I829" s="1">
        <f t="shared" si="255"/>
        <v>50.706302282254128</v>
      </c>
      <c r="J829" s="5">
        <f t="shared" si="256"/>
        <v>38.363887821234769</v>
      </c>
      <c r="K829" s="5">
        <f t="shared" si="257"/>
        <v>652.17391304347814</v>
      </c>
      <c r="L829" s="5">
        <f t="shared" si="258"/>
        <v>652.17391304347825</v>
      </c>
      <c r="M829" s="5">
        <f t="shared" si="259"/>
        <v>781.9853957396549</v>
      </c>
      <c r="N829" s="1" t="str">
        <f t="shared" si="260"/>
        <v>kein Kräftegleichgewicht</v>
      </c>
      <c r="O829" s="1" t="str">
        <f t="shared" si="268"/>
        <v>Stahldehnung nicht korrekt</v>
      </c>
      <c r="R829" s="1">
        <f t="shared" si="269"/>
        <v>0</v>
      </c>
      <c r="U829" s="1">
        <f t="shared" si="261"/>
        <v>0</v>
      </c>
      <c r="V829" s="1">
        <f t="shared" si="262"/>
        <v>80.503937007874001</v>
      </c>
      <c r="W829" s="1">
        <f t="shared" si="263"/>
        <v>-0.27029107981220668</v>
      </c>
      <c r="X829" s="1">
        <f t="shared" si="264"/>
        <v>28.000000000000004</v>
      </c>
      <c r="Y829" s="1">
        <f t="shared" si="265"/>
        <v>-81.087323943662</v>
      </c>
      <c r="Z829" s="1">
        <f t="shared" si="266"/>
        <v>1035.4248929763783</v>
      </c>
      <c r="AA829" s="1" t="str">
        <f t="shared" si="267"/>
        <v>kein Kräftegleichgewicht</v>
      </c>
      <c r="AB829" s="1" t="str">
        <f t="shared" si="270"/>
        <v>Stahldehnung nicht korrekt</v>
      </c>
      <c r="AD829" s="1"/>
      <c r="AE829" s="1">
        <f t="shared" si="271"/>
        <v>0</v>
      </c>
    </row>
    <row r="830" spans="4:31" x14ac:dyDescent="0.2">
      <c r="D830" s="3">
        <f t="shared" si="272"/>
        <v>0.88900000000000068</v>
      </c>
      <c r="E830" s="4">
        <f t="shared" si="252"/>
        <v>0.37863991666666685</v>
      </c>
      <c r="F830" s="4">
        <f t="shared" si="253"/>
        <v>0.34782821365681865</v>
      </c>
      <c r="G830" s="4"/>
      <c r="H830" s="1">
        <f t="shared" si="254"/>
        <v>9.3724261070844861E-2</v>
      </c>
      <c r="I830" s="1">
        <f t="shared" si="255"/>
        <v>50.659174676070258</v>
      </c>
      <c r="J830" s="5">
        <f t="shared" si="256"/>
        <v>38.379309767093737</v>
      </c>
      <c r="K830" s="5">
        <f t="shared" si="257"/>
        <v>652.17391304347825</v>
      </c>
      <c r="L830" s="5">
        <f t="shared" si="258"/>
        <v>652.17391304347825</v>
      </c>
      <c r="M830" s="5">
        <f t="shared" si="259"/>
        <v>781.67117079635125</v>
      </c>
      <c r="N830" s="1" t="str">
        <f t="shared" si="260"/>
        <v>kein Kräftegleichgewicht</v>
      </c>
      <c r="O830" s="1" t="str">
        <f t="shared" si="268"/>
        <v>Stahldehnung nicht korrekt</v>
      </c>
      <c r="R830" s="1">
        <f t="shared" si="269"/>
        <v>0</v>
      </c>
      <c r="U830" s="1">
        <f t="shared" si="261"/>
        <v>0</v>
      </c>
      <c r="V830" s="1">
        <f t="shared" si="262"/>
        <v>80.49950780480944</v>
      </c>
      <c r="W830" s="1">
        <f t="shared" si="263"/>
        <v>-0.27056143611817662</v>
      </c>
      <c r="X830" s="1">
        <f t="shared" si="264"/>
        <v>28</v>
      </c>
      <c r="Y830" s="1">
        <f t="shared" si="265"/>
        <v>-81.16843083545298</v>
      </c>
      <c r="Z830" s="1">
        <f t="shared" si="266"/>
        <v>1036.3311155153053</v>
      </c>
      <c r="AA830" s="1" t="str">
        <f t="shared" si="267"/>
        <v>kein Kräftegleichgewicht</v>
      </c>
      <c r="AB830" s="1" t="str">
        <f t="shared" si="270"/>
        <v>Stahldehnung nicht korrekt</v>
      </c>
      <c r="AD830" s="1"/>
      <c r="AE830" s="1">
        <f t="shared" si="271"/>
        <v>0</v>
      </c>
    </row>
    <row r="831" spans="4:31" x14ac:dyDescent="0.2">
      <c r="D831" s="3">
        <f t="shared" si="272"/>
        <v>0.89000000000000068</v>
      </c>
      <c r="E831" s="4">
        <f t="shared" si="252"/>
        <v>0.37899166666666689</v>
      </c>
      <c r="F831" s="4">
        <f t="shared" si="253"/>
        <v>0.34784735812133072</v>
      </c>
      <c r="G831" s="4"/>
      <c r="H831" s="1">
        <f t="shared" si="254"/>
        <v>9.4743648622222953E-2</v>
      </c>
      <c r="I831" s="1">
        <f t="shared" si="255"/>
        <v>50.612156848873582</v>
      </c>
      <c r="J831" s="5">
        <f t="shared" si="256"/>
        <v>38.394694951296913</v>
      </c>
      <c r="K831" s="5">
        <f t="shared" si="257"/>
        <v>652.17391304347814</v>
      </c>
      <c r="L831" s="5">
        <f t="shared" si="258"/>
        <v>652.17391304347825</v>
      </c>
      <c r="M831" s="5">
        <f t="shared" si="259"/>
        <v>781.35794640521408</v>
      </c>
      <c r="N831" s="1" t="str">
        <f t="shared" si="260"/>
        <v>kein Kräftegleichgewicht</v>
      </c>
      <c r="O831" s="1" t="str">
        <f t="shared" si="268"/>
        <v>Stahldehnung nicht korrekt</v>
      </c>
      <c r="R831" s="1">
        <f t="shared" si="269"/>
        <v>0</v>
      </c>
      <c r="U831" s="1">
        <f t="shared" si="261"/>
        <v>0</v>
      </c>
      <c r="V831" s="1">
        <f t="shared" si="262"/>
        <v>80.495077355836855</v>
      </c>
      <c r="W831" s="1">
        <f t="shared" si="263"/>
        <v>-0.27083170254403155</v>
      </c>
      <c r="X831" s="1">
        <f t="shared" si="264"/>
        <v>28</v>
      </c>
      <c r="Y831" s="1">
        <f t="shared" si="265"/>
        <v>-81.249510763209457</v>
      </c>
      <c r="Z831" s="1">
        <f t="shared" si="266"/>
        <v>1037.2367598687301</v>
      </c>
      <c r="AA831" s="1" t="str">
        <f t="shared" si="267"/>
        <v>kein Kräftegleichgewicht</v>
      </c>
      <c r="AB831" s="1" t="str">
        <f t="shared" si="270"/>
        <v>Stahldehnung nicht korrekt</v>
      </c>
      <c r="AD831" s="1"/>
      <c r="AE831" s="1">
        <f t="shared" si="271"/>
        <v>0</v>
      </c>
    </row>
    <row r="832" spans="4:31" x14ac:dyDescent="0.2">
      <c r="D832" s="3">
        <f t="shared" si="272"/>
        <v>0.89100000000000068</v>
      </c>
      <c r="E832" s="4">
        <f t="shared" si="252"/>
        <v>0.37934325000000019</v>
      </c>
      <c r="F832" s="4">
        <f t="shared" si="253"/>
        <v>0.34786651008025055</v>
      </c>
      <c r="G832" s="4"/>
      <c r="H832" s="1">
        <f t="shared" si="254"/>
        <v>9.5764656477600463E-2</v>
      </c>
      <c r="I832" s="1">
        <f t="shared" si="255"/>
        <v>50.565248433310337</v>
      </c>
      <c r="J832" s="5">
        <f t="shared" si="256"/>
        <v>38.410043496163475</v>
      </c>
      <c r="K832" s="5">
        <f t="shared" si="257"/>
        <v>652.17391304347825</v>
      </c>
      <c r="L832" s="5">
        <f t="shared" si="258"/>
        <v>652.17391304347825</v>
      </c>
      <c r="M832" s="5">
        <f t="shared" si="259"/>
        <v>781.04571797729159</v>
      </c>
      <c r="N832" s="1" t="str">
        <f t="shared" si="260"/>
        <v>kein Kräftegleichgewicht</v>
      </c>
      <c r="O832" s="1" t="str">
        <f t="shared" si="268"/>
        <v>Stahldehnung nicht korrekt</v>
      </c>
      <c r="R832" s="1">
        <f t="shared" si="269"/>
        <v>0</v>
      </c>
      <c r="U832" s="1">
        <f t="shared" si="261"/>
        <v>0</v>
      </c>
      <c r="V832" s="1">
        <f t="shared" si="262"/>
        <v>80.490645660430445</v>
      </c>
      <c r="W832" s="1">
        <f t="shared" si="263"/>
        <v>-0.27110187903699379</v>
      </c>
      <c r="X832" s="1">
        <f t="shared" si="264"/>
        <v>27.999999999999996</v>
      </c>
      <c r="Y832" s="1">
        <f t="shared" si="265"/>
        <v>-81.330563711098137</v>
      </c>
      <c r="Z832" s="1">
        <f t="shared" si="266"/>
        <v>1038.1418260604873</v>
      </c>
      <c r="AA832" s="1" t="str">
        <f t="shared" si="267"/>
        <v>kein Kräftegleichgewicht</v>
      </c>
      <c r="AB832" s="1" t="str">
        <f t="shared" si="270"/>
        <v>Stahldehnung nicht korrekt</v>
      </c>
      <c r="AD832" s="1"/>
      <c r="AE832" s="1">
        <f t="shared" si="271"/>
        <v>0</v>
      </c>
    </row>
    <row r="833" spans="4:31" x14ac:dyDescent="0.2">
      <c r="D833" s="3">
        <f t="shared" si="272"/>
        <v>0.89200000000000068</v>
      </c>
      <c r="E833" s="4">
        <f t="shared" si="252"/>
        <v>0.37969466666666696</v>
      </c>
      <c r="F833" s="4">
        <f t="shared" si="253"/>
        <v>0.34788566953797967</v>
      </c>
      <c r="G833" s="4"/>
      <c r="H833" s="1">
        <f t="shared" si="254"/>
        <v>9.6787283177245276E-2</v>
      </c>
      <c r="I833" s="1">
        <f t="shared" si="255"/>
        <v>50.51844906367576</v>
      </c>
      <c r="J833" s="5">
        <f t="shared" si="256"/>
        <v>38.425355523462841</v>
      </c>
      <c r="K833" s="5">
        <f t="shared" si="257"/>
        <v>652.17391304347825</v>
      </c>
      <c r="L833" s="5">
        <f t="shared" si="258"/>
        <v>652.17391304347825</v>
      </c>
      <c r="M833" s="5">
        <f t="shared" si="259"/>
        <v>780.73448095182232</v>
      </c>
      <c r="N833" s="1" t="str">
        <f t="shared" si="260"/>
        <v>kein Kräftegleichgewicht</v>
      </c>
      <c r="O833" s="1" t="str">
        <f t="shared" si="268"/>
        <v>Stahldehnung nicht korrekt</v>
      </c>
      <c r="R833" s="1">
        <f t="shared" si="269"/>
        <v>0</v>
      </c>
      <c r="U833" s="1">
        <f t="shared" si="261"/>
        <v>0</v>
      </c>
      <c r="V833" s="1">
        <f t="shared" si="262"/>
        <v>80.486212718064152</v>
      </c>
      <c r="W833" s="1">
        <f t="shared" si="263"/>
        <v>-0.27137196554424448</v>
      </c>
      <c r="X833" s="1">
        <f t="shared" si="264"/>
        <v>27.999999999999996</v>
      </c>
      <c r="Y833" s="1">
        <f t="shared" si="265"/>
        <v>-81.411589663273347</v>
      </c>
      <c r="Z833" s="1">
        <f t="shared" si="266"/>
        <v>1039.0463141144257</v>
      </c>
      <c r="AA833" s="1" t="str">
        <f t="shared" si="267"/>
        <v>kein Kräftegleichgewicht</v>
      </c>
      <c r="AB833" s="1" t="str">
        <f t="shared" si="270"/>
        <v>Stahldehnung nicht korrekt</v>
      </c>
      <c r="AD833" s="1"/>
      <c r="AE833" s="1">
        <f t="shared" si="271"/>
        <v>0</v>
      </c>
    </row>
    <row r="834" spans="4:31" x14ac:dyDescent="0.2">
      <c r="D834" s="3">
        <f t="shared" si="272"/>
        <v>0.89300000000000068</v>
      </c>
      <c r="E834" s="4">
        <f t="shared" si="252"/>
        <v>0.38004591666666687</v>
      </c>
      <c r="F834" s="4">
        <f t="shared" si="253"/>
        <v>0.34790483649892306</v>
      </c>
      <c r="G834" s="4"/>
      <c r="H834" s="1">
        <f t="shared" si="254"/>
        <v>9.7811527261422837E-2</v>
      </c>
      <c r="I834" s="1">
        <f t="shared" si="255"/>
        <v>50.471758375905061</v>
      </c>
      <c r="J834" s="5">
        <f t="shared" si="256"/>
        <v>38.440631154417602</v>
      </c>
      <c r="K834" s="5">
        <f t="shared" si="257"/>
        <v>652.17391304347825</v>
      </c>
      <c r="L834" s="5">
        <f t="shared" si="258"/>
        <v>652.17391304347825</v>
      </c>
      <c r="M834" s="5">
        <f t="shared" si="259"/>
        <v>780.42423079602315</v>
      </c>
      <c r="N834" s="1" t="str">
        <f t="shared" si="260"/>
        <v>kein Kräftegleichgewicht</v>
      </c>
      <c r="O834" s="1" t="str">
        <f t="shared" si="268"/>
        <v>Stahldehnung nicht korrekt</v>
      </c>
      <c r="R834" s="1">
        <f t="shared" si="269"/>
        <v>0</v>
      </c>
      <c r="U834" s="1">
        <f t="shared" si="261"/>
        <v>0</v>
      </c>
      <c r="V834" s="1">
        <f t="shared" si="262"/>
        <v>80.48177852821162</v>
      </c>
      <c r="W834" s="1">
        <f t="shared" si="263"/>
        <v>-0.27164196201292368</v>
      </c>
      <c r="X834" s="1">
        <f t="shared" si="264"/>
        <v>28</v>
      </c>
      <c r="Y834" s="1">
        <f t="shared" si="265"/>
        <v>-81.492588603877095</v>
      </c>
      <c r="Z834" s="1">
        <f t="shared" si="266"/>
        <v>1039.950224054407</v>
      </c>
      <c r="AA834" s="1" t="str">
        <f t="shared" si="267"/>
        <v>kein Kräftegleichgewicht</v>
      </c>
      <c r="AB834" s="1" t="str">
        <f t="shared" si="270"/>
        <v>Stahldehnung nicht korrekt</v>
      </c>
      <c r="AD834" s="1"/>
      <c r="AE834" s="1">
        <f t="shared" si="271"/>
        <v>0</v>
      </c>
    </row>
    <row r="835" spans="4:31" x14ac:dyDescent="0.2">
      <c r="D835" s="3">
        <f t="shared" si="272"/>
        <v>0.89400000000000068</v>
      </c>
      <c r="E835" s="4">
        <f t="shared" si="252"/>
        <v>0.38039700000000021</v>
      </c>
      <c r="F835" s="4">
        <f t="shared" si="253"/>
        <v>0.34792401096748926</v>
      </c>
      <c r="G835" s="4"/>
      <c r="H835" s="1">
        <f t="shared" si="254"/>
        <v>9.883738727040059E-2</v>
      </c>
      <c r="I835" s="1">
        <f t="shared" si="255"/>
        <v>50.425176007564069</v>
      </c>
      <c r="J835" s="5">
        <f t="shared" si="256"/>
        <v>38.455870509706699</v>
      </c>
      <c r="K835" s="5">
        <f t="shared" si="257"/>
        <v>652.17391304347825</v>
      </c>
      <c r="L835" s="5">
        <f t="shared" si="258"/>
        <v>652.17391304347825</v>
      </c>
      <c r="M835" s="5">
        <f t="shared" si="259"/>
        <v>780.11496300487215</v>
      </c>
      <c r="N835" s="1" t="str">
        <f t="shared" si="260"/>
        <v>kein Kräftegleichgewicht</v>
      </c>
      <c r="O835" s="1" t="str">
        <f t="shared" si="268"/>
        <v>Stahldehnung nicht korrekt</v>
      </c>
      <c r="R835" s="1">
        <f t="shared" si="269"/>
        <v>0</v>
      </c>
      <c r="U835" s="1">
        <f t="shared" si="261"/>
        <v>0</v>
      </c>
      <c r="V835" s="1">
        <f t="shared" si="262"/>
        <v>80.477343090346167</v>
      </c>
      <c r="W835" s="1">
        <f t="shared" si="263"/>
        <v>-0.27191186839012937</v>
      </c>
      <c r="X835" s="1">
        <f t="shared" si="264"/>
        <v>28.000000000000004</v>
      </c>
      <c r="Y835" s="1">
        <f t="shared" si="265"/>
        <v>-81.573560517038814</v>
      </c>
      <c r="Z835" s="1">
        <f t="shared" si="266"/>
        <v>1040.8535559043064</v>
      </c>
      <c r="AA835" s="1" t="str">
        <f t="shared" si="267"/>
        <v>kein Kräftegleichgewicht</v>
      </c>
      <c r="AB835" s="1" t="str">
        <f t="shared" si="270"/>
        <v>Stahldehnung nicht korrekt</v>
      </c>
      <c r="AD835" s="1"/>
      <c r="AE835" s="1">
        <f t="shared" si="271"/>
        <v>0</v>
      </c>
    </row>
    <row r="836" spans="4:31" x14ac:dyDescent="0.2">
      <c r="D836" s="3">
        <f t="shared" si="272"/>
        <v>0.89500000000000068</v>
      </c>
      <c r="E836" s="4">
        <f t="shared" si="252"/>
        <v>0.38074791666666691</v>
      </c>
      <c r="F836" s="4">
        <f t="shared" si="253"/>
        <v>0.34794319294809012</v>
      </c>
      <c r="G836" s="4"/>
      <c r="H836" s="1">
        <f t="shared" si="254"/>
        <v>9.9864861744445199E-2</v>
      </c>
      <c r="I836" s="1">
        <f t="shared" si="255"/>
        <v>50.378701597840255</v>
      </c>
      <c r="J836" s="5">
        <f t="shared" si="256"/>
        <v>38.471073709468413</v>
      </c>
      <c r="K836" s="5">
        <f t="shared" si="257"/>
        <v>652.17391304347825</v>
      </c>
      <c r="L836" s="5">
        <f t="shared" si="258"/>
        <v>652.17391304347825</v>
      </c>
      <c r="M836" s="5">
        <f t="shared" si="259"/>
        <v>779.80667310089837</v>
      </c>
      <c r="N836" s="1" t="str">
        <f t="shared" si="260"/>
        <v>kein Kräftegleichgewicht</v>
      </c>
      <c r="O836" s="1" t="str">
        <f t="shared" si="268"/>
        <v>Stahldehnung nicht korrekt</v>
      </c>
      <c r="R836" s="1">
        <f t="shared" si="269"/>
        <v>0</v>
      </c>
      <c r="U836" s="1">
        <f t="shared" si="261"/>
        <v>0</v>
      </c>
      <c r="V836" s="1">
        <f t="shared" si="262"/>
        <v>80.472906403940897</v>
      </c>
      <c r="W836" s="1">
        <f t="shared" si="263"/>
        <v>-0.27218168462291892</v>
      </c>
      <c r="X836" s="1">
        <f t="shared" si="264"/>
        <v>27.999999999999996</v>
      </c>
      <c r="Y836" s="1">
        <f t="shared" si="265"/>
        <v>-81.654505386875684</v>
      </c>
      <c r="Z836" s="1">
        <f t="shared" si="266"/>
        <v>1041.756309688014</v>
      </c>
      <c r="AA836" s="1" t="str">
        <f t="shared" si="267"/>
        <v>kein Kräftegleichgewicht</v>
      </c>
      <c r="AB836" s="1" t="str">
        <f t="shared" si="270"/>
        <v>Stahldehnung nicht korrekt</v>
      </c>
      <c r="AD836" s="1"/>
      <c r="AE836" s="1">
        <f t="shared" si="271"/>
        <v>0</v>
      </c>
    </row>
    <row r="837" spans="4:31" x14ac:dyDescent="0.2">
      <c r="D837" s="3">
        <f t="shared" si="272"/>
        <v>0.89600000000000068</v>
      </c>
      <c r="E837" s="4">
        <f t="shared" si="252"/>
        <v>0.38109866666666686</v>
      </c>
      <c r="F837" s="4">
        <f t="shared" si="253"/>
        <v>0.34796238244514111</v>
      </c>
      <c r="G837" s="4"/>
      <c r="H837" s="1">
        <f t="shared" si="254"/>
        <v>0.10089394922382289</v>
      </c>
      <c r="I837" s="1">
        <f t="shared" si="255"/>
        <v>50.332334787533625</v>
      </c>
      <c r="J837" s="5">
        <f t="shared" si="256"/>
        <v>38.486240873303345</v>
      </c>
      <c r="K837" s="5">
        <f t="shared" si="257"/>
        <v>652.17391304347814</v>
      </c>
      <c r="L837" s="5">
        <f t="shared" si="258"/>
        <v>652.17391304347825</v>
      </c>
      <c r="M837" s="5">
        <f t="shared" si="259"/>
        <v>779.49935663397105</v>
      </c>
      <c r="N837" s="1" t="str">
        <f t="shared" si="260"/>
        <v>kein Kräftegleichgewicht</v>
      </c>
      <c r="O837" s="1" t="str">
        <f t="shared" si="268"/>
        <v>Stahldehnung nicht korrekt</v>
      </c>
      <c r="R837" s="1">
        <f t="shared" si="269"/>
        <v>0</v>
      </c>
      <c r="U837" s="1">
        <f t="shared" si="261"/>
        <v>0</v>
      </c>
      <c r="V837" s="1">
        <f t="shared" si="262"/>
        <v>80.468468468468458</v>
      </c>
      <c r="W837" s="1">
        <f t="shared" si="263"/>
        <v>-0.27245141065830736</v>
      </c>
      <c r="X837" s="1">
        <f t="shared" si="264"/>
        <v>28</v>
      </c>
      <c r="Y837" s="1">
        <f t="shared" si="265"/>
        <v>-81.735423197492196</v>
      </c>
      <c r="Z837" s="1">
        <f t="shared" si="266"/>
        <v>1042.6584854294299</v>
      </c>
      <c r="AA837" s="1" t="str">
        <f t="shared" si="267"/>
        <v>kein Kräftegleichgewicht</v>
      </c>
      <c r="AB837" s="1" t="str">
        <f t="shared" si="270"/>
        <v>Stahldehnung nicht korrekt</v>
      </c>
      <c r="AD837" s="1"/>
      <c r="AE837" s="1">
        <f t="shared" si="271"/>
        <v>0</v>
      </c>
    </row>
    <row r="838" spans="4:31" x14ac:dyDescent="0.2">
      <c r="D838" s="3">
        <f t="shared" si="272"/>
        <v>0.89700000000000069</v>
      </c>
      <c r="E838" s="4">
        <f t="shared" si="252"/>
        <v>0.38144925000000024</v>
      </c>
      <c r="F838" s="4">
        <f t="shared" si="253"/>
        <v>0.34798157946306096</v>
      </c>
      <c r="G838" s="4"/>
      <c r="H838" s="1">
        <f t="shared" si="254"/>
        <v>0.10192464824880076</v>
      </c>
      <c r="I838" s="1">
        <f t="shared" si="255"/>
        <v>50.286075219047746</v>
      </c>
      <c r="J838" s="5">
        <f t="shared" si="256"/>
        <v>38.50137212027748</v>
      </c>
      <c r="K838" s="5">
        <f t="shared" si="257"/>
        <v>652.17391304347825</v>
      </c>
      <c r="L838" s="5">
        <f t="shared" si="258"/>
        <v>652.17391304347825</v>
      </c>
      <c r="M838" s="5">
        <f t="shared" si="259"/>
        <v>779.19300918109172</v>
      </c>
      <c r="N838" s="1" t="str">
        <f t="shared" si="260"/>
        <v>kein Kräftegleichgewicht</v>
      </c>
      <c r="O838" s="1" t="str">
        <f t="shared" si="268"/>
        <v>Stahldehnung nicht korrekt</v>
      </c>
      <c r="R838" s="1">
        <f t="shared" si="269"/>
        <v>0</v>
      </c>
      <c r="U838" s="1">
        <f t="shared" si="261"/>
        <v>0</v>
      </c>
      <c r="V838" s="1">
        <f t="shared" si="262"/>
        <v>80.464029283401359</v>
      </c>
      <c r="W838" s="1">
        <f t="shared" si="263"/>
        <v>-0.27272104644326867</v>
      </c>
      <c r="X838" s="1">
        <f t="shared" si="264"/>
        <v>28.000000000000007</v>
      </c>
      <c r="Y838" s="1">
        <f t="shared" si="265"/>
        <v>-81.816313932980606</v>
      </c>
      <c r="Z838" s="1">
        <f t="shared" si="266"/>
        <v>1043.5600831524712</v>
      </c>
      <c r="AA838" s="1" t="str">
        <f t="shared" si="267"/>
        <v>kein Kräftegleichgewicht</v>
      </c>
      <c r="AB838" s="1" t="str">
        <f t="shared" si="270"/>
        <v>Stahldehnung nicht korrekt</v>
      </c>
      <c r="AD838" s="1"/>
      <c r="AE838" s="1">
        <f t="shared" si="271"/>
        <v>0</v>
      </c>
    </row>
    <row r="839" spans="4:31" x14ac:dyDescent="0.2">
      <c r="D839" s="3">
        <f t="shared" si="272"/>
        <v>0.89800000000000069</v>
      </c>
      <c r="E839" s="4">
        <f t="shared" si="252"/>
        <v>0.38179966666666693</v>
      </c>
      <c r="F839" s="4">
        <f t="shared" si="253"/>
        <v>0.34800078400627205</v>
      </c>
      <c r="G839" s="4"/>
      <c r="H839" s="1">
        <f t="shared" si="254"/>
        <v>0.10295695735964527</v>
      </c>
      <c r="I839" s="1">
        <f t="shared" si="255"/>
        <v>50.23992253638081</v>
      </c>
      <c r="J839" s="5">
        <f t="shared" si="256"/>
        <v>38.516467568925101</v>
      </c>
      <c r="K839" s="5">
        <f t="shared" si="257"/>
        <v>652.17391304347825</v>
      </c>
      <c r="L839" s="5">
        <f t="shared" si="258"/>
        <v>652.17391304347825</v>
      </c>
      <c r="M839" s="5">
        <f t="shared" si="259"/>
        <v>778.88762634618797</v>
      </c>
      <c r="N839" s="1" t="str">
        <f t="shared" si="260"/>
        <v>kein Kräftegleichgewicht</v>
      </c>
      <c r="O839" s="1" t="str">
        <f t="shared" si="268"/>
        <v>Stahldehnung nicht korrekt</v>
      </c>
      <c r="R839" s="1">
        <f t="shared" si="269"/>
        <v>0</v>
      </c>
      <c r="U839" s="1">
        <f t="shared" si="261"/>
        <v>0</v>
      </c>
      <c r="V839" s="1">
        <f t="shared" si="262"/>
        <v>80.45958884821178</v>
      </c>
      <c r="W839" s="1">
        <f t="shared" si="263"/>
        <v>-0.27299059192473563</v>
      </c>
      <c r="X839" s="1">
        <f t="shared" si="264"/>
        <v>27.999999999999996</v>
      </c>
      <c r="Y839" s="1">
        <f t="shared" si="265"/>
        <v>-81.897177577420692</v>
      </c>
      <c r="Z839" s="1">
        <f t="shared" si="266"/>
        <v>1044.4611028810671</v>
      </c>
      <c r="AA839" s="1" t="str">
        <f t="shared" si="267"/>
        <v>kein Kräftegleichgewicht</v>
      </c>
      <c r="AB839" s="1" t="str">
        <f t="shared" si="270"/>
        <v>Stahldehnung nicht korrekt</v>
      </c>
      <c r="AD839" s="1"/>
      <c r="AE839" s="1">
        <f t="shared" si="271"/>
        <v>0</v>
      </c>
    </row>
    <row r="840" spans="4:31" x14ac:dyDescent="0.2">
      <c r="D840" s="3">
        <f t="shared" si="272"/>
        <v>0.89900000000000069</v>
      </c>
      <c r="E840" s="4">
        <f t="shared" si="252"/>
        <v>0.38214991666666687</v>
      </c>
      <c r="F840" s="4">
        <f t="shared" si="253"/>
        <v>0.3480199960792002</v>
      </c>
      <c r="G840" s="4"/>
      <c r="H840" s="1">
        <f t="shared" si="254"/>
        <v>0.10399087509662297</v>
      </c>
      <c r="I840" s="1">
        <f t="shared" si="255"/>
        <v>50.193876385116788</v>
      </c>
      <c r="J840" s="5">
        <f t="shared" si="256"/>
        <v>38.531527337251795</v>
      </c>
      <c r="K840" s="5">
        <f t="shared" si="257"/>
        <v>652.17391304347814</v>
      </c>
      <c r="L840" s="5">
        <f t="shared" si="258"/>
        <v>652.17391304347825</v>
      </c>
      <c r="M840" s="5">
        <f t="shared" si="259"/>
        <v>778.58320375990843</v>
      </c>
      <c r="N840" s="1" t="str">
        <f t="shared" si="260"/>
        <v>kein Kräftegleichgewicht</v>
      </c>
      <c r="O840" s="1" t="str">
        <f t="shared" si="268"/>
        <v>Stahldehnung nicht korrekt</v>
      </c>
      <c r="R840" s="1">
        <f t="shared" si="269"/>
        <v>0</v>
      </c>
      <c r="U840" s="1">
        <f t="shared" si="261"/>
        <v>0</v>
      </c>
      <c r="V840" s="1">
        <f t="shared" si="262"/>
        <v>80.455147162371503</v>
      </c>
      <c r="W840" s="1">
        <f t="shared" si="263"/>
        <v>-0.27326004704959839</v>
      </c>
      <c r="X840" s="1">
        <f t="shared" si="264"/>
        <v>27.999999999999993</v>
      </c>
      <c r="Y840" s="1">
        <f t="shared" si="265"/>
        <v>-81.978014114879514</v>
      </c>
      <c r="Z840" s="1">
        <f t="shared" si="266"/>
        <v>1045.3615446391595</v>
      </c>
      <c r="AA840" s="1" t="str">
        <f t="shared" si="267"/>
        <v>kein Kräftegleichgewicht</v>
      </c>
      <c r="AB840" s="1" t="str">
        <f t="shared" si="270"/>
        <v>Stahldehnung nicht korrekt</v>
      </c>
      <c r="AD840" s="1"/>
      <c r="AE840" s="1">
        <f t="shared" si="271"/>
        <v>0</v>
      </c>
    </row>
    <row r="841" spans="4:31" x14ac:dyDescent="0.2">
      <c r="D841" s="3">
        <f t="shared" si="272"/>
        <v>0.90000000000000069</v>
      </c>
      <c r="E841" s="4">
        <f t="shared" si="252"/>
        <v>0.38250000000000023</v>
      </c>
      <c r="F841" s="4">
        <f t="shared" si="253"/>
        <v>0.34803921568627449</v>
      </c>
      <c r="G841" s="4"/>
      <c r="H841" s="1">
        <f t="shared" si="254"/>
        <v>0.10502640000000063</v>
      </c>
      <c r="I841" s="1">
        <f t="shared" si="255"/>
        <v>50.147936412416605</v>
      </c>
      <c r="J841" s="5">
        <f t="shared" si="256"/>
        <v>38.546551542737362</v>
      </c>
      <c r="K841" s="5">
        <f t="shared" si="257"/>
        <v>652.17391304347836</v>
      </c>
      <c r="L841" s="5">
        <f t="shared" si="258"/>
        <v>652.17391304347825</v>
      </c>
      <c r="M841" s="5">
        <f t="shared" si="259"/>
        <v>778.27973707942147</v>
      </c>
      <c r="N841" s="1" t="str">
        <f t="shared" si="260"/>
        <v>kein Kräftegleichgewicht</v>
      </c>
      <c r="O841" s="1" t="str">
        <f t="shared" si="268"/>
        <v>Stahldehnung nicht korrekt</v>
      </c>
      <c r="R841" s="1">
        <f t="shared" si="269"/>
        <v>0</v>
      </c>
      <c r="U841" s="1">
        <f t="shared" si="261"/>
        <v>0</v>
      </c>
      <c r="V841" s="1">
        <f t="shared" si="262"/>
        <v>80.450704225352112</v>
      </c>
      <c r="W841" s="1">
        <f t="shared" si="263"/>
        <v>-0.27352941176470602</v>
      </c>
      <c r="X841" s="1">
        <f t="shared" si="264"/>
        <v>28</v>
      </c>
      <c r="Y841" s="1">
        <f t="shared" si="265"/>
        <v>-82.058823529411811</v>
      </c>
      <c r="Z841" s="1">
        <f t="shared" si="266"/>
        <v>1046.2614084507049</v>
      </c>
      <c r="AA841" s="1" t="str">
        <f t="shared" si="267"/>
        <v>kein Kräftegleichgewicht</v>
      </c>
      <c r="AB841" s="1" t="str">
        <f t="shared" si="270"/>
        <v>Stahldehnung nicht korrekt</v>
      </c>
      <c r="AD841" s="1"/>
      <c r="AE841" s="1">
        <f t="shared" si="271"/>
        <v>0</v>
      </c>
    </row>
    <row r="842" spans="4:31" x14ac:dyDescent="0.2">
      <c r="D842" s="3">
        <f t="shared" si="272"/>
        <v>0.90100000000000069</v>
      </c>
      <c r="E842" s="4">
        <f t="shared" si="252"/>
        <v>0.3828499166666669</v>
      </c>
      <c r="F842" s="4">
        <f t="shared" si="253"/>
        <v>0.34805844283192783</v>
      </c>
      <c r="G842" s="4"/>
      <c r="H842" s="1">
        <f t="shared" si="254"/>
        <v>0.10606353061004525</v>
      </c>
      <c r="I842" s="1">
        <f t="shared" si="255"/>
        <v>50.102102267009364</v>
      </c>
      <c r="J842" s="5">
        <f t="shared" si="256"/>
        <v>38.56154030233872</v>
      </c>
      <c r="K842" s="5">
        <f t="shared" si="257"/>
        <v>652.17391304347814</v>
      </c>
      <c r="L842" s="5">
        <f t="shared" si="258"/>
        <v>652.17391304347825</v>
      </c>
      <c r="M842" s="5">
        <f t="shared" si="259"/>
        <v>777.97722198821316</v>
      </c>
      <c r="N842" s="1" t="str">
        <f t="shared" si="260"/>
        <v>kein Kräftegleichgewicht</v>
      </c>
      <c r="O842" s="1" t="str">
        <f t="shared" si="268"/>
        <v>Stahldehnung nicht korrekt</v>
      </c>
      <c r="R842" s="1">
        <f t="shared" si="269"/>
        <v>0</v>
      </c>
      <c r="U842" s="1">
        <f t="shared" si="261"/>
        <v>0</v>
      </c>
      <c r="V842" s="1">
        <f t="shared" si="262"/>
        <v>80.446260036624878</v>
      </c>
      <c r="W842" s="1">
        <f t="shared" si="263"/>
        <v>-0.2737986860168663</v>
      </c>
      <c r="X842" s="1">
        <f t="shared" si="264"/>
        <v>28</v>
      </c>
      <c r="Y842" s="1">
        <f t="shared" si="265"/>
        <v>-82.139605805059901</v>
      </c>
      <c r="Z842" s="1">
        <f t="shared" si="266"/>
        <v>1047.1606943396728</v>
      </c>
      <c r="AA842" s="1" t="str">
        <f t="shared" si="267"/>
        <v>kein Kräftegleichgewicht</v>
      </c>
      <c r="AB842" s="1" t="str">
        <f t="shared" si="270"/>
        <v>Stahldehnung nicht korrekt</v>
      </c>
      <c r="AD842" s="1"/>
      <c r="AE842" s="1">
        <f t="shared" si="271"/>
        <v>0</v>
      </c>
    </row>
    <row r="843" spans="4:31" x14ac:dyDescent="0.2">
      <c r="D843" s="3">
        <f t="shared" si="272"/>
        <v>0.90200000000000069</v>
      </c>
      <c r="E843" s="4">
        <f t="shared" si="252"/>
        <v>0.38319966666666683</v>
      </c>
      <c r="F843" s="4">
        <f t="shared" si="253"/>
        <v>0.34807767752059632</v>
      </c>
      <c r="G843" s="4"/>
      <c r="H843" s="1">
        <f t="shared" si="254"/>
        <v>0.10710226546702273</v>
      </c>
      <c r="I843" s="1">
        <f t="shared" si="255"/>
        <v>50.056373599183765</v>
      </c>
      <c r="J843" s="5">
        <f t="shared" si="256"/>
        <v>38.576493732492821</v>
      </c>
      <c r="K843" s="5">
        <f t="shared" si="257"/>
        <v>652.17391304347825</v>
      </c>
      <c r="L843" s="5">
        <f t="shared" si="258"/>
        <v>652.17391304347825</v>
      </c>
      <c r="M843" s="5">
        <f t="shared" si="259"/>
        <v>777.67565419588982</v>
      </c>
      <c r="N843" s="1" t="str">
        <f t="shared" si="260"/>
        <v>kein Kräftegleichgewicht</v>
      </c>
      <c r="O843" s="1" t="str">
        <f t="shared" si="268"/>
        <v>Stahldehnung nicht korrekt</v>
      </c>
      <c r="R843" s="1">
        <f t="shared" si="269"/>
        <v>0</v>
      </c>
      <c r="U843" s="1">
        <f t="shared" si="261"/>
        <v>0</v>
      </c>
      <c r="V843" s="1">
        <f t="shared" si="262"/>
        <v>80.441814595660745</v>
      </c>
      <c r="W843" s="1">
        <f t="shared" si="263"/>
        <v>-0.27406786975284447</v>
      </c>
      <c r="X843" s="1">
        <f t="shared" si="264"/>
        <v>28</v>
      </c>
      <c r="Y843" s="1">
        <f t="shared" si="265"/>
        <v>-82.220360925853342</v>
      </c>
      <c r="Z843" s="1">
        <f t="shared" si="266"/>
        <v>1048.0594023300464</v>
      </c>
      <c r="AA843" s="1" t="str">
        <f t="shared" si="267"/>
        <v>kein Kräftegleichgewicht</v>
      </c>
      <c r="AB843" s="1" t="str">
        <f t="shared" si="270"/>
        <v>Stahldehnung nicht korrekt</v>
      </c>
      <c r="AD843" s="1"/>
      <c r="AE843" s="1">
        <f t="shared" si="271"/>
        <v>0</v>
      </c>
    </row>
    <row r="844" spans="4:31" x14ac:dyDescent="0.2">
      <c r="D844" s="3">
        <f t="shared" si="272"/>
        <v>0.90300000000000069</v>
      </c>
      <c r="E844" s="4">
        <f t="shared" si="252"/>
        <v>0.38354925000000023</v>
      </c>
      <c r="F844" s="4">
        <f t="shared" si="253"/>
        <v>0.34809691975671964</v>
      </c>
      <c r="G844" s="4"/>
      <c r="H844" s="1">
        <f t="shared" si="254"/>
        <v>0.10814260311120072</v>
      </c>
      <c r="I844" s="1">
        <f t="shared" si="255"/>
        <v>50.010750060779287</v>
      </c>
      <c r="J844" s="5">
        <f t="shared" si="256"/>
        <v>38.591411949119546</v>
      </c>
      <c r="K844" s="5">
        <f t="shared" si="257"/>
        <v>652.17391304347825</v>
      </c>
      <c r="L844" s="5">
        <f t="shared" si="258"/>
        <v>652.17391304347825</v>
      </c>
      <c r="M844" s="5">
        <f t="shared" si="259"/>
        <v>777.37502943797949</v>
      </c>
      <c r="N844" s="1" t="str">
        <f t="shared" si="260"/>
        <v>kein Kräftegleichgewicht</v>
      </c>
      <c r="O844" s="1" t="str">
        <f t="shared" si="268"/>
        <v>Stahldehnung nicht korrekt</v>
      </c>
      <c r="R844" s="1">
        <f t="shared" si="269"/>
        <v>0</v>
      </c>
      <c r="U844" s="1">
        <f t="shared" si="261"/>
        <v>0</v>
      </c>
      <c r="V844" s="1">
        <f t="shared" si="262"/>
        <v>80.437367901930386</v>
      </c>
      <c r="W844" s="1">
        <f t="shared" si="263"/>
        <v>-0.27433696291936449</v>
      </c>
      <c r="X844" s="1">
        <f t="shared" si="264"/>
        <v>28.000000000000004</v>
      </c>
      <c r="Y844" s="1">
        <f t="shared" si="265"/>
        <v>-82.301088875809356</v>
      </c>
      <c r="Z844" s="1">
        <f t="shared" si="266"/>
        <v>1048.9575324458228</v>
      </c>
      <c r="AA844" s="1" t="str">
        <f t="shared" si="267"/>
        <v>kein Kräftegleichgewicht</v>
      </c>
      <c r="AB844" s="1" t="str">
        <f t="shared" si="270"/>
        <v>Stahldehnung nicht korrekt</v>
      </c>
      <c r="AD844" s="1"/>
      <c r="AE844" s="1">
        <f t="shared" si="271"/>
        <v>0</v>
      </c>
    </row>
    <row r="845" spans="4:31" x14ac:dyDescent="0.2">
      <c r="D845" s="3">
        <f t="shared" si="272"/>
        <v>0.90400000000000069</v>
      </c>
      <c r="E845" s="4">
        <f t="shared" si="252"/>
        <v>0.38389866666666689</v>
      </c>
      <c r="F845" s="4">
        <f t="shared" si="253"/>
        <v>0.34811616954474101</v>
      </c>
      <c r="G845" s="4"/>
      <c r="H845" s="1">
        <f t="shared" si="254"/>
        <v>0.10918454208284512</v>
      </c>
      <c r="I845" s="1">
        <f t="shared" si="255"/>
        <v>49.965231305177795</v>
      </c>
      <c r="J845" s="5">
        <f t="shared" si="256"/>
        <v>38.606295067624529</v>
      </c>
      <c r="K845" s="5">
        <f t="shared" si="257"/>
        <v>652.17391304347825</v>
      </c>
      <c r="L845" s="5">
        <f t="shared" si="258"/>
        <v>652.17391304347825</v>
      </c>
      <c r="M845" s="5">
        <f t="shared" si="259"/>
        <v>777.07534347573744</v>
      </c>
      <c r="N845" s="1" t="str">
        <f t="shared" si="260"/>
        <v>kein Kräftegleichgewicht</v>
      </c>
      <c r="O845" s="1" t="str">
        <f t="shared" si="268"/>
        <v>Stahldehnung nicht korrekt</v>
      </c>
      <c r="R845" s="1">
        <f t="shared" si="269"/>
        <v>0</v>
      </c>
      <c r="U845" s="1">
        <f t="shared" si="261"/>
        <v>0</v>
      </c>
      <c r="V845" s="1">
        <f t="shared" si="262"/>
        <v>80.43291995490415</v>
      </c>
      <c r="W845" s="1">
        <f t="shared" si="263"/>
        <v>-0.27460596546310834</v>
      </c>
      <c r="X845" s="1">
        <f t="shared" si="264"/>
        <v>28.000000000000004</v>
      </c>
      <c r="Y845" s="1">
        <f t="shared" si="265"/>
        <v>-82.381789638932503</v>
      </c>
      <c r="Z845" s="1">
        <f t="shared" si="266"/>
        <v>1049.8550847110112</v>
      </c>
      <c r="AA845" s="1" t="str">
        <f t="shared" si="267"/>
        <v>kein Kräftegleichgewicht</v>
      </c>
      <c r="AB845" s="1" t="str">
        <f t="shared" si="270"/>
        <v>Stahldehnung nicht korrekt</v>
      </c>
      <c r="AD845" s="1"/>
      <c r="AE845" s="1">
        <f t="shared" si="271"/>
        <v>0</v>
      </c>
    </row>
    <row r="846" spans="4:31" x14ac:dyDescent="0.2">
      <c r="D846" s="3">
        <f t="shared" si="272"/>
        <v>0.90500000000000069</v>
      </c>
      <c r="E846" s="4">
        <f t="shared" si="252"/>
        <v>0.38424791666666686</v>
      </c>
      <c r="F846" s="4">
        <f t="shared" si="253"/>
        <v>0.34813542688910698</v>
      </c>
      <c r="G846" s="4"/>
      <c r="H846" s="1">
        <f t="shared" si="254"/>
        <v>0.11022808092222269</v>
      </c>
      <c r="I846" s="1">
        <f t="shared" si="255"/>
        <v>49.919816987294929</v>
      </c>
      <c r="J846" s="5">
        <f t="shared" si="256"/>
        <v>38.62114320290199</v>
      </c>
      <c r="K846" s="5">
        <f t="shared" si="257"/>
        <v>652.17391304347825</v>
      </c>
      <c r="L846" s="5">
        <f t="shared" si="258"/>
        <v>652.17391304347825</v>
      </c>
      <c r="M846" s="5">
        <f t="shared" si="259"/>
        <v>776.77659209595333</v>
      </c>
      <c r="N846" s="1" t="str">
        <f t="shared" si="260"/>
        <v>kein Kräftegleichgewicht</v>
      </c>
      <c r="O846" s="1" t="str">
        <f t="shared" si="268"/>
        <v>Stahldehnung nicht korrekt</v>
      </c>
      <c r="R846" s="1">
        <f t="shared" si="269"/>
        <v>0</v>
      </c>
      <c r="U846" s="1">
        <f t="shared" si="261"/>
        <v>0</v>
      </c>
      <c r="V846" s="1">
        <f t="shared" si="262"/>
        <v>80.428470754052142</v>
      </c>
      <c r="W846" s="1">
        <f t="shared" si="263"/>
        <v>-0.27487487733071658</v>
      </c>
      <c r="X846" s="1">
        <f t="shared" si="264"/>
        <v>28</v>
      </c>
      <c r="Y846" s="1">
        <f t="shared" si="265"/>
        <v>-82.462463199214966</v>
      </c>
      <c r="Z846" s="1">
        <f t="shared" si="266"/>
        <v>1050.7520591496364</v>
      </c>
      <c r="AA846" s="1" t="str">
        <f t="shared" si="267"/>
        <v>kein Kräftegleichgewicht</v>
      </c>
      <c r="AB846" s="1" t="str">
        <f t="shared" si="270"/>
        <v>Stahldehnung nicht korrekt</v>
      </c>
      <c r="AD846" s="1"/>
      <c r="AE846" s="1">
        <f t="shared" si="271"/>
        <v>0</v>
      </c>
    </row>
    <row r="847" spans="4:31" x14ac:dyDescent="0.2">
      <c r="D847" s="3">
        <f t="shared" si="272"/>
        <v>0.90600000000000069</v>
      </c>
      <c r="E847" s="4">
        <f t="shared" si="252"/>
        <v>0.38459700000000024</v>
      </c>
      <c r="F847" s="4">
        <f t="shared" si="253"/>
        <v>0.34815469179426778</v>
      </c>
      <c r="G847" s="4"/>
      <c r="H847" s="1">
        <f t="shared" si="254"/>
        <v>0.11127321816960067</v>
      </c>
      <c r="I847" s="1">
        <f t="shared" si="255"/>
        <v>49.87450676357161</v>
      </c>
      <c r="J847" s="5">
        <f t="shared" si="256"/>
        <v>38.6359564693376</v>
      </c>
      <c r="K847" s="5">
        <f t="shared" si="257"/>
        <v>652.17391304347836</v>
      </c>
      <c r="L847" s="5">
        <f t="shared" si="258"/>
        <v>652.17391304347825</v>
      </c>
      <c r="M847" s="5">
        <f t="shared" si="259"/>
        <v>776.47877111075798</v>
      </c>
      <c r="N847" s="1" t="str">
        <f t="shared" si="260"/>
        <v>kein Kräftegleichgewicht</v>
      </c>
      <c r="O847" s="1" t="str">
        <f t="shared" si="268"/>
        <v>Stahldehnung nicht korrekt</v>
      </c>
      <c r="R847" s="1">
        <f t="shared" si="269"/>
        <v>0</v>
      </c>
      <c r="U847" s="1">
        <f t="shared" si="261"/>
        <v>0</v>
      </c>
      <c r="V847" s="1">
        <f t="shared" si="262"/>
        <v>80.424020298844084</v>
      </c>
      <c r="W847" s="1">
        <f t="shared" si="263"/>
        <v>-0.27514369846878695</v>
      </c>
      <c r="X847" s="1">
        <f t="shared" si="264"/>
        <v>28.000000000000004</v>
      </c>
      <c r="Y847" s="1">
        <f t="shared" si="265"/>
        <v>-82.543109540636081</v>
      </c>
      <c r="Z847" s="1">
        <f t="shared" si="266"/>
        <v>1051.648455785735</v>
      </c>
      <c r="AA847" s="1" t="str">
        <f t="shared" si="267"/>
        <v>kein Kräftegleichgewicht</v>
      </c>
      <c r="AB847" s="1" t="str">
        <f t="shared" si="270"/>
        <v>Stahldehnung nicht korrekt</v>
      </c>
      <c r="AD847" s="1"/>
      <c r="AE847" s="1">
        <f t="shared" si="271"/>
        <v>0</v>
      </c>
    </row>
    <row r="848" spans="4:31" x14ac:dyDescent="0.2">
      <c r="D848" s="3">
        <f t="shared" si="272"/>
        <v>0.90700000000000069</v>
      </c>
      <c r="E848" s="4">
        <f t="shared" si="252"/>
        <v>0.38494591666666689</v>
      </c>
      <c r="F848" s="4">
        <f t="shared" si="253"/>
        <v>0.348173964264677</v>
      </c>
      <c r="G848" s="4"/>
      <c r="H848" s="1">
        <f t="shared" si="254"/>
        <v>0.11231995236524517</v>
      </c>
      <c r="I848" s="1">
        <f t="shared" si="255"/>
        <v>49.82930029196573</v>
      </c>
      <c r="J848" s="5">
        <f t="shared" si="256"/>
        <v>38.650734980811265</v>
      </c>
      <c r="K848" s="5">
        <f t="shared" si="257"/>
        <v>652.17391304347825</v>
      </c>
      <c r="L848" s="5">
        <f t="shared" si="258"/>
        <v>652.17391304347825</v>
      </c>
      <c r="M848" s="5">
        <f t="shared" si="259"/>
        <v>776.18187635743402</v>
      </c>
      <c r="N848" s="1" t="str">
        <f t="shared" si="260"/>
        <v>kein Kräftegleichgewicht</v>
      </c>
      <c r="O848" s="1" t="str">
        <f t="shared" si="268"/>
        <v>Stahldehnung nicht korrekt</v>
      </c>
      <c r="R848" s="1">
        <f t="shared" si="269"/>
        <v>0</v>
      </c>
      <c r="U848" s="1">
        <f t="shared" si="261"/>
        <v>0</v>
      </c>
      <c r="V848" s="1">
        <f t="shared" si="262"/>
        <v>80.41956858874947</v>
      </c>
      <c r="W848" s="1">
        <f t="shared" si="263"/>
        <v>-0.27541242882387618</v>
      </c>
      <c r="X848" s="1">
        <f t="shared" si="264"/>
        <v>28</v>
      </c>
      <c r="Y848" s="1">
        <f t="shared" si="265"/>
        <v>-82.623728647162864</v>
      </c>
      <c r="Z848" s="1">
        <f t="shared" si="266"/>
        <v>1052.544274643358</v>
      </c>
      <c r="AA848" s="1" t="str">
        <f t="shared" si="267"/>
        <v>kein Kräftegleichgewicht</v>
      </c>
      <c r="AB848" s="1" t="str">
        <f t="shared" si="270"/>
        <v>Stahldehnung nicht korrekt</v>
      </c>
      <c r="AD848" s="1"/>
      <c r="AE848" s="1">
        <f t="shared" si="271"/>
        <v>0</v>
      </c>
    </row>
    <row r="849" spans="4:31" x14ac:dyDescent="0.2">
      <c r="D849" s="3">
        <f t="shared" si="272"/>
        <v>0.9080000000000007</v>
      </c>
      <c r="E849" s="4">
        <f t="shared" si="252"/>
        <v>0.3852946666666669</v>
      </c>
      <c r="F849" s="4">
        <f t="shared" si="253"/>
        <v>0.34819324430479182</v>
      </c>
      <c r="G849" s="4"/>
      <c r="H849" s="1">
        <f t="shared" si="254"/>
        <v>0.11336828204942295</v>
      </c>
      <c r="I849" s="1">
        <f t="shared" si="255"/>
        <v>49.784197231943729</v>
      </c>
      <c r="J849" s="5">
        <f t="shared" si="256"/>
        <v>38.665478850699877</v>
      </c>
      <c r="K849" s="5">
        <f t="shared" si="257"/>
        <v>652.17391304347825</v>
      </c>
      <c r="L849" s="5">
        <f t="shared" si="258"/>
        <v>652.17391304347825</v>
      </c>
      <c r="M849" s="5">
        <f t="shared" si="259"/>
        <v>775.88590369822805</v>
      </c>
      <c r="N849" s="1" t="str">
        <f t="shared" si="260"/>
        <v>kein Kräftegleichgewicht</v>
      </c>
      <c r="O849" s="1" t="str">
        <f t="shared" si="268"/>
        <v>Stahldehnung nicht korrekt</v>
      </c>
      <c r="R849" s="1">
        <f t="shared" si="269"/>
        <v>0</v>
      </c>
      <c r="U849" s="1">
        <f t="shared" si="261"/>
        <v>0</v>
      </c>
      <c r="V849" s="1">
        <f t="shared" si="262"/>
        <v>80.415115623237455</v>
      </c>
      <c r="W849" s="1">
        <f t="shared" si="263"/>
        <v>-0.27568106834249828</v>
      </c>
      <c r="X849" s="1">
        <f t="shared" si="264"/>
        <v>28</v>
      </c>
      <c r="Y849" s="1">
        <f t="shared" si="265"/>
        <v>-82.704320502749482</v>
      </c>
      <c r="Z849" s="1">
        <f t="shared" si="266"/>
        <v>1053.4395157465697</v>
      </c>
      <c r="AA849" s="1" t="str">
        <f t="shared" si="267"/>
        <v>kein Kräftegleichgewicht</v>
      </c>
      <c r="AB849" s="1" t="str">
        <f t="shared" si="270"/>
        <v>Stahldehnung nicht korrekt</v>
      </c>
      <c r="AD849" s="1"/>
      <c r="AE849" s="1">
        <f t="shared" si="271"/>
        <v>0</v>
      </c>
    </row>
    <row r="850" spans="4:31" x14ac:dyDescent="0.2">
      <c r="D850" s="3">
        <f t="shared" si="272"/>
        <v>0.9090000000000007</v>
      </c>
      <c r="E850" s="4">
        <f t="shared" si="252"/>
        <v>0.38564325000000022</v>
      </c>
      <c r="F850" s="4">
        <f t="shared" si="253"/>
        <v>0.34821253191907287</v>
      </c>
      <c r="G850" s="4"/>
      <c r="H850" s="1">
        <f t="shared" si="254"/>
        <v>0.1144182057624008</v>
      </c>
      <c r="I850" s="1">
        <f t="shared" si="255"/>
        <v>49.739197244472315</v>
      </c>
      <c r="J850" s="5">
        <f t="shared" si="256"/>
        <v>38.68018819188012</v>
      </c>
      <c r="K850" s="5">
        <f t="shared" si="257"/>
        <v>652.17391304347814</v>
      </c>
      <c r="L850" s="5">
        <f t="shared" si="258"/>
        <v>652.17391304347825</v>
      </c>
      <c r="M850" s="5">
        <f t="shared" si="259"/>
        <v>775.59084902016332</v>
      </c>
      <c r="N850" s="1" t="str">
        <f t="shared" si="260"/>
        <v>kein Kräftegleichgewicht</v>
      </c>
      <c r="O850" s="1" t="str">
        <f t="shared" si="268"/>
        <v>Stahldehnung nicht korrekt</v>
      </c>
      <c r="R850" s="1">
        <f t="shared" si="269"/>
        <v>0</v>
      </c>
      <c r="U850" s="1">
        <f t="shared" si="261"/>
        <v>0</v>
      </c>
      <c r="V850" s="1">
        <f t="shared" si="262"/>
        <v>80.410661401776906</v>
      </c>
      <c r="W850" s="1">
        <f t="shared" si="263"/>
        <v>-0.27594961697112574</v>
      </c>
      <c r="X850" s="1">
        <f t="shared" si="264"/>
        <v>28</v>
      </c>
      <c r="Y850" s="1">
        <f t="shared" si="265"/>
        <v>-82.784885091337728</v>
      </c>
      <c r="Z850" s="1">
        <f t="shared" si="266"/>
        <v>1054.3341791194478</v>
      </c>
      <c r="AA850" s="1" t="str">
        <f t="shared" si="267"/>
        <v>kein Kräftegleichgewicht</v>
      </c>
      <c r="AB850" s="1" t="str">
        <f t="shared" si="270"/>
        <v>Stahldehnung nicht korrekt</v>
      </c>
      <c r="AD850" s="1"/>
      <c r="AE850" s="1">
        <f t="shared" si="271"/>
        <v>0</v>
      </c>
    </row>
    <row r="851" spans="4:31" x14ac:dyDescent="0.2">
      <c r="D851" s="3">
        <f t="shared" si="272"/>
        <v>0.9100000000000007</v>
      </c>
      <c r="E851" s="4">
        <f t="shared" si="252"/>
        <v>0.3859916666666669</v>
      </c>
      <c r="F851" s="4">
        <f t="shared" si="253"/>
        <v>0.3482318271119843</v>
      </c>
      <c r="G851" s="4"/>
      <c r="H851" s="1">
        <f t="shared" si="254"/>
        <v>0.11546972204444528</v>
      </c>
      <c r="I851" s="1">
        <f t="shared" si="255"/>
        <v>49.694299992010222</v>
      </c>
      <c r="J851" s="5">
        <f t="shared" si="256"/>
        <v>38.694863116731213</v>
      </c>
      <c r="K851" s="5">
        <f t="shared" si="257"/>
        <v>652.17391304347814</v>
      </c>
      <c r="L851" s="5">
        <f t="shared" si="258"/>
        <v>652.17391304347825</v>
      </c>
      <c r="M851" s="5">
        <f t="shared" si="259"/>
        <v>775.29670823485469</v>
      </c>
      <c r="N851" s="1" t="str">
        <f t="shared" si="260"/>
        <v>kein Kräftegleichgewicht</v>
      </c>
      <c r="O851" s="1" t="str">
        <f t="shared" si="268"/>
        <v>Stahldehnung nicht korrekt</v>
      </c>
      <c r="R851" s="1">
        <f t="shared" si="269"/>
        <v>0</v>
      </c>
      <c r="U851" s="1">
        <f t="shared" si="261"/>
        <v>0</v>
      </c>
      <c r="V851" s="1">
        <f t="shared" si="262"/>
        <v>80.406205923836396</v>
      </c>
      <c r="W851" s="1">
        <f t="shared" si="263"/>
        <v>-0.27621807465618886</v>
      </c>
      <c r="X851" s="1">
        <f t="shared" si="264"/>
        <v>27.999999999999996</v>
      </c>
      <c r="Y851" s="1">
        <f t="shared" si="265"/>
        <v>-82.865422396856644</v>
      </c>
      <c r="Z851" s="1">
        <f t="shared" si="266"/>
        <v>1055.2282647860843</v>
      </c>
      <c r="AA851" s="1" t="str">
        <f t="shared" si="267"/>
        <v>kein Kräftegleichgewicht</v>
      </c>
      <c r="AB851" s="1" t="str">
        <f t="shared" si="270"/>
        <v>Stahldehnung nicht korrekt</v>
      </c>
      <c r="AD851" s="1"/>
      <c r="AE851" s="1">
        <f t="shared" si="271"/>
        <v>0</v>
      </c>
    </row>
    <row r="852" spans="4:31" x14ac:dyDescent="0.2">
      <c r="D852" s="3">
        <f t="shared" si="272"/>
        <v>0.9110000000000007</v>
      </c>
      <c r="E852" s="4">
        <f t="shared" si="252"/>
        <v>0.38633991666666689</v>
      </c>
      <c r="F852" s="4">
        <f t="shared" si="253"/>
        <v>0.34825112988799373</v>
      </c>
      <c r="G852" s="4"/>
      <c r="H852" s="1">
        <f t="shared" si="254"/>
        <v>0.11652282943582293</v>
      </c>
      <c r="I852" s="1">
        <f t="shared" si="255"/>
        <v>49.649505138500054</v>
      </c>
      <c r="J852" s="5">
        <f t="shared" si="256"/>
        <v>38.709503737137609</v>
      </c>
      <c r="K852" s="5">
        <f t="shared" si="257"/>
        <v>652.17391304347825</v>
      </c>
      <c r="L852" s="5">
        <f t="shared" si="258"/>
        <v>652.17391304347825</v>
      </c>
      <c r="M852" s="5">
        <f t="shared" si="259"/>
        <v>775.00347727832582</v>
      </c>
      <c r="N852" s="1" t="str">
        <f t="shared" si="260"/>
        <v>kein Kräftegleichgewicht</v>
      </c>
      <c r="O852" s="1" t="str">
        <f t="shared" si="268"/>
        <v>Stahldehnung nicht korrekt</v>
      </c>
      <c r="R852" s="1">
        <f t="shared" si="269"/>
        <v>0</v>
      </c>
      <c r="U852" s="1">
        <f t="shared" si="261"/>
        <v>0</v>
      </c>
      <c r="V852" s="1">
        <f t="shared" si="262"/>
        <v>80.401749188884182</v>
      </c>
      <c r="W852" s="1">
        <f t="shared" si="263"/>
        <v>-0.27648644134407563</v>
      </c>
      <c r="X852" s="1">
        <f t="shared" si="264"/>
        <v>28</v>
      </c>
      <c r="Y852" s="1">
        <f t="shared" si="265"/>
        <v>-82.945932403222685</v>
      </c>
      <c r="Z852" s="1">
        <f t="shared" si="266"/>
        <v>1056.1217727705839</v>
      </c>
      <c r="AA852" s="1" t="str">
        <f t="shared" si="267"/>
        <v>kein Kräftegleichgewicht</v>
      </c>
      <c r="AB852" s="1" t="str">
        <f t="shared" si="270"/>
        <v>Stahldehnung nicht korrekt</v>
      </c>
      <c r="AD852" s="1"/>
      <c r="AE852" s="1">
        <f t="shared" si="271"/>
        <v>0</v>
      </c>
    </row>
    <row r="853" spans="4:31" x14ac:dyDescent="0.2">
      <c r="D853" s="3">
        <f t="shared" si="272"/>
        <v>0.9120000000000007</v>
      </c>
      <c r="E853" s="4">
        <f t="shared" si="252"/>
        <v>0.3866880000000002</v>
      </c>
      <c r="F853" s="4">
        <f t="shared" si="253"/>
        <v>0.34827044025157233</v>
      </c>
      <c r="G853" s="4"/>
      <c r="H853" s="1">
        <f t="shared" si="254"/>
        <v>0.11757752647680053</v>
      </c>
      <c r="I853" s="1">
        <f t="shared" si="255"/>
        <v>49.604812349360081</v>
      </c>
      <c r="J853" s="5">
        <f t="shared" si="256"/>
        <v>38.724110164491734</v>
      </c>
      <c r="K853" s="5">
        <f t="shared" si="257"/>
        <v>652.17391304347825</v>
      </c>
      <c r="L853" s="5">
        <f t="shared" si="258"/>
        <v>652.17391304347825</v>
      </c>
      <c r="M853" s="5">
        <f t="shared" si="259"/>
        <v>774.71115211082758</v>
      </c>
      <c r="N853" s="1" t="str">
        <f t="shared" si="260"/>
        <v>kein Kräftegleichgewicht</v>
      </c>
      <c r="O853" s="1" t="str">
        <f t="shared" si="268"/>
        <v>Stahldehnung nicht korrekt</v>
      </c>
      <c r="R853" s="1">
        <f t="shared" si="269"/>
        <v>0</v>
      </c>
      <c r="U853" s="1">
        <f t="shared" si="261"/>
        <v>0</v>
      </c>
      <c r="V853" s="1">
        <f t="shared" si="262"/>
        <v>80.397291196388252</v>
      </c>
      <c r="W853" s="1">
        <f t="shared" si="263"/>
        <v>-0.27675471698113219</v>
      </c>
      <c r="X853" s="1">
        <f t="shared" si="264"/>
        <v>28.000000000000004</v>
      </c>
      <c r="Y853" s="1">
        <f t="shared" si="265"/>
        <v>-83.026415094339654</v>
      </c>
      <c r="Z853" s="1">
        <f t="shared" si="266"/>
        <v>1057.0147030970659</v>
      </c>
      <c r="AA853" s="1" t="str">
        <f t="shared" si="267"/>
        <v>kein Kräftegleichgewicht</v>
      </c>
      <c r="AB853" s="1" t="str">
        <f t="shared" si="270"/>
        <v>Stahldehnung nicht korrekt</v>
      </c>
      <c r="AD853" s="1"/>
      <c r="AE853" s="1">
        <f t="shared" si="271"/>
        <v>0</v>
      </c>
    </row>
    <row r="854" spans="4:31" x14ac:dyDescent="0.2">
      <c r="D854" s="3">
        <f t="shared" si="272"/>
        <v>0.9130000000000007</v>
      </c>
      <c r="E854" s="4">
        <f t="shared" si="252"/>
        <v>0.38703591666666692</v>
      </c>
      <c r="F854" s="4">
        <f t="shared" si="253"/>
        <v>0.34828975820719482</v>
      </c>
      <c r="G854" s="4"/>
      <c r="H854" s="1">
        <f t="shared" si="254"/>
        <v>0.11863381170764509</v>
      </c>
      <c r="I854" s="1">
        <f t="shared" si="255"/>
        <v>49.560221291476225</v>
      </c>
      <c r="J854" s="5">
        <f t="shared" si="256"/>
        <v>38.738682509696673</v>
      </c>
      <c r="K854" s="5">
        <f t="shared" si="257"/>
        <v>652.17391304347836</v>
      </c>
      <c r="L854" s="5">
        <f t="shared" si="258"/>
        <v>652.17391304347825</v>
      </c>
      <c r="M854" s="5">
        <f t="shared" si="259"/>
        <v>774.41972871665689</v>
      </c>
      <c r="N854" s="1" t="str">
        <f t="shared" si="260"/>
        <v>kein Kräftegleichgewicht</v>
      </c>
      <c r="O854" s="1" t="str">
        <f t="shared" si="268"/>
        <v>Stahldehnung nicht korrekt</v>
      </c>
      <c r="R854" s="1">
        <f t="shared" si="269"/>
        <v>0</v>
      </c>
      <c r="U854" s="1">
        <f t="shared" si="261"/>
        <v>0</v>
      </c>
      <c r="V854" s="1">
        <f t="shared" si="262"/>
        <v>80.392831945816297</v>
      </c>
      <c r="W854" s="1">
        <f t="shared" si="263"/>
        <v>-0.2770229015136626</v>
      </c>
      <c r="X854" s="1">
        <f t="shared" si="264"/>
        <v>27.999999999999993</v>
      </c>
      <c r="Y854" s="1">
        <f t="shared" si="265"/>
        <v>-83.106870454098782</v>
      </c>
      <c r="Z854" s="1">
        <f t="shared" si="266"/>
        <v>1057.9070557896628</v>
      </c>
      <c r="AA854" s="1" t="str">
        <f t="shared" si="267"/>
        <v>kein Kräftegleichgewicht</v>
      </c>
      <c r="AB854" s="1" t="str">
        <f t="shared" si="270"/>
        <v>Stahldehnung nicht korrekt</v>
      </c>
      <c r="AD854" s="1"/>
      <c r="AE854" s="1">
        <f t="shared" si="271"/>
        <v>0</v>
      </c>
    </row>
    <row r="855" spans="4:31" x14ac:dyDescent="0.2">
      <c r="D855" s="3">
        <f t="shared" si="272"/>
        <v>0.9140000000000007</v>
      </c>
      <c r="E855" s="4">
        <f t="shared" si="252"/>
        <v>0.38738366666666685</v>
      </c>
      <c r="F855" s="4">
        <f t="shared" si="253"/>
        <v>0.34830908375933939</v>
      </c>
      <c r="G855" s="4"/>
      <c r="H855" s="1">
        <f t="shared" si="254"/>
        <v>0.11969168366862271</v>
      </c>
      <c r="I855" s="1">
        <f t="shared" si="255"/>
        <v>49.515731633194015</v>
      </c>
      <c r="J855" s="5">
        <f t="shared" si="256"/>
        <v>38.753220883168851</v>
      </c>
      <c r="K855" s="5">
        <f t="shared" si="257"/>
        <v>652.17391304347825</v>
      </c>
      <c r="L855" s="5">
        <f t="shared" si="258"/>
        <v>652.17391304347825</v>
      </c>
      <c r="M855" s="5">
        <f t="shared" si="259"/>
        <v>774.12920310397942</v>
      </c>
      <c r="N855" s="1" t="str">
        <f t="shared" si="260"/>
        <v>kein Kräftegleichgewicht</v>
      </c>
      <c r="O855" s="1" t="str">
        <f t="shared" si="268"/>
        <v>Stahldehnung nicht korrekt</v>
      </c>
      <c r="R855" s="1">
        <f t="shared" si="269"/>
        <v>0</v>
      </c>
      <c r="U855" s="1">
        <f t="shared" si="261"/>
        <v>0</v>
      </c>
      <c r="V855" s="1">
        <f t="shared" si="262"/>
        <v>80.388371436635609</v>
      </c>
      <c r="W855" s="1">
        <f t="shared" si="263"/>
        <v>-0.27729099488792774</v>
      </c>
      <c r="X855" s="1">
        <f t="shared" si="264"/>
        <v>28</v>
      </c>
      <c r="Y855" s="1">
        <f t="shared" si="265"/>
        <v>-83.187298466378323</v>
      </c>
      <c r="Z855" s="1">
        <f t="shared" si="266"/>
        <v>1058.7988308725187</v>
      </c>
      <c r="AA855" s="1" t="str">
        <f t="shared" si="267"/>
        <v>kein Kräftegleichgewicht</v>
      </c>
      <c r="AB855" s="1" t="str">
        <f t="shared" si="270"/>
        <v>Stahldehnung nicht korrekt</v>
      </c>
      <c r="AD855" s="1"/>
      <c r="AE855" s="1">
        <f t="shared" si="271"/>
        <v>0</v>
      </c>
    </row>
    <row r="856" spans="4:31" x14ac:dyDescent="0.2">
      <c r="D856" s="3">
        <f t="shared" si="272"/>
        <v>0.9150000000000007</v>
      </c>
      <c r="E856" s="4">
        <f t="shared" si="252"/>
        <v>0.38773125000000019</v>
      </c>
      <c r="F856" s="4">
        <f t="shared" si="253"/>
        <v>0.34832841691248773</v>
      </c>
      <c r="G856" s="4"/>
      <c r="H856" s="1">
        <f t="shared" si="254"/>
        <v>0.12075114090000061</v>
      </c>
      <c r="I856" s="1">
        <f t="shared" si="255"/>
        <v>49.471343044310586</v>
      </c>
      <c r="J856" s="5">
        <f t="shared" si="256"/>
        <v>38.767725394840681</v>
      </c>
      <c r="K856" s="5">
        <f t="shared" si="257"/>
        <v>652.17391304347814</v>
      </c>
      <c r="L856" s="5">
        <f t="shared" si="258"/>
        <v>652.17391304347825</v>
      </c>
      <c r="M856" s="5">
        <f t="shared" si="259"/>
        <v>773.83957130465251</v>
      </c>
      <c r="N856" s="1" t="str">
        <f t="shared" si="260"/>
        <v>kein Kräftegleichgewicht</v>
      </c>
      <c r="O856" s="1" t="str">
        <f t="shared" si="268"/>
        <v>Stahldehnung nicht korrekt</v>
      </c>
      <c r="R856" s="1">
        <f t="shared" si="269"/>
        <v>0</v>
      </c>
      <c r="U856" s="1">
        <f t="shared" si="261"/>
        <v>0</v>
      </c>
      <c r="V856" s="1">
        <f t="shared" si="262"/>
        <v>80.38390966831335</v>
      </c>
      <c r="W856" s="1">
        <f t="shared" si="263"/>
        <v>-0.27755899705014786</v>
      </c>
      <c r="X856" s="1">
        <f t="shared" si="264"/>
        <v>27.999999999999993</v>
      </c>
      <c r="Y856" s="1">
        <f t="shared" si="265"/>
        <v>-83.267699115044351</v>
      </c>
      <c r="Z856" s="1">
        <f t="shared" si="266"/>
        <v>1059.690028369796</v>
      </c>
      <c r="AA856" s="1" t="str">
        <f t="shared" si="267"/>
        <v>kein Kräftegleichgewicht</v>
      </c>
      <c r="AB856" s="1" t="str">
        <f t="shared" si="270"/>
        <v>Stahldehnung nicht korrekt</v>
      </c>
      <c r="AD856" s="1"/>
      <c r="AE856" s="1">
        <f t="shared" si="271"/>
        <v>0</v>
      </c>
    </row>
    <row r="857" spans="4:31" x14ac:dyDescent="0.2">
      <c r="D857" s="3">
        <f t="shared" si="272"/>
        <v>0.9160000000000007</v>
      </c>
      <c r="E857" s="4">
        <f t="shared" si="252"/>
        <v>0.38807866666666696</v>
      </c>
      <c r="F857" s="4">
        <f t="shared" si="253"/>
        <v>0.34834775767112508</v>
      </c>
      <c r="G857" s="4"/>
      <c r="H857" s="1">
        <f t="shared" si="254"/>
        <v>0.12181218194204535</v>
      </c>
      <c r="I857" s="1">
        <f t="shared" si="255"/>
        <v>49.42705519606681</v>
      </c>
      <c r="J857" s="5">
        <f t="shared" si="256"/>
        <v>38.782196154163195</v>
      </c>
      <c r="K857" s="5">
        <f t="shared" si="257"/>
        <v>652.17391304347825</v>
      </c>
      <c r="L857" s="5">
        <f t="shared" si="258"/>
        <v>652.17391304347825</v>
      </c>
      <c r="M857" s="5">
        <f t="shared" si="259"/>
        <v>773.55082937404916</v>
      </c>
      <c r="N857" s="1" t="str">
        <f t="shared" si="260"/>
        <v>kein Kräftegleichgewicht</v>
      </c>
      <c r="O857" s="1" t="str">
        <f t="shared" si="268"/>
        <v>Stahldehnung nicht korrekt</v>
      </c>
      <c r="R857" s="1">
        <f t="shared" si="269"/>
        <v>0</v>
      </c>
      <c r="U857" s="1">
        <f t="shared" si="261"/>
        <v>0</v>
      </c>
      <c r="V857" s="1">
        <f t="shared" si="262"/>
        <v>80.379446640316203</v>
      </c>
      <c r="W857" s="1">
        <f t="shared" si="263"/>
        <v>-0.277826907946499</v>
      </c>
      <c r="X857" s="1">
        <f t="shared" si="264"/>
        <v>28.000000000000004</v>
      </c>
      <c r="Y857" s="1">
        <f t="shared" si="265"/>
        <v>-83.348072383949713</v>
      </c>
      <c r="Z857" s="1">
        <f t="shared" si="266"/>
        <v>1060.580648305666</v>
      </c>
      <c r="AA857" s="1" t="str">
        <f t="shared" si="267"/>
        <v>kein Kräftegleichgewicht</v>
      </c>
      <c r="AB857" s="1" t="str">
        <f t="shared" si="270"/>
        <v>Stahldehnung nicht korrekt</v>
      </c>
      <c r="AD857" s="1"/>
      <c r="AE857" s="1">
        <f t="shared" si="271"/>
        <v>0</v>
      </c>
    </row>
    <row r="858" spans="4:31" x14ac:dyDescent="0.2">
      <c r="D858" s="3">
        <f t="shared" si="272"/>
        <v>0.9170000000000007</v>
      </c>
      <c r="E858" s="4">
        <f t="shared" si="252"/>
        <v>0.38842591666666687</v>
      </c>
      <c r="F858" s="4">
        <f t="shared" si="253"/>
        <v>0.3483671060397403</v>
      </c>
      <c r="G858" s="4"/>
      <c r="H858" s="1">
        <f t="shared" si="254"/>
        <v>0.12287480533502282</v>
      </c>
      <c r="I858" s="1">
        <f t="shared" si="255"/>
        <v>49.382867761139394</v>
      </c>
      <c r="J858" s="5">
        <f t="shared" si="256"/>
        <v>38.796633270108678</v>
      </c>
      <c r="K858" s="5">
        <f t="shared" si="257"/>
        <v>652.17391304347825</v>
      </c>
      <c r="L858" s="5">
        <f t="shared" si="258"/>
        <v>652.17391304347825</v>
      </c>
      <c r="M858" s="5">
        <f t="shared" si="259"/>
        <v>773.2629733908858</v>
      </c>
      <c r="N858" s="1" t="str">
        <f t="shared" si="260"/>
        <v>kein Kräftegleichgewicht</v>
      </c>
      <c r="O858" s="1" t="str">
        <f t="shared" si="268"/>
        <v>Stahldehnung nicht korrekt</v>
      </c>
      <c r="R858" s="1">
        <f t="shared" si="269"/>
        <v>0</v>
      </c>
      <c r="U858" s="1">
        <f t="shared" si="261"/>
        <v>0</v>
      </c>
      <c r="V858" s="1">
        <f t="shared" si="262"/>
        <v>80.374982352110692</v>
      </c>
      <c r="W858" s="1">
        <f t="shared" si="263"/>
        <v>-0.27809472752311648</v>
      </c>
      <c r="X858" s="1">
        <f t="shared" si="264"/>
        <v>28</v>
      </c>
      <c r="Y858" s="1">
        <f t="shared" si="265"/>
        <v>-83.428418256934947</v>
      </c>
      <c r="Z858" s="1">
        <f t="shared" si="266"/>
        <v>1061.470690704316</v>
      </c>
      <c r="AA858" s="1" t="str">
        <f t="shared" si="267"/>
        <v>kein Kräftegleichgewicht</v>
      </c>
      <c r="AB858" s="1" t="str">
        <f t="shared" si="270"/>
        <v>Stahldehnung nicht korrekt</v>
      </c>
      <c r="AD858" s="1"/>
      <c r="AE858" s="1">
        <f t="shared" si="271"/>
        <v>0</v>
      </c>
    </row>
    <row r="859" spans="4:31" x14ac:dyDescent="0.2">
      <c r="D859" s="3">
        <f t="shared" si="272"/>
        <v>0.9180000000000007</v>
      </c>
      <c r="E859" s="4">
        <f t="shared" si="252"/>
        <v>0.3887730000000002</v>
      </c>
      <c r="F859" s="4">
        <f t="shared" si="253"/>
        <v>0.34838646202282569</v>
      </c>
      <c r="G859" s="4"/>
      <c r="H859" s="1">
        <f t="shared" si="254"/>
        <v>0.12393900961920068</v>
      </c>
      <c r="I859" s="1">
        <f t="shared" si="255"/>
        <v>49.338780413633017</v>
      </c>
      <c r="J859" s="5">
        <f t="shared" si="256"/>
        <v>38.811036851173306</v>
      </c>
      <c r="K859" s="5">
        <f t="shared" si="257"/>
        <v>652.17391304347825</v>
      </c>
      <c r="L859" s="5">
        <f t="shared" si="258"/>
        <v>652.17391304347825</v>
      </c>
      <c r="M859" s="5">
        <f t="shared" si="259"/>
        <v>772.97599945704781</v>
      </c>
      <c r="N859" s="1" t="str">
        <f t="shared" si="260"/>
        <v>kein Kräftegleichgewicht</v>
      </c>
      <c r="O859" s="1" t="str">
        <f t="shared" si="268"/>
        <v>Stahldehnung nicht korrekt</v>
      </c>
      <c r="R859" s="1">
        <f t="shared" si="269"/>
        <v>0</v>
      </c>
      <c r="U859" s="1">
        <f t="shared" si="261"/>
        <v>0</v>
      </c>
      <c r="V859" s="1">
        <f t="shared" si="262"/>
        <v>80.370516803162957</v>
      </c>
      <c r="W859" s="1">
        <f t="shared" si="263"/>
        <v>-0.27836245572609242</v>
      </c>
      <c r="X859" s="1">
        <f t="shared" si="264"/>
        <v>27.999999999999993</v>
      </c>
      <c r="Y859" s="1">
        <f t="shared" si="265"/>
        <v>-83.508736717827716</v>
      </c>
      <c r="Z859" s="1">
        <f t="shared" si="266"/>
        <v>1062.360155589947</v>
      </c>
      <c r="AA859" s="1" t="str">
        <f t="shared" si="267"/>
        <v>kein Kräftegleichgewicht</v>
      </c>
      <c r="AB859" s="1" t="str">
        <f t="shared" si="270"/>
        <v>Stahldehnung nicht korrekt</v>
      </c>
      <c r="AD859" s="1"/>
      <c r="AE859" s="1">
        <f t="shared" si="271"/>
        <v>0</v>
      </c>
    </row>
    <row r="860" spans="4:31" x14ac:dyDescent="0.2">
      <c r="D860" s="3">
        <f t="shared" si="272"/>
        <v>0.91900000000000071</v>
      </c>
      <c r="E860" s="4">
        <f t="shared" si="252"/>
        <v>0.38911991666666695</v>
      </c>
      <c r="F860" s="4">
        <f t="shared" si="253"/>
        <v>0.34840582562487699</v>
      </c>
      <c r="G860" s="4"/>
      <c r="H860" s="1">
        <f t="shared" si="254"/>
        <v>0.12500479333484527</v>
      </c>
      <c r="I860" s="1">
        <f t="shared" si="255"/>
        <v>49.294792829072655</v>
      </c>
      <c r="J860" s="5">
        <f t="shared" si="256"/>
        <v>38.825407005379674</v>
      </c>
      <c r="K860" s="5">
        <f t="shared" si="257"/>
        <v>652.17391304347836</v>
      </c>
      <c r="L860" s="5">
        <f t="shared" si="258"/>
        <v>652.17391304347825</v>
      </c>
      <c r="M860" s="5">
        <f t="shared" si="259"/>
        <v>772.68990369742107</v>
      </c>
      <c r="N860" s="1" t="str">
        <f t="shared" si="260"/>
        <v>kein Kräftegleichgewicht</v>
      </c>
      <c r="O860" s="1" t="str">
        <f t="shared" si="268"/>
        <v>Stahldehnung nicht korrekt</v>
      </c>
      <c r="R860" s="1">
        <f t="shared" si="269"/>
        <v>0</v>
      </c>
      <c r="U860" s="1">
        <f t="shared" si="261"/>
        <v>0</v>
      </c>
      <c r="V860" s="1">
        <f t="shared" si="262"/>
        <v>80.366049992938855</v>
      </c>
      <c r="W860" s="1">
        <f t="shared" si="263"/>
        <v>-0.2786300925014763</v>
      </c>
      <c r="X860" s="1">
        <f t="shared" si="264"/>
        <v>28</v>
      </c>
      <c r="Y860" s="1">
        <f t="shared" si="265"/>
        <v>-83.589027750442881</v>
      </c>
      <c r="Z860" s="1">
        <f t="shared" si="266"/>
        <v>1063.2490429867728</v>
      </c>
      <c r="AA860" s="1" t="str">
        <f t="shared" si="267"/>
        <v>kein Kräftegleichgewicht</v>
      </c>
      <c r="AB860" s="1" t="str">
        <f t="shared" si="270"/>
        <v>Stahldehnung nicht korrekt</v>
      </c>
      <c r="AD860" s="1"/>
      <c r="AE860" s="1">
        <f t="shared" si="271"/>
        <v>0</v>
      </c>
    </row>
    <row r="861" spans="4:31" x14ac:dyDescent="0.2">
      <c r="D861" s="3">
        <f t="shared" si="272"/>
        <v>0.92000000000000071</v>
      </c>
      <c r="E861" s="4">
        <f t="shared" si="252"/>
        <v>0.38946666666666685</v>
      </c>
      <c r="F861" s="4">
        <f t="shared" si="253"/>
        <v>0.34842519685039369</v>
      </c>
      <c r="G861" s="4"/>
      <c r="H861" s="1">
        <f t="shared" si="254"/>
        <v>0.12607215502222291</v>
      </c>
      <c r="I861" s="1">
        <f t="shared" si="255"/>
        <v>49.250904684395799</v>
      </c>
      <c r="J861" s="5">
        <f t="shared" si="256"/>
        <v>38.839743840279418</v>
      </c>
      <c r="K861" s="5">
        <f t="shared" si="257"/>
        <v>652.17391304347825</v>
      </c>
      <c r="L861" s="5">
        <f t="shared" si="258"/>
        <v>652.17391304347825</v>
      </c>
      <c r="M861" s="5">
        <f t="shared" si="259"/>
        <v>772.40468225972154</v>
      </c>
      <c r="N861" s="1" t="str">
        <f t="shared" si="260"/>
        <v>kein Kräftegleichgewicht</v>
      </c>
      <c r="O861" s="1" t="str">
        <f t="shared" si="268"/>
        <v>Stahldehnung nicht korrekt</v>
      </c>
      <c r="R861" s="1">
        <f t="shared" si="269"/>
        <v>0</v>
      </c>
      <c r="U861" s="1">
        <f t="shared" si="261"/>
        <v>0</v>
      </c>
      <c r="V861" s="1">
        <f t="shared" si="262"/>
        <v>80.361581920903959</v>
      </c>
      <c r="W861" s="1">
        <f t="shared" si="263"/>
        <v>-0.27889763779527588</v>
      </c>
      <c r="X861" s="1">
        <f t="shared" si="264"/>
        <v>28</v>
      </c>
      <c r="Y861" s="1">
        <f t="shared" si="265"/>
        <v>-83.669291338582767</v>
      </c>
      <c r="Z861" s="1">
        <f t="shared" si="266"/>
        <v>1064.1373529190214</v>
      </c>
      <c r="AA861" s="1" t="str">
        <f t="shared" si="267"/>
        <v>kein Kräftegleichgewicht</v>
      </c>
      <c r="AB861" s="1" t="str">
        <f t="shared" si="270"/>
        <v>Stahldehnung nicht korrekt</v>
      </c>
      <c r="AD861" s="1"/>
      <c r="AE861" s="1">
        <f t="shared" si="271"/>
        <v>0</v>
      </c>
    </row>
    <row r="862" spans="4:31" x14ac:dyDescent="0.2">
      <c r="D862" s="3">
        <f t="shared" si="272"/>
        <v>0.92100000000000071</v>
      </c>
      <c r="E862" s="4">
        <f t="shared" si="252"/>
        <v>0.38981325000000017</v>
      </c>
      <c r="F862" s="4">
        <f t="shared" si="253"/>
        <v>0.34844457570387871</v>
      </c>
      <c r="G862" s="4"/>
      <c r="H862" s="1">
        <f t="shared" si="254"/>
        <v>0.12714109322160061</v>
      </c>
      <c r="I862" s="1">
        <f t="shared" si="255"/>
        <v>49.207115657944797</v>
      </c>
      <c r="J862" s="5">
        <f t="shared" si="256"/>
        <v>38.854047462955734</v>
      </c>
      <c r="K862" s="5">
        <f t="shared" si="257"/>
        <v>652.17391304347814</v>
      </c>
      <c r="L862" s="5">
        <f t="shared" si="258"/>
        <v>652.17391304347825</v>
      </c>
      <c r="M862" s="5">
        <f t="shared" si="259"/>
        <v>772.12033131432781</v>
      </c>
      <c r="N862" s="1" t="str">
        <f t="shared" si="260"/>
        <v>kein Kräftegleichgewicht</v>
      </c>
      <c r="O862" s="1" t="str">
        <f t="shared" si="268"/>
        <v>Stahldehnung nicht korrekt</v>
      </c>
      <c r="R862" s="1">
        <f t="shared" si="269"/>
        <v>0</v>
      </c>
      <c r="U862" s="1">
        <f t="shared" si="261"/>
        <v>0</v>
      </c>
      <c r="V862" s="1">
        <f t="shared" si="262"/>
        <v>80.357112586523527</v>
      </c>
      <c r="W862" s="1">
        <f t="shared" si="263"/>
        <v>-0.2791650915534557</v>
      </c>
      <c r="X862" s="1">
        <f t="shared" si="264"/>
        <v>27.999999999999996</v>
      </c>
      <c r="Y862" s="1">
        <f t="shared" si="265"/>
        <v>-83.74952746603671</v>
      </c>
      <c r="Z862" s="1">
        <f t="shared" si="266"/>
        <v>1065.0250854109345</v>
      </c>
      <c r="AA862" s="1" t="str">
        <f t="shared" si="267"/>
        <v>kein Kräftegleichgewicht</v>
      </c>
      <c r="AB862" s="1" t="str">
        <f t="shared" si="270"/>
        <v>Stahldehnung nicht korrekt</v>
      </c>
      <c r="AD862" s="1"/>
      <c r="AE862" s="1">
        <f t="shared" si="271"/>
        <v>0</v>
      </c>
    </row>
    <row r="863" spans="4:31" x14ac:dyDescent="0.2">
      <c r="D863" s="3">
        <f t="shared" si="272"/>
        <v>0.92200000000000071</v>
      </c>
      <c r="E863" s="4">
        <f t="shared" si="252"/>
        <v>0.3901596666666669</v>
      </c>
      <c r="F863" s="4">
        <f t="shared" si="253"/>
        <v>0.34846396218983855</v>
      </c>
      <c r="G863" s="4"/>
      <c r="H863" s="1">
        <f t="shared" si="254"/>
        <v>0.12821160647324537</v>
      </c>
      <c r="I863" s="1">
        <f t="shared" si="255"/>
        <v>49.163425429459252</v>
      </c>
      <c r="J863" s="5">
        <f t="shared" si="256"/>
        <v>38.868317980025964</v>
      </c>
      <c r="K863" s="5">
        <f t="shared" si="257"/>
        <v>652.17391304347814</v>
      </c>
      <c r="L863" s="5">
        <f t="shared" si="258"/>
        <v>652.17391304347825</v>
      </c>
      <c r="M863" s="5">
        <f t="shared" si="259"/>
        <v>771.83684705411486</v>
      </c>
      <c r="N863" s="1" t="str">
        <f t="shared" si="260"/>
        <v>kein Kräftegleichgewicht</v>
      </c>
      <c r="O863" s="1" t="str">
        <f t="shared" si="268"/>
        <v>Stahldehnung nicht korrekt</v>
      </c>
      <c r="R863" s="1">
        <f t="shared" si="269"/>
        <v>0</v>
      </c>
      <c r="U863" s="1">
        <f t="shared" si="261"/>
        <v>0</v>
      </c>
      <c r="V863" s="1">
        <f t="shared" si="262"/>
        <v>80.352641989262494</v>
      </c>
      <c r="W863" s="1">
        <f t="shared" si="263"/>
        <v>-0.27943245372193792</v>
      </c>
      <c r="X863" s="1">
        <f t="shared" si="264"/>
        <v>28</v>
      </c>
      <c r="Y863" s="1">
        <f t="shared" si="265"/>
        <v>-83.829736116581373</v>
      </c>
      <c r="Z863" s="1">
        <f t="shared" si="266"/>
        <v>1065.9122404867669</v>
      </c>
      <c r="AA863" s="1" t="str">
        <f t="shared" si="267"/>
        <v>kein Kräftegleichgewicht</v>
      </c>
      <c r="AB863" s="1" t="str">
        <f t="shared" si="270"/>
        <v>Stahldehnung nicht korrekt</v>
      </c>
      <c r="AD863" s="1"/>
      <c r="AE863" s="1">
        <f t="shared" si="271"/>
        <v>0</v>
      </c>
    </row>
    <row r="864" spans="4:31" x14ac:dyDescent="0.2">
      <c r="D864" s="3">
        <f t="shared" si="272"/>
        <v>0.92300000000000071</v>
      </c>
      <c r="E864" s="4">
        <f t="shared" si="252"/>
        <v>0.39050591666666684</v>
      </c>
      <c r="F864" s="4">
        <f t="shared" si="253"/>
        <v>0.34848335631278315</v>
      </c>
      <c r="G864" s="4"/>
      <c r="H864" s="1">
        <f t="shared" si="254"/>
        <v>0.12928369331742284</v>
      </c>
      <c r="I864" s="1">
        <f t="shared" si="255"/>
        <v>49.119833680068488</v>
      </c>
      <c r="J864" s="5">
        <f t="shared" si="256"/>
        <v>38.882555497644049</v>
      </c>
      <c r="K864" s="5">
        <f t="shared" si="257"/>
        <v>652.17391304347825</v>
      </c>
      <c r="L864" s="5">
        <f t="shared" si="258"/>
        <v>652.17391304347825</v>
      </c>
      <c r="M864" s="5">
        <f t="shared" si="259"/>
        <v>771.5542256942897</v>
      </c>
      <c r="N864" s="1" t="str">
        <f t="shared" si="260"/>
        <v>kein Kräftegleichgewicht</v>
      </c>
      <c r="O864" s="1" t="str">
        <f t="shared" si="268"/>
        <v>Stahldehnung nicht korrekt</v>
      </c>
      <c r="R864" s="1">
        <f t="shared" si="269"/>
        <v>0</v>
      </c>
      <c r="U864" s="1">
        <f t="shared" si="261"/>
        <v>0</v>
      </c>
      <c r="V864" s="1">
        <f t="shared" si="262"/>
        <v>80.348170128585565</v>
      </c>
      <c r="W864" s="1">
        <f t="shared" si="263"/>
        <v>-0.27969972424660261</v>
      </c>
      <c r="X864" s="1">
        <f t="shared" si="264"/>
        <v>27.999999999999996</v>
      </c>
      <c r="Y864" s="1">
        <f t="shared" si="265"/>
        <v>-83.909917273980781</v>
      </c>
      <c r="Z864" s="1">
        <f t="shared" si="266"/>
        <v>1066.7988181707885</v>
      </c>
      <c r="AA864" s="1" t="str">
        <f t="shared" si="267"/>
        <v>kein Kräftegleichgewicht</v>
      </c>
      <c r="AB864" s="1" t="str">
        <f t="shared" si="270"/>
        <v>Stahldehnung nicht korrekt</v>
      </c>
      <c r="AD864" s="1"/>
      <c r="AE864" s="1">
        <f t="shared" si="271"/>
        <v>0</v>
      </c>
    </row>
    <row r="865" spans="4:31" x14ac:dyDescent="0.2">
      <c r="D865" s="3">
        <f t="shared" si="272"/>
        <v>0.92400000000000071</v>
      </c>
      <c r="E865" s="4">
        <f t="shared" si="252"/>
        <v>0.39085200000000025</v>
      </c>
      <c r="F865" s="4">
        <f t="shared" si="253"/>
        <v>0.34850275807722619</v>
      </c>
      <c r="G865" s="4"/>
      <c r="H865" s="1">
        <f t="shared" si="254"/>
        <v>0.13035735229440071</v>
      </c>
      <c r="I865" s="1">
        <f t="shared" si="255"/>
        <v>49.076340092283907</v>
      </c>
      <c r="J865" s="5">
        <f t="shared" si="256"/>
        <v>38.896760121503107</v>
      </c>
      <c r="K865" s="5">
        <f t="shared" si="257"/>
        <v>652.17391304347825</v>
      </c>
      <c r="L865" s="5">
        <f t="shared" si="258"/>
        <v>652.17391304347825</v>
      </c>
      <c r="M865" s="5">
        <f t="shared" si="259"/>
        <v>771.2724634722274</v>
      </c>
      <c r="N865" s="1" t="str">
        <f t="shared" si="260"/>
        <v>kein Kräftegleichgewicht</v>
      </c>
      <c r="O865" s="1" t="str">
        <f t="shared" si="268"/>
        <v>Stahldehnung nicht korrekt</v>
      </c>
      <c r="R865" s="1">
        <f t="shared" si="269"/>
        <v>0</v>
      </c>
      <c r="U865" s="1">
        <f t="shared" si="261"/>
        <v>0</v>
      </c>
      <c r="V865" s="1">
        <f t="shared" si="262"/>
        <v>80.343697003957033</v>
      </c>
      <c r="W865" s="1">
        <f t="shared" si="263"/>
        <v>-0.2799669030732862</v>
      </c>
      <c r="X865" s="1">
        <f t="shared" si="264"/>
        <v>28</v>
      </c>
      <c r="Y865" s="1">
        <f t="shared" si="265"/>
        <v>-83.990070921985875</v>
      </c>
      <c r="Z865" s="1">
        <f t="shared" si="266"/>
        <v>1067.6848184872815</v>
      </c>
      <c r="AA865" s="1" t="str">
        <f t="shared" si="267"/>
        <v>kein Kräftegleichgewicht</v>
      </c>
      <c r="AB865" s="1" t="str">
        <f t="shared" si="270"/>
        <v>Stahldehnung nicht korrekt</v>
      </c>
      <c r="AD865" s="1"/>
      <c r="AE865" s="1">
        <f t="shared" si="271"/>
        <v>0</v>
      </c>
    </row>
    <row r="866" spans="4:31" x14ac:dyDescent="0.2">
      <c r="D866" s="3">
        <f t="shared" si="272"/>
        <v>0.92500000000000071</v>
      </c>
      <c r="E866" s="4">
        <f t="shared" si="252"/>
        <v>0.39119791666666692</v>
      </c>
      <c r="F866" s="4">
        <f t="shared" si="253"/>
        <v>0.34852216748768472</v>
      </c>
      <c r="G866" s="4"/>
      <c r="H866" s="1">
        <f t="shared" si="254"/>
        <v>0.13143258194444529</v>
      </c>
      <c r="I866" s="1">
        <f t="shared" si="255"/>
        <v>49.032944349991674</v>
      </c>
      <c r="J866" s="5">
        <f t="shared" si="256"/>
        <v>38.910931956837878</v>
      </c>
      <c r="K866" s="5">
        <f t="shared" si="257"/>
        <v>652.17391304347825</v>
      </c>
      <c r="L866" s="5">
        <f t="shared" si="258"/>
        <v>652.17391304347825</v>
      </c>
      <c r="M866" s="5">
        <f t="shared" si="259"/>
        <v>770.99155664731006</v>
      </c>
      <c r="N866" s="1" t="str">
        <f t="shared" si="260"/>
        <v>kein Kräftegleichgewicht</v>
      </c>
      <c r="O866" s="1" t="str">
        <f t="shared" si="268"/>
        <v>Stahldehnung nicht korrekt</v>
      </c>
      <c r="R866" s="1">
        <f t="shared" si="269"/>
        <v>0</v>
      </c>
      <c r="U866" s="1">
        <f t="shared" si="261"/>
        <v>0</v>
      </c>
      <c r="V866" s="1">
        <f t="shared" si="262"/>
        <v>80.339222614841006</v>
      </c>
      <c r="W866" s="1">
        <f t="shared" si="263"/>
        <v>-0.28023399014778361</v>
      </c>
      <c r="X866" s="1">
        <f t="shared" si="264"/>
        <v>27.999999999999996</v>
      </c>
      <c r="Y866" s="1">
        <f t="shared" si="265"/>
        <v>-84.070197044335089</v>
      </c>
      <c r="Z866" s="1">
        <f t="shared" si="266"/>
        <v>1068.5702414605425</v>
      </c>
      <c r="AA866" s="1" t="str">
        <f t="shared" si="267"/>
        <v>kein Kräftegleichgewicht</v>
      </c>
      <c r="AB866" s="1" t="str">
        <f t="shared" si="270"/>
        <v>Stahldehnung nicht korrekt</v>
      </c>
      <c r="AD866" s="1"/>
      <c r="AE866" s="1">
        <f t="shared" si="271"/>
        <v>0</v>
      </c>
    </row>
    <row r="867" spans="4:31" x14ac:dyDescent="0.2">
      <c r="D867" s="3">
        <f t="shared" si="272"/>
        <v>0.92600000000000071</v>
      </c>
      <c r="E867" s="4">
        <f t="shared" si="252"/>
        <v>0.39154366666666685</v>
      </c>
      <c r="F867" s="4">
        <f t="shared" si="253"/>
        <v>0.34854158454867956</v>
      </c>
      <c r="G867" s="4"/>
      <c r="H867" s="1">
        <f t="shared" si="254"/>
        <v>0.13250938080782271</v>
      </c>
      <c r="I867" s="1">
        <f t="shared" si="255"/>
        <v>48.989646138445231</v>
      </c>
      <c r="J867" s="5">
        <f t="shared" si="256"/>
        <v>38.925071108427197</v>
      </c>
      <c r="K867" s="5">
        <f t="shared" si="257"/>
        <v>652.17391304347825</v>
      </c>
      <c r="L867" s="5">
        <f t="shared" si="258"/>
        <v>652.17391304347825</v>
      </c>
      <c r="M867" s="5">
        <f t="shared" si="259"/>
        <v>770.71150150076562</v>
      </c>
      <c r="N867" s="1" t="str">
        <f t="shared" si="260"/>
        <v>kein Kräftegleichgewicht</v>
      </c>
      <c r="O867" s="1" t="str">
        <f t="shared" si="268"/>
        <v>Stahldehnung nicht korrekt</v>
      </c>
      <c r="R867" s="1">
        <f t="shared" si="269"/>
        <v>0</v>
      </c>
      <c r="U867" s="1">
        <f t="shared" si="261"/>
        <v>0</v>
      </c>
      <c r="V867" s="1">
        <f t="shared" si="262"/>
        <v>80.334746960701153</v>
      </c>
      <c r="W867" s="1">
        <f t="shared" si="263"/>
        <v>-0.28050098541584567</v>
      </c>
      <c r="X867" s="1">
        <f t="shared" si="264"/>
        <v>28</v>
      </c>
      <c r="Y867" s="1">
        <f t="shared" si="265"/>
        <v>-84.150295624753696</v>
      </c>
      <c r="Z867" s="1">
        <f t="shared" si="266"/>
        <v>1069.4550871148813</v>
      </c>
      <c r="AA867" s="1" t="str">
        <f t="shared" si="267"/>
        <v>kein Kräftegleichgewicht</v>
      </c>
      <c r="AB867" s="1" t="str">
        <f t="shared" si="270"/>
        <v>Stahldehnung nicht korrekt</v>
      </c>
      <c r="AD867" s="1"/>
      <c r="AE867" s="1">
        <f t="shared" si="271"/>
        <v>0</v>
      </c>
    </row>
    <row r="868" spans="4:31" x14ac:dyDescent="0.2">
      <c r="D868" s="3">
        <f t="shared" si="272"/>
        <v>0.92700000000000071</v>
      </c>
      <c r="E868" s="4">
        <f t="shared" si="252"/>
        <v>0.39188925000000024</v>
      </c>
      <c r="F868" s="4">
        <f t="shared" si="253"/>
        <v>0.34856100926473488</v>
      </c>
      <c r="G868" s="4"/>
      <c r="H868" s="1">
        <f t="shared" si="254"/>
        <v>0.13358774742480084</v>
      </c>
      <c r="I868" s="1">
        <f t="shared" si="255"/>
        <v>48.946445144257844</v>
      </c>
      <c r="J868" s="5">
        <f t="shared" si="256"/>
        <v>38.939177680596501</v>
      </c>
      <c r="K868" s="5">
        <f t="shared" si="257"/>
        <v>652.17391304347825</v>
      </c>
      <c r="L868" s="5">
        <f t="shared" si="258"/>
        <v>652.17391304347825</v>
      </c>
      <c r="M868" s="5">
        <f t="shared" si="259"/>
        <v>770.4322943355088</v>
      </c>
      <c r="N868" s="1" t="str">
        <f t="shared" si="260"/>
        <v>kein Kräftegleichgewicht</v>
      </c>
      <c r="O868" s="1" t="str">
        <f t="shared" si="268"/>
        <v>Stahldehnung nicht korrekt</v>
      </c>
      <c r="R868" s="1">
        <f t="shared" si="269"/>
        <v>0</v>
      </c>
      <c r="U868" s="1">
        <f t="shared" si="261"/>
        <v>0</v>
      </c>
      <c r="V868" s="1">
        <f t="shared" si="262"/>
        <v>80.330270041001</v>
      </c>
      <c r="W868" s="1">
        <f t="shared" si="263"/>
        <v>-0.28076788882318182</v>
      </c>
      <c r="X868" s="1">
        <f t="shared" si="264"/>
        <v>27.999999999999996</v>
      </c>
      <c r="Y868" s="1">
        <f t="shared" si="265"/>
        <v>-84.230366646954536</v>
      </c>
      <c r="Z868" s="1">
        <f t="shared" si="266"/>
        <v>1070.3393554746226</v>
      </c>
      <c r="AA868" s="1" t="str">
        <f t="shared" si="267"/>
        <v>kein Kräftegleichgewicht</v>
      </c>
      <c r="AB868" s="1" t="str">
        <f t="shared" si="270"/>
        <v>Stahldehnung nicht korrekt</v>
      </c>
      <c r="AD868" s="1"/>
      <c r="AE868" s="1">
        <f t="shared" si="271"/>
        <v>0</v>
      </c>
    </row>
    <row r="869" spans="4:31" x14ac:dyDescent="0.2">
      <c r="D869" s="3">
        <f t="shared" si="272"/>
        <v>0.92800000000000071</v>
      </c>
      <c r="E869" s="4">
        <f t="shared" si="252"/>
        <v>0.3922346666666669</v>
      </c>
      <c r="F869" s="4">
        <f t="shared" si="253"/>
        <v>0.34858044164037855</v>
      </c>
      <c r="G869" s="4"/>
      <c r="H869" s="1">
        <f t="shared" si="254"/>
        <v>0.13466768033564513</v>
      </c>
      <c r="I869" s="1">
        <f t="shared" si="255"/>
        <v>48.903341055395451</v>
      </c>
      <c r="J869" s="5">
        <f t="shared" si="256"/>
        <v>38.953251777220203</v>
      </c>
      <c r="K869" s="5">
        <f t="shared" si="257"/>
        <v>652.17391304347825</v>
      </c>
      <c r="L869" s="5">
        <f t="shared" si="258"/>
        <v>652.17391304347825</v>
      </c>
      <c r="M869" s="5">
        <f t="shared" si="259"/>
        <v>770.153931475984</v>
      </c>
      <c r="N869" s="1" t="str">
        <f t="shared" si="260"/>
        <v>kein Kräftegleichgewicht</v>
      </c>
      <c r="O869" s="1" t="str">
        <f t="shared" si="268"/>
        <v>Stahldehnung nicht korrekt</v>
      </c>
      <c r="R869" s="1">
        <f t="shared" si="269"/>
        <v>0</v>
      </c>
      <c r="U869" s="1">
        <f t="shared" si="261"/>
        <v>0</v>
      </c>
      <c r="V869" s="1">
        <f t="shared" si="262"/>
        <v>80.325791855203619</v>
      </c>
      <c r="W869" s="1">
        <f t="shared" si="263"/>
        <v>-0.28103470031545763</v>
      </c>
      <c r="X869" s="1">
        <f t="shared" si="264"/>
        <v>28</v>
      </c>
      <c r="Y869" s="1">
        <f t="shared" si="265"/>
        <v>-84.310410094637291</v>
      </c>
      <c r="Z869" s="1">
        <f t="shared" si="266"/>
        <v>1071.2230465641032</v>
      </c>
      <c r="AA869" s="1" t="str">
        <f t="shared" si="267"/>
        <v>kein Kräftegleichgewicht</v>
      </c>
      <c r="AB869" s="1" t="str">
        <f t="shared" si="270"/>
        <v>Stahldehnung nicht korrekt</v>
      </c>
      <c r="AD869" s="1"/>
      <c r="AE869" s="1">
        <f t="shared" si="271"/>
        <v>0</v>
      </c>
    </row>
    <row r="870" spans="4:31" x14ac:dyDescent="0.2">
      <c r="D870" s="3">
        <f t="shared" si="272"/>
        <v>0.92900000000000071</v>
      </c>
      <c r="E870" s="4">
        <f t="shared" si="252"/>
        <v>0.39257991666666692</v>
      </c>
      <c r="F870" s="4">
        <f t="shared" si="253"/>
        <v>0.348599881680142</v>
      </c>
      <c r="G870" s="4"/>
      <c r="H870" s="1">
        <f t="shared" si="254"/>
        <v>0.13574917808062303</v>
      </c>
      <c r="I870" s="1">
        <f t="shared" si="255"/>
        <v>48.86033356116922</v>
      </c>
      <c r="J870" s="5">
        <f t="shared" si="256"/>
        <v>38.967293501724143</v>
      </c>
      <c r="K870" s="5">
        <f t="shared" si="257"/>
        <v>652.17391304347825</v>
      </c>
      <c r="L870" s="5">
        <f t="shared" si="258"/>
        <v>652.17391304347825</v>
      </c>
      <c r="M870" s="5">
        <f t="shared" si="259"/>
        <v>769.87640926800896</v>
      </c>
      <c r="N870" s="1" t="str">
        <f t="shared" si="260"/>
        <v>kein Kräftegleichgewicht</v>
      </c>
      <c r="O870" s="1" t="str">
        <f t="shared" si="268"/>
        <v>Stahldehnung nicht korrekt</v>
      </c>
      <c r="R870" s="1">
        <f t="shared" si="269"/>
        <v>0</v>
      </c>
      <c r="U870" s="1">
        <f t="shared" si="261"/>
        <v>18.791406768121536</v>
      </c>
      <c r="V870" s="1">
        <f t="shared" si="262"/>
        <v>78.302039269151109</v>
      </c>
      <c r="W870" s="1">
        <f t="shared" si="263"/>
        <v>-0.264598402218165</v>
      </c>
      <c r="X870" s="1">
        <f t="shared" si="264"/>
        <v>28.703918375460091</v>
      </c>
      <c r="Y870" s="1">
        <f t="shared" si="265"/>
        <v>-79.379520665449505</v>
      </c>
      <c r="Z870" s="1">
        <f t="shared" si="266"/>
        <v>1045.1534737378565</v>
      </c>
      <c r="AA870" s="1" t="str">
        <f t="shared" si="267"/>
        <v>kein Kräftegleichgewicht</v>
      </c>
      <c r="AB870" s="1" t="str">
        <f t="shared" si="270"/>
        <v>Stahldehnung nicht korrekt</v>
      </c>
      <c r="AD870" s="1"/>
      <c r="AE870" s="1">
        <f t="shared" si="271"/>
        <v>0</v>
      </c>
    </row>
    <row r="871" spans="4:31" x14ac:dyDescent="0.2">
      <c r="D871" s="3">
        <f t="shared" si="272"/>
        <v>0.93000000000000071</v>
      </c>
      <c r="E871" s="4">
        <f t="shared" si="252"/>
        <v>0.39292500000000025</v>
      </c>
      <c r="F871" s="4">
        <f t="shared" si="253"/>
        <v>0.34861932938856016</v>
      </c>
      <c r="G871" s="4"/>
      <c r="H871" s="1">
        <f t="shared" si="254"/>
        <v>0.13683223920000087</v>
      </c>
      <c r="I871" s="1">
        <f t="shared" si="255"/>
        <v>48.817422352228405</v>
      </c>
      <c r="J871" s="5">
        <f t="shared" si="256"/>
        <v>38.981302957088026</v>
      </c>
      <c r="K871" s="5">
        <f t="shared" si="257"/>
        <v>652.17391304347814</v>
      </c>
      <c r="L871" s="5">
        <f t="shared" si="258"/>
        <v>652.17391304347825</v>
      </c>
      <c r="M871" s="5">
        <f t="shared" si="259"/>
        <v>769.59972407861903</v>
      </c>
      <c r="N871" s="1" t="str">
        <f t="shared" si="260"/>
        <v>kein Kräftegleichgewicht</v>
      </c>
      <c r="O871" s="1" t="str">
        <f t="shared" si="268"/>
        <v>Stahldehnung nicht korrekt</v>
      </c>
      <c r="R871" s="1">
        <f t="shared" si="269"/>
        <v>0</v>
      </c>
      <c r="U871" s="1">
        <f t="shared" si="261"/>
        <v>28.527178140159066</v>
      </c>
      <c r="V871" s="1">
        <f t="shared" si="262"/>
        <v>77.254242273372626</v>
      </c>
      <c r="W871" s="1">
        <f t="shared" si="263"/>
        <v>-0.25586226377434163</v>
      </c>
      <c r="X871" s="1">
        <f t="shared" si="264"/>
        <v>29.067677866235481</v>
      </c>
      <c r="Y871" s="1">
        <f t="shared" si="265"/>
        <v>-76.75867913230249</v>
      </c>
      <c r="Z871" s="1">
        <f t="shared" si="266"/>
        <v>1032.0741869390085</v>
      </c>
      <c r="AA871" s="1" t="str">
        <f t="shared" si="267"/>
        <v>kein Kräftegleichgewicht</v>
      </c>
      <c r="AB871" s="1" t="str">
        <f t="shared" si="270"/>
        <v>Stahldehnung nicht korrekt</v>
      </c>
      <c r="AD871" s="1"/>
      <c r="AE871" s="1">
        <f t="shared" si="271"/>
        <v>0</v>
      </c>
    </row>
    <row r="872" spans="4:31" x14ac:dyDescent="0.2">
      <c r="D872" s="3">
        <f t="shared" si="272"/>
        <v>0.93100000000000072</v>
      </c>
      <c r="E872" s="4">
        <f t="shared" si="252"/>
        <v>0.39326991666666689</v>
      </c>
      <c r="F872" s="4">
        <f t="shared" si="253"/>
        <v>0.34863878477017163</v>
      </c>
      <c r="G872" s="4"/>
      <c r="H872" s="1">
        <f t="shared" si="254"/>
        <v>0.1379168622340452</v>
      </c>
      <c r="I872" s="1">
        <f t="shared" si="255"/>
        <v>48.774607120553163</v>
      </c>
      <c r="J872" s="5">
        <f t="shared" si="256"/>
        <v>38.995280245847781</v>
      </c>
      <c r="K872" s="5">
        <f t="shared" si="257"/>
        <v>652.17391304347825</v>
      </c>
      <c r="L872" s="5">
        <f t="shared" si="258"/>
        <v>652.17391304347825</v>
      </c>
      <c r="M872" s="5">
        <f t="shared" si="259"/>
        <v>769.32387229591461</v>
      </c>
      <c r="N872" s="1" t="str">
        <f t="shared" si="260"/>
        <v>kein Kräftegleichgewicht</v>
      </c>
      <c r="O872" s="1" t="str">
        <f t="shared" si="268"/>
        <v>Stahldehnung nicht korrekt</v>
      </c>
      <c r="R872" s="1">
        <f t="shared" si="269"/>
        <v>0</v>
      </c>
      <c r="U872" s="1">
        <f t="shared" si="261"/>
        <v>35.7077160710285</v>
      </c>
      <c r="V872" s="1">
        <f t="shared" si="262"/>
        <v>76.482455866080386</v>
      </c>
      <c r="W872" s="1">
        <f t="shared" si="263"/>
        <v>-0.24932732867143648</v>
      </c>
      <c r="X872" s="1">
        <f t="shared" si="264"/>
        <v>29.335249530611449</v>
      </c>
      <c r="Y872" s="1">
        <f t="shared" si="265"/>
        <v>-74.798198601430954</v>
      </c>
      <c r="Z872" s="1">
        <f t="shared" si="266"/>
        <v>1022.6604675271258</v>
      </c>
      <c r="AA872" s="1" t="str">
        <f t="shared" si="267"/>
        <v>kein Kräftegleichgewicht</v>
      </c>
      <c r="AB872" s="1" t="str">
        <f t="shared" si="270"/>
        <v>Stahldehnung nicht korrekt</v>
      </c>
      <c r="AD872" s="1"/>
      <c r="AE872" s="1">
        <f t="shared" si="271"/>
        <v>0</v>
      </c>
    </row>
    <row r="873" spans="4:31" x14ac:dyDescent="0.2">
      <c r="D873" s="3">
        <f t="shared" si="272"/>
        <v>0.93200000000000072</v>
      </c>
      <c r="E873" s="4">
        <f t="shared" ref="E873:E936" si="273">IF(D873&lt;2,(1/12)*D873*(6-D873),(3*D873-2)/(3*D873))</f>
        <v>0.39361466666666689</v>
      </c>
      <c r="F873" s="4">
        <f t="shared" ref="F873:F936" si="274">IF(D873&lt;2,(8-D873)/(4*(6-D873)),(D873*(3*D873-4)+2)/(2*D873*(3*D873-2)))</f>
        <v>0.34865824782951854</v>
      </c>
      <c r="G873" s="4"/>
      <c r="H873" s="1">
        <f t="shared" ref="H873:H936" si="275">((E873*$E$17*D873)/L873)-D873</f>
        <v>0.13900304572302302</v>
      </c>
      <c r="I873" s="1">
        <f t="shared" ref="I873:I936" si="276">(D873*$E$10)/(D873+H873)</f>
        <v>48.731887559447351</v>
      </c>
      <c r="J873" s="5">
        <f t="shared" ref="J873:J936" si="277">($E$10-F873*I873)</f>
        <v>39.009225470097974</v>
      </c>
      <c r="K873" s="5">
        <f t="shared" ref="K873:K936" si="278">E873*I873*$E$11*($E$2/10)</f>
        <v>652.17391304347825</v>
      </c>
      <c r="L873" s="5">
        <f t="shared" ref="L873:L936" si="279">($E$5/10)*$E$7</f>
        <v>652.17391304347825</v>
      </c>
      <c r="M873" s="5">
        <f t="shared" ref="M873:M936" si="280">$E$14/(J873*0.01)</f>
        <v>769.04885032890797</v>
      </c>
      <c r="N873" s="1" t="str">
        <f t="shared" ref="N873:N936" si="281">IF(ABS(K873-M873)&lt;=0.005,"Gleichgewicht","kein Kräftegleichgewicht")</f>
        <v>kein Kräftegleichgewicht</v>
      </c>
      <c r="O873" s="1" t="str">
        <f t="shared" si="268"/>
        <v>Stahldehnung nicht korrekt</v>
      </c>
      <c r="R873" s="1">
        <f t="shared" si="269"/>
        <v>0</v>
      </c>
      <c r="U873" s="1">
        <f t="shared" ref="U873:U936" si="282">IFERROR(SQRT($E$18*E873*(-4*$E$14*100*F873+$E$18*E873*($E$10)^2)),0)</f>
        <v>41.675400430400686</v>
      </c>
      <c r="V873" s="1">
        <f t="shared" ref="V873:V936" si="283">($E$18*E873*$E$10-U873)/(2*$E$18*E873*F873)</f>
        <v>75.84206249717991</v>
      </c>
      <c r="W873" s="1">
        <f t="shared" ref="W873:W936" si="284">(D873*$E$10)/V873-D873</f>
        <v>-0.24383306094898616</v>
      </c>
      <c r="X873" s="1">
        <f t="shared" ref="X873:X936" si="285">$E$10-F873*V873</f>
        <v>29.557039377956414</v>
      </c>
      <c r="Y873" s="1">
        <f t="shared" ref="Y873:Y936" si="286">(W873*($E$6/10)*$E$7)/1000</f>
        <v>-73.149918284695858</v>
      </c>
      <c r="Z873" s="1">
        <f t="shared" ref="Z873:Z936" si="287">E873*V873*($E$2/10)*$E$11</f>
        <v>1014.9866370707595</v>
      </c>
      <c r="AA873" s="1" t="str">
        <f t="shared" ref="AA873:AA936" si="288">IF(ABS(Y873-Z873)&lt;=0.5,"Gleichgewicht","kein Kräftegleichgewicht")</f>
        <v>kein Kräftegleichgewicht</v>
      </c>
      <c r="AB873" s="1" t="str">
        <f t="shared" si="270"/>
        <v>Stahldehnung nicht korrekt</v>
      </c>
      <c r="AD873" s="1"/>
      <c r="AE873" s="1">
        <f t="shared" si="271"/>
        <v>0</v>
      </c>
    </row>
    <row r="874" spans="4:31" x14ac:dyDescent="0.2">
      <c r="D874" s="3">
        <f t="shared" si="272"/>
        <v>0.93300000000000072</v>
      </c>
      <c r="E874" s="4">
        <f t="shared" si="273"/>
        <v>0.39395925000000021</v>
      </c>
      <c r="F874" s="4">
        <f t="shared" si="274"/>
        <v>0.34867771857114666</v>
      </c>
      <c r="G874" s="4"/>
      <c r="H874" s="1">
        <f t="shared" si="275"/>
        <v>0.14009078820720067</v>
      </c>
      <c r="I874" s="1">
        <f t="shared" si="276"/>
        <v>48.689263363531509</v>
      </c>
      <c r="J874" s="5">
        <f t="shared" si="277"/>
        <v>39.023138731494114</v>
      </c>
      <c r="K874" s="5">
        <f t="shared" si="278"/>
        <v>652.17391304347825</v>
      </c>
      <c r="L874" s="5">
        <f t="shared" si="279"/>
        <v>652.17391304347825</v>
      </c>
      <c r="M874" s="5">
        <f t="shared" si="280"/>
        <v>768.77465460737324</v>
      </c>
      <c r="N874" s="1" t="str">
        <f t="shared" si="281"/>
        <v>kein Kräftegleichgewicht</v>
      </c>
      <c r="O874" s="1" t="str">
        <f t="shared" ref="O874:O937" si="289">IF(OR(H874&lt;$E$20,H874&gt;25),"Stahldehnung nicht korrekt","Stahldehnung Ok")</f>
        <v>Stahldehnung nicht korrekt</v>
      </c>
      <c r="R874" s="1">
        <f t="shared" ref="R874:R937" si="290">IF(AND(N874="Gleichgewicht",O874="Stahldehnung OK"),1,0)</f>
        <v>0</v>
      </c>
      <c r="U874" s="1">
        <f t="shared" si="282"/>
        <v>46.895550800924021</v>
      </c>
      <c r="V874" s="1">
        <f t="shared" si="283"/>
        <v>75.282878918101645</v>
      </c>
      <c r="W874" s="1">
        <f t="shared" si="284"/>
        <v>-0.23897765719295516</v>
      </c>
      <c r="X874" s="1">
        <f t="shared" si="285"/>
        <v>29.750537531368444</v>
      </c>
      <c r="Y874" s="1">
        <f t="shared" si="286"/>
        <v>-71.693297157886548</v>
      </c>
      <c r="Z874" s="1">
        <f t="shared" si="287"/>
        <v>1008.3851415581491</v>
      </c>
      <c r="AA874" s="1" t="str">
        <f t="shared" si="288"/>
        <v>kein Kräftegleichgewicht</v>
      </c>
      <c r="AB874" s="1" t="str">
        <f t="shared" ref="AB874:AB937" si="291">IF(OR(W874&lt;0,W874&gt;$E$20),"Stahldehnung nicht korrekt","Stahldehnung Ok")</f>
        <v>Stahldehnung nicht korrekt</v>
      </c>
      <c r="AD874" s="1"/>
      <c r="AE874" s="1">
        <f t="shared" ref="AE874:AE937" si="292">IF(AND(AA874="Gleichgewicht",AB874="Stahldehnung OK"),1,0)</f>
        <v>0</v>
      </c>
    </row>
    <row r="875" spans="4:31" x14ac:dyDescent="0.2">
      <c r="D875" s="3">
        <f t="shared" ref="D875:D938" si="293">D874+0.001</f>
        <v>0.93400000000000072</v>
      </c>
      <c r="E875" s="4">
        <f t="shared" si="273"/>
        <v>0.39430366666666689</v>
      </c>
      <c r="F875" s="4">
        <f t="shared" si="274"/>
        <v>0.34869719699960522</v>
      </c>
      <c r="G875" s="4"/>
      <c r="H875" s="1">
        <f t="shared" si="275"/>
        <v>0.14118008822684514</v>
      </c>
      <c r="I875" s="1">
        <f t="shared" si="276"/>
        <v>48.64673422873576</v>
      </c>
      <c r="J875" s="5">
        <f t="shared" si="277"/>
        <v>39.03702013125509</v>
      </c>
      <c r="K875" s="5">
        <f t="shared" si="278"/>
        <v>652.17391304347825</v>
      </c>
      <c r="L875" s="5">
        <f t="shared" si="279"/>
        <v>652.17391304347825</v>
      </c>
      <c r="M875" s="5">
        <f t="shared" si="280"/>
        <v>768.50128158169593</v>
      </c>
      <c r="N875" s="1" t="str">
        <f t="shared" si="281"/>
        <v>kein Kräftegleichgewicht</v>
      </c>
      <c r="O875" s="1" t="str">
        <f t="shared" si="289"/>
        <v>Stahldehnung nicht korrekt</v>
      </c>
      <c r="R875" s="1">
        <f t="shared" si="290"/>
        <v>0</v>
      </c>
      <c r="U875" s="1">
        <f t="shared" si="282"/>
        <v>51.595550093819341</v>
      </c>
      <c r="V875" s="1">
        <f t="shared" si="283"/>
        <v>74.78035780391798</v>
      </c>
      <c r="W875" s="1">
        <f t="shared" si="284"/>
        <v>-0.2345649941239033</v>
      </c>
      <c r="X875" s="1">
        <f t="shared" si="285"/>
        <v>29.924298843146246</v>
      </c>
      <c r="Y875" s="1">
        <f t="shared" si="286"/>
        <v>-70.369498237170987</v>
      </c>
      <c r="Z875" s="1">
        <f t="shared" si="287"/>
        <v>1002.5297554088253</v>
      </c>
      <c r="AA875" s="1" t="str">
        <f t="shared" si="288"/>
        <v>kein Kräftegleichgewicht</v>
      </c>
      <c r="AB875" s="1" t="str">
        <f t="shared" si="291"/>
        <v>Stahldehnung nicht korrekt</v>
      </c>
      <c r="AD875" s="1"/>
      <c r="AE875" s="1">
        <f t="shared" si="292"/>
        <v>0</v>
      </c>
    </row>
    <row r="876" spans="4:31" x14ac:dyDescent="0.2">
      <c r="D876" s="3">
        <f t="shared" si="293"/>
        <v>0.93500000000000072</v>
      </c>
      <c r="E876" s="4">
        <f t="shared" si="273"/>
        <v>0.39464791666666688</v>
      </c>
      <c r="F876" s="4">
        <f t="shared" si="274"/>
        <v>0.3487166831194472</v>
      </c>
      <c r="G876" s="4"/>
      <c r="H876" s="1">
        <f t="shared" si="275"/>
        <v>0.14227094432222298</v>
      </c>
      <c r="I876" s="1">
        <f t="shared" si="276"/>
        <v>48.604299852292854</v>
      </c>
      <c r="J876" s="5">
        <f t="shared" si="277"/>
        <v>39.050869770165399</v>
      </c>
      <c r="K876" s="5">
        <f t="shared" si="278"/>
        <v>652.17391304347825</v>
      </c>
      <c r="L876" s="5">
        <f t="shared" si="279"/>
        <v>652.17391304347825</v>
      </c>
      <c r="M876" s="5">
        <f t="shared" si="280"/>
        <v>768.22872772272535</v>
      </c>
      <c r="N876" s="1" t="str">
        <f t="shared" si="281"/>
        <v>kein Kräftegleichgewicht</v>
      </c>
      <c r="O876" s="1" t="str">
        <f t="shared" si="289"/>
        <v>Stahldehnung nicht korrekt</v>
      </c>
      <c r="R876" s="1">
        <f t="shared" si="290"/>
        <v>0</v>
      </c>
      <c r="U876" s="1">
        <f t="shared" si="282"/>
        <v>55.9067264838027</v>
      </c>
      <c r="V876" s="1">
        <f t="shared" si="283"/>
        <v>74.320307362024081</v>
      </c>
      <c r="W876" s="1">
        <f t="shared" si="284"/>
        <v>-0.23048192333291251</v>
      </c>
      <c r="X876" s="1">
        <f t="shared" si="285"/>
        <v>30.08326892829713</v>
      </c>
      <c r="Y876" s="1">
        <f t="shared" si="286"/>
        <v>-69.144576999873749</v>
      </c>
      <c r="Z876" s="1">
        <f t="shared" si="287"/>
        <v>997.23205185927111</v>
      </c>
      <c r="AA876" s="1" t="str">
        <f t="shared" si="288"/>
        <v>kein Kräftegleichgewicht</v>
      </c>
      <c r="AB876" s="1" t="str">
        <f t="shared" si="291"/>
        <v>Stahldehnung nicht korrekt</v>
      </c>
      <c r="AD876" s="1"/>
      <c r="AE876" s="1">
        <f t="shared" si="292"/>
        <v>0</v>
      </c>
    </row>
    <row r="877" spans="4:31" x14ac:dyDescent="0.2">
      <c r="D877" s="3">
        <f t="shared" si="293"/>
        <v>0.93600000000000072</v>
      </c>
      <c r="E877" s="4">
        <f t="shared" si="273"/>
        <v>0.39499200000000023</v>
      </c>
      <c r="F877" s="4">
        <f t="shared" si="274"/>
        <v>0.34873617693522907</v>
      </c>
      <c r="G877" s="4"/>
      <c r="H877" s="1">
        <f t="shared" si="275"/>
        <v>0.14336335503360076</v>
      </c>
      <c r="I877" s="1">
        <f t="shared" si="276"/>
        <v>48.561959932731163</v>
      </c>
      <c r="J877" s="5">
        <f t="shared" si="277"/>
        <v>39.064687748577562</v>
      </c>
      <c r="K877" s="5">
        <f t="shared" si="278"/>
        <v>652.17391304347814</v>
      </c>
      <c r="L877" s="5">
        <f t="shared" si="279"/>
        <v>652.17391304347825</v>
      </c>
      <c r="M877" s="5">
        <f t="shared" si="280"/>
        <v>767.95698952162672</v>
      </c>
      <c r="N877" s="1" t="str">
        <f t="shared" si="281"/>
        <v>kein Kräftegleichgewicht</v>
      </c>
      <c r="O877" s="1" t="str">
        <f t="shared" si="289"/>
        <v>Stahldehnung nicht korrekt</v>
      </c>
      <c r="R877" s="1">
        <f t="shared" si="290"/>
        <v>0</v>
      </c>
      <c r="U877" s="1">
        <f t="shared" si="282"/>
        <v>59.913064242234768</v>
      </c>
      <c r="V877" s="1">
        <f t="shared" si="283"/>
        <v>73.893642926572355</v>
      </c>
      <c r="W877" s="1">
        <f t="shared" si="284"/>
        <v>-0.22665616575318348</v>
      </c>
      <c r="X877" s="1">
        <f t="shared" si="285"/>
        <v>30.230613465970226</v>
      </c>
      <c r="Y877" s="1">
        <f t="shared" si="286"/>
        <v>-67.996849725955045</v>
      </c>
      <c r="Z877" s="1">
        <f t="shared" si="287"/>
        <v>992.37152543299123</v>
      </c>
      <c r="AA877" s="1" t="str">
        <f t="shared" si="288"/>
        <v>kein Kräftegleichgewicht</v>
      </c>
      <c r="AB877" s="1" t="str">
        <f t="shared" si="291"/>
        <v>Stahldehnung nicht korrekt</v>
      </c>
      <c r="AD877" s="1"/>
      <c r="AE877" s="1">
        <f t="shared" si="292"/>
        <v>0</v>
      </c>
    </row>
    <row r="878" spans="4:31" x14ac:dyDescent="0.2">
      <c r="D878" s="3">
        <f t="shared" si="293"/>
        <v>0.93700000000000072</v>
      </c>
      <c r="E878" s="4">
        <f t="shared" si="273"/>
        <v>0.3953359166666669</v>
      </c>
      <c r="F878" s="4">
        <f t="shared" si="274"/>
        <v>0.34875567845151101</v>
      </c>
      <c r="G878" s="4"/>
      <c r="H878" s="1">
        <f t="shared" si="275"/>
        <v>0.14445731890124502</v>
      </c>
      <c r="I878" s="1">
        <f t="shared" si="276"/>
        <v>48.519714169867825</v>
      </c>
      <c r="J878" s="5">
        <f t="shared" si="277"/>
        <v>39.078474166414352</v>
      </c>
      <c r="K878" s="5">
        <f t="shared" si="278"/>
        <v>652.17391304347836</v>
      </c>
      <c r="L878" s="5">
        <f t="shared" si="279"/>
        <v>652.17391304347825</v>
      </c>
      <c r="M878" s="5">
        <f t="shared" si="280"/>
        <v>767.68606348973663</v>
      </c>
      <c r="N878" s="1" t="str">
        <f t="shared" si="281"/>
        <v>kein Kräftegleichgewicht</v>
      </c>
      <c r="O878" s="1" t="str">
        <f t="shared" si="289"/>
        <v>Stahldehnung nicht korrekt</v>
      </c>
      <c r="R878" s="1">
        <f t="shared" si="290"/>
        <v>0</v>
      </c>
      <c r="U878" s="1">
        <f t="shared" si="282"/>
        <v>63.672122191627381</v>
      </c>
      <c r="V878" s="1">
        <f t="shared" si="283"/>
        <v>73.494132102224356</v>
      </c>
      <c r="W878" s="1">
        <f t="shared" si="284"/>
        <v>-0.22303823871250428</v>
      </c>
      <c r="X878" s="1">
        <f t="shared" si="285"/>
        <v>30.368504096483768</v>
      </c>
      <c r="Y878" s="1">
        <f t="shared" si="286"/>
        <v>-66.911471613751289</v>
      </c>
      <c r="Z878" s="1">
        <f t="shared" si="287"/>
        <v>987.86558286463514</v>
      </c>
      <c r="AA878" s="1" t="str">
        <f t="shared" si="288"/>
        <v>kein Kräftegleichgewicht</v>
      </c>
      <c r="AB878" s="1" t="str">
        <f t="shared" si="291"/>
        <v>Stahldehnung nicht korrekt</v>
      </c>
      <c r="AD878" s="1"/>
      <c r="AE878" s="1">
        <f t="shared" si="292"/>
        <v>0</v>
      </c>
    </row>
    <row r="879" spans="4:31" x14ac:dyDescent="0.2">
      <c r="D879" s="3">
        <f t="shared" si="293"/>
        <v>0.93800000000000072</v>
      </c>
      <c r="E879" s="4">
        <f t="shared" si="273"/>
        <v>0.39567966666666687</v>
      </c>
      <c r="F879" s="4">
        <f t="shared" si="274"/>
        <v>0.34877518767285659</v>
      </c>
      <c r="G879" s="4"/>
      <c r="H879" s="1">
        <f t="shared" si="275"/>
        <v>0.145552834465423</v>
      </c>
      <c r="I879" s="1">
        <f t="shared" si="276"/>
        <v>48.477562264801783</v>
      </c>
      <c r="J879" s="5">
        <f t="shared" si="277"/>
        <v>39.092229123171165</v>
      </c>
      <c r="K879" s="5">
        <f t="shared" si="278"/>
        <v>652.17391304347814</v>
      </c>
      <c r="L879" s="5">
        <f t="shared" si="279"/>
        <v>652.17391304347825</v>
      </c>
      <c r="M879" s="5">
        <f t="shared" si="280"/>
        <v>767.41594615841632</v>
      </c>
      <c r="N879" s="1" t="str">
        <f t="shared" si="281"/>
        <v>kein Kräftegleichgewicht</v>
      </c>
      <c r="O879" s="1" t="str">
        <f t="shared" si="289"/>
        <v>Stahldehnung nicht korrekt</v>
      </c>
      <c r="R879" s="1">
        <f t="shared" si="290"/>
        <v>0</v>
      </c>
      <c r="U879" s="1">
        <f t="shared" si="282"/>
        <v>67.225385471835182</v>
      </c>
      <c r="V879" s="1">
        <f t="shared" si="283"/>
        <v>73.117278446607131</v>
      </c>
      <c r="W879" s="1">
        <f t="shared" si="284"/>
        <v>-0.21959251662576817</v>
      </c>
      <c r="X879" s="1">
        <f t="shared" si="285"/>
        <v>30.498507487656084</v>
      </c>
      <c r="Y879" s="1">
        <f t="shared" si="286"/>
        <v>-65.877754987730455</v>
      </c>
      <c r="Z879" s="1">
        <f t="shared" si="287"/>
        <v>983.65469235313071</v>
      </c>
      <c r="AA879" s="1" t="str">
        <f t="shared" si="288"/>
        <v>kein Kräftegleichgewicht</v>
      </c>
      <c r="AB879" s="1" t="str">
        <f t="shared" si="291"/>
        <v>Stahldehnung nicht korrekt</v>
      </c>
      <c r="AD879" s="1"/>
      <c r="AE879" s="1">
        <f t="shared" si="292"/>
        <v>0</v>
      </c>
    </row>
    <row r="880" spans="4:31" x14ac:dyDescent="0.2">
      <c r="D880" s="3">
        <f t="shared" si="293"/>
        <v>0.93900000000000072</v>
      </c>
      <c r="E880" s="4">
        <f t="shared" si="273"/>
        <v>0.39602325000000022</v>
      </c>
      <c r="F880" s="4">
        <f t="shared" si="274"/>
        <v>0.34879470460383327</v>
      </c>
      <c r="G880" s="4"/>
      <c r="H880" s="1">
        <f t="shared" si="275"/>
        <v>0.14664990026640057</v>
      </c>
      <c r="I880" s="1">
        <f t="shared" si="276"/>
        <v>48.435503919907106</v>
      </c>
      <c r="J880" s="5">
        <f t="shared" si="277"/>
        <v>39.105952717918193</v>
      </c>
      <c r="K880" s="5">
        <f t="shared" si="278"/>
        <v>652.17391304347825</v>
      </c>
      <c r="L880" s="5">
        <f t="shared" si="279"/>
        <v>652.17391304347825</v>
      </c>
      <c r="M880" s="5">
        <f t="shared" si="280"/>
        <v>767.14663407891146</v>
      </c>
      <c r="N880" s="1" t="str">
        <f t="shared" si="281"/>
        <v>kein Kräftegleichgewicht</v>
      </c>
      <c r="O880" s="1" t="str">
        <f t="shared" si="289"/>
        <v>Stahldehnung nicht korrekt</v>
      </c>
      <c r="R880" s="1">
        <f t="shared" si="290"/>
        <v>0</v>
      </c>
      <c r="U880" s="1">
        <f t="shared" si="282"/>
        <v>70.603923000638446</v>
      </c>
      <c r="V880" s="1">
        <f t="shared" si="283"/>
        <v>72.759711123081189</v>
      </c>
      <c r="W880" s="1">
        <f t="shared" si="284"/>
        <v>-0.21629234780704021</v>
      </c>
      <c r="X880" s="1">
        <f t="shared" si="285"/>
        <v>30.621798051764653</v>
      </c>
      <c r="Y880" s="1">
        <f t="shared" si="286"/>
        <v>-64.887704342112059</v>
      </c>
      <c r="Z880" s="1">
        <f t="shared" si="287"/>
        <v>979.69426711280846</v>
      </c>
      <c r="AA880" s="1" t="str">
        <f t="shared" si="288"/>
        <v>kein Kräftegleichgewicht</v>
      </c>
      <c r="AB880" s="1" t="str">
        <f t="shared" si="291"/>
        <v>Stahldehnung nicht korrekt</v>
      </c>
      <c r="AD880" s="1"/>
      <c r="AE880" s="1">
        <f t="shared" si="292"/>
        <v>0</v>
      </c>
    </row>
    <row r="881" spans="4:31" x14ac:dyDescent="0.2">
      <c r="D881" s="3">
        <f t="shared" si="293"/>
        <v>0.94000000000000072</v>
      </c>
      <c r="E881" s="4">
        <f t="shared" si="273"/>
        <v>0.39636666666666692</v>
      </c>
      <c r="F881" s="4">
        <f t="shared" si="274"/>
        <v>0.34881422924901184</v>
      </c>
      <c r="G881" s="4"/>
      <c r="H881" s="1">
        <f t="shared" si="275"/>
        <v>0.1477485148444454</v>
      </c>
      <c r="I881" s="1">
        <f t="shared" si="276"/>
        <v>48.393538838826039</v>
      </c>
      <c r="J881" s="5">
        <f t="shared" si="277"/>
        <v>39.119645049302775</v>
      </c>
      <c r="K881" s="5">
        <f t="shared" si="278"/>
        <v>652.17391304347825</v>
      </c>
      <c r="L881" s="5">
        <f t="shared" si="279"/>
        <v>652.17391304347825</v>
      </c>
      <c r="M881" s="5">
        <f t="shared" si="280"/>
        <v>766.87812382220693</v>
      </c>
      <c r="N881" s="1" t="str">
        <f t="shared" si="281"/>
        <v>kein Kräftegleichgewicht</v>
      </c>
      <c r="O881" s="1" t="str">
        <f t="shared" si="289"/>
        <v>Stahldehnung nicht korrekt</v>
      </c>
      <c r="R881" s="1">
        <f t="shared" si="290"/>
        <v>0</v>
      </c>
      <c r="U881" s="1">
        <f t="shared" si="282"/>
        <v>73.831716575950423</v>
      </c>
      <c r="V881" s="1">
        <f t="shared" si="283"/>
        <v>72.418825595455687</v>
      </c>
      <c r="W881" s="1">
        <f t="shared" si="284"/>
        <v>-0.21311718234625476</v>
      </c>
      <c r="X881" s="1">
        <f t="shared" si="285"/>
        <v>30.739283166802515</v>
      </c>
      <c r="Y881" s="1">
        <f t="shared" si="286"/>
        <v>-63.935154703876435</v>
      </c>
      <c r="Z881" s="1">
        <f t="shared" si="287"/>
        <v>975.94988917630587</v>
      </c>
      <c r="AA881" s="1" t="str">
        <f t="shared" si="288"/>
        <v>kein Kräftegleichgewicht</v>
      </c>
      <c r="AB881" s="1" t="str">
        <f t="shared" si="291"/>
        <v>Stahldehnung nicht korrekt</v>
      </c>
      <c r="AD881" s="1"/>
      <c r="AE881" s="1">
        <f t="shared" si="292"/>
        <v>0</v>
      </c>
    </row>
    <row r="882" spans="4:31" x14ac:dyDescent="0.2">
      <c r="D882" s="3">
        <f t="shared" si="293"/>
        <v>0.94100000000000072</v>
      </c>
      <c r="E882" s="4">
        <f t="shared" si="273"/>
        <v>0.39670991666666688</v>
      </c>
      <c r="F882" s="4">
        <f t="shared" si="274"/>
        <v>0.34883376161296703</v>
      </c>
      <c r="G882" s="4"/>
      <c r="H882" s="1">
        <f t="shared" si="275"/>
        <v>0.14884867673982294</v>
      </c>
      <c r="I882" s="1">
        <f t="shared" si="276"/>
        <v>48.351666726462433</v>
      </c>
      <c r="J882" s="5">
        <f t="shared" si="277"/>
        <v>39.133306215551571</v>
      </c>
      <c r="K882" s="5">
        <f t="shared" si="278"/>
        <v>652.17391304347825</v>
      </c>
      <c r="L882" s="5">
        <f t="shared" si="279"/>
        <v>652.17391304347825</v>
      </c>
      <c r="M882" s="5">
        <f t="shared" si="280"/>
        <v>766.61041197888881</v>
      </c>
      <c r="N882" s="1" t="str">
        <f t="shared" si="281"/>
        <v>kein Kräftegleichgewicht</v>
      </c>
      <c r="O882" s="1" t="str">
        <f t="shared" si="289"/>
        <v>Stahldehnung nicht korrekt</v>
      </c>
      <c r="R882" s="1">
        <f t="shared" si="290"/>
        <v>0</v>
      </c>
      <c r="U882" s="1">
        <f t="shared" si="282"/>
        <v>76.927735539862681</v>
      </c>
      <c r="V882" s="1">
        <f t="shared" si="283"/>
        <v>72.092559619428286</v>
      </c>
      <c r="W882" s="1">
        <f t="shared" si="284"/>
        <v>-0.21005078307416769</v>
      </c>
      <c r="X882" s="1">
        <f t="shared" si="285"/>
        <v>30.851681243647739</v>
      </c>
      <c r="Y882" s="1">
        <f t="shared" si="286"/>
        <v>-63.015234922250308</v>
      </c>
      <c r="Z882" s="1">
        <f t="shared" si="287"/>
        <v>972.39433284294387</v>
      </c>
      <c r="AA882" s="1" t="str">
        <f t="shared" si="288"/>
        <v>kein Kräftegleichgewicht</v>
      </c>
      <c r="AB882" s="1" t="str">
        <f t="shared" si="291"/>
        <v>Stahldehnung nicht korrekt</v>
      </c>
      <c r="AD882" s="1"/>
      <c r="AE882" s="1">
        <f t="shared" si="292"/>
        <v>0</v>
      </c>
    </row>
    <row r="883" spans="4:31" x14ac:dyDescent="0.2">
      <c r="D883" s="3">
        <f t="shared" si="293"/>
        <v>0.94200000000000073</v>
      </c>
      <c r="E883" s="4">
        <f t="shared" si="273"/>
        <v>0.39705300000000021</v>
      </c>
      <c r="F883" s="4">
        <f t="shared" si="274"/>
        <v>0.34885330170027679</v>
      </c>
      <c r="G883" s="4"/>
      <c r="H883" s="1">
        <f t="shared" si="275"/>
        <v>0.14995038449280063</v>
      </c>
      <c r="I883" s="1">
        <f t="shared" si="276"/>
        <v>48.309887288974899</v>
      </c>
      <c r="J883" s="5">
        <f t="shared" si="277"/>
        <v>39.146936314472875</v>
      </c>
      <c r="K883" s="5">
        <f t="shared" si="278"/>
        <v>652.17391304347825</v>
      </c>
      <c r="L883" s="5">
        <f t="shared" si="279"/>
        <v>652.17391304347825</v>
      </c>
      <c r="M883" s="5">
        <f t="shared" si="280"/>
        <v>766.34349515900192</v>
      </c>
      <c r="N883" s="1" t="str">
        <f t="shared" si="281"/>
        <v>kein Kräftegleichgewicht</v>
      </c>
      <c r="O883" s="1" t="str">
        <f t="shared" si="289"/>
        <v>Stahldehnung nicht korrekt</v>
      </c>
      <c r="R883" s="1">
        <f t="shared" si="290"/>
        <v>0</v>
      </c>
      <c r="U883" s="1">
        <f t="shared" si="282"/>
        <v>79.907290449270832</v>
      </c>
      <c r="V883" s="1">
        <f t="shared" si="283"/>
        <v>71.779247021571763</v>
      </c>
      <c r="W883" s="1">
        <f t="shared" si="284"/>
        <v>-0.20708005880660096</v>
      </c>
      <c r="X883" s="1">
        <f t="shared" si="285"/>
        <v>30.959572682964932</v>
      </c>
      <c r="Y883" s="1">
        <f t="shared" si="286"/>
        <v>-62.124017641980295</v>
      </c>
      <c r="Z883" s="1">
        <f t="shared" si="287"/>
        <v>969.00562250030907</v>
      </c>
      <c r="AA883" s="1" t="str">
        <f t="shared" si="288"/>
        <v>kein Kräftegleichgewicht</v>
      </c>
      <c r="AB883" s="1" t="str">
        <f t="shared" si="291"/>
        <v>Stahldehnung nicht korrekt</v>
      </c>
      <c r="AD883" s="1"/>
      <c r="AE883" s="1">
        <f t="shared" si="292"/>
        <v>0</v>
      </c>
    </row>
    <row r="884" spans="4:31" x14ac:dyDescent="0.2">
      <c r="D884" s="3">
        <f t="shared" si="293"/>
        <v>0.94300000000000073</v>
      </c>
      <c r="E884" s="4">
        <f t="shared" si="273"/>
        <v>0.39739591666666696</v>
      </c>
      <c r="F884" s="4">
        <f t="shared" si="274"/>
        <v>0.34887284951552305</v>
      </c>
      <c r="G884" s="4"/>
      <c r="H884" s="1">
        <f t="shared" si="275"/>
        <v>0.15105363664364546</v>
      </c>
      <c r="I884" s="1">
        <f t="shared" si="276"/>
        <v>48.268200233770258</v>
      </c>
      <c r="J884" s="5">
        <f t="shared" si="277"/>
        <v>39.160535443458734</v>
      </c>
      <c r="K884" s="5">
        <f t="shared" si="278"/>
        <v>652.17391304347825</v>
      </c>
      <c r="L884" s="5">
        <f t="shared" si="279"/>
        <v>652.17391304347825</v>
      </c>
      <c r="M884" s="5">
        <f t="shared" si="280"/>
        <v>766.07736999191411</v>
      </c>
      <c r="N884" s="1" t="str">
        <f t="shared" si="281"/>
        <v>kein Kräftegleichgewicht</v>
      </c>
      <c r="O884" s="1" t="str">
        <f t="shared" si="289"/>
        <v>Stahldehnung nicht korrekt</v>
      </c>
      <c r="R884" s="1">
        <f t="shared" si="290"/>
        <v>0</v>
      </c>
      <c r="U884" s="1">
        <f t="shared" si="282"/>
        <v>82.78295019965708</v>
      </c>
      <c r="V884" s="1">
        <f t="shared" si="283"/>
        <v>71.477518592304037</v>
      </c>
      <c r="W884" s="1">
        <f t="shared" si="284"/>
        <v>-0.20419427422756375</v>
      </c>
      <c r="X884" s="1">
        <f t="shared" si="285"/>
        <v>31.063434412404114</v>
      </c>
      <c r="Y884" s="1">
        <f t="shared" si="286"/>
        <v>-61.258282268269127</v>
      </c>
      <c r="Z884" s="1">
        <f t="shared" si="287"/>
        <v>965.76571674961133</v>
      </c>
      <c r="AA884" s="1" t="str">
        <f t="shared" si="288"/>
        <v>kein Kräftegleichgewicht</v>
      </c>
      <c r="AB884" s="1" t="str">
        <f t="shared" si="291"/>
        <v>Stahldehnung nicht korrekt</v>
      </c>
      <c r="AD884" s="1"/>
      <c r="AE884" s="1">
        <f t="shared" si="292"/>
        <v>0</v>
      </c>
    </row>
    <row r="885" spans="4:31" x14ac:dyDescent="0.2">
      <c r="D885" s="3">
        <f t="shared" si="293"/>
        <v>0.94400000000000073</v>
      </c>
      <c r="E885" s="4">
        <f t="shared" si="273"/>
        <v>0.39773866666666685</v>
      </c>
      <c r="F885" s="4">
        <f t="shared" si="274"/>
        <v>0.34889240506329117</v>
      </c>
      <c r="G885" s="4"/>
      <c r="H885" s="1">
        <f t="shared" si="275"/>
        <v>0.15215843173262289</v>
      </c>
      <c r="I885" s="1">
        <f t="shared" si="276"/>
        <v>48.226605269496936</v>
      </c>
      <c r="J885" s="5">
        <f t="shared" si="277"/>
        <v>39.174103699487219</v>
      </c>
      <c r="K885" s="5">
        <f t="shared" si="278"/>
        <v>652.17391304347825</v>
      </c>
      <c r="L885" s="5">
        <f t="shared" si="279"/>
        <v>652.17391304347825</v>
      </c>
      <c r="M885" s="5">
        <f t="shared" si="280"/>
        <v>765.81203312617708</v>
      </c>
      <c r="N885" s="1" t="str">
        <f t="shared" si="281"/>
        <v>kein Kräftegleichgewicht</v>
      </c>
      <c r="O885" s="1" t="str">
        <f t="shared" si="289"/>
        <v>Stahldehnung nicht korrekt</v>
      </c>
      <c r="R885" s="1">
        <f t="shared" si="290"/>
        <v>0</v>
      </c>
      <c r="U885" s="1">
        <f t="shared" si="282"/>
        <v>85.565183238209954</v>
      </c>
      <c r="V885" s="1">
        <f t="shared" si="283"/>
        <v>71.186232765894843</v>
      </c>
      <c r="W885" s="1">
        <f t="shared" si="284"/>
        <v>-0.20138449773216538</v>
      </c>
      <c r="X885" s="1">
        <f t="shared" si="285"/>
        <v>31.163664042911687</v>
      </c>
      <c r="Y885" s="1">
        <f t="shared" si="286"/>
        <v>-60.415349319649614</v>
      </c>
      <c r="Z885" s="1">
        <f t="shared" si="287"/>
        <v>962.65958838122026</v>
      </c>
      <c r="AA885" s="1" t="str">
        <f t="shared" si="288"/>
        <v>kein Kräftegleichgewicht</v>
      </c>
      <c r="AB885" s="1" t="str">
        <f t="shared" si="291"/>
        <v>Stahldehnung nicht korrekt</v>
      </c>
      <c r="AD885" s="1"/>
      <c r="AE885" s="1">
        <f t="shared" si="292"/>
        <v>0</v>
      </c>
    </row>
    <row r="886" spans="4:31" x14ac:dyDescent="0.2">
      <c r="D886" s="3">
        <f t="shared" si="293"/>
        <v>0.94500000000000073</v>
      </c>
      <c r="E886" s="4">
        <f t="shared" si="273"/>
        <v>0.39808125000000028</v>
      </c>
      <c r="F886" s="4">
        <f t="shared" si="274"/>
        <v>0.34891196834817012</v>
      </c>
      <c r="G886" s="4"/>
      <c r="H886" s="1">
        <f t="shared" si="275"/>
        <v>0.15326476830000102</v>
      </c>
      <c r="I886" s="1">
        <f t="shared" si="276"/>
        <v>48.185102106038265</v>
      </c>
      <c r="J886" s="5">
        <f t="shared" si="277"/>
        <v>39.187641179124633</v>
      </c>
      <c r="K886" s="5">
        <f t="shared" si="278"/>
        <v>652.17391304347814</v>
      </c>
      <c r="L886" s="5">
        <f t="shared" si="279"/>
        <v>652.17391304347825</v>
      </c>
      <c r="M886" s="5">
        <f t="shared" si="280"/>
        <v>765.54748122939043</v>
      </c>
      <c r="N886" s="1" t="str">
        <f t="shared" si="281"/>
        <v>kein Kräftegleichgewicht</v>
      </c>
      <c r="O886" s="1" t="str">
        <f t="shared" si="289"/>
        <v>Stahldehnung nicht korrekt</v>
      </c>
      <c r="R886" s="1">
        <f t="shared" si="290"/>
        <v>0</v>
      </c>
      <c r="U886" s="1">
        <f t="shared" si="282"/>
        <v>88.262817997673366</v>
      </c>
      <c r="V886" s="1">
        <f t="shared" si="283"/>
        <v>70.904425823493199</v>
      </c>
      <c r="W886" s="1">
        <f t="shared" si="284"/>
        <v>-0.19864320512605171</v>
      </c>
      <c r="X886" s="1">
        <f t="shared" si="285"/>
        <v>31.260597221328165</v>
      </c>
      <c r="Y886" s="1">
        <f t="shared" si="286"/>
        <v>-59.592961537815512</v>
      </c>
      <c r="Z886" s="1">
        <f t="shared" si="287"/>
        <v>959.67456371984804</v>
      </c>
      <c r="AA886" s="1" t="str">
        <f t="shared" si="288"/>
        <v>kein Kräftegleichgewicht</v>
      </c>
      <c r="AB886" s="1" t="str">
        <f t="shared" si="291"/>
        <v>Stahldehnung nicht korrekt</v>
      </c>
      <c r="AD886" s="1"/>
      <c r="AE886" s="1">
        <f t="shared" si="292"/>
        <v>0</v>
      </c>
    </row>
    <row r="887" spans="4:31" x14ac:dyDescent="0.2">
      <c r="D887" s="3">
        <f t="shared" si="293"/>
        <v>0.94600000000000073</v>
      </c>
      <c r="E887" s="4">
        <f t="shared" si="273"/>
        <v>0.3984236666666669</v>
      </c>
      <c r="F887" s="4">
        <f t="shared" si="274"/>
        <v>0.34893153937475269</v>
      </c>
      <c r="G887" s="4"/>
      <c r="H887" s="1">
        <f t="shared" si="275"/>
        <v>0.1543726448860453</v>
      </c>
      <c r="I887" s="1">
        <f t="shared" si="276"/>
        <v>48.143690454506171</v>
      </c>
      <c r="J887" s="5">
        <f t="shared" si="277"/>
        <v>39.201147978527572</v>
      </c>
      <c r="K887" s="5">
        <f t="shared" si="278"/>
        <v>652.17391304347825</v>
      </c>
      <c r="L887" s="5">
        <f t="shared" si="279"/>
        <v>652.17391304347825</v>
      </c>
      <c r="M887" s="5">
        <f t="shared" si="280"/>
        <v>765.28371098806849</v>
      </c>
      <c r="N887" s="1" t="str">
        <f t="shared" si="281"/>
        <v>kein Kräftegleichgewicht</v>
      </c>
      <c r="O887" s="1" t="str">
        <f t="shared" si="289"/>
        <v>Stahldehnung nicht korrekt</v>
      </c>
      <c r="R887" s="1">
        <f t="shared" si="290"/>
        <v>0</v>
      </c>
      <c r="U887" s="1">
        <f t="shared" si="282"/>
        <v>90.883381191094344</v>
      </c>
      <c r="V887" s="1">
        <f t="shared" si="283"/>
        <v>70.631275290642293</v>
      </c>
      <c r="W887" s="1">
        <f t="shared" si="284"/>
        <v>-0.19596398858709818</v>
      </c>
      <c r="X887" s="1">
        <f t="shared" si="285"/>
        <v>31.354520384834252</v>
      </c>
      <c r="Y887" s="1">
        <f t="shared" si="286"/>
        <v>-58.789196576129456</v>
      </c>
      <c r="Z887" s="1">
        <f t="shared" si="287"/>
        <v>956.79983720977532</v>
      </c>
      <c r="AA887" s="1" t="str">
        <f t="shared" si="288"/>
        <v>kein Kräftegleichgewicht</v>
      </c>
      <c r="AB887" s="1" t="str">
        <f t="shared" si="291"/>
        <v>Stahldehnung nicht korrekt</v>
      </c>
      <c r="AD887" s="1"/>
      <c r="AE887" s="1">
        <f t="shared" si="292"/>
        <v>0</v>
      </c>
    </row>
    <row r="888" spans="4:31" x14ac:dyDescent="0.2">
      <c r="D888" s="3">
        <f t="shared" si="293"/>
        <v>0.94700000000000073</v>
      </c>
      <c r="E888" s="4">
        <f t="shared" si="273"/>
        <v>0.39876591666666683</v>
      </c>
      <c r="F888" s="4">
        <f t="shared" si="274"/>
        <v>0.34895111814763508</v>
      </c>
      <c r="G888" s="4"/>
      <c r="H888" s="1">
        <f t="shared" si="275"/>
        <v>0.15548206003102294</v>
      </c>
      <c r="I888" s="1">
        <f t="shared" si="276"/>
        <v>48.102370027234478</v>
      </c>
      <c r="J888" s="5">
        <f t="shared" si="277"/>
        <v>39.214624193445246</v>
      </c>
      <c r="K888" s="5">
        <f t="shared" si="278"/>
        <v>652.17391304347814</v>
      </c>
      <c r="L888" s="5">
        <f t="shared" si="279"/>
        <v>652.17391304347825</v>
      </c>
      <c r="M888" s="5">
        <f t="shared" si="280"/>
        <v>765.02071910750385</v>
      </c>
      <c r="N888" s="1" t="str">
        <f t="shared" si="281"/>
        <v>kein Kräftegleichgewicht</v>
      </c>
      <c r="O888" s="1" t="str">
        <f t="shared" si="289"/>
        <v>Stahldehnung nicht korrekt</v>
      </c>
      <c r="R888" s="1">
        <f t="shared" si="290"/>
        <v>0</v>
      </c>
      <c r="U888" s="1">
        <f t="shared" si="282"/>
        <v>93.433351372837649</v>
      </c>
      <c r="V888" s="1">
        <f t="shared" si="283"/>
        <v>70.366072491378318</v>
      </c>
      <c r="W888" s="1">
        <f t="shared" si="284"/>
        <v>-0.19334133862597214</v>
      </c>
      <c r="X888" s="1">
        <f t="shared" si="285"/>
        <v>31.44568032447599</v>
      </c>
      <c r="Y888" s="1">
        <f t="shared" si="286"/>
        <v>-58.002401587791638</v>
      </c>
      <c r="Z888" s="1">
        <f t="shared" si="287"/>
        <v>954.02610757475838</v>
      </c>
      <c r="AA888" s="1" t="str">
        <f t="shared" si="288"/>
        <v>kein Kräftegleichgewicht</v>
      </c>
      <c r="AB888" s="1" t="str">
        <f t="shared" si="291"/>
        <v>Stahldehnung nicht korrekt</v>
      </c>
      <c r="AD888" s="1"/>
      <c r="AE888" s="1">
        <f t="shared" si="292"/>
        <v>0</v>
      </c>
    </row>
    <row r="889" spans="4:31" x14ac:dyDescent="0.2">
      <c r="D889" s="3">
        <f t="shared" si="293"/>
        <v>0.94800000000000073</v>
      </c>
      <c r="E889" s="4">
        <f t="shared" si="273"/>
        <v>0.39910800000000024</v>
      </c>
      <c r="F889" s="4">
        <f t="shared" si="274"/>
        <v>0.34897070467141728</v>
      </c>
      <c r="G889" s="4"/>
      <c r="H889" s="1">
        <f t="shared" si="275"/>
        <v>0.15659301227520073</v>
      </c>
      <c r="I889" s="1">
        <f t="shared" si="276"/>
        <v>48.061140537772609</v>
      </c>
      <c r="J889" s="5">
        <f t="shared" si="277"/>
        <v>39.228069919221475</v>
      </c>
      <c r="K889" s="5">
        <f t="shared" si="278"/>
        <v>652.17391304347825</v>
      </c>
      <c r="L889" s="5">
        <f t="shared" si="279"/>
        <v>652.17391304347825</v>
      </c>
      <c r="M889" s="5">
        <f t="shared" si="280"/>
        <v>764.75850231163713</v>
      </c>
      <c r="N889" s="1" t="str">
        <f t="shared" si="281"/>
        <v>kein Kräftegleichgewicht</v>
      </c>
      <c r="O889" s="1" t="str">
        <f t="shared" si="289"/>
        <v>Stahldehnung nicht korrekt</v>
      </c>
      <c r="R889" s="1">
        <f t="shared" si="290"/>
        <v>0</v>
      </c>
      <c r="U889" s="1">
        <f t="shared" si="282"/>
        <v>95.918352343353533</v>
      </c>
      <c r="V889" s="1">
        <f t="shared" si="283"/>
        <v>70.108201605079685</v>
      </c>
      <c r="W889" s="1">
        <f t="shared" si="284"/>
        <v>-0.1907704778530005</v>
      </c>
      <c r="X889" s="1">
        <f t="shared" si="285"/>
        <v>31.534291482629556</v>
      </c>
      <c r="Y889" s="1">
        <f t="shared" si="286"/>
        <v>-57.231143355900144</v>
      </c>
      <c r="Z889" s="1">
        <f t="shared" si="287"/>
        <v>951.34530029080543</v>
      </c>
      <c r="AA889" s="1" t="str">
        <f t="shared" si="288"/>
        <v>kein Kräftegleichgewicht</v>
      </c>
      <c r="AB889" s="1" t="str">
        <f t="shared" si="291"/>
        <v>Stahldehnung nicht korrekt</v>
      </c>
      <c r="AD889" s="1"/>
      <c r="AE889" s="1">
        <f t="shared" si="292"/>
        <v>0</v>
      </c>
    </row>
    <row r="890" spans="4:31" x14ac:dyDescent="0.2">
      <c r="D890" s="3">
        <f t="shared" si="293"/>
        <v>0.94900000000000073</v>
      </c>
      <c r="E890" s="4">
        <f t="shared" si="273"/>
        <v>0.3994499166666669</v>
      </c>
      <c r="F890" s="4">
        <f t="shared" si="274"/>
        <v>0.34899029895070283</v>
      </c>
      <c r="G890" s="4"/>
      <c r="H890" s="1">
        <f t="shared" si="275"/>
        <v>0.15770550015884521</v>
      </c>
      <c r="I890" s="1">
        <f t="shared" si="276"/>
        <v>48.020001700879106</v>
      </c>
      <c r="J890" s="5">
        <f t="shared" si="277"/>
        <v>39.241485250796941</v>
      </c>
      <c r="K890" s="5">
        <f t="shared" si="278"/>
        <v>652.17391304347825</v>
      </c>
      <c r="L890" s="5">
        <f t="shared" si="279"/>
        <v>652.17391304347825</v>
      </c>
      <c r="M890" s="5">
        <f t="shared" si="280"/>
        <v>764.49705734292354</v>
      </c>
      <c r="N890" s="1" t="str">
        <f t="shared" si="281"/>
        <v>kein Kräftegleichgewicht</v>
      </c>
      <c r="O890" s="1" t="str">
        <f t="shared" si="289"/>
        <v>Stahldehnung nicht korrekt</v>
      </c>
      <c r="R890" s="1">
        <f t="shared" si="290"/>
        <v>0</v>
      </c>
      <c r="U890" s="1">
        <f t="shared" si="282"/>
        <v>98.343302970310774</v>
      </c>
      <c r="V890" s="1">
        <f t="shared" si="283"/>
        <v>69.857123436117035</v>
      </c>
      <c r="W890" s="1">
        <f t="shared" si="284"/>
        <v>-0.18824723226545204</v>
      </c>
      <c r="X890" s="1">
        <f t="shared" si="285"/>
        <v>31.620541608193367</v>
      </c>
      <c r="Y890" s="1">
        <f t="shared" si="286"/>
        <v>-56.474169679635615</v>
      </c>
      <c r="Z890" s="1">
        <f t="shared" si="287"/>
        <v>948.75035259442041</v>
      </c>
      <c r="AA890" s="1" t="str">
        <f t="shared" si="288"/>
        <v>kein Kräftegleichgewicht</v>
      </c>
      <c r="AB890" s="1" t="str">
        <f t="shared" si="291"/>
        <v>Stahldehnung nicht korrekt</v>
      </c>
      <c r="AD890" s="1"/>
      <c r="AE890" s="1">
        <f t="shared" si="292"/>
        <v>0</v>
      </c>
    </row>
    <row r="891" spans="4:31" x14ac:dyDescent="0.2">
      <c r="D891" s="3">
        <f t="shared" si="293"/>
        <v>0.95000000000000073</v>
      </c>
      <c r="E891" s="4">
        <f t="shared" si="273"/>
        <v>0.39979166666666682</v>
      </c>
      <c r="F891" s="4">
        <f t="shared" si="274"/>
        <v>0.34900990099009904</v>
      </c>
      <c r="G891" s="4"/>
      <c r="H891" s="1">
        <f t="shared" si="275"/>
        <v>0.15881952222222273</v>
      </c>
      <c r="I891" s="1">
        <f t="shared" si="276"/>
        <v>47.978953232515316</v>
      </c>
      <c r="J891" s="5">
        <f t="shared" si="277"/>
        <v>39.254870282711238</v>
      </c>
      <c r="K891" s="5">
        <f t="shared" si="278"/>
        <v>652.17391304347825</v>
      </c>
      <c r="L891" s="5">
        <f t="shared" si="279"/>
        <v>652.17391304347825</v>
      </c>
      <c r="M891" s="5">
        <f t="shared" si="280"/>
        <v>764.23638096220384</v>
      </c>
      <c r="N891" s="1" t="str">
        <f t="shared" si="281"/>
        <v>kein Kräftegleichgewicht</v>
      </c>
      <c r="O891" s="1" t="str">
        <f t="shared" si="289"/>
        <v>Stahldehnung nicht korrekt</v>
      </c>
      <c r="R891" s="1">
        <f t="shared" si="290"/>
        <v>0</v>
      </c>
      <c r="U891" s="1">
        <f t="shared" si="282"/>
        <v>100.71253485926167</v>
      </c>
      <c r="V891" s="1">
        <f t="shared" si="283"/>
        <v>69.612362661123427</v>
      </c>
      <c r="W891" s="1">
        <f t="shared" si="284"/>
        <v>-0.18576793020256577</v>
      </c>
      <c r="X891" s="1">
        <f t="shared" si="285"/>
        <v>31.704596199954445</v>
      </c>
      <c r="Y891" s="1">
        <f t="shared" si="286"/>
        <v>-55.730379060769728</v>
      </c>
      <c r="Z891" s="1">
        <f t="shared" si="287"/>
        <v>946.23504462242931</v>
      </c>
      <c r="AA891" s="1" t="str">
        <f t="shared" si="288"/>
        <v>kein Kräftegleichgewicht</v>
      </c>
      <c r="AB891" s="1" t="str">
        <f t="shared" si="291"/>
        <v>Stahldehnung nicht korrekt</v>
      </c>
      <c r="AD891" s="1"/>
      <c r="AE891" s="1">
        <f t="shared" si="292"/>
        <v>0</v>
      </c>
    </row>
    <row r="892" spans="4:31" x14ac:dyDescent="0.2">
      <c r="D892" s="3">
        <f t="shared" si="293"/>
        <v>0.95100000000000073</v>
      </c>
      <c r="E892" s="4">
        <f t="shared" si="273"/>
        <v>0.40013325000000022</v>
      </c>
      <c r="F892" s="4">
        <f t="shared" si="274"/>
        <v>0.34902951079421668</v>
      </c>
      <c r="G892" s="4"/>
      <c r="H892" s="1">
        <f t="shared" si="275"/>
        <v>0.15993507700560072</v>
      </c>
      <c r="I892" s="1">
        <f t="shared" si="276"/>
        <v>47.937994849839022</v>
      </c>
      <c r="J892" s="5">
        <f t="shared" si="277"/>
        <v>39.268225109105003</v>
      </c>
      <c r="K892" s="5">
        <f t="shared" si="278"/>
        <v>652.17391304347825</v>
      </c>
      <c r="L892" s="5">
        <f t="shared" si="279"/>
        <v>652.17391304347825</v>
      </c>
      <c r="M892" s="5">
        <f t="shared" si="280"/>
        <v>763.97646994857405</v>
      </c>
      <c r="N892" s="1" t="str">
        <f t="shared" si="281"/>
        <v>kein Kräftegleichgewicht</v>
      </c>
      <c r="O892" s="1" t="str">
        <f t="shared" si="289"/>
        <v>Stahldehnung nicht korrekt</v>
      </c>
      <c r="R892" s="1">
        <f t="shared" si="290"/>
        <v>0</v>
      </c>
      <c r="U892" s="1">
        <f t="shared" si="282"/>
        <v>103.02988592320969</v>
      </c>
      <c r="V892" s="1">
        <f t="shared" si="283"/>
        <v>69.373497684044608</v>
      </c>
      <c r="W892" s="1">
        <f t="shared" si="284"/>
        <v>-0.18332932203375873</v>
      </c>
      <c r="X892" s="1">
        <f t="shared" si="285"/>
        <v>31.786602041254188</v>
      </c>
      <c r="Y892" s="1">
        <f t="shared" si="286"/>
        <v>-54.998796610127627</v>
      </c>
      <c r="Z892" s="1">
        <f t="shared" si="287"/>
        <v>943.79386513426471</v>
      </c>
      <c r="AA892" s="1" t="str">
        <f t="shared" si="288"/>
        <v>kein Kräftegleichgewicht</v>
      </c>
      <c r="AB892" s="1" t="str">
        <f t="shared" si="291"/>
        <v>Stahldehnung nicht korrekt</v>
      </c>
      <c r="AD892" s="1"/>
      <c r="AE892" s="1">
        <f t="shared" si="292"/>
        <v>0</v>
      </c>
    </row>
    <row r="893" spans="4:31" x14ac:dyDescent="0.2">
      <c r="D893" s="3">
        <f t="shared" si="293"/>
        <v>0.95200000000000073</v>
      </c>
      <c r="E893" s="4">
        <f t="shared" si="273"/>
        <v>0.40047466666666692</v>
      </c>
      <c r="F893" s="4">
        <f t="shared" si="274"/>
        <v>0.34904912836767038</v>
      </c>
      <c r="G893" s="4"/>
      <c r="H893" s="1">
        <f t="shared" si="275"/>
        <v>0.1610521630492453</v>
      </c>
      <c r="I893" s="1">
        <f t="shared" si="276"/>
        <v>47.897126271198211</v>
      </c>
      <c r="J893" s="5">
        <f t="shared" si="277"/>
        <v>39.281549823722017</v>
      </c>
      <c r="K893" s="5">
        <f t="shared" si="278"/>
        <v>652.17391304347814</v>
      </c>
      <c r="L893" s="5">
        <f t="shared" si="279"/>
        <v>652.17391304347825</v>
      </c>
      <c r="M893" s="5">
        <f t="shared" si="280"/>
        <v>763.71732109925779</v>
      </c>
      <c r="N893" s="1" t="str">
        <f t="shared" si="281"/>
        <v>kein Kräftegleichgewicht</v>
      </c>
      <c r="O893" s="1" t="str">
        <f t="shared" si="289"/>
        <v>Stahldehnung nicht korrekt</v>
      </c>
      <c r="R893" s="1">
        <f t="shared" si="290"/>
        <v>0</v>
      </c>
      <c r="U893" s="1">
        <f t="shared" si="282"/>
        <v>105.29877562209062</v>
      </c>
      <c r="V893" s="1">
        <f t="shared" si="283"/>
        <v>69.140152475172314</v>
      </c>
      <c r="W893" s="1">
        <f t="shared" si="284"/>
        <v>-0.18092851560974055</v>
      </c>
      <c r="X893" s="1">
        <f t="shared" si="285"/>
        <v>31.866690043333275</v>
      </c>
      <c r="Y893" s="1">
        <f t="shared" si="286"/>
        <v>-54.278554682922163</v>
      </c>
      <c r="Z893" s="1">
        <f t="shared" si="287"/>
        <v>941.42190353642343</v>
      </c>
      <c r="AA893" s="1" t="str">
        <f t="shared" si="288"/>
        <v>kein Kräftegleichgewicht</v>
      </c>
      <c r="AB893" s="1" t="str">
        <f t="shared" si="291"/>
        <v>Stahldehnung nicht korrekt</v>
      </c>
      <c r="AD893" s="1"/>
      <c r="AE893" s="1">
        <f t="shared" si="292"/>
        <v>0</v>
      </c>
    </row>
    <row r="894" spans="4:31" x14ac:dyDescent="0.2">
      <c r="D894" s="3">
        <f t="shared" si="293"/>
        <v>0.95300000000000074</v>
      </c>
      <c r="E894" s="4">
        <f t="shared" si="273"/>
        <v>0.40081591666666683</v>
      </c>
      <c r="F894" s="4">
        <f t="shared" si="274"/>
        <v>0.34906875371507828</v>
      </c>
      <c r="G894" s="4"/>
      <c r="H894" s="1">
        <f t="shared" si="275"/>
        <v>0.16217077889342302</v>
      </c>
      <c r="I894" s="1">
        <f t="shared" si="276"/>
        <v>47.85634721612481</v>
      </c>
      <c r="J894" s="5">
        <f t="shared" si="277"/>
        <v>39.294844519911251</v>
      </c>
      <c r="K894" s="5">
        <f t="shared" si="278"/>
        <v>652.17391304347802</v>
      </c>
      <c r="L894" s="5">
        <f t="shared" si="279"/>
        <v>652.17391304347825</v>
      </c>
      <c r="M894" s="5">
        <f t="shared" si="280"/>
        <v>763.45893122947916</v>
      </c>
      <c r="N894" s="1" t="str">
        <f t="shared" si="281"/>
        <v>kein Kräftegleichgewicht</v>
      </c>
      <c r="O894" s="1" t="str">
        <f t="shared" si="289"/>
        <v>Stahldehnung nicht korrekt</v>
      </c>
      <c r="R894" s="1">
        <f t="shared" si="290"/>
        <v>0</v>
      </c>
      <c r="U894" s="1">
        <f t="shared" si="282"/>
        <v>107.52226607802783</v>
      </c>
      <c r="V894" s="1">
        <f t="shared" si="283"/>
        <v>68.911989939424046</v>
      </c>
      <c r="W894" s="1">
        <f t="shared" si="284"/>
        <v>-0.17856292385530803</v>
      </c>
      <c r="X894" s="1">
        <f t="shared" si="285"/>
        <v>31.944977555819236</v>
      </c>
      <c r="Y894" s="1">
        <f t="shared" si="286"/>
        <v>-53.568877156592414</v>
      </c>
      <c r="Z894" s="1">
        <f t="shared" si="287"/>
        <v>939.11476217440861</v>
      </c>
      <c r="AA894" s="1" t="str">
        <f t="shared" si="288"/>
        <v>kein Kräftegleichgewicht</v>
      </c>
      <c r="AB894" s="1" t="str">
        <f t="shared" si="291"/>
        <v>Stahldehnung nicht korrekt</v>
      </c>
      <c r="AD894" s="1"/>
      <c r="AE894" s="1">
        <f t="shared" si="292"/>
        <v>0</v>
      </c>
    </row>
    <row r="895" spans="4:31" x14ac:dyDescent="0.2">
      <c r="D895" s="3">
        <f t="shared" si="293"/>
        <v>0.95400000000000074</v>
      </c>
      <c r="E895" s="4">
        <f t="shared" si="273"/>
        <v>0.40115700000000026</v>
      </c>
      <c r="F895" s="4">
        <f t="shared" si="274"/>
        <v>0.34908838684106225</v>
      </c>
      <c r="G895" s="4"/>
      <c r="H895" s="1">
        <f t="shared" si="275"/>
        <v>0.16329092307840087</v>
      </c>
      <c r="I895" s="1">
        <f t="shared" si="276"/>
        <v>47.815657405328459</v>
      </c>
      <c r="J895" s="5">
        <f t="shared" si="277"/>
        <v>39.308109290628991</v>
      </c>
      <c r="K895" s="5">
        <f t="shared" si="278"/>
        <v>652.17391304347825</v>
      </c>
      <c r="L895" s="5">
        <f t="shared" si="279"/>
        <v>652.17391304347825</v>
      </c>
      <c r="M895" s="5">
        <f t="shared" si="280"/>
        <v>763.20129717233613</v>
      </c>
      <c r="N895" s="1" t="str">
        <f t="shared" si="281"/>
        <v>kein Kräftegleichgewicht</v>
      </c>
      <c r="O895" s="1" t="str">
        <f t="shared" si="289"/>
        <v>Stahldehnung nicht korrekt</v>
      </c>
      <c r="R895" s="1">
        <f t="shared" si="290"/>
        <v>0</v>
      </c>
      <c r="U895" s="1">
        <f t="shared" si="282"/>
        <v>109.70311217724638</v>
      </c>
      <c r="V895" s="1">
        <f t="shared" si="283"/>
        <v>68.688706477433342</v>
      </c>
      <c r="W895" s="1">
        <f t="shared" si="284"/>
        <v>-0.17623022182617964</v>
      </c>
      <c r="X895" s="1">
        <f t="shared" si="285"/>
        <v>32.021570261593567</v>
      </c>
      <c r="Y895" s="1">
        <f t="shared" si="286"/>
        <v>-52.869066547853897</v>
      </c>
      <c r="Z895" s="1">
        <f t="shared" si="287"/>
        <v>936.86848442850328</v>
      </c>
      <c r="AA895" s="1" t="str">
        <f t="shared" si="288"/>
        <v>kein Kräftegleichgewicht</v>
      </c>
      <c r="AB895" s="1" t="str">
        <f t="shared" si="291"/>
        <v>Stahldehnung nicht korrekt</v>
      </c>
      <c r="AD895" s="1"/>
      <c r="AE895" s="1">
        <f t="shared" si="292"/>
        <v>0</v>
      </c>
    </row>
    <row r="896" spans="4:31" x14ac:dyDescent="0.2">
      <c r="D896" s="3">
        <f t="shared" si="293"/>
        <v>0.95500000000000074</v>
      </c>
      <c r="E896" s="4">
        <f t="shared" si="273"/>
        <v>0.4014979166666669</v>
      </c>
      <c r="F896" s="4">
        <f t="shared" si="274"/>
        <v>0.3491080277502478</v>
      </c>
      <c r="G896" s="4"/>
      <c r="H896" s="1">
        <f t="shared" si="275"/>
        <v>0.1644125941444452</v>
      </c>
      <c r="I896" s="1">
        <f t="shared" si="276"/>
        <v>47.775056560690373</v>
      </c>
      <c r="J896" s="5">
        <f t="shared" si="277"/>
        <v>39.32134422844085</v>
      </c>
      <c r="K896" s="5">
        <f t="shared" si="278"/>
        <v>652.17391304347825</v>
      </c>
      <c r="L896" s="5">
        <f t="shared" si="279"/>
        <v>652.17391304347825</v>
      </c>
      <c r="M896" s="5">
        <f t="shared" si="280"/>
        <v>762.94441577867553</v>
      </c>
      <c r="N896" s="1" t="str">
        <f t="shared" si="281"/>
        <v>kein Kräftegleichgewicht</v>
      </c>
      <c r="O896" s="1" t="str">
        <f t="shared" si="289"/>
        <v>Stahldehnung nicht korrekt</v>
      </c>
      <c r="R896" s="1">
        <f t="shared" si="290"/>
        <v>0</v>
      </c>
      <c r="U896" s="1">
        <f t="shared" si="282"/>
        <v>111.8438029909038</v>
      </c>
      <c r="V896" s="1">
        <f t="shared" si="283"/>
        <v>68.470027487154965</v>
      </c>
      <c r="W896" s="1">
        <f t="shared" si="284"/>
        <v>-0.17392831122299635</v>
      </c>
      <c r="X896" s="1">
        <f t="shared" si="285"/>
        <v>32.096563743954079</v>
      </c>
      <c r="Y896" s="1">
        <f t="shared" si="286"/>
        <v>-52.178493366898905</v>
      </c>
      <c r="Z896" s="1">
        <f t="shared" si="287"/>
        <v>934.67949526687266</v>
      </c>
      <c r="AA896" s="1" t="str">
        <f t="shared" si="288"/>
        <v>kein Kräftegleichgewicht</v>
      </c>
      <c r="AB896" s="1" t="str">
        <f t="shared" si="291"/>
        <v>Stahldehnung nicht korrekt</v>
      </c>
      <c r="AD896" s="1"/>
      <c r="AE896" s="1">
        <f t="shared" si="292"/>
        <v>0</v>
      </c>
    </row>
    <row r="897" spans="4:31" x14ac:dyDescent="0.2">
      <c r="D897" s="3">
        <f t="shared" si="293"/>
        <v>0.95600000000000074</v>
      </c>
      <c r="E897" s="4">
        <f t="shared" si="273"/>
        <v>0.4018386666666669</v>
      </c>
      <c r="F897" s="4">
        <f t="shared" si="274"/>
        <v>0.34912767644726406</v>
      </c>
      <c r="G897" s="4"/>
      <c r="H897" s="1">
        <f t="shared" si="275"/>
        <v>0.165535790631823</v>
      </c>
      <c r="I897" s="1">
        <f t="shared" si="276"/>
        <v>47.734544405257211</v>
      </c>
      <c r="J897" s="5">
        <f t="shared" si="277"/>
        <v>39.334549425523804</v>
      </c>
      <c r="K897" s="5">
        <f t="shared" si="278"/>
        <v>652.17391304347825</v>
      </c>
      <c r="L897" s="5">
        <f t="shared" si="279"/>
        <v>652.17391304347825</v>
      </c>
      <c r="M897" s="5">
        <f t="shared" si="280"/>
        <v>762.68828391697025</v>
      </c>
      <c r="N897" s="1" t="str">
        <f t="shared" si="281"/>
        <v>kein Kräftegleichgewicht</v>
      </c>
      <c r="O897" s="1" t="str">
        <f t="shared" si="289"/>
        <v>Stahldehnung nicht korrekt</v>
      </c>
      <c r="R897" s="1">
        <f t="shared" si="290"/>
        <v>0</v>
      </c>
      <c r="U897" s="1">
        <f t="shared" si="282"/>
        <v>113.94659628502123</v>
      </c>
      <c r="V897" s="1">
        <f t="shared" si="283"/>
        <v>68.255703614443064</v>
      </c>
      <c r="W897" s="1">
        <f t="shared" si="284"/>
        <v>-0.17165529083972919</v>
      </c>
      <c r="X897" s="1">
        <f t="shared" si="285"/>
        <v>32.17004479281637</v>
      </c>
      <c r="Y897" s="1">
        <f t="shared" si="286"/>
        <v>-51.496587251918761</v>
      </c>
      <c r="Z897" s="1">
        <f t="shared" si="287"/>
        <v>932.54455171598192</v>
      </c>
      <c r="AA897" s="1" t="str">
        <f t="shared" si="288"/>
        <v>kein Kräftegleichgewicht</v>
      </c>
      <c r="AB897" s="1" t="str">
        <f t="shared" si="291"/>
        <v>Stahldehnung nicht korrekt</v>
      </c>
      <c r="AD897" s="1"/>
      <c r="AE897" s="1">
        <f t="shared" si="292"/>
        <v>0</v>
      </c>
    </row>
    <row r="898" spans="4:31" x14ac:dyDescent="0.2">
      <c r="D898" s="3">
        <f t="shared" si="293"/>
        <v>0.95700000000000074</v>
      </c>
      <c r="E898" s="4">
        <f t="shared" si="273"/>
        <v>0.40217925000000021</v>
      </c>
      <c r="F898" s="4">
        <f t="shared" si="274"/>
        <v>0.34914733293674399</v>
      </c>
      <c r="G898" s="4"/>
      <c r="H898" s="1">
        <f t="shared" si="275"/>
        <v>0.1666605110808006</v>
      </c>
      <c r="I898" s="1">
        <f t="shared" si="276"/>
        <v>47.694120663234997</v>
      </c>
      <c r="J898" s="5">
        <f t="shared" si="277"/>
        <v>39.34772497366825</v>
      </c>
      <c r="K898" s="5">
        <f t="shared" si="278"/>
        <v>652.17391304347836</v>
      </c>
      <c r="L898" s="5">
        <f t="shared" si="279"/>
        <v>652.17391304347825</v>
      </c>
      <c r="M898" s="5">
        <f t="shared" si="280"/>
        <v>762.43289847319488</v>
      </c>
      <c r="N898" s="1" t="str">
        <f t="shared" si="281"/>
        <v>kein Kräftegleichgewicht</v>
      </c>
      <c r="O898" s="1" t="str">
        <f t="shared" si="289"/>
        <v>Stahldehnung nicht korrekt</v>
      </c>
      <c r="R898" s="1">
        <f t="shared" si="290"/>
        <v>0</v>
      </c>
      <c r="U898" s="1">
        <f t="shared" si="282"/>
        <v>116.01354747830797</v>
      </c>
      <c r="V898" s="1">
        <f t="shared" si="283"/>
        <v>68.045507605535704</v>
      </c>
      <c r="W898" s="1">
        <f t="shared" si="284"/>
        <v>-0.16940943177797496</v>
      </c>
      <c r="X898" s="1">
        <f t="shared" si="285"/>
        <v>32.242092501200275</v>
      </c>
      <c r="Y898" s="1">
        <f t="shared" si="286"/>
        <v>-50.822829533392493</v>
      </c>
      <c r="Z898" s="1">
        <f t="shared" si="287"/>
        <v>930.46070129856446</v>
      </c>
      <c r="AA898" s="1" t="str">
        <f t="shared" si="288"/>
        <v>kein Kräftegleichgewicht</v>
      </c>
      <c r="AB898" s="1" t="str">
        <f t="shared" si="291"/>
        <v>Stahldehnung nicht korrekt</v>
      </c>
      <c r="AD898" s="1"/>
      <c r="AE898" s="1">
        <f t="shared" si="292"/>
        <v>0</v>
      </c>
    </row>
    <row r="899" spans="4:31" x14ac:dyDescent="0.2">
      <c r="D899" s="3">
        <f t="shared" si="293"/>
        <v>0.95800000000000074</v>
      </c>
      <c r="E899" s="4">
        <f t="shared" si="273"/>
        <v>0.40251966666666689</v>
      </c>
      <c r="F899" s="4">
        <f t="shared" si="274"/>
        <v>0.34916699722332412</v>
      </c>
      <c r="G899" s="4"/>
      <c r="H899" s="1">
        <f t="shared" si="275"/>
        <v>0.16778675403164522</v>
      </c>
      <c r="I899" s="1">
        <f t="shared" si="276"/>
        <v>47.653785059983029</v>
      </c>
      <c r="J899" s="5">
        <f t="shared" si="277"/>
        <v>39.360870964280025</v>
      </c>
      <c r="K899" s="5">
        <f t="shared" si="278"/>
        <v>652.17391304347825</v>
      </c>
      <c r="L899" s="5">
        <f t="shared" si="279"/>
        <v>652.17391304347825</v>
      </c>
      <c r="M899" s="5">
        <f t="shared" si="280"/>
        <v>762.17825635070392</v>
      </c>
      <c r="N899" s="1" t="str">
        <f t="shared" si="281"/>
        <v>kein Kräftegleichgewicht</v>
      </c>
      <c r="O899" s="1" t="str">
        <f t="shared" si="289"/>
        <v>Stahldehnung nicht korrekt</v>
      </c>
      <c r="R899" s="1">
        <f t="shared" si="290"/>
        <v>0</v>
      </c>
      <c r="U899" s="1">
        <f t="shared" si="282"/>
        <v>118.04653410185256</v>
      </c>
      <c r="V899" s="1">
        <f t="shared" si="283"/>
        <v>67.83923164734135</v>
      </c>
      <c r="W899" s="1">
        <f t="shared" si="284"/>
        <v>-0.16718915652101907</v>
      </c>
      <c r="X899" s="1">
        <f t="shared" si="285"/>
        <v>32.31277919176032</v>
      </c>
      <c r="Y899" s="1">
        <f t="shared" si="286"/>
        <v>-50.156746956305724</v>
      </c>
      <c r="Z899" s="1">
        <f t="shared" si="287"/>
        <v>928.4252469267617</v>
      </c>
      <c r="AA899" s="1" t="str">
        <f t="shared" si="288"/>
        <v>kein Kräftegleichgewicht</v>
      </c>
      <c r="AB899" s="1" t="str">
        <f t="shared" si="291"/>
        <v>Stahldehnung nicht korrekt</v>
      </c>
      <c r="AD899" s="1"/>
      <c r="AE899" s="1">
        <f t="shared" si="292"/>
        <v>0</v>
      </c>
    </row>
    <row r="900" spans="4:31" x14ac:dyDescent="0.2">
      <c r="D900" s="3">
        <f t="shared" si="293"/>
        <v>0.95900000000000074</v>
      </c>
      <c r="E900" s="4">
        <f t="shared" si="273"/>
        <v>0.40285991666666687</v>
      </c>
      <c r="F900" s="4">
        <f t="shared" si="274"/>
        <v>0.34918666931164455</v>
      </c>
      <c r="G900" s="4"/>
      <c r="H900" s="1">
        <f t="shared" si="275"/>
        <v>0.16891451802462298</v>
      </c>
      <c r="I900" s="1">
        <f t="shared" si="276"/>
        <v>47.613537322007964</v>
      </c>
      <c r="J900" s="5">
        <f t="shared" si="277"/>
        <v>39.373987488382355</v>
      </c>
      <c r="K900" s="5">
        <f t="shared" si="278"/>
        <v>652.17391304347825</v>
      </c>
      <c r="L900" s="5">
        <f t="shared" si="279"/>
        <v>652.17391304347825</v>
      </c>
      <c r="M900" s="5">
        <f t="shared" si="280"/>
        <v>761.92435447011212</v>
      </c>
      <c r="N900" s="1" t="str">
        <f t="shared" si="281"/>
        <v>kein Kräftegleichgewicht</v>
      </c>
      <c r="O900" s="1" t="str">
        <f t="shared" si="289"/>
        <v>Stahldehnung nicht korrekt</v>
      </c>
      <c r="R900" s="1">
        <f t="shared" si="290"/>
        <v>0</v>
      </c>
      <c r="U900" s="1">
        <f t="shared" si="282"/>
        <v>120.0472765860716</v>
      </c>
      <c r="V900" s="1">
        <f t="shared" si="283"/>
        <v>67.636685106145549</v>
      </c>
      <c r="W900" s="1">
        <f t="shared" si="284"/>
        <v>-0.16499302115827108</v>
      </c>
      <c r="X900" s="1">
        <f t="shared" si="285"/>
        <v>32.382171204504516</v>
      </c>
      <c r="Y900" s="1">
        <f t="shared" si="286"/>
        <v>-49.497906347481326</v>
      </c>
      <c r="Z900" s="1">
        <f t="shared" si="287"/>
        <v>926.435717066027</v>
      </c>
      <c r="AA900" s="1" t="str">
        <f t="shared" si="288"/>
        <v>kein Kräftegleichgewicht</v>
      </c>
      <c r="AB900" s="1" t="str">
        <f t="shared" si="291"/>
        <v>Stahldehnung nicht korrekt</v>
      </c>
      <c r="AD900" s="1"/>
      <c r="AE900" s="1">
        <f t="shared" si="292"/>
        <v>0</v>
      </c>
    </row>
    <row r="901" spans="4:31" x14ac:dyDescent="0.2">
      <c r="D901" s="3">
        <f t="shared" si="293"/>
        <v>0.96000000000000074</v>
      </c>
      <c r="E901" s="4">
        <f t="shared" si="273"/>
        <v>0.40320000000000022</v>
      </c>
      <c r="F901" s="4">
        <f t="shared" si="274"/>
        <v>0.34920634920634924</v>
      </c>
      <c r="G901" s="4"/>
      <c r="H901" s="1">
        <f t="shared" si="275"/>
        <v>0.17004380160000065</v>
      </c>
      <c r="I901" s="1">
        <f t="shared" si="276"/>
        <v>47.57337717695772</v>
      </c>
      <c r="J901" s="5">
        <f t="shared" si="277"/>
        <v>39.387074636617939</v>
      </c>
      <c r="K901" s="5">
        <f t="shared" si="278"/>
        <v>652.17391304347836</v>
      </c>
      <c r="L901" s="5">
        <f t="shared" si="279"/>
        <v>652.17391304347825</v>
      </c>
      <c r="M901" s="5">
        <f t="shared" si="280"/>
        <v>761.67118976917288</v>
      </c>
      <c r="N901" s="1" t="str">
        <f t="shared" si="281"/>
        <v>kein Kräftegleichgewicht</v>
      </c>
      <c r="O901" s="1" t="str">
        <f t="shared" si="289"/>
        <v>Stahldehnung nicht korrekt</v>
      </c>
      <c r="R901" s="1">
        <f t="shared" si="290"/>
        <v>0</v>
      </c>
      <c r="U901" s="1">
        <f t="shared" si="282"/>
        <v>122.01735602708456</v>
      </c>
      <c r="V901" s="1">
        <f t="shared" si="283"/>
        <v>67.437692594096276</v>
      </c>
      <c r="W901" s="1">
        <f t="shared" si="284"/>
        <v>-0.16281970019973191</v>
      </c>
      <c r="X901" s="1">
        <f t="shared" si="285"/>
        <v>32.450329570315589</v>
      </c>
      <c r="Y901" s="1">
        <f t="shared" si="286"/>
        <v>-48.845910059919575</v>
      </c>
      <c r="Z901" s="1">
        <f t="shared" si="287"/>
        <v>924.48984023394758</v>
      </c>
      <c r="AA901" s="1" t="str">
        <f t="shared" si="288"/>
        <v>kein Kräftegleichgewicht</v>
      </c>
      <c r="AB901" s="1" t="str">
        <f t="shared" si="291"/>
        <v>Stahldehnung nicht korrekt</v>
      </c>
      <c r="AD901" s="1"/>
      <c r="AE901" s="1">
        <f t="shared" si="292"/>
        <v>0</v>
      </c>
    </row>
    <row r="902" spans="4:31" x14ac:dyDescent="0.2">
      <c r="D902" s="3">
        <f t="shared" si="293"/>
        <v>0.96100000000000074</v>
      </c>
      <c r="E902" s="4">
        <f t="shared" si="273"/>
        <v>0.40353991666666694</v>
      </c>
      <c r="F902" s="4">
        <f t="shared" si="274"/>
        <v>0.34922603691208576</v>
      </c>
      <c r="G902" s="4"/>
      <c r="H902" s="1">
        <f t="shared" si="275"/>
        <v>0.17117460329804546</v>
      </c>
      <c r="I902" s="1">
        <f t="shared" si="276"/>
        <v>47.533304353615613</v>
      </c>
      <c r="J902" s="5">
        <f t="shared" si="277"/>
        <v>39.40013249925083</v>
      </c>
      <c r="K902" s="5">
        <f t="shared" si="278"/>
        <v>652.17391304347825</v>
      </c>
      <c r="L902" s="5">
        <f t="shared" si="279"/>
        <v>652.17391304347825</v>
      </c>
      <c r="M902" s="5">
        <f t="shared" si="280"/>
        <v>761.41875920266091</v>
      </c>
      <c r="N902" s="1" t="str">
        <f t="shared" si="281"/>
        <v>kein Kräftegleichgewicht</v>
      </c>
      <c r="O902" s="1" t="str">
        <f t="shared" si="289"/>
        <v>Stahldehnung nicht korrekt</v>
      </c>
      <c r="R902" s="1">
        <f t="shared" si="290"/>
        <v>0</v>
      </c>
      <c r="U902" s="1">
        <f t="shared" si="282"/>
        <v>123.95822945213078</v>
      </c>
      <c r="V902" s="1">
        <f t="shared" si="283"/>
        <v>67.242092307169216</v>
      </c>
      <c r="W902" s="1">
        <f t="shared" si="284"/>
        <v>-0.16066797353415718</v>
      </c>
      <c r="X902" s="1">
        <f t="shared" si="285"/>
        <v>32.517310589890641</v>
      </c>
      <c r="Y902" s="1">
        <f t="shared" si="286"/>
        <v>-48.200392060247154</v>
      </c>
      <c r="Z902" s="1">
        <f t="shared" si="287"/>
        <v>922.58552308833134</v>
      </c>
      <c r="AA902" s="1" t="str">
        <f t="shared" si="288"/>
        <v>kein Kräftegleichgewicht</v>
      </c>
      <c r="AB902" s="1" t="str">
        <f t="shared" si="291"/>
        <v>Stahldehnung nicht korrekt</v>
      </c>
      <c r="AD902" s="1"/>
      <c r="AE902" s="1">
        <f t="shared" si="292"/>
        <v>0</v>
      </c>
    </row>
    <row r="903" spans="4:31" x14ac:dyDescent="0.2">
      <c r="D903" s="3">
        <f t="shared" si="293"/>
        <v>0.96200000000000074</v>
      </c>
      <c r="E903" s="4">
        <f t="shared" si="273"/>
        <v>0.40387966666666686</v>
      </c>
      <c r="F903" s="4">
        <f t="shared" si="274"/>
        <v>0.34924573243350537</v>
      </c>
      <c r="G903" s="4"/>
      <c r="H903" s="1">
        <f t="shared" si="275"/>
        <v>0.17230692165902284</v>
      </c>
      <c r="I903" s="1">
        <f t="shared" si="276"/>
        <v>47.493318581894492</v>
      </c>
      <c r="J903" s="5">
        <f t="shared" si="277"/>
        <v>39.41316116616845</v>
      </c>
      <c r="K903" s="5">
        <f t="shared" si="278"/>
        <v>652.17391304347836</v>
      </c>
      <c r="L903" s="5">
        <f t="shared" si="279"/>
        <v>652.17391304347825</v>
      </c>
      <c r="M903" s="5">
        <f t="shared" si="280"/>
        <v>761.16705974225329</v>
      </c>
      <c r="N903" s="1" t="str">
        <f t="shared" si="281"/>
        <v>kein Kräftegleichgewicht</v>
      </c>
      <c r="O903" s="1" t="str">
        <f t="shared" si="289"/>
        <v>Stahldehnung nicht korrekt</v>
      </c>
      <c r="R903" s="1">
        <f t="shared" si="290"/>
        <v>0</v>
      </c>
      <c r="U903" s="1">
        <f t="shared" si="282"/>
        <v>125.87124300117716</v>
      </c>
      <c r="V903" s="1">
        <f t="shared" si="283"/>
        <v>67.049734589404252</v>
      </c>
      <c r="W903" s="1">
        <f t="shared" si="284"/>
        <v>-0.15853671517272061</v>
      </c>
      <c r="X903" s="1">
        <f t="shared" si="285"/>
        <v>32.583166333851374</v>
      </c>
      <c r="Y903" s="1">
        <f t="shared" si="286"/>
        <v>-47.561014551816186</v>
      </c>
      <c r="Z903" s="1">
        <f t="shared" si="287"/>
        <v>920.7208315059404</v>
      </c>
      <c r="AA903" s="1" t="str">
        <f t="shared" si="288"/>
        <v>kein Kräftegleichgewicht</v>
      </c>
      <c r="AB903" s="1" t="str">
        <f t="shared" si="291"/>
        <v>Stahldehnung nicht korrekt</v>
      </c>
      <c r="AD903" s="1"/>
      <c r="AE903" s="1">
        <f t="shared" si="292"/>
        <v>0</v>
      </c>
    </row>
    <row r="904" spans="4:31" x14ac:dyDescent="0.2">
      <c r="D904" s="3">
        <f t="shared" si="293"/>
        <v>0.96300000000000074</v>
      </c>
      <c r="E904" s="4">
        <f t="shared" si="273"/>
        <v>0.4042192500000002</v>
      </c>
      <c r="F904" s="4">
        <f t="shared" si="274"/>
        <v>0.34926543577526309</v>
      </c>
      <c r="G904" s="4"/>
      <c r="H904" s="1">
        <f t="shared" si="275"/>
        <v>0.17344075522320068</v>
      </c>
      <c r="I904" s="1">
        <f t="shared" si="276"/>
        <v>47.453419592830748</v>
      </c>
      <c r="J904" s="5">
        <f t="shared" si="277"/>
        <v>39.426160726883566</v>
      </c>
      <c r="K904" s="5">
        <f t="shared" si="278"/>
        <v>652.17391304347825</v>
      </c>
      <c r="L904" s="5">
        <f t="shared" si="279"/>
        <v>652.17391304347825</v>
      </c>
      <c r="M904" s="5">
        <f t="shared" si="280"/>
        <v>760.91608837641297</v>
      </c>
      <c r="N904" s="1" t="str">
        <f t="shared" si="281"/>
        <v>kein Kräftegleichgewicht</v>
      </c>
      <c r="O904" s="1" t="str">
        <f t="shared" si="289"/>
        <v>Stahldehnung nicht korrekt</v>
      </c>
      <c r="R904" s="1">
        <f t="shared" si="290"/>
        <v>0</v>
      </c>
      <c r="U904" s="1">
        <f t="shared" si="282"/>
        <v>127.75764336209609</v>
      </c>
      <c r="V904" s="1">
        <f t="shared" si="283"/>
        <v>66.86048068684039</v>
      </c>
      <c r="W904" s="1">
        <f t="shared" si="284"/>
        <v>-0.15642488348854777</v>
      </c>
      <c r="X904" s="1">
        <f t="shared" si="285"/>
        <v>32.64794507676713</v>
      </c>
      <c r="Y904" s="1">
        <f t="shared" si="286"/>
        <v>-46.927465046564329</v>
      </c>
      <c r="Z904" s="1">
        <f t="shared" si="287"/>
        <v>918.8939741677201</v>
      </c>
      <c r="AA904" s="1" t="str">
        <f t="shared" si="288"/>
        <v>kein Kräftegleichgewicht</v>
      </c>
      <c r="AB904" s="1" t="str">
        <f t="shared" si="291"/>
        <v>Stahldehnung nicht korrekt</v>
      </c>
      <c r="AD904" s="1"/>
      <c r="AE904" s="1">
        <f t="shared" si="292"/>
        <v>0</v>
      </c>
    </row>
    <row r="905" spans="4:31" x14ac:dyDescent="0.2">
      <c r="D905" s="3">
        <f t="shared" si="293"/>
        <v>0.96400000000000075</v>
      </c>
      <c r="E905" s="4">
        <f t="shared" si="273"/>
        <v>0.40455866666666696</v>
      </c>
      <c r="F905" s="4">
        <f t="shared" si="274"/>
        <v>0.34928514694201745</v>
      </c>
      <c r="G905" s="4"/>
      <c r="H905" s="1">
        <f t="shared" si="275"/>
        <v>0.17457610253084532</v>
      </c>
      <c r="I905" s="1">
        <f t="shared" si="276"/>
        <v>47.413607118578639</v>
      </c>
      <c r="J905" s="5">
        <f t="shared" si="277"/>
        <v>39.43913127053618</v>
      </c>
      <c r="K905" s="5">
        <f t="shared" si="278"/>
        <v>652.17391304347836</v>
      </c>
      <c r="L905" s="5">
        <f t="shared" si="279"/>
        <v>652.17391304347825</v>
      </c>
      <c r="M905" s="5">
        <f t="shared" si="280"/>
        <v>760.66584211027282</v>
      </c>
      <c r="N905" s="1" t="str">
        <f t="shared" si="281"/>
        <v>kein Kräftegleichgewicht</v>
      </c>
      <c r="O905" s="1" t="str">
        <f t="shared" si="289"/>
        <v>Stahldehnung nicht korrekt</v>
      </c>
      <c r="R905" s="1">
        <f t="shared" si="290"/>
        <v>0</v>
      </c>
      <c r="U905" s="1">
        <f t="shared" si="282"/>
        <v>129.61858773405021</v>
      </c>
      <c r="V905" s="1">
        <f t="shared" si="283"/>
        <v>66.674201661369338</v>
      </c>
      <c r="W905" s="1">
        <f t="shared" si="284"/>
        <v>-0.15433151271643908</v>
      </c>
      <c r="X905" s="1">
        <f t="shared" si="285"/>
        <v>32.711691675466909</v>
      </c>
      <c r="Y905" s="1">
        <f t="shared" si="286"/>
        <v>-46.299453814931724</v>
      </c>
      <c r="Z905" s="1">
        <f t="shared" si="287"/>
        <v>917.10328825639374</v>
      </c>
      <c r="AA905" s="1" t="str">
        <f t="shared" si="288"/>
        <v>kein Kräftegleichgewicht</v>
      </c>
      <c r="AB905" s="1" t="str">
        <f t="shared" si="291"/>
        <v>Stahldehnung nicht korrekt</v>
      </c>
      <c r="AD905" s="1"/>
      <c r="AE905" s="1">
        <f t="shared" si="292"/>
        <v>0</v>
      </c>
    </row>
    <row r="906" spans="4:31" x14ac:dyDescent="0.2">
      <c r="D906" s="3">
        <f t="shared" si="293"/>
        <v>0.96500000000000075</v>
      </c>
      <c r="E906" s="4">
        <f t="shared" si="273"/>
        <v>0.40489791666666686</v>
      </c>
      <c r="F906" s="4">
        <f t="shared" si="274"/>
        <v>0.34930486593843102</v>
      </c>
      <c r="G906" s="4"/>
      <c r="H906" s="1">
        <f t="shared" si="275"/>
        <v>0.17571296212222287</v>
      </c>
      <c r="I906" s="1">
        <f t="shared" si="276"/>
        <v>47.373880892404408</v>
      </c>
      <c r="J906" s="5">
        <f t="shared" si="277"/>
        <v>39.452072885895475</v>
      </c>
      <c r="K906" s="5">
        <f t="shared" si="278"/>
        <v>652.17391304347825</v>
      </c>
      <c r="L906" s="5">
        <f t="shared" si="279"/>
        <v>652.17391304347825</v>
      </c>
      <c r="M906" s="5">
        <f t="shared" si="280"/>
        <v>760.41631796552088</v>
      </c>
      <c r="N906" s="1" t="str">
        <f t="shared" si="281"/>
        <v>kein Kräftegleichgewicht</v>
      </c>
      <c r="O906" s="1" t="str">
        <f t="shared" si="289"/>
        <v>Stahldehnung nicht korrekt</v>
      </c>
      <c r="R906" s="1">
        <f t="shared" si="290"/>
        <v>0</v>
      </c>
      <c r="U906" s="1">
        <f t="shared" si="282"/>
        <v>131.45515254413326</v>
      </c>
      <c r="V906" s="1">
        <f t="shared" si="283"/>
        <v>66.490777440098682</v>
      </c>
      <c r="W906" s="1">
        <f t="shared" si="284"/>
        <v>-0.15225570551969492</v>
      </c>
      <c r="X906" s="1">
        <f t="shared" si="285"/>
        <v>32.774447900144281</v>
      </c>
      <c r="Y906" s="1">
        <f t="shared" si="286"/>
        <v>-45.676711655908477</v>
      </c>
      <c r="Z906" s="1">
        <f t="shared" si="287"/>
        <v>915.3472269434609</v>
      </c>
      <c r="AA906" s="1" t="str">
        <f t="shared" si="288"/>
        <v>kein Kräftegleichgewicht</v>
      </c>
      <c r="AB906" s="1" t="str">
        <f t="shared" si="291"/>
        <v>Stahldehnung nicht korrekt</v>
      </c>
      <c r="AD906" s="1"/>
      <c r="AE906" s="1">
        <f t="shared" si="292"/>
        <v>0</v>
      </c>
    </row>
    <row r="907" spans="4:31" x14ac:dyDescent="0.2">
      <c r="D907" s="3">
        <f t="shared" si="293"/>
        <v>0.96600000000000075</v>
      </c>
      <c r="E907" s="4">
        <f t="shared" si="273"/>
        <v>0.40523700000000018</v>
      </c>
      <c r="F907" s="4">
        <f t="shared" si="274"/>
        <v>0.34932459276916966</v>
      </c>
      <c r="G907" s="4"/>
      <c r="H907" s="1">
        <f t="shared" si="275"/>
        <v>0.17685133253760055</v>
      </c>
      <c r="I907" s="1">
        <f t="shared" si="276"/>
        <v>47.334240648680534</v>
      </c>
      <c r="J907" s="5">
        <f t="shared" si="277"/>
        <v>39.464985661361794</v>
      </c>
      <c r="K907" s="5">
        <f t="shared" si="278"/>
        <v>652.17391304347825</v>
      </c>
      <c r="L907" s="5">
        <f t="shared" si="279"/>
        <v>652.17391304347825</v>
      </c>
      <c r="M907" s="5">
        <f t="shared" si="280"/>
        <v>760.16751298028487</v>
      </c>
      <c r="N907" s="1" t="str">
        <f t="shared" si="281"/>
        <v>kein Kräftegleichgewicht</v>
      </c>
      <c r="O907" s="1" t="str">
        <f t="shared" si="289"/>
        <v>Stahldehnung nicht korrekt</v>
      </c>
      <c r="R907" s="1">
        <f t="shared" si="290"/>
        <v>0</v>
      </c>
      <c r="U907" s="1">
        <f t="shared" si="282"/>
        <v>133.26834110274547</v>
      </c>
      <c r="V907" s="1">
        <f t="shared" si="283"/>
        <v>66.310095980102972</v>
      </c>
      <c r="W907" s="1">
        <f t="shared" si="284"/>
        <v>-0.15019662646496468</v>
      </c>
      <c r="X907" s="1">
        <f t="shared" si="285"/>
        <v>32.836252725265979</v>
      </c>
      <c r="Y907" s="1">
        <f t="shared" si="286"/>
        <v>-45.058987939489398</v>
      </c>
      <c r="Z907" s="1">
        <f t="shared" si="287"/>
        <v>913.62434839942591</v>
      </c>
      <c r="AA907" s="1" t="str">
        <f t="shared" si="288"/>
        <v>kein Kräftegleichgewicht</v>
      </c>
      <c r="AB907" s="1" t="str">
        <f t="shared" si="291"/>
        <v>Stahldehnung nicht korrekt</v>
      </c>
      <c r="AD907" s="1"/>
      <c r="AE907" s="1">
        <f t="shared" si="292"/>
        <v>0</v>
      </c>
    </row>
    <row r="908" spans="4:31" x14ac:dyDescent="0.2">
      <c r="D908" s="3">
        <f t="shared" si="293"/>
        <v>0.96700000000000075</v>
      </c>
      <c r="E908" s="4">
        <f t="shared" si="273"/>
        <v>0.40557591666666692</v>
      </c>
      <c r="F908" s="4">
        <f t="shared" si="274"/>
        <v>0.34934432743890326</v>
      </c>
      <c r="G908" s="4"/>
      <c r="H908" s="1">
        <f t="shared" si="275"/>
        <v>0.17799121231724535</v>
      </c>
      <c r="I908" s="1">
        <f t="shared" si="276"/>
        <v>47.29468612288003</v>
      </c>
      <c r="J908" s="5">
        <f t="shared" si="277"/>
        <v>39.477869684968447</v>
      </c>
      <c r="K908" s="5">
        <f t="shared" si="278"/>
        <v>652.17391304347825</v>
      </c>
      <c r="L908" s="5">
        <f t="shared" si="279"/>
        <v>652.17391304347825</v>
      </c>
      <c r="M908" s="5">
        <f t="shared" si="280"/>
        <v>759.91942420902126</v>
      </c>
      <c r="N908" s="1" t="str">
        <f t="shared" si="281"/>
        <v>kein Kräftegleichgewicht</v>
      </c>
      <c r="O908" s="1" t="str">
        <f t="shared" si="289"/>
        <v>Stahldehnung nicht korrekt</v>
      </c>
      <c r="R908" s="1">
        <f t="shared" si="290"/>
        <v>0</v>
      </c>
      <c r="U908" s="1">
        <f t="shared" si="282"/>
        <v>135.0590903514028</v>
      </c>
      <c r="V908" s="1">
        <f t="shared" si="283"/>
        <v>66.132052531882408</v>
      </c>
      <c r="W908" s="1">
        <f t="shared" si="284"/>
        <v>-0.14815349627333585</v>
      </c>
      <c r="X908" s="1">
        <f t="shared" si="285"/>
        <v>32.89714258609532</v>
      </c>
      <c r="Y908" s="1">
        <f t="shared" si="286"/>
        <v>-44.446048882000753</v>
      </c>
      <c r="Z908" s="1">
        <f t="shared" si="287"/>
        <v>911.9333061066568</v>
      </c>
      <c r="AA908" s="1" t="str">
        <f t="shared" si="288"/>
        <v>kein Kräftegleichgewicht</v>
      </c>
      <c r="AB908" s="1" t="str">
        <f t="shared" si="291"/>
        <v>Stahldehnung nicht korrekt</v>
      </c>
      <c r="AD908" s="1"/>
      <c r="AE908" s="1">
        <f t="shared" si="292"/>
        <v>0</v>
      </c>
    </row>
    <row r="909" spans="4:31" x14ac:dyDescent="0.2">
      <c r="D909" s="3">
        <f t="shared" si="293"/>
        <v>0.96800000000000075</v>
      </c>
      <c r="E909" s="4">
        <f t="shared" si="273"/>
        <v>0.40591466666666687</v>
      </c>
      <c r="F909" s="4">
        <f t="shared" si="274"/>
        <v>0.34936406995230529</v>
      </c>
      <c r="G909" s="4"/>
      <c r="H909" s="1">
        <f t="shared" si="275"/>
        <v>0.17913260000142295</v>
      </c>
      <c r="I909" s="1">
        <f t="shared" si="276"/>
        <v>47.255217051570817</v>
      </c>
      <c r="J909" s="5">
        <f t="shared" si="277"/>
        <v>39.490725044383645</v>
      </c>
      <c r="K909" s="5">
        <f t="shared" si="278"/>
        <v>652.17391304347825</v>
      </c>
      <c r="L909" s="5">
        <f t="shared" si="279"/>
        <v>652.17391304347825</v>
      </c>
      <c r="M909" s="5">
        <f t="shared" si="280"/>
        <v>759.67204872240211</v>
      </c>
      <c r="N909" s="1" t="str">
        <f t="shared" si="281"/>
        <v>kein Kräftegleichgewicht</v>
      </c>
      <c r="O909" s="1" t="str">
        <f t="shared" si="289"/>
        <v>Stahldehnung nicht korrekt</v>
      </c>
      <c r="R909" s="1">
        <f t="shared" si="290"/>
        <v>0</v>
      </c>
      <c r="U909" s="1">
        <f t="shared" si="282"/>
        <v>136.82827683109528</v>
      </c>
      <c r="V909" s="1">
        <f t="shared" si="283"/>
        <v>65.956548987623833</v>
      </c>
      <c r="W909" s="1">
        <f t="shared" si="284"/>
        <v>-0.14612558673784393</v>
      </c>
      <c r="X909" s="1">
        <f t="shared" si="285"/>
        <v>32.957151605675136</v>
      </c>
      <c r="Y909" s="1">
        <f t="shared" si="286"/>
        <v>-43.837676021353175</v>
      </c>
      <c r="Z909" s="1">
        <f t="shared" si="287"/>
        <v>910.27284029103043</v>
      </c>
      <c r="AA909" s="1" t="str">
        <f t="shared" si="288"/>
        <v>kein Kräftegleichgewicht</v>
      </c>
      <c r="AB909" s="1" t="str">
        <f t="shared" si="291"/>
        <v>Stahldehnung nicht korrekt</v>
      </c>
      <c r="AD909" s="1"/>
      <c r="AE909" s="1">
        <f t="shared" si="292"/>
        <v>0</v>
      </c>
    </row>
    <row r="910" spans="4:31" x14ac:dyDescent="0.2">
      <c r="D910" s="3">
        <f t="shared" si="293"/>
        <v>0.96900000000000075</v>
      </c>
      <c r="E910" s="4">
        <f t="shared" si="273"/>
        <v>0.40625325000000018</v>
      </c>
      <c r="F910" s="4">
        <f t="shared" si="274"/>
        <v>0.34938382031405291</v>
      </c>
      <c r="G910" s="4"/>
      <c r="H910" s="1">
        <f t="shared" si="275"/>
        <v>0.18027549413040056</v>
      </c>
      <c r="I910" s="1">
        <f t="shared" si="276"/>
        <v>47.215833172409951</v>
      </c>
      <c r="J910" s="5">
        <f t="shared" si="277"/>
        <v>39.503551826912428</v>
      </c>
      <c r="K910" s="5">
        <f t="shared" si="278"/>
        <v>652.17391304347825</v>
      </c>
      <c r="L910" s="5">
        <f t="shared" si="279"/>
        <v>652.17391304347825</v>
      </c>
      <c r="M910" s="5">
        <f t="shared" si="280"/>
        <v>759.425383607203</v>
      </c>
      <c r="N910" s="1" t="str">
        <f t="shared" si="281"/>
        <v>kein Kräftegleichgewicht</v>
      </c>
      <c r="O910" s="1" t="str">
        <f t="shared" si="289"/>
        <v>Stahldehnung nicht korrekt</v>
      </c>
      <c r="R910" s="1">
        <f t="shared" si="290"/>
        <v>0</v>
      </c>
      <c r="U910" s="1">
        <f t="shared" si="282"/>
        <v>138.57672197844605</v>
      </c>
      <c r="V910" s="1">
        <f t="shared" si="283"/>
        <v>65.783493302618595</v>
      </c>
      <c r="W910" s="1">
        <f t="shared" si="284"/>
        <v>-0.14411221621549331</v>
      </c>
      <c r="X910" s="1">
        <f t="shared" si="285"/>
        <v>33.016311796327201</v>
      </c>
      <c r="Y910" s="1">
        <f t="shared" si="286"/>
        <v>-43.233664864647992</v>
      </c>
      <c r="Z910" s="1">
        <f t="shared" si="287"/>
        <v>908.64177031842962</v>
      </c>
      <c r="AA910" s="1" t="str">
        <f t="shared" si="288"/>
        <v>kein Kräftegleichgewicht</v>
      </c>
      <c r="AB910" s="1" t="str">
        <f t="shared" si="291"/>
        <v>Stahldehnung nicht korrekt</v>
      </c>
      <c r="AD910" s="1"/>
      <c r="AE910" s="1">
        <f t="shared" si="292"/>
        <v>0</v>
      </c>
    </row>
    <row r="911" spans="4:31" x14ac:dyDescent="0.2">
      <c r="D911" s="3">
        <f t="shared" si="293"/>
        <v>0.97000000000000075</v>
      </c>
      <c r="E911" s="4">
        <f t="shared" si="273"/>
        <v>0.40659166666666691</v>
      </c>
      <c r="F911" s="4">
        <f t="shared" si="274"/>
        <v>0.34940357852882703</v>
      </c>
      <c r="G911" s="4"/>
      <c r="H911" s="1">
        <f t="shared" si="275"/>
        <v>0.18141989324444519</v>
      </c>
      <c r="I911" s="1">
        <f t="shared" si="276"/>
        <v>47.176534224138102</v>
      </c>
      <c r="J911" s="5">
        <f t="shared" si="277"/>
        <v>39.516350119498469</v>
      </c>
      <c r="K911" s="5">
        <f t="shared" si="278"/>
        <v>652.17391304347825</v>
      </c>
      <c r="L911" s="5">
        <f t="shared" si="279"/>
        <v>652.17391304347825</v>
      </c>
      <c r="M911" s="5">
        <f t="shared" si="280"/>
        <v>759.17942596619423</v>
      </c>
      <c r="N911" s="1" t="str">
        <f t="shared" si="281"/>
        <v>kein Kräftegleichgewicht</v>
      </c>
      <c r="O911" s="1" t="str">
        <f t="shared" si="289"/>
        <v>Stahldehnung nicht korrekt</v>
      </c>
      <c r="R911" s="1">
        <f t="shared" si="290"/>
        <v>0</v>
      </c>
      <c r="U911" s="1">
        <f t="shared" si="282"/>
        <v>140.30519683990622</v>
      </c>
      <c r="V911" s="1">
        <f t="shared" si="283"/>
        <v>65.612798980037283</v>
      </c>
      <c r="W911" s="1">
        <f t="shared" si="284"/>
        <v>-0.14211274561649367</v>
      </c>
      <c r="X911" s="1">
        <f t="shared" si="285"/>
        <v>33.074653239082402</v>
      </c>
      <c r="Y911" s="1">
        <f t="shared" si="286"/>
        <v>-42.633823684948105</v>
      </c>
      <c r="Z911" s="1">
        <f t="shared" si="287"/>
        <v>907.03898792658367</v>
      </c>
      <c r="AA911" s="1" t="str">
        <f t="shared" si="288"/>
        <v>kein Kräftegleichgewicht</v>
      </c>
      <c r="AB911" s="1" t="str">
        <f t="shared" si="291"/>
        <v>Stahldehnung nicht korrekt</v>
      </c>
      <c r="AD911" s="1"/>
      <c r="AE911" s="1">
        <f t="shared" si="292"/>
        <v>0</v>
      </c>
    </row>
    <row r="912" spans="4:31" x14ac:dyDescent="0.2">
      <c r="D912" s="3">
        <f t="shared" si="293"/>
        <v>0.97100000000000075</v>
      </c>
      <c r="E912" s="4">
        <f t="shared" si="273"/>
        <v>0.40692991666666684</v>
      </c>
      <c r="F912" s="4">
        <f t="shared" si="274"/>
        <v>0.34942334460131241</v>
      </c>
      <c r="G912" s="4"/>
      <c r="H912" s="1">
        <f t="shared" si="275"/>
        <v>0.18256579588382293</v>
      </c>
      <c r="I912" s="1">
        <f t="shared" si="276"/>
        <v>47.137319946573975</v>
      </c>
      <c r="J912" s="5">
        <f t="shared" si="277"/>
        <v>39.529120008725968</v>
      </c>
      <c r="K912" s="5">
        <f t="shared" si="278"/>
        <v>652.17391304347825</v>
      </c>
      <c r="L912" s="5">
        <f t="shared" si="279"/>
        <v>652.17391304347825</v>
      </c>
      <c r="M912" s="5">
        <f t="shared" si="280"/>
        <v>758.93417291803007</v>
      </c>
      <c r="N912" s="1" t="str">
        <f t="shared" si="281"/>
        <v>kein Kräftegleichgewicht</v>
      </c>
      <c r="O912" s="1" t="str">
        <f t="shared" si="289"/>
        <v>Stahldehnung nicht korrekt</v>
      </c>
      <c r="R912" s="1">
        <f t="shared" si="290"/>
        <v>0</v>
      </c>
      <c r="U912" s="1">
        <f t="shared" si="282"/>
        <v>142.01442628026439</v>
      </c>
      <c r="V912" s="1">
        <f t="shared" si="283"/>
        <v>65.444384610775472</v>
      </c>
      <c r="W912" s="1">
        <f t="shared" si="284"/>
        <v>-0.14012657482538327</v>
      </c>
      <c r="X912" s="1">
        <f t="shared" si="285"/>
        <v>33.132204243928172</v>
      </c>
      <c r="Y912" s="1">
        <f t="shared" si="286"/>
        <v>-42.037972447614976</v>
      </c>
      <c r="Z912" s="1">
        <f t="shared" si="287"/>
        <v>905.46345118278134</v>
      </c>
      <c r="AA912" s="1" t="str">
        <f t="shared" si="288"/>
        <v>kein Kräftegleichgewicht</v>
      </c>
      <c r="AB912" s="1" t="str">
        <f t="shared" si="291"/>
        <v>Stahldehnung nicht korrekt</v>
      </c>
      <c r="AD912" s="1"/>
      <c r="AE912" s="1">
        <f t="shared" si="292"/>
        <v>0</v>
      </c>
    </row>
    <row r="913" spans="4:31" x14ac:dyDescent="0.2">
      <c r="D913" s="3">
        <f t="shared" si="293"/>
        <v>0.97200000000000075</v>
      </c>
      <c r="E913" s="4">
        <f t="shared" si="273"/>
        <v>0.40726800000000024</v>
      </c>
      <c r="F913" s="4">
        <f t="shared" si="274"/>
        <v>0.34944311853619731</v>
      </c>
      <c r="G913" s="4"/>
      <c r="H913" s="1">
        <f t="shared" si="275"/>
        <v>0.18371320058880081</v>
      </c>
      <c r="I913" s="1">
        <f t="shared" si="276"/>
        <v>47.098190080608717</v>
      </c>
      <c r="J913" s="5">
        <f t="shared" si="277"/>
        <v>39.541861580821497</v>
      </c>
      <c r="K913" s="5">
        <f t="shared" si="278"/>
        <v>652.17391304347825</v>
      </c>
      <c r="L913" s="5">
        <f t="shared" si="279"/>
        <v>652.17391304347825</v>
      </c>
      <c r="M913" s="5">
        <f t="shared" si="280"/>
        <v>758.68962159714124</v>
      </c>
      <c r="N913" s="1" t="str">
        <f t="shared" si="281"/>
        <v>kein Kräftegleichgewicht</v>
      </c>
      <c r="O913" s="1" t="str">
        <f t="shared" si="289"/>
        <v>Stahldehnung nicht korrekt</v>
      </c>
      <c r="R913" s="1">
        <f t="shared" si="290"/>
        <v>0</v>
      </c>
      <c r="U913" s="1">
        <f t="shared" si="282"/>
        <v>143.70509275020964</v>
      </c>
      <c r="V913" s="1">
        <f t="shared" si="283"/>
        <v>65.278173461335726</v>
      </c>
      <c r="W913" s="1">
        <f t="shared" si="284"/>
        <v>-0.1381531394986093</v>
      </c>
      <c r="X913" s="1">
        <f t="shared" si="285"/>
        <v>33.188991493324011</v>
      </c>
      <c r="Y913" s="1">
        <f t="shared" si="286"/>
        <v>-41.445941849582795</v>
      </c>
      <c r="Z913" s="1">
        <f t="shared" si="287"/>
        <v>903.91417907454399</v>
      </c>
      <c r="AA913" s="1" t="str">
        <f t="shared" si="288"/>
        <v>kein Kräftegleichgewicht</v>
      </c>
      <c r="AB913" s="1" t="str">
        <f t="shared" si="291"/>
        <v>Stahldehnung nicht korrekt</v>
      </c>
      <c r="AD913" s="1"/>
      <c r="AE913" s="1">
        <f t="shared" si="292"/>
        <v>0</v>
      </c>
    </row>
    <row r="914" spans="4:31" x14ac:dyDescent="0.2">
      <c r="D914" s="3">
        <f t="shared" si="293"/>
        <v>0.97300000000000075</v>
      </c>
      <c r="E914" s="4">
        <f t="shared" si="273"/>
        <v>0.4076059166666669</v>
      </c>
      <c r="F914" s="4">
        <f t="shared" si="274"/>
        <v>0.3494629003381739</v>
      </c>
      <c r="G914" s="4"/>
      <c r="H914" s="1">
        <f t="shared" si="275"/>
        <v>0.18486210589964536</v>
      </c>
      <c r="I914" s="1">
        <f t="shared" si="276"/>
        <v>47.05914436820045</v>
      </c>
      <c r="J914" s="5">
        <f t="shared" si="277"/>
        <v>39.554574921655828</v>
      </c>
      <c r="K914" s="5">
        <f t="shared" si="278"/>
        <v>652.17391304347825</v>
      </c>
      <c r="L914" s="5">
        <f t="shared" si="279"/>
        <v>652.17391304347825</v>
      </c>
      <c r="M914" s="5">
        <f t="shared" si="280"/>
        <v>758.44576915362654</v>
      </c>
      <c r="N914" s="1" t="str">
        <f t="shared" si="281"/>
        <v>kein Kräftegleichgewicht</v>
      </c>
      <c r="O914" s="1" t="str">
        <f t="shared" si="289"/>
        <v>Stahldehnung nicht korrekt</v>
      </c>
      <c r="R914" s="1">
        <f t="shared" si="290"/>
        <v>0</v>
      </c>
      <c r="U914" s="1">
        <f t="shared" si="282"/>
        <v>145.37783966808794</v>
      </c>
      <c r="V914" s="1">
        <f t="shared" si="283"/>
        <v>65.114093103752211</v>
      </c>
      <c r="W914" s="1">
        <f t="shared" si="284"/>
        <v>-0.13619190819137561</v>
      </c>
      <c r="X914" s="1">
        <f t="shared" si="285"/>
        <v>33.245040171072866</v>
      </c>
      <c r="Y914" s="1">
        <f t="shared" si="286"/>
        <v>-40.857572457412687</v>
      </c>
      <c r="Z914" s="1">
        <f t="shared" si="287"/>
        <v>902.39024665410284</v>
      </c>
      <c r="AA914" s="1" t="str">
        <f t="shared" si="288"/>
        <v>kein Kräftegleichgewicht</v>
      </c>
      <c r="AB914" s="1" t="str">
        <f t="shared" si="291"/>
        <v>Stahldehnung nicht korrekt</v>
      </c>
      <c r="AD914" s="1"/>
      <c r="AE914" s="1">
        <f t="shared" si="292"/>
        <v>0</v>
      </c>
    </row>
    <row r="915" spans="4:31" x14ac:dyDescent="0.2">
      <c r="D915" s="3">
        <f t="shared" si="293"/>
        <v>0.97400000000000075</v>
      </c>
      <c r="E915" s="4">
        <f t="shared" si="273"/>
        <v>0.40794366666666687</v>
      </c>
      <c r="F915" s="4">
        <f t="shared" si="274"/>
        <v>0.34948269001193794</v>
      </c>
      <c r="G915" s="4"/>
      <c r="H915" s="1">
        <f t="shared" si="275"/>
        <v>0.1860125103566227</v>
      </c>
      <c r="I915" s="1">
        <f t="shared" si="276"/>
        <v>47.020182552368802</v>
      </c>
      <c r="J915" s="5">
        <f t="shared" si="277"/>
        <v>39.567260116745757</v>
      </c>
      <c r="K915" s="5">
        <f t="shared" si="278"/>
        <v>652.17391304347836</v>
      </c>
      <c r="L915" s="5">
        <f t="shared" si="279"/>
        <v>652.17391304347825</v>
      </c>
      <c r="M915" s="5">
        <f t="shared" si="280"/>
        <v>758.20261275314647</v>
      </c>
      <c r="N915" s="1" t="str">
        <f t="shared" si="281"/>
        <v>kein Kräftegleichgewicht</v>
      </c>
      <c r="O915" s="1" t="str">
        <f t="shared" si="289"/>
        <v>Stahldehnung nicht korrekt</v>
      </c>
      <c r="R915" s="1">
        <f t="shared" si="290"/>
        <v>0</v>
      </c>
      <c r="U915" s="1">
        <f t="shared" si="282"/>
        <v>147.03327446307483</v>
      </c>
      <c r="V915" s="1">
        <f t="shared" si="283"/>
        <v>64.952075082424713</v>
      </c>
      <c r="W915" s="1">
        <f t="shared" si="284"/>
        <v>-0.13424237977334508</v>
      </c>
      <c r="X915" s="1">
        <f t="shared" si="285"/>
        <v>33.300374078336844</v>
      </c>
      <c r="Y915" s="1">
        <f t="shared" si="286"/>
        <v>-40.272713932003519</v>
      </c>
      <c r="Z915" s="1">
        <f t="shared" si="287"/>
        <v>900.89078066892148</v>
      </c>
      <c r="AA915" s="1" t="str">
        <f t="shared" si="288"/>
        <v>kein Kräftegleichgewicht</v>
      </c>
      <c r="AB915" s="1" t="str">
        <f t="shared" si="291"/>
        <v>Stahldehnung nicht korrekt</v>
      </c>
      <c r="AD915" s="1"/>
      <c r="AE915" s="1">
        <f t="shared" si="292"/>
        <v>0</v>
      </c>
    </row>
    <row r="916" spans="4:31" x14ac:dyDescent="0.2">
      <c r="D916" s="3">
        <f t="shared" si="293"/>
        <v>0.97500000000000075</v>
      </c>
      <c r="E916" s="4">
        <f t="shared" si="273"/>
        <v>0.40828125000000026</v>
      </c>
      <c r="F916" s="4">
        <f t="shared" si="274"/>
        <v>0.34950248756218905</v>
      </c>
      <c r="G916" s="4"/>
      <c r="H916" s="1">
        <f t="shared" si="275"/>
        <v>0.18716441250000093</v>
      </c>
      <c r="I916" s="1">
        <f t="shared" si="276"/>
        <v>46.981304377189375</v>
      </c>
      <c r="J916" s="5">
        <f t="shared" si="277"/>
        <v>39.579917251255949</v>
      </c>
      <c r="K916" s="5">
        <f t="shared" si="278"/>
        <v>652.17391304347825</v>
      </c>
      <c r="L916" s="5">
        <f t="shared" si="279"/>
        <v>652.17391304347825</v>
      </c>
      <c r="M916" s="5">
        <f t="shared" si="280"/>
        <v>757.960149576817</v>
      </c>
      <c r="N916" s="1" t="str">
        <f t="shared" si="281"/>
        <v>kein Kräftegleichgewicht</v>
      </c>
      <c r="O916" s="1" t="str">
        <f t="shared" si="289"/>
        <v>Stahldehnung nicht korrekt</v>
      </c>
      <c r="R916" s="1">
        <f t="shared" si="290"/>
        <v>0</v>
      </c>
      <c r="U916" s="1">
        <f t="shared" si="282"/>
        <v>148.67197132025379</v>
      </c>
      <c r="V916" s="1">
        <f t="shared" si="283"/>
        <v>64.792054613458347</v>
      </c>
      <c r="W916" s="1">
        <f t="shared" si="284"/>
        <v>-0.13230408109856884</v>
      </c>
      <c r="X916" s="1">
        <f t="shared" si="285"/>
        <v>33.355015738331105</v>
      </c>
      <c r="Y916" s="1">
        <f t="shared" si="286"/>
        <v>-39.691224329570652</v>
      </c>
      <c r="Z916" s="1">
        <f t="shared" si="287"/>
        <v>899.41495562013597</v>
      </c>
      <c r="AA916" s="1" t="str">
        <f t="shared" si="288"/>
        <v>kein Kräftegleichgewicht</v>
      </c>
      <c r="AB916" s="1" t="str">
        <f t="shared" si="291"/>
        <v>Stahldehnung nicht korrekt</v>
      </c>
      <c r="AD916" s="1"/>
      <c r="AE916" s="1">
        <f t="shared" si="292"/>
        <v>0</v>
      </c>
    </row>
    <row r="917" spans="4:31" x14ac:dyDescent="0.2">
      <c r="D917" s="3">
        <f t="shared" si="293"/>
        <v>0.97600000000000076</v>
      </c>
      <c r="E917" s="4">
        <f t="shared" si="273"/>
        <v>0.40861866666666691</v>
      </c>
      <c r="F917" s="4">
        <f t="shared" si="274"/>
        <v>0.34952229299363058</v>
      </c>
      <c r="G917" s="4"/>
      <c r="H917" s="1">
        <f t="shared" si="275"/>
        <v>0.18831781087004529</v>
      </c>
      <c r="I917" s="1">
        <f t="shared" si="276"/>
        <v>46.942509587788493</v>
      </c>
      <c r="J917" s="5">
        <f t="shared" si="277"/>
        <v>39.592546410000679</v>
      </c>
      <c r="K917" s="5">
        <f t="shared" si="278"/>
        <v>652.17391304347825</v>
      </c>
      <c r="L917" s="5">
        <f t="shared" si="279"/>
        <v>652.17391304347825</v>
      </c>
      <c r="M917" s="5">
        <f t="shared" si="280"/>
        <v>757.71837682110549</v>
      </c>
      <c r="N917" s="1" t="str">
        <f t="shared" si="281"/>
        <v>kein Kräftegleichgewicht</v>
      </c>
      <c r="O917" s="1" t="str">
        <f t="shared" si="289"/>
        <v>Stahldehnung nicht korrekt</v>
      </c>
      <c r="R917" s="1">
        <f t="shared" si="290"/>
        <v>0</v>
      </c>
      <c r="U917" s="1">
        <f t="shared" si="282"/>
        <v>150.29447366253095</v>
      </c>
      <c r="V917" s="1">
        <f t="shared" si="283"/>
        <v>64.633970312709607</v>
      </c>
      <c r="W917" s="1">
        <f t="shared" si="284"/>
        <v>-0.13037656489976679</v>
      </c>
      <c r="X917" s="1">
        <f t="shared" si="285"/>
        <v>33.40898649101949</v>
      </c>
      <c r="Y917" s="1">
        <f t="shared" si="286"/>
        <v>-39.112969469930036</v>
      </c>
      <c r="Z917" s="1">
        <f t="shared" si="287"/>
        <v>897.96199019877929</v>
      </c>
      <c r="AA917" s="1" t="str">
        <f t="shared" si="288"/>
        <v>kein Kräftegleichgewicht</v>
      </c>
      <c r="AB917" s="1" t="str">
        <f t="shared" si="291"/>
        <v>Stahldehnung nicht korrekt</v>
      </c>
      <c r="AD917" s="1"/>
      <c r="AE917" s="1">
        <f t="shared" si="292"/>
        <v>0</v>
      </c>
    </row>
    <row r="918" spans="4:31" x14ac:dyDescent="0.2">
      <c r="D918" s="3">
        <f t="shared" si="293"/>
        <v>0.97700000000000076</v>
      </c>
      <c r="E918" s="4">
        <f t="shared" si="273"/>
        <v>0.40895591666666692</v>
      </c>
      <c r="F918" s="4">
        <f t="shared" si="274"/>
        <v>0.34954210631096955</v>
      </c>
      <c r="G918" s="4"/>
      <c r="H918" s="1">
        <f t="shared" si="275"/>
        <v>0.18947270400702299</v>
      </c>
      <c r="I918" s="1">
        <f t="shared" si="276"/>
        <v>46.903797930337689</v>
      </c>
      <c r="J918" s="5">
        <f t="shared" si="277"/>
        <v>39.605147677445672</v>
      </c>
      <c r="K918" s="5">
        <f t="shared" si="278"/>
        <v>652.17391304347836</v>
      </c>
      <c r="L918" s="5">
        <f t="shared" si="279"/>
        <v>652.17391304347825</v>
      </c>
      <c r="M918" s="5">
        <f t="shared" si="280"/>
        <v>757.47729169772515</v>
      </c>
      <c r="N918" s="1" t="str">
        <f t="shared" si="281"/>
        <v>kein Kräftegleichgewicht</v>
      </c>
      <c r="O918" s="1" t="str">
        <f t="shared" si="289"/>
        <v>Stahldehnung nicht korrekt</v>
      </c>
      <c r="R918" s="1">
        <f t="shared" si="290"/>
        <v>0</v>
      </c>
      <c r="U918" s="1">
        <f t="shared" si="282"/>
        <v>151.90129639955651</v>
      </c>
      <c r="V918" s="1">
        <f t="shared" si="283"/>
        <v>64.477763949256072</v>
      </c>
      <c r="W918" s="1">
        <f t="shared" si="284"/>
        <v>-0.1284594078811685</v>
      </c>
      <c r="X918" s="1">
        <f t="shared" si="285"/>
        <v>33.462306578955534</v>
      </c>
      <c r="Y918" s="1">
        <f t="shared" si="286"/>
        <v>-38.537822364350546</v>
      </c>
      <c r="Z918" s="1">
        <f t="shared" si="287"/>
        <v>896.53114405648955</v>
      </c>
      <c r="AA918" s="1" t="str">
        <f t="shared" si="288"/>
        <v>kein Kräftegleichgewicht</v>
      </c>
      <c r="AB918" s="1" t="str">
        <f t="shared" si="291"/>
        <v>Stahldehnung nicht korrekt</v>
      </c>
      <c r="AD918" s="1"/>
      <c r="AE918" s="1">
        <f t="shared" si="292"/>
        <v>0</v>
      </c>
    </row>
    <row r="919" spans="4:31" x14ac:dyDescent="0.2">
      <c r="D919" s="3">
        <f t="shared" si="293"/>
        <v>0.97800000000000076</v>
      </c>
      <c r="E919" s="4">
        <f t="shared" si="273"/>
        <v>0.40929300000000024</v>
      </c>
      <c r="F919" s="4">
        <f t="shared" si="274"/>
        <v>0.34956192751891679</v>
      </c>
      <c r="G919" s="4"/>
      <c r="H919" s="1">
        <f t="shared" si="275"/>
        <v>0.1906290904512008</v>
      </c>
      <c r="I919" s="1">
        <f t="shared" si="276"/>
        <v>46.865169152048409</v>
      </c>
      <c r="J919" s="5">
        <f t="shared" si="277"/>
        <v>39.617721137709879</v>
      </c>
      <c r="K919" s="5">
        <f t="shared" si="278"/>
        <v>652.17391304347825</v>
      </c>
      <c r="L919" s="5">
        <f t="shared" si="279"/>
        <v>652.17391304347825</v>
      </c>
      <c r="M919" s="5">
        <f t="shared" si="280"/>
        <v>757.23689143353306</v>
      </c>
      <c r="N919" s="1" t="str">
        <f t="shared" si="281"/>
        <v>kein Kräftegleichgewicht</v>
      </c>
      <c r="O919" s="1" t="str">
        <f t="shared" si="289"/>
        <v>Stahldehnung nicht korrekt</v>
      </c>
      <c r="R919" s="1">
        <f t="shared" si="290"/>
        <v>0</v>
      </c>
      <c r="U919" s="1">
        <f t="shared" si="282"/>
        <v>153.49292796983417</v>
      </c>
      <c r="V919" s="1">
        <f t="shared" si="283"/>
        <v>64.323380221440019</v>
      </c>
      <c r="W919" s="1">
        <f t="shared" si="284"/>
        <v>-0.12655220898753483</v>
      </c>
      <c r="X919" s="1">
        <f t="shared" si="285"/>
        <v>33.514995225261259</v>
      </c>
      <c r="Y919" s="1">
        <f t="shared" si="286"/>
        <v>-37.965662696260452</v>
      </c>
      <c r="Z919" s="1">
        <f t="shared" si="287"/>
        <v>895.1217148731115</v>
      </c>
      <c r="AA919" s="1" t="str">
        <f t="shared" si="288"/>
        <v>kein Kräftegleichgewicht</v>
      </c>
      <c r="AB919" s="1" t="str">
        <f t="shared" si="291"/>
        <v>Stahldehnung nicht korrekt</v>
      </c>
      <c r="AD919" s="1"/>
      <c r="AE919" s="1">
        <f t="shared" si="292"/>
        <v>0</v>
      </c>
    </row>
    <row r="920" spans="4:31" x14ac:dyDescent="0.2">
      <c r="D920" s="3">
        <f t="shared" si="293"/>
        <v>0.97900000000000076</v>
      </c>
      <c r="E920" s="4">
        <f t="shared" si="273"/>
        <v>0.40962991666666693</v>
      </c>
      <c r="F920" s="4">
        <f t="shared" si="274"/>
        <v>0.34958175662218682</v>
      </c>
      <c r="G920" s="4"/>
      <c r="H920" s="1">
        <f t="shared" si="275"/>
        <v>0.19178696874284551</v>
      </c>
      <c r="I920" s="1">
        <f t="shared" si="276"/>
        <v>46.82662300116673</v>
      </c>
      <c r="J920" s="5">
        <f t="shared" si="277"/>
        <v>39.630266874567241</v>
      </c>
      <c r="K920" s="5">
        <f t="shared" si="278"/>
        <v>652.17391304347814</v>
      </c>
      <c r="L920" s="5">
        <f t="shared" si="279"/>
        <v>652.17391304347825</v>
      </c>
      <c r="M920" s="5">
        <f t="shared" si="280"/>
        <v>756.99717327042595</v>
      </c>
      <c r="N920" s="1" t="str">
        <f t="shared" si="281"/>
        <v>kein Kräftegleichgewicht</v>
      </c>
      <c r="O920" s="1" t="str">
        <f t="shared" si="289"/>
        <v>Stahldehnung nicht korrekt</v>
      </c>
      <c r="R920" s="1">
        <f t="shared" si="290"/>
        <v>0</v>
      </c>
      <c r="U920" s="1">
        <f t="shared" si="282"/>
        <v>155.06983219877921</v>
      </c>
      <c r="V920" s="1">
        <f t="shared" si="283"/>
        <v>64.170766553008775</v>
      </c>
      <c r="W920" s="1">
        <f t="shared" si="284"/>
        <v>-0.12465458782992422</v>
      </c>
      <c r="X920" s="1">
        <f t="shared" si="285"/>
        <v>33.56707070460692</v>
      </c>
      <c r="Y920" s="1">
        <f t="shared" si="286"/>
        <v>-37.39637634897727</v>
      </c>
      <c r="Z920" s="1">
        <f t="shared" si="287"/>
        <v>893.73303568853419</v>
      </c>
      <c r="AA920" s="1" t="str">
        <f t="shared" si="288"/>
        <v>kein Kräftegleichgewicht</v>
      </c>
      <c r="AB920" s="1" t="str">
        <f t="shared" si="291"/>
        <v>Stahldehnung nicht korrekt</v>
      </c>
      <c r="AD920" s="1"/>
      <c r="AE920" s="1">
        <f t="shared" si="292"/>
        <v>0</v>
      </c>
    </row>
    <row r="921" spans="4:31" x14ac:dyDescent="0.2">
      <c r="D921" s="3">
        <f t="shared" si="293"/>
        <v>0.98000000000000076</v>
      </c>
      <c r="E921" s="4">
        <f t="shared" si="273"/>
        <v>0.40996666666666692</v>
      </c>
      <c r="F921" s="4">
        <f t="shared" si="274"/>
        <v>0.34960159362549803</v>
      </c>
      <c r="G921" s="4"/>
      <c r="H921" s="1">
        <f t="shared" si="275"/>
        <v>0.192946337422223</v>
      </c>
      <c r="I921" s="1">
        <f t="shared" si="276"/>
        <v>46.788159226968091</v>
      </c>
      <c r="J921" s="5">
        <f t="shared" si="277"/>
        <v>39.642784971448407</v>
      </c>
      <c r="K921" s="5">
        <f t="shared" si="278"/>
        <v>652.17391304347836</v>
      </c>
      <c r="L921" s="5">
        <f t="shared" si="279"/>
        <v>652.17391304347825</v>
      </c>
      <c r="M921" s="5">
        <f t="shared" si="280"/>
        <v>756.75813446524126</v>
      </c>
      <c r="N921" s="1" t="str">
        <f t="shared" si="281"/>
        <v>kein Kräftegleichgewicht</v>
      </c>
      <c r="O921" s="1" t="str">
        <f t="shared" si="289"/>
        <v>Stahldehnung nicht korrekt</v>
      </c>
      <c r="R921" s="1">
        <f t="shared" si="290"/>
        <v>0</v>
      </c>
      <c r="U921" s="1">
        <f t="shared" si="282"/>
        <v>156.63244999260152</v>
      </c>
      <c r="V921" s="1">
        <f t="shared" si="283"/>
        <v>64.019872907186667</v>
      </c>
      <c r="W921" s="1">
        <f t="shared" si="284"/>
        <v>-0.12276618325121136</v>
      </c>
      <c r="X921" s="1">
        <f t="shared" si="285"/>
        <v>33.61855040794569</v>
      </c>
      <c r="Y921" s="1">
        <f t="shared" si="286"/>
        <v>-36.829854975363403</v>
      </c>
      <c r="Z921" s="1">
        <f t="shared" si="287"/>
        <v>892.36447247022124</v>
      </c>
      <c r="AA921" s="1" t="str">
        <f t="shared" si="288"/>
        <v>kein Kräftegleichgewicht</v>
      </c>
      <c r="AB921" s="1" t="str">
        <f t="shared" si="291"/>
        <v>Stahldehnung nicht korrekt</v>
      </c>
      <c r="AD921" s="1"/>
      <c r="AE921" s="1">
        <f t="shared" si="292"/>
        <v>0</v>
      </c>
    </row>
    <row r="922" spans="4:31" x14ac:dyDescent="0.2">
      <c r="D922" s="3">
        <f t="shared" si="293"/>
        <v>0.98100000000000076</v>
      </c>
      <c r="E922" s="4">
        <f t="shared" si="273"/>
        <v>0.41030325000000023</v>
      </c>
      <c r="F922" s="4">
        <f t="shared" si="274"/>
        <v>0.34962143853357242</v>
      </c>
      <c r="G922" s="4"/>
      <c r="H922" s="1">
        <f t="shared" si="275"/>
        <v>0.19410719502960094</v>
      </c>
      <c r="I922" s="1">
        <f t="shared" si="276"/>
        <v>46.749777579751921</v>
      </c>
      <c r="J922" s="5">
        <f t="shared" si="277"/>
        <v>39.655275511442582</v>
      </c>
      <c r="K922" s="5">
        <f t="shared" si="278"/>
        <v>652.17391304347814</v>
      </c>
      <c r="L922" s="5">
        <f t="shared" si="279"/>
        <v>652.17391304347825</v>
      </c>
      <c r="M922" s="5">
        <f t="shared" si="280"/>
        <v>756.51977228965313</v>
      </c>
      <c r="N922" s="1" t="str">
        <f t="shared" si="281"/>
        <v>kein Kräftegleichgewicht</v>
      </c>
      <c r="O922" s="1" t="str">
        <f t="shared" si="289"/>
        <v>Stahldehnung nicht korrekt</v>
      </c>
      <c r="R922" s="1">
        <f t="shared" si="290"/>
        <v>0</v>
      </c>
      <c r="U922" s="1">
        <f t="shared" si="282"/>
        <v>158.1812008853862</v>
      </c>
      <c r="V922" s="1">
        <f t="shared" si="283"/>
        <v>63.870651616787171</v>
      </c>
      <c r="W922" s="1">
        <f t="shared" si="284"/>
        <v>-0.12088665201654014</v>
      </c>
      <c r="X922" s="1">
        <f t="shared" si="285"/>
        <v>33.669450901662231</v>
      </c>
      <c r="Y922" s="1">
        <f t="shared" si="286"/>
        <v>-36.265995604962043</v>
      </c>
      <c r="Z922" s="1">
        <f t="shared" si="287"/>
        <v>891.01542189150859</v>
      </c>
      <c r="AA922" s="1" t="str">
        <f t="shared" si="288"/>
        <v>kein Kräftegleichgewicht</v>
      </c>
      <c r="AB922" s="1" t="str">
        <f t="shared" si="291"/>
        <v>Stahldehnung nicht korrekt</v>
      </c>
      <c r="AD922" s="1"/>
      <c r="AE922" s="1">
        <f t="shared" si="292"/>
        <v>0</v>
      </c>
    </row>
    <row r="923" spans="4:31" x14ac:dyDescent="0.2">
      <c r="D923" s="3">
        <f t="shared" si="293"/>
        <v>0.98200000000000076</v>
      </c>
      <c r="E923" s="4">
        <f t="shared" si="273"/>
        <v>0.4106396666666669</v>
      </c>
      <c r="F923" s="4">
        <f t="shared" si="274"/>
        <v>0.34964129135113592</v>
      </c>
      <c r="G923" s="4"/>
      <c r="H923" s="1">
        <f t="shared" si="275"/>
        <v>0.19526954010524522</v>
      </c>
      <c r="I923" s="1">
        <f t="shared" si="276"/>
        <v>46.711477810836627</v>
      </c>
      <c r="J923" s="5">
        <f t="shared" si="277"/>
        <v>39.667738577299147</v>
      </c>
      <c r="K923" s="5">
        <f t="shared" si="278"/>
        <v>652.17391304347825</v>
      </c>
      <c r="L923" s="5">
        <f t="shared" si="279"/>
        <v>652.17391304347825</v>
      </c>
      <c r="M923" s="5">
        <f t="shared" si="280"/>
        <v>756.28208403007488</v>
      </c>
      <c r="N923" s="1" t="str">
        <f t="shared" si="281"/>
        <v>kein Kräftegleichgewicht</v>
      </c>
      <c r="O923" s="1" t="str">
        <f t="shared" si="289"/>
        <v>Stahldehnung nicht korrekt</v>
      </c>
      <c r="R923" s="1">
        <f t="shared" si="290"/>
        <v>0</v>
      </c>
      <c r="U923" s="1">
        <f t="shared" si="282"/>
        <v>159.71648445462515</v>
      </c>
      <c r="V923" s="1">
        <f t="shared" si="283"/>
        <v>63.723057228702622</v>
      </c>
      <c r="W923" s="1">
        <f t="shared" si="284"/>
        <v>-0.11901566761567617</v>
      </c>
      <c r="X923" s="1">
        <f t="shared" si="285"/>
        <v>33.719787981714077</v>
      </c>
      <c r="Y923" s="1">
        <f t="shared" si="286"/>
        <v>-35.704700284702852</v>
      </c>
      <c r="Z923" s="1">
        <f t="shared" si="287"/>
        <v>889.68530929876306</v>
      </c>
      <c r="AA923" s="1" t="str">
        <f t="shared" si="288"/>
        <v>kein Kräftegleichgewicht</v>
      </c>
      <c r="AB923" s="1" t="str">
        <f t="shared" si="291"/>
        <v>Stahldehnung nicht korrekt</v>
      </c>
      <c r="AD923" s="1"/>
      <c r="AE923" s="1">
        <f t="shared" si="292"/>
        <v>0</v>
      </c>
    </row>
    <row r="924" spans="4:31" x14ac:dyDescent="0.2">
      <c r="D924" s="3">
        <f t="shared" si="293"/>
        <v>0.98300000000000076</v>
      </c>
      <c r="E924" s="4">
        <f t="shared" si="273"/>
        <v>0.41097591666666689</v>
      </c>
      <c r="F924" s="4">
        <f t="shared" si="274"/>
        <v>0.34966115208291809</v>
      </c>
      <c r="G924" s="4"/>
      <c r="H924" s="1">
        <f t="shared" si="275"/>
        <v>0.19643337118942283</v>
      </c>
      <c r="I924" s="1">
        <f t="shared" si="276"/>
        <v>46.673259672554259</v>
      </c>
      <c r="J924" s="5">
        <f t="shared" si="277"/>
        <v>39.680174251429477</v>
      </c>
      <c r="K924" s="5">
        <f t="shared" si="278"/>
        <v>652.17391304347836</v>
      </c>
      <c r="L924" s="5">
        <f t="shared" si="279"/>
        <v>652.17391304347825</v>
      </c>
      <c r="M924" s="5">
        <f t="shared" si="280"/>
        <v>756.0450669875587</v>
      </c>
      <c r="N924" s="1" t="str">
        <f t="shared" si="281"/>
        <v>kein Kräftegleichgewicht</v>
      </c>
      <c r="O924" s="1" t="str">
        <f t="shared" si="289"/>
        <v>Stahldehnung nicht korrekt</v>
      </c>
      <c r="R924" s="1">
        <f t="shared" si="290"/>
        <v>0</v>
      </c>
      <c r="U924" s="1">
        <f t="shared" si="282"/>
        <v>161.23868161860773</v>
      </c>
      <c r="V924" s="1">
        <f t="shared" si="283"/>
        <v>63.57704636131087</v>
      </c>
      <c r="W924" s="1">
        <f t="shared" si="284"/>
        <v>-0.11715291916582549</v>
      </c>
      <c r="X924" s="1">
        <f t="shared" si="285"/>
        <v>33.769576723274945</v>
      </c>
      <c r="Y924" s="1">
        <f t="shared" si="286"/>
        <v>-35.145875749747646</v>
      </c>
      <c r="Z924" s="1">
        <f t="shared" si="287"/>
        <v>888.37358684816297</v>
      </c>
      <c r="AA924" s="1" t="str">
        <f t="shared" si="288"/>
        <v>kein Kräftegleichgewicht</v>
      </c>
      <c r="AB924" s="1" t="str">
        <f t="shared" si="291"/>
        <v>Stahldehnung nicht korrekt</v>
      </c>
      <c r="AD924" s="1"/>
      <c r="AE924" s="1">
        <f t="shared" si="292"/>
        <v>0</v>
      </c>
    </row>
    <row r="925" spans="4:31" x14ac:dyDescent="0.2">
      <c r="D925" s="3">
        <f t="shared" si="293"/>
        <v>0.98400000000000076</v>
      </c>
      <c r="E925" s="4">
        <f t="shared" si="273"/>
        <v>0.41131200000000023</v>
      </c>
      <c r="F925" s="4">
        <f t="shared" si="274"/>
        <v>0.34968102073365231</v>
      </c>
      <c r="G925" s="4"/>
      <c r="H925" s="1">
        <f t="shared" si="275"/>
        <v>0.197598686822401</v>
      </c>
      <c r="I925" s="1">
        <f t="shared" si="276"/>
        <v>46.635122918245386</v>
      </c>
      <c r="J925" s="5">
        <f t="shared" si="277"/>
        <v>39.692582615908606</v>
      </c>
      <c r="K925" s="5">
        <f t="shared" si="278"/>
        <v>652.17391304347814</v>
      </c>
      <c r="L925" s="5">
        <f t="shared" si="279"/>
        <v>652.17391304347825</v>
      </c>
      <c r="M925" s="5">
        <f t="shared" si="280"/>
        <v>755.80871847769708</v>
      </c>
      <c r="N925" s="1" t="str">
        <f t="shared" si="281"/>
        <v>kein Kräftegleichgewicht</v>
      </c>
      <c r="O925" s="1" t="str">
        <f t="shared" si="289"/>
        <v>Stahldehnung nicht korrekt</v>
      </c>
      <c r="R925" s="1">
        <f t="shared" si="290"/>
        <v>0</v>
      </c>
      <c r="U925" s="1">
        <f t="shared" si="282"/>
        <v>162.7481558274952</v>
      </c>
      <c r="V925" s="1">
        <f t="shared" si="283"/>
        <v>63.432577573509462</v>
      </c>
      <c r="W925" s="1">
        <f t="shared" si="284"/>
        <v>-0.11529811040482807</v>
      </c>
      <c r="X925" s="1">
        <f t="shared" si="285"/>
        <v>33.81883152632863</v>
      </c>
      <c r="Y925" s="1">
        <f t="shared" si="286"/>
        <v>-34.589433121448423</v>
      </c>
      <c r="Z925" s="1">
        <f t="shared" si="287"/>
        <v>887.07973179512146</v>
      </c>
      <c r="AA925" s="1" t="str">
        <f t="shared" si="288"/>
        <v>kein Kräftegleichgewicht</v>
      </c>
      <c r="AB925" s="1" t="str">
        <f t="shared" si="291"/>
        <v>Stahldehnung nicht korrekt</v>
      </c>
      <c r="AD925" s="1"/>
      <c r="AE925" s="1">
        <f t="shared" si="292"/>
        <v>0</v>
      </c>
    </row>
    <row r="926" spans="4:31" x14ac:dyDescent="0.2">
      <c r="D926" s="3">
        <f t="shared" si="293"/>
        <v>0.98500000000000076</v>
      </c>
      <c r="E926" s="4">
        <f t="shared" si="273"/>
        <v>0.41164791666666689</v>
      </c>
      <c r="F926" s="4">
        <f t="shared" si="274"/>
        <v>0.3497008973080758</v>
      </c>
      <c r="G926" s="4"/>
      <c r="H926" s="1">
        <f t="shared" si="275"/>
        <v>0.19876548554444518</v>
      </c>
      <c r="I926" s="1">
        <f t="shared" si="276"/>
        <v>46.597067302254089</v>
      </c>
      <c r="J926" s="5">
        <f t="shared" si="277"/>
        <v>39.704963752476942</v>
      </c>
      <c r="K926" s="5">
        <f t="shared" si="278"/>
        <v>652.17391304347825</v>
      </c>
      <c r="L926" s="5">
        <f t="shared" si="279"/>
        <v>652.17391304347825</v>
      </c>
      <c r="M926" s="5">
        <f t="shared" si="280"/>
        <v>755.57303583052612</v>
      </c>
      <c r="N926" s="1" t="str">
        <f t="shared" si="281"/>
        <v>kein Kräftegleichgewicht</v>
      </c>
      <c r="O926" s="1" t="str">
        <f t="shared" si="289"/>
        <v>Stahldehnung nicht korrekt</v>
      </c>
      <c r="R926" s="1">
        <f t="shared" si="290"/>
        <v>0</v>
      </c>
      <c r="U926" s="1">
        <f t="shared" si="282"/>
        <v>164.24525415853358</v>
      </c>
      <c r="V926" s="1">
        <f t="shared" si="283"/>
        <v>63.289611244237733</v>
      </c>
      <c r="W926" s="1">
        <f t="shared" si="284"/>
        <v>-0.11345095876581024</v>
      </c>
      <c r="X926" s="1">
        <f t="shared" si="285"/>
        <v>33.867566157610781</v>
      </c>
      <c r="Y926" s="1">
        <f t="shared" si="286"/>
        <v>-34.035287629743067</v>
      </c>
      <c r="Z926" s="1">
        <f t="shared" si="287"/>
        <v>885.80324492134639</v>
      </c>
      <c r="AA926" s="1" t="str">
        <f t="shared" si="288"/>
        <v>kein Kräftegleichgewicht</v>
      </c>
      <c r="AB926" s="1" t="str">
        <f t="shared" si="291"/>
        <v>Stahldehnung nicht korrekt</v>
      </c>
      <c r="AD926" s="1"/>
      <c r="AE926" s="1">
        <f t="shared" si="292"/>
        <v>0</v>
      </c>
    </row>
    <row r="927" spans="4:31" x14ac:dyDescent="0.2">
      <c r="D927" s="3">
        <f t="shared" si="293"/>
        <v>0.98600000000000076</v>
      </c>
      <c r="E927" s="4">
        <f t="shared" si="273"/>
        <v>0.41198366666666686</v>
      </c>
      <c r="F927" s="4">
        <f t="shared" si="274"/>
        <v>0.34972078181092942</v>
      </c>
      <c r="G927" s="4"/>
      <c r="H927" s="1">
        <f t="shared" si="275"/>
        <v>0.19993376589582301</v>
      </c>
      <c r="I927" s="1">
        <f t="shared" si="276"/>
        <v>46.559092579922712</v>
      </c>
      <c r="J927" s="5">
        <f t="shared" si="277"/>
        <v>39.717317742541987</v>
      </c>
      <c r="K927" s="5">
        <f t="shared" si="278"/>
        <v>652.17391304347825</v>
      </c>
      <c r="L927" s="5">
        <f t="shared" si="279"/>
        <v>652.17391304347825</v>
      </c>
      <c r="M927" s="5">
        <f t="shared" si="280"/>
        <v>755.33801639042758</v>
      </c>
      <c r="N927" s="1" t="str">
        <f t="shared" si="281"/>
        <v>kein Kräftegleichgewicht</v>
      </c>
      <c r="O927" s="1" t="str">
        <f t="shared" si="289"/>
        <v>Stahldehnung nicht korrekt</v>
      </c>
      <c r="R927" s="1">
        <f t="shared" si="290"/>
        <v>0</v>
      </c>
      <c r="U927" s="1">
        <f t="shared" si="282"/>
        <v>165.73030832466543</v>
      </c>
      <c r="V927" s="1">
        <f t="shared" si="283"/>
        <v>63.148109461476729</v>
      </c>
      <c r="W927" s="1">
        <f t="shared" si="284"/>
        <v>-0.1116111945253988</v>
      </c>
      <c r="X927" s="1">
        <f t="shared" si="285"/>
        <v>33.915793789250209</v>
      </c>
      <c r="Y927" s="1">
        <f t="shared" si="286"/>
        <v>-33.483358357619643</v>
      </c>
      <c r="Z927" s="1">
        <f t="shared" si="287"/>
        <v>884.54364908624541</v>
      </c>
      <c r="AA927" s="1" t="str">
        <f t="shared" si="288"/>
        <v>kein Kräftegleichgewicht</v>
      </c>
      <c r="AB927" s="1" t="str">
        <f t="shared" si="291"/>
        <v>Stahldehnung nicht korrekt</v>
      </c>
      <c r="AD927" s="1"/>
      <c r="AE927" s="1">
        <f t="shared" si="292"/>
        <v>0</v>
      </c>
    </row>
    <row r="928" spans="4:31" x14ac:dyDescent="0.2">
      <c r="D928" s="3">
        <f t="shared" si="293"/>
        <v>0.98700000000000077</v>
      </c>
      <c r="E928" s="4">
        <f t="shared" si="273"/>
        <v>0.41231925000000019</v>
      </c>
      <c r="F928" s="4">
        <f t="shared" si="274"/>
        <v>0.34974067424695793</v>
      </c>
      <c r="G928" s="4"/>
      <c r="H928" s="1">
        <f t="shared" si="275"/>
        <v>0.20110352641680063</v>
      </c>
      <c r="I928" s="1">
        <f t="shared" si="276"/>
        <v>46.521198507586909</v>
      </c>
      <c r="J928" s="5">
        <f t="shared" si="277"/>
        <v>39.729644667179983</v>
      </c>
      <c r="K928" s="5">
        <f t="shared" si="278"/>
        <v>652.17391304347836</v>
      </c>
      <c r="L928" s="5">
        <f t="shared" si="279"/>
        <v>652.17391304347825</v>
      </c>
      <c r="M928" s="5">
        <f t="shared" si="280"/>
        <v>755.10365751603388</v>
      </c>
      <c r="N928" s="1" t="str">
        <f t="shared" si="281"/>
        <v>kein Kräftegleichgewicht</v>
      </c>
      <c r="O928" s="1" t="str">
        <f t="shared" si="289"/>
        <v>Stahldehnung nicht korrekt</v>
      </c>
      <c r="R928" s="1">
        <f t="shared" si="290"/>
        <v>0</v>
      </c>
      <c r="U928" s="1">
        <f t="shared" si="282"/>
        <v>167.20363560475059</v>
      </c>
      <c r="V928" s="1">
        <f t="shared" si="283"/>
        <v>63.008035919830988</v>
      </c>
      <c r="W928" s="1">
        <f t="shared" si="284"/>
        <v>-0.1097785600185035</v>
      </c>
      <c r="X928" s="1">
        <f t="shared" si="285"/>
        <v>33.963527034421766</v>
      </c>
      <c r="Y928" s="1">
        <f t="shared" si="286"/>
        <v>-32.933568005551052</v>
      </c>
      <c r="Z928" s="1">
        <f t="shared" si="287"/>
        <v>883.3004878908846</v>
      </c>
      <c r="AA928" s="1" t="str">
        <f t="shared" si="288"/>
        <v>kein Kräftegleichgewicht</v>
      </c>
      <c r="AB928" s="1" t="str">
        <f t="shared" si="291"/>
        <v>Stahldehnung nicht korrekt</v>
      </c>
      <c r="AD928" s="1"/>
      <c r="AE928" s="1">
        <f t="shared" si="292"/>
        <v>0</v>
      </c>
    </row>
    <row r="929" spans="4:31" x14ac:dyDescent="0.2">
      <c r="D929" s="3">
        <f t="shared" si="293"/>
        <v>0.98800000000000077</v>
      </c>
      <c r="E929" s="4">
        <f t="shared" si="273"/>
        <v>0.41265466666666695</v>
      </c>
      <c r="F929" s="4">
        <f t="shared" si="274"/>
        <v>0.34976057462090981</v>
      </c>
      <c r="G929" s="4"/>
      <c r="H929" s="1">
        <f t="shared" si="275"/>
        <v>0.20227476564764546</v>
      </c>
      <c r="I929" s="1">
        <f t="shared" si="276"/>
        <v>46.48338484257058</v>
      </c>
      <c r="J929" s="5">
        <f t="shared" si="277"/>
        <v>39.741944607137626</v>
      </c>
      <c r="K929" s="5">
        <f t="shared" si="278"/>
        <v>652.17391304347825</v>
      </c>
      <c r="L929" s="5">
        <f t="shared" si="279"/>
        <v>652.17391304347825</v>
      </c>
      <c r="M929" s="5">
        <f t="shared" si="280"/>
        <v>754.86995658013223</v>
      </c>
      <c r="N929" s="1" t="str">
        <f t="shared" si="281"/>
        <v>kein Kräftegleichgewicht</v>
      </c>
      <c r="O929" s="1" t="str">
        <f t="shared" si="289"/>
        <v>Stahldehnung nicht korrekt</v>
      </c>
      <c r="R929" s="1">
        <f t="shared" si="290"/>
        <v>0</v>
      </c>
      <c r="U929" s="1">
        <f t="shared" si="282"/>
        <v>168.66553970272631</v>
      </c>
      <c r="V929" s="1">
        <f t="shared" si="283"/>
        <v>62.869355825892782</v>
      </c>
      <c r="W929" s="1">
        <f t="shared" si="284"/>
        <v>-0.10795280891341463</v>
      </c>
      <c r="X929" s="1">
        <f t="shared" si="285"/>
        <v>34.010777980289298</v>
      </c>
      <c r="Y929" s="1">
        <f t="shared" si="286"/>
        <v>-32.385842674024389</v>
      </c>
      <c r="Z929" s="1">
        <f t="shared" si="287"/>
        <v>882.07332444398332</v>
      </c>
      <c r="AA929" s="1" t="str">
        <f t="shared" si="288"/>
        <v>kein Kräftegleichgewicht</v>
      </c>
      <c r="AB929" s="1" t="str">
        <f t="shared" si="291"/>
        <v>Stahldehnung nicht korrekt</v>
      </c>
      <c r="AD929" s="1"/>
      <c r="AE929" s="1">
        <f t="shared" si="292"/>
        <v>0</v>
      </c>
    </row>
    <row r="930" spans="4:31" x14ac:dyDescent="0.2">
      <c r="D930" s="3">
        <f t="shared" si="293"/>
        <v>0.98900000000000077</v>
      </c>
      <c r="E930" s="4">
        <f t="shared" si="273"/>
        <v>0.4129899166666669</v>
      </c>
      <c r="F930" s="4">
        <f t="shared" si="274"/>
        <v>0.34978048293753744</v>
      </c>
      <c r="G930" s="4"/>
      <c r="H930" s="1">
        <f t="shared" si="275"/>
        <v>0.20344748212862318</v>
      </c>
      <c r="I930" s="1">
        <f t="shared" si="276"/>
        <v>46.445651343180934</v>
      </c>
      <c r="J930" s="5">
        <f t="shared" si="277"/>
        <v>39.754217642833687</v>
      </c>
      <c r="K930" s="5">
        <f t="shared" si="278"/>
        <v>652.17391304347825</v>
      </c>
      <c r="L930" s="5">
        <f t="shared" si="279"/>
        <v>652.17391304347825</v>
      </c>
      <c r="M930" s="5">
        <f t="shared" si="280"/>
        <v>754.63691096957007</v>
      </c>
      <c r="N930" s="1" t="str">
        <f t="shared" si="281"/>
        <v>kein Kräftegleichgewicht</v>
      </c>
      <c r="O930" s="1" t="str">
        <f t="shared" si="289"/>
        <v>Stahldehnung nicht korrekt</v>
      </c>
      <c r="R930" s="1">
        <f t="shared" si="290"/>
        <v>0</v>
      </c>
      <c r="U930" s="1">
        <f t="shared" si="282"/>
        <v>170.1163115422145</v>
      </c>
      <c r="V930" s="1">
        <f t="shared" si="283"/>
        <v>62.7320358106779</v>
      </c>
      <c r="W930" s="1">
        <f t="shared" si="284"/>
        <v>-0.10613370554167734</v>
      </c>
      <c r="X930" s="1">
        <f t="shared" si="285"/>
        <v>34.057558218486193</v>
      </c>
      <c r="Y930" s="1">
        <f t="shared" si="286"/>
        <v>-31.840111662503201</v>
      </c>
      <c r="Z930" s="1">
        <f t="shared" si="287"/>
        <v>880.86174022059572</v>
      </c>
      <c r="AA930" s="1" t="str">
        <f t="shared" si="288"/>
        <v>kein Kräftegleichgewicht</v>
      </c>
      <c r="AB930" s="1" t="str">
        <f t="shared" si="291"/>
        <v>Stahldehnung nicht korrekt</v>
      </c>
      <c r="AD930" s="1"/>
      <c r="AE930" s="1">
        <f t="shared" si="292"/>
        <v>0</v>
      </c>
    </row>
    <row r="931" spans="4:31" x14ac:dyDescent="0.2">
      <c r="D931" s="3">
        <f t="shared" si="293"/>
        <v>0.99000000000000077</v>
      </c>
      <c r="E931" s="4">
        <f t="shared" si="273"/>
        <v>0.41332500000000022</v>
      </c>
      <c r="F931" s="4">
        <f t="shared" si="274"/>
        <v>0.34980039920159683</v>
      </c>
      <c r="G931" s="4"/>
      <c r="H931" s="1">
        <f t="shared" si="275"/>
        <v>0.20462167440000079</v>
      </c>
      <c r="I931" s="1">
        <f t="shared" si="276"/>
        <v>46.407997768703439</v>
      </c>
      <c r="J931" s="5">
        <f t="shared" si="277"/>
        <v>39.766463854360723</v>
      </c>
      <c r="K931" s="5">
        <f t="shared" si="278"/>
        <v>652.17391304347825</v>
      </c>
      <c r="L931" s="5">
        <f t="shared" si="279"/>
        <v>652.17391304347825</v>
      </c>
      <c r="M931" s="5">
        <f t="shared" si="280"/>
        <v>754.40451808516161</v>
      </c>
      <c r="N931" s="1" t="str">
        <f t="shared" si="281"/>
        <v>kein Kräftegleichgewicht</v>
      </c>
      <c r="O931" s="1" t="str">
        <f t="shared" si="289"/>
        <v>Stahldehnung nicht korrekt</v>
      </c>
      <c r="R931" s="1">
        <f t="shared" si="290"/>
        <v>0</v>
      </c>
      <c r="U931" s="1">
        <f t="shared" si="282"/>
        <v>171.55623000241158</v>
      </c>
      <c r="V931" s="1">
        <f t="shared" si="283"/>
        <v>62.596043848496386</v>
      </c>
      <c r="W931" s="1">
        <f t="shared" si="284"/>
        <v>-0.10432102427777135</v>
      </c>
      <c r="X931" s="1">
        <f t="shared" si="285"/>
        <v>34.103878873355299</v>
      </c>
      <c r="Y931" s="1">
        <f t="shared" si="286"/>
        <v>-31.296307283331402</v>
      </c>
      <c r="Z931" s="1">
        <f t="shared" si="287"/>
        <v>879.66533400511253</v>
      </c>
      <c r="AA931" s="1" t="str">
        <f t="shared" si="288"/>
        <v>kein Kräftegleichgewicht</v>
      </c>
      <c r="AB931" s="1" t="str">
        <f t="shared" si="291"/>
        <v>Stahldehnung nicht korrekt</v>
      </c>
      <c r="AD931" s="1"/>
      <c r="AE931" s="1">
        <f t="shared" si="292"/>
        <v>0</v>
      </c>
    </row>
    <row r="932" spans="4:31" x14ac:dyDescent="0.2">
      <c r="D932" s="3">
        <f t="shared" si="293"/>
        <v>0.99100000000000077</v>
      </c>
      <c r="E932" s="4">
        <f t="shared" si="273"/>
        <v>0.41365991666666696</v>
      </c>
      <c r="F932" s="4">
        <f t="shared" si="274"/>
        <v>0.34982032341784791</v>
      </c>
      <c r="G932" s="4"/>
      <c r="H932" s="1">
        <f t="shared" si="275"/>
        <v>0.2057973410020455</v>
      </c>
      <c r="I932" s="1">
        <f t="shared" si="276"/>
        <v>46.370423879396938</v>
      </c>
      <c r="J932" s="5">
        <f t="shared" si="277"/>
        <v>39.778683321486668</v>
      </c>
      <c r="K932" s="5">
        <f t="shared" si="278"/>
        <v>652.17391304347825</v>
      </c>
      <c r="L932" s="5">
        <f t="shared" si="279"/>
        <v>652.17391304347825</v>
      </c>
      <c r="M932" s="5">
        <f t="shared" si="280"/>
        <v>754.17277534159462</v>
      </c>
      <c r="N932" s="1" t="str">
        <f t="shared" si="281"/>
        <v>kein Kräftegleichgewicht</v>
      </c>
      <c r="O932" s="1" t="str">
        <f t="shared" si="289"/>
        <v>Stahldehnung nicht korrekt</v>
      </c>
      <c r="R932" s="1">
        <f t="shared" si="290"/>
        <v>0</v>
      </c>
      <c r="U932" s="1">
        <f t="shared" si="282"/>
        <v>172.98556260046701</v>
      </c>
      <c r="V932" s="1">
        <f t="shared" si="283"/>
        <v>62.461349181689165</v>
      </c>
      <c r="W932" s="1">
        <f t="shared" si="284"/>
        <v>-0.10251454896416312</v>
      </c>
      <c r="X932" s="1">
        <f t="shared" si="285"/>
        <v>34.149750628146364</v>
      </c>
      <c r="Y932" s="1">
        <f t="shared" si="286"/>
        <v>-30.754364689248938</v>
      </c>
      <c r="Z932" s="1">
        <f t="shared" si="287"/>
        <v>878.48372091109422</v>
      </c>
      <c r="AA932" s="1" t="str">
        <f t="shared" si="288"/>
        <v>kein Kräftegleichgewicht</v>
      </c>
      <c r="AB932" s="1" t="str">
        <f t="shared" si="291"/>
        <v>Stahldehnung nicht korrekt</v>
      </c>
      <c r="AD932" s="1"/>
      <c r="AE932" s="1">
        <f t="shared" si="292"/>
        <v>0</v>
      </c>
    </row>
    <row r="933" spans="4:31" x14ac:dyDescent="0.2">
      <c r="D933" s="3">
        <f t="shared" si="293"/>
        <v>0.99200000000000077</v>
      </c>
      <c r="E933" s="4">
        <f t="shared" si="273"/>
        <v>0.41399466666666684</v>
      </c>
      <c r="F933" s="4">
        <f t="shared" si="274"/>
        <v>0.34984025559105431</v>
      </c>
      <c r="G933" s="4"/>
      <c r="H933" s="1">
        <f t="shared" si="275"/>
        <v>0.20697448047502298</v>
      </c>
      <c r="I933" s="1">
        <f t="shared" si="276"/>
        <v>46.332929436488755</v>
      </c>
      <c r="J933" s="5">
        <f t="shared" si="277"/>
        <v>39.790876123656489</v>
      </c>
      <c r="K933" s="5">
        <f t="shared" si="278"/>
        <v>652.17391304347814</v>
      </c>
      <c r="L933" s="5">
        <f t="shared" si="279"/>
        <v>652.17391304347825</v>
      </c>
      <c r="M933" s="5">
        <f t="shared" si="280"/>
        <v>753.9416801673384</v>
      </c>
      <c r="N933" s="1" t="str">
        <f t="shared" si="281"/>
        <v>kein Kräftegleichgewicht</v>
      </c>
      <c r="O933" s="1" t="str">
        <f t="shared" si="289"/>
        <v>Stahldehnung nicht korrekt</v>
      </c>
      <c r="R933" s="1">
        <f t="shared" si="290"/>
        <v>0</v>
      </c>
      <c r="U933" s="1">
        <f t="shared" si="282"/>
        <v>174.40456612503459</v>
      </c>
      <c r="V933" s="1">
        <f t="shared" si="283"/>
        <v>62.327922250719176</v>
      </c>
      <c r="W933" s="1">
        <f t="shared" si="284"/>
        <v>-0.10071407237774554</v>
      </c>
      <c r="X933" s="1">
        <f t="shared" si="285"/>
        <v>34.195183749349042</v>
      </c>
      <c r="Y933" s="1">
        <f t="shared" si="286"/>
        <v>-30.214221713323667</v>
      </c>
      <c r="Z933" s="1">
        <f t="shared" si="287"/>
        <v>877.31653147122199</v>
      </c>
      <c r="AA933" s="1" t="str">
        <f t="shared" si="288"/>
        <v>kein Kräftegleichgewicht</v>
      </c>
      <c r="AB933" s="1" t="str">
        <f t="shared" si="291"/>
        <v>Stahldehnung nicht korrekt</v>
      </c>
      <c r="AD933" s="1"/>
      <c r="AE933" s="1">
        <f t="shared" si="292"/>
        <v>0</v>
      </c>
    </row>
    <row r="934" spans="4:31" x14ac:dyDescent="0.2">
      <c r="D934" s="3">
        <f t="shared" si="293"/>
        <v>0.99300000000000077</v>
      </c>
      <c r="E934" s="4">
        <f t="shared" si="273"/>
        <v>0.41432925000000026</v>
      </c>
      <c r="F934" s="4">
        <f t="shared" si="274"/>
        <v>0.34986019572598365</v>
      </c>
      <c r="G934" s="4"/>
      <c r="H934" s="1">
        <f t="shared" si="275"/>
        <v>0.2081530913592009</v>
      </c>
      <c r="I934" s="1">
        <f t="shared" si="276"/>
        <v>46.29551420216977</v>
      </c>
      <c r="J934" s="5">
        <f t="shared" si="277"/>
        <v>39.80304233999383</v>
      </c>
      <c r="K934" s="5">
        <f t="shared" si="278"/>
        <v>652.17391304347825</v>
      </c>
      <c r="L934" s="5">
        <f t="shared" si="279"/>
        <v>652.17391304347825</v>
      </c>
      <c r="M934" s="5">
        <f t="shared" si="280"/>
        <v>753.71123000455168</v>
      </c>
      <c r="N934" s="1" t="str">
        <f t="shared" si="281"/>
        <v>kein Kräftegleichgewicht</v>
      </c>
      <c r="O934" s="1" t="str">
        <f t="shared" si="289"/>
        <v>Stahldehnung nicht korrekt</v>
      </c>
      <c r="R934" s="1">
        <f t="shared" si="290"/>
        <v>0</v>
      </c>
      <c r="U934" s="1">
        <f t="shared" si="282"/>
        <v>175.81348722519562</v>
      </c>
      <c r="V934" s="1">
        <f t="shared" si="283"/>
        <v>62.195734629158139</v>
      </c>
      <c r="W934" s="1">
        <f t="shared" si="284"/>
        <v>-9.8919395734088256E-2</v>
      </c>
      <c r="X934" s="1">
        <f t="shared" si="285"/>
        <v>34.240188109321394</v>
      </c>
      <c r="Y934" s="1">
        <f t="shared" si="286"/>
        <v>-29.675818720226477</v>
      </c>
      <c r="Z934" s="1">
        <f t="shared" si="287"/>
        <v>876.16341079133656</v>
      </c>
      <c r="AA934" s="1" t="str">
        <f t="shared" si="288"/>
        <v>kein Kräftegleichgewicht</v>
      </c>
      <c r="AB934" s="1" t="str">
        <f t="shared" si="291"/>
        <v>Stahldehnung nicht korrekt</v>
      </c>
      <c r="AD934" s="1"/>
      <c r="AE934" s="1">
        <f t="shared" si="292"/>
        <v>0</v>
      </c>
    </row>
    <row r="935" spans="4:31" x14ac:dyDescent="0.2">
      <c r="D935" s="3">
        <f t="shared" si="293"/>
        <v>0.99400000000000077</v>
      </c>
      <c r="E935" s="4">
        <f t="shared" si="273"/>
        <v>0.41466366666666693</v>
      </c>
      <c r="F935" s="4">
        <f t="shared" si="274"/>
        <v>0.34988014382740712</v>
      </c>
      <c r="G935" s="4"/>
      <c r="H935" s="1">
        <f t="shared" si="275"/>
        <v>0.20933317219484537</v>
      </c>
      <c r="I935" s="1">
        <f t="shared" si="276"/>
        <v>46.258177939589629</v>
      </c>
      <c r="J935" s="5">
        <f t="shared" si="277"/>
        <v>39.815182049302592</v>
      </c>
      <c r="K935" s="5">
        <f t="shared" si="278"/>
        <v>652.17391304347825</v>
      </c>
      <c r="L935" s="5">
        <f t="shared" si="279"/>
        <v>652.17391304347825</v>
      </c>
      <c r="M935" s="5">
        <f t="shared" si="280"/>
        <v>753.48142230899282</v>
      </c>
      <c r="N935" s="1" t="str">
        <f t="shared" si="281"/>
        <v>kein Kräftegleichgewicht</v>
      </c>
      <c r="O935" s="1" t="str">
        <f t="shared" si="289"/>
        <v>Stahldehnung nicht korrekt</v>
      </c>
      <c r="R935" s="1">
        <f t="shared" si="290"/>
        <v>0</v>
      </c>
      <c r="U935" s="1">
        <f t="shared" si="282"/>
        <v>177.21256295852854</v>
      </c>
      <c r="V935" s="1">
        <f t="shared" si="283"/>
        <v>62.064758963156272</v>
      </c>
      <c r="W935" s="1">
        <f t="shared" si="284"/>
        <v>-9.7130328226296414E-2</v>
      </c>
      <c r="X935" s="1">
        <f t="shared" si="285"/>
        <v>34.284773207357532</v>
      </c>
      <c r="Y935" s="1">
        <f t="shared" si="286"/>
        <v>-29.139098467888921</v>
      </c>
      <c r="Z935" s="1">
        <f t="shared" si="287"/>
        <v>875.02401776313889</v>
      </c>
      <c r="AA935" s="1" t="str">
        <f t="shared" si="288"/>
        <v>kein Kräftegleichgewicht</v>
      </c>
      <c r="AB935" s="1" t="str">
        <f t="shared" si="291"/>
        <v>Stahldehnung nicht korrekt</v>
      </c>
      <c r="AD935" s="1"/>
      <c r="AE935" s="1">
        <f t="shared" si="292"/>
        <v>0</v>
      </c>
    </row>
    <row r="936" spans="4:31" x14ac:dyDescent="0.2">
      <c r="D936" s="3">
        <f t="shared" si="293"/>
        <v>0.99500000000000077</v>
      </c>
      <c r="E936" s="4">
        <f t="shared" si="273"/>
        <v>0.41499791666666686</v>
      </c>
      <c r="F936" s="4">
        <f t="shared" si="274"/>
        <v>0.3499000999000999</v>
      </c>
      <c r="G936" s="4"/>
      <c r="H936" s="1">
        <f t="shared" si="275"/>
        <v>0.21051472152222295</v>
      </c>
      <c r="I936" s="1">
        <f t="shared" si="276"/>
        <v>46.220920412851918</v>
      </c>
      <c r="J936" s="5">
        <f t="shared" si="277"/>
        <v>39.827295330068551</v>
      </c>
      <c r="K936" s="5">
        <f t="shared" si="278"/>
        <v>652.17391304347825</v>
      </c>
      <c r="L936" s="5">
        <f t="shared" si="279"/>
        <v>652.17391304347825</v>
      </c>
      <c r="M936" s="5">
        <f t="shared" si="280"/>
        <v>753.25225454992915</v>
      </c>
      <c r="N936" s="1" t="str">
        <f t="shared" si="281"/>
        <v>kein Kräftegleichgewicht</v>
      </c>
      <c r="O936" s="1" t="str">
        <f t="shared" si="289"/>
        <v>Stahldehnung nicht korrekt</v>
      </c>
      <c r="R936" s="1">
        <f t="shared" si="290"/>
        <v>0</v>
      </c>
      <c r="U936" s="1">
        <f t="shared" si="282"/>
        <v>178.60202130174235</v>
      </c>
      <c r="V936" s="1">
        <f t="shared" si="283"/>
        <v>61.934968915021365</v>
      </c>
      <c r="W936" s="1">
        <f t="shared" si="284"/>
        <v>-9.534668659555956E-2</v>
      </c>
      <c r="X936" s="1">
        <f t="shared" si="285"/>
        <v>34.328948189324443</v>
      </c>
      <c r="Y936" s="1">
        <f t="shared" si="286"/>
        <v>-28.604005978667868</v>
      </c>
      <c r="Z936" s="1">
        <f t="shared" si="287"/>
        <v>873.8980243306537</v>
      </c>
      <c r="AA936" s="1" t="str">
        <f t="shared" si="288"/>
        <v>kein Kräftegleichgewicht</v>
      </c>
      <c r="AB936" s="1" t="str">
        <f t="shared" si="291"/>
        <v>Stahldehnung nicht korrekt</v>
      </c>
      <c r="AD936" s="1"/>
      <c r="AE936" s="1">
        <f t="shared" si="292"/>
        <v>0</v>
      </c>
    </row>
    <row r="937" spans="4:31" x14ac:dyDescent="0.2">
      <c r="D937" s="3">
        <f t="shared" si="293"/>
        <v>0.99600000000000077</v>
      </c>
      <c r="E937" s="4">
        <f t="shared" ref="E937:E1000" si="294">IF(D937&lt;2,(1/12)*D937*(6-D937),(3*D937-2)/(3*D937))</f>
        <v>0.41533200000000026</v>
      </c>
      <c r="F937" s="4">
        <f t="shared" ref="F937:F1000" si="295">IF(D937&lt;2,(8-D937)/(4*(6-D937)),(D937*(3*D937-4)+2)/(2*D937*(3*D937-2)))</f>
        <v>0.34992006394884095</v>
      </c>
      <c r="G937" s="4"/>
      <c r="H937" s="1">
        <f t="shared" ref="H937:H1000" si="296">((E937*$E$17*D937)/L937)-D937</f>
        <v>0.21169773788160084</v>
      </c>
      <c r="I937" s="1">
        <f t="shared" ref="I937:I1000" si="297">(D937*$E$10)/(D937+H937)</f>
        <v>46.183741387009313</v>
      </c>
      <c r="J937" s="5">
        <f t="shared" ref="J937:J1000" si="298">($E$10-F937*I937)</f>
        <v>39.839382260460965</v>
      </c>
      <c r="K937" s="5">
        <f t="shared" ref="K937:K1000" si="299">E937*I937*$E$11*($E$2/10)</f>
        <v>652.17391304347836</v>
      </c>
      <c r="L937" s="5">
        <f t="shared" ref="L937:L1000" si="300">($E$5/10)*$E$7</f>
        <v>652.17391304347825</v>
      </c>
      <c r="M937" s="5">
        <f t="shared" ref="M937:M1000" si="301">$E$14/(J937*0.01)</f>
        <v>753.02372421004713</v>
      </c>
      <c r="N937" s="1" t="str">
        <f t="shared" ref="N937:N1000" si="302">IF(ABS(K937-M937)&lt;=0.005,"Gleichgewicht","kein Kräftegleichgewicht")</f>
        <v>kein Kräftegleichgewicht</v>
      </c>
      <c r="O937" s="1" t="str">
        <f t="shared" si="289"/>
        <v>Stahldehnung nicht korrekt</v>
      </c>
      <c r="R937" s="1">
        <f t="shared" si="290"/>
        <v>0</v>
      </c>
      <c r="U937" s="1">
        <f t="shared" ref="U937:U1000" si="303">IFERROR(SQRT($E$18*E937*(-4*$E$14*100*F937+$E$18*E937*($E$10)^2)),0)</f>
        <v>179.98208162694613</v>
      </c>
      <c r="V937" s="1">
        <f t="shared" ref="V937:V1000" si="304">($E$18*E937*$E$10-U937)/(2*$E$18*E937*F937)</f>
        <v>61.806339110571415</v>
      </c>
      <c r="W937" s="1">
        <f t="shared" ref="W937:W1000" si="305">(D937*$E$10)/V937-D937</f>
        <v>-9.3568294730790535E-2</v>
      </c>
      <c r="X937" s="1">
        <f t="shared" ref="X937:X1000" si="306">$E$10-F937*V937</f>
        <v>34.372721865985099</v>
      </c>
      <c r="Y937" s="1">
        <f t="shared" ref="Y937:Y1000" si="307">(W937*($E$6/10)*$E$7)/1000</f>
        <v>-28.070488419237162</v>
      </c>
      <c r="Z937" s="1">
        <f t="shared" ref="Z937:Z1000" si="308">E937*V937*($E$2/10)*$E$11</f>
        <v>872.78511480604334</v>
      </c>
      <c r="AA937" s="1" t="str">
        <f t="shared" ref="AA937:AA1000" si="309">IF(ABS(Y937-Z937)&lt;=0.5,"Gleichgewicht","kein Kräftegleichgewicht")</f>
        <v>kein Kräftegleichgewicht</v>
      </c>
      <c r="AB937" s="1" t="str">
        <f t="shared" si="291"/>
        <v>Stahldehnung nicht korrekt</v>
      </c>
      <c r="AD937" s="1"/>
      <c r="AE937" s="1">
        <f t="shared" si="292"/>
        <v>0</v>
      </c>
    </row>
    <row r="938" spans="4:31" x14ac:dyDescent="0.2">
      <c r="D938" s="3">
        <f t="shared" si="293"/>
        <v>0.99700000000000077</v>
      </c>
      <c r="E938" s="4">
        <f t="shared" si="294"/>
        <v>0.41566591666666691</v>
      </c>
      <c r="F938" s="4">
        <f t="shared" si="295"/>
        <v>0.34994003597841294</v>
      </c>
      <c r="G938" s="4"/>
      <c r="H938" s="1">
        <f t="shared" si="296"/>
        <v>0.2128822198132454</v>
      </c>
      <c r="I938" s="1">
        <f t="shared" si="297"/>
        <v>46.146640628058904</v>
      </c>
      <c r="J938" s="5">
        <f t="shared" si="298"/>
        <v>39.851442918334172</v>
      </c>
      <c r="K938" s="5">
        <f t="shared" si="299"/>
        <v>652.17391304347814</v>
      </c>
      <c r="L938" s="5">
        <f t="shared" si="300"/>
        <v>652.17391304347825</v>
      </c>
      <c r="M938" s="5">
        <f t="shared" si="301"/>
        <v>752.79582878536405</v>
      </c>
      <c r="N938" s="1" t="str">
        <f t="shared" si="302"/>
        <v>kein Kräftegleichgewicht</v>
      </c>
      <c r="O938" s="1" t="str">
        <f t="shared" ref="O938:O1001" si="310">IF(OR(H938&lt;$E$20,H938&gt;25),"Stahldehnung nicht korrekt","Stahldehnung Ok")</f>
        <v>Stahldehnung nicht korrekt</v>
      </c>
      <c r="R938" s="1">
        <f t="shared" ref="R938:R1001" si="311">IF(AND(N938="Gleichgewicht",O938="Stahldehnung OK"),1,0)</f>
        <v>0</v>
      </c>
      <c r="U938" s="1">
        <f t="shared" si="303"/>
        <v>181.3529551463335</v>
      </c>
      <c r="V938" s="1">
        <f t="shared" si="304"/>
        <v>61.678845089956504</v>
      </c>
      <c r="W938" s="1">
        <f t="shared" si="305"/>
        <v>-9.1794983294986809E-2</v>
      </c>
      <c r="X938" s="1">
        <f t="shared" si="306"/>
        <v>34.416102730113664</v>
      </c>
      <c r="Y938" s="1">
        <f t="shared" si="307"/>
        <v>-27.538494988496044</v>
      </c>
      <c r="Z938" s="1">
        <f t="shared" si="308"/>
        <v>871.68498523077596</v>
      </c>
      <c r="AA938" s="1" t="str">
        <f t="shared" si="309"/>
        <v>kein Kräftegleichgewicht</v>
      </c>
      <c r="AB938" s="1" t="str">
        <f t="shared" ref="AB938:AB1001" si="312">IF(OR(W938&lt;0,W938&gt;$E$20),"Stahldehnung nicht korrekt","Stahldehnung Ok")</f>
        <v>Stahldehnung nicht korrekt</v>
      </c>
      <c r="AD938" s="1"/>
      <c r="AE938" s="1">
        <f t="shared" ref="AE938:AE1001" si="313">IF(AND(AA938="Gleichgewicht",AB938="Stahldehnung OK"),1,0)</f>
        <v>0</v>
      </c>
    </row>
    <row r="939" spans="4:31" x14ac:dyDescent="0.2">
      <c r="D939" s="3">
        <f t="shared" ref="D939:D1002" si="314">D938+0.001</f>
        <v>0.99800000000000078</v>
      </c>
      <c r="E939" s="4">
        <f t="shared" si="294"/>
        <v>0.41599966666666688</v>
      </c>
      <c r="F939" s="4">
        <f t="shared" si="295"/>
        <v>0.3499600159936026</v>
      </c>
      <c r="G939" s="4"/>
      <c r="H939" s="1">
        <f t="shared" si="296"/>
        <v>0.21406816585742294</v>
      </c>
      <c r="I939" s="1">
        <f t="shared" si="297"/>
        <v>46.109617902937465</v>
      </c>
      <c r="J939" s="5">
        <f t="shared" si="298"/>
        <v>39.863477381229103</v>
      </c>
      <c r="K939" s="5">
        <f t="shared" si="299"/>
        <v>652.17391304347825</v>
      </c>
      <c r="L939" s="5">
        <f t="shared" si="300"/>
        <v>652.17391304347825</v>
      </c>
      <c r="M939" s="5">
        <f t="shared" si="301"/>
        <v>752.56856578514112</v>
      </c>
      <c r="N939" s="1" t="str">
        <f t="shared" si="302"/>
        <v>kein Kräftegleichgewicht</v>
      </c>
      <c r="O939" s="1" t="str">
        <f t="shared" si="310"/>
        <v>Stahldehnung nicht korrekt</v>
      </c>
      <c r="R939" s="1">
        <f t="shared" si="311"/>
        <v>0</v>
      </c>
      <c r="U939" s="1">
        <f t="shared" si="303"/>
        <v>182.71484532781068</v>
      </c>
      <c r="V939" s="1">
        <f t="shared" si="304"/>
        <v>61.55246326167358</v>
      </c>
      <c r="W939" s="1">
        <f t="shared" si="305"/>
        <v>-9.0026589376166144E-2</v>
      </c>
      <c r="X939" s="1">
        <f t="shared" si="306"/>
        <v>34.459098972499078</v>
      </c>
      <c r="Y939" s="1">
        <f t="shared" si="307"/>
        <v>-27.007976812849844</v>
      </c>
      <c r="Z939" s="1">
        <f t="shared" si="308"/>
        <v>870.59734277852795</v>
      </c>
      <c r="AA939" s="1" t="str">
        <f t="shared" si="309"/>
        <v>kein Kräftegleichgewicht</v>
      </c>
      <c r="AB939" s="1" t="str">
        <f t="shared" si="312"/>
        <v>Stahldehnung nicht korrekt</v>
      </c>
      <c r="AD939" s="1"/>
      <c r="AE939" s="1">
        <f t="shared" si="313"/>
        <v>0</v>
      </c>
    </row>
    <row r="940" spans="4:31" x14ac:dyDescent="0.2">
      <c r="D940" s="3">
        <f t="shared" si="314"/>
        <v>0.99900000000000078</v>
      </c>
      <c r="E940" s="4">
        <f t="shared" si="294"/>
        <v>0.41633325000000027</v>
      </c>
      <c r="F940" s="4">
        <f t="shared" si="295"/>
        <v>0.34998000399920015</v>
      </c>
      <c r="G940" s="4"/>
      <c r="H940" s="1">
        <f t="shared" si="296"/>
        <v>0.21525557455440092</v>
      </c>
      <c r="I940" s="1">
        <f t="shared" si="297"/>
        <v>46.072672979516646</v>
      </c>
      <c r="J940" s="5">
        <f t="shared" si="298"/>
        <v>39.875485726374919</v>
      </c>
      <c r="K940" s="5">
        <f t="shared" si="299"/>
        <v>652.17391304347825</v>
      </c>
      <c r="L940" s="5">
        <f t="shared" si="300"/>
        <v>652.17391304347825</v>
      </c>
      <c r="M940" s="5">
        <f t="shared" si="301"/>
        <v>752.34193273179471</v>
      </c>
      <c r="N940" s="1" t="str">
        <f t="shared" si="302"/>
        <v>kein Kräftegleichgewicht</v>
      </c>
      <c r="O940" s="1" t="str">
        <f t="shared" si="310"/>
        <v>Stahldehnung nicht korrekt</v>
      </c>
      <c r="R940" s="1">
        <f t="shared" si="311"/>
        <v>0</v>
      </c>
      <c r="U940" s="1">
        <f t="shared" si="303"/>
        <v>184.06794828385128</v>
      </c>
      <c r="V940" s="1">
        <f t="shared" si="304"/>
        <v>61.427170859524061</v>
      </c>
      <c r="W940" s="1">
        <f t="shared" si="305"/>
        <v>-8.8262956160936712E-2</v>
      </c>
      <c r="X940" s="1">
        <f t="shared" si="306"/>
        <v>34.501718496924219</v>
      </c>
      <c r="Y940" s="1">
        <f t="shared" si="307"/>
        <v>-26.478886848281014</v>
      </c>
      <c r="Z940" s="1">
        <f t="shared" si="308"/>
        <v>869.52190519653266</v>
      </c>
      <c r="AA940" s="1" t="str">
        <f t="shared" si="309"/>
        <v>kein Kräftegleichgewicht</v>
      </c>
      <c r="AB940" s="1" t="str">
        <f t="shared" si="312"/>
        <v>Stahldehnung nicht korrekt</v>
      </c>
      <c r="AD940" s="1"/>
      <c r="AE940" s="1">
        <f t="shared" si="313"/>
        <v>0</v>
      </c>
    </row>
    <row r="941" spans="4:31" x14ac:dyDescent="0.2">
      <c r="D941" s="3">
        <f t="shared" si="314"/>
        <v>1.0000000000000007</v>
      </c>
      <c r="E941" s="4">
        <f t="shared" si="294"/>
        <v>0.41666666666666685</v>
      </c>
      <c r="F941" s="4">
        <f t="shared" si="295"/>
        <v>0.35000000000000003</v>
      </c>
      <c r="G941" s="4"/>
      <c r="H941" s="1">
        <f t="shared" si="296"/>
        <v>0.21644444444444533</v>
      </c>
      <c r="I941" s="1">
        <f t="shared" si="297"/>
        <v>46.035805626598439</v>
      </c>
      <c r="J941" s="5">
        <f t="shared" si="298"/>
        <v>39.887468030690542</v>
      </c>
      <c r="K941" s="5">
        <f t="shared" si="299"/>
        <v>652.17391304347814</v>
      </c>
      <c r="L941" s="5">
        <f t="shared" si="300"/>
        <v>652.17391304347825</v>
      </c>
      <c r="M941" s="5">
        <f t="shared" si="301"/>
        <v>752.11592716081032</v>
      </c>
      <c r="N941" s="1" t="str">
        <f t="shared" si="302"/>
        <v>kein Kräftegleichgewicht</v>
      </c>
      <c r="O941" s="1" t="str">
        <f t="shared" si="310"/>
        <v>Stahldehnung nicht korrekt</v>
      </c>
      <c r="R941" s="1">
        <f t="shared" si="311"/>
        <v>0</v>
      </c>
      <c r="U941" s="1">
        <f t="shared" si="303"/>
        <v>185.41245313564556</v>
      </c>
      <c r="V941" s="1">
        <f t="shared" si="304"/>
        <v>61.302945902287846</v>
      </c>
      <c r="W941" s="1">
        <f t="shared" si="305"/>
        <v>-8.650393262895284E-2</v>
      </c>
      <c r="X941" s="1">
        <f t="shared" si="306"/>
        <v>34.543968934199256</v>
      </c>
      <c r="Y941" s="1">
        <f t="shared" si="307"/>
        <v>-25.951179788685852</v>
      </c>
      <c r="Z941" s="1">
        <f t="shared" si="308"/>
        <v>868.4584002824115</v>
      </c>
      <c r="AA941" s="1" t="str">
        <f t="shared" si="309"/>
        <v>kein Kräftegleichgewicht</v>
      </c>
      <c r="AB941" s="1" t="str">
        <f t="shared" si="312"/>
        <v>Stahldehnung nicht korrekt</v>
      </c>
      <c r="AD941" s="1"/>
      <c r="AE941" s="1">
        <f t="shared" si="313"/>
        <v>0</v>
      </c>
    </row>
    <row r="942" spans="4:31" x14ac:dyDescent="0.2">
      <c r="D942" s="3">
        <f t="shared" si="314"/>
        <v>1.0010000000000006</v>
      </c>
      <c r="E942" s="4">
        <f t="shared" si="294"/>
        <v>0.41699991666666686</v>
      </c>
      <c r="F942" s="4">
        <f t="shared" si="295"/>
        <v>0.35002000400080019</v>
      </c>
      <c r="G942" s="4"/>
      <c r="H942" s="1">
        <f t="shared" si="296"/>
        <v>0.21763477406782306</v>
      </c>
      <c r="I942" s="1">
        <f t="shared" si="297"/>
        <v>45.999015613910437</v>
      </c>
      <c r="J942" s="5">
        <f t="shared" si="298"/>
        <v>39.8994243707862</v>
      </c>
      <c r="K942" s="5">
        <f t="shared" si="299"/>
        <v>652.17391304347825</v>
      </c>
      <c r="L942" s="5">
        <f t="shared" si="300"/>
        <v>652.17391304347825</v>
      </c>
      <c r="M942" s="5">
        <f t="shared" si="301"/>
        <v>751.89054662065701</v>
      </c>
      <c r="N942" s="1" t="str">
        <f t="shared" si="302"/>
        <v>kein Kräftegleichgewicht</v>
      </c>
      <c r="O942" s="1" t="str">
        <f t="shared" si="310"/>
        <v>Stahldehnung nicht korrekt</v>
      </c>
      <c r="R942" s="1">
        <f t="shared" si="311"/>
        <v>0</v>
      </c>
      <c r="U942" s="1">
        <f t="shared" si="303"/>
        <v>186.74854235445417</v>
      </c>
      <c r="V942" s="1">
        <f t="shared" si="304"/>
        <v>61.179767155904969</v>
      </c>
      <c r="W942" s="1">
        <f t="shared" si="305"/>
        <v>-8.4749373266623018E-2</v>
      </c>
      <c r="X942" s="1">
        <f t="shared" si="306"/>
        <v>34.585857655322116</v>
      </c>
      <c r="Y942" s="1">
        <f t="shared" si="307"/>
        <v>-25.424811979986906</v>
      </c>
      <c r="Z942" s="1">
        <f t="shared" si="308"/>
        <v>867.40656539374743</v>
      </c>
      <c r="AA942" s="1" t="str">
        <f t="shared" si="309"/>
        <v>kein Kräftegleichgewicht</v>
      </c>
      <c r="AB942" s="1" t="str">
        <f t="shared" si="312"/>
        <v>Stahldehnung nicht korrekt</v>
      </c>
      <c r="AD942" s="1"/>
      <c r="AE942" s="1">
        <f t="shared" si="313"/>
        <v>0</v>
      </c>
    </row>
    <row r="943" spans="4:31" x14ac:dyDescent="0.2">
      <c r="D943" s="3">
        <f t="shared" si="314"/>
        <v>1.0020000000000004</v>
      </c>
      <c r="E943" s="4">
        <f t="shared" si="294"/>
        <v>0.41733300000000012</v>
      </c>
      <c r="F943" s="4">
        <f t="shared" si="295"/>
        <v>0.35004001600640255</v>
      </c>
      <c r="G943" s="4"/>
      <c r="H943" s="1">
        <f t="shared" si="296"/>
        <v>0.21882656196480044</v>
      </c>
      <c r="I943" s="1">
        <f t="shared" si="297"/>
        <v>45.962302712101256</v>
      </c>
      <c r="J943" s="5">
        <f t="shared" si="298"/>
        <v>39.911354822964952</v>
      </c>
      <c r="K943" s="5">
        <f t="shared" si="299"/>
        <v>652.17391304347814</v>
      </c>
      <c r="L943" s="5">
        <f t="shared" si="300"/>
        <v>652.17391304347825</v>
      </c>
      <c r="M943" s="5">
        <f t="shared" si="301"/>
        <v>751.66578867270209</v>
      </c>
      <c r="N943" s="1" t="str">
        <f t="shared" si="302"/>
        <v>kein Kräftegleichgewicht</v>
      </c>
      <c r="O943" s="1" t="str">
        <f t="shared" si="310"/>
        <v>Stahldehnung nicht korrekt</v>
      </c>
      <c r="R943" s="1">
        <f t="shared" si="311"/>
        <v>0</v>
      </c>
      <c r="U943" s="1">
        <f t="shared" si="303"/>
        <v>188.07639208185893</v>
      </c>
      <c r="V943" s="1">
        <f t="shared" si="304"/>
        <v>61.0576140979787</v>
      </c>
      <c r="W943" s="1">
        <f t="shared" si="305"/>
        <v>-8.299913779864565E-2</v>
      </c>
      <c r="X943" s="1">
        <f t="shared" si="306"/>
        <v>34.627391783830788</v>
      </c>
      <c r="Y943" s="1">
        <f t="shared" si="307"/>
        <v>-24.899741339593696</v>
      </c>
      <c r="Z943" s="1">
        <f t="shared" si="308"/>
        <v>866.36614698795961</v>
      </c>
      <c r="AA943" s="1" t="str">
        <f t="shared" si="309"/>
        <v>kein Kräftegleichgewicht</v>
      </c>
      <c r="AB943" s="1" t="str">
        <f t="shared" si="312"/>
        <v>Stahldehnung nicht korrekt</v>
      </c>
      <c r="AD943" s="1"/>
      <c r="AE943" s="1">
        <f t="shared" si="313"/>
        <v>0</v>
      </c>
    </row>
    <row r="944" spans="4:31" x14ac:dyDescent="0.2">
      <c r="D944" s="3">
        <f t="shared" si="314"/>
        <v>1.0030000000000003</v>
      </c>
      <c r="E944" s="4">
        <f t="shared" si="294"/>
        <v>0.41766591666666675</v>
      </c>
      <c r="F944" s="4">
        <f t="shared" si="295"/>
        <v>0.35006003602161295</v>
      </c>
      <c r="G944" s="4"/>
      <c r="H944" s="1">
        <f t="shared" si="296"/>
        <v>0.22001980667564469</v>
      </c>
      <c r="I944" s="1">
        <f t="shared" si="297"/>
        <v>45.925666692735938</v>
      </c>
      <c r="J944" s="5">
        <f t="shared" si="298"/>
        <v>39.923259463224269</v>
      </c>
      <c r="K944" s="5">
        <f t="shared" si="299"/>
        <v>652.17391304347825</v>
      </c>
      <c r="L944" s="5">
        <f t="shared" si="300"/>
        <v>652.17391304347825</v>
      </c>
      <c r="M944" s="5">
        <f t="shared" si="301"/>
        <v>751.44165089112562</v>
      </c>
      <c r="N944" s="1" t="str">
        <f t="shared" si="302"/>
        <v>kein Kräftegleichgewicht</v>
      </c>
      <c r="O944" s="1" t="str">
        <f t="shared" si="310"/>
        <v>Stahldehnung nicht korrekt</v>
      </c>
      <c r="R944" s="1">
        <f t="shared" si="311"/>
        <v>0</v>
      </c>
      <c r="U944" s="1">
        <f t="shared" si="303"/>
        <v>189.39617243050728</v>
      </c>
      <c r="V944" s="1">
        <f t="shared" si="304"/>
        <v>60.93646688442616</v>
      </c>
      <c r="W944" s="1">
        <f t="shared" si="305"/>
        <v>-8.1253090936009964E-2</v>
      </c>
      <c r="X944" s="1">
        <f t="shared" si="306"/>
        <v>34.668578207407954</v>
      </c>
      <c r="Y944" s="1">
        <f t="shared" si="307"/>
        <v>-24.375927280802991</v>
      </c>
      <c r="Z944" s="1">
        <f t="shared" si="308"/>
        <v>865.33690019020241</v>
      </c>
      <c r="AA944" s="1" t="str">
        <f t="shared" si="309"/>
        <v>kein Kräftegleichgewicht</v>
      </c>
      <c r="AB944" s="1" t="str">
        <f t="shared" si="312"/>
        <v>Stahldehnung nicht korrekt</v>
      </c>
      <c r="AD944" s="1"/>
      <c r="AE944" s="1">
        <f t="shared" si="313"/>
        <v>0</v>
      </c>
    </row>
    <row r="945" spans="4:31" x14ac:dyDescent="0.2">
      <c r="D945" s="3">
        <f t="shared" si="314"/>
        <v>1.0040000000000002</v>
      </c>
      <c r="E945" s="4">
        <f t="shared" si="294"/>
        <v>0.41799866666666669</v>
      </c>
      <c r="F945" s="4">
        <f t="shared" si="295"/>
        <v>0.35008006405124098</v>
      </c>
      <c r="G945" s="4"/>
      <c r="H945" s="1">
        <f t="shared" si="296"/>
        <v>0.22121450674062237</v>
      </c>
      <c r="I945" s="1">
        <f t="shared" si="297"/>
        <v>45.889107328291381</v>
      </c>
      <c r="J945" s="5">
        <f t="shared" si="298"/>
        <v>39.93513836725748</v>
      </c>
      <c r="K945" s="5">
        <f t="shared" si="299"/>
        <v>652.17391304347825</v>
      </c>
      <c r="L945" s="5">
        <f t="shared" si="300"/>
        <v>652.17391304347825</v>
      </c>
      <c r="M945" s="5">
        <f t="shared" si="301"/>
        <v>751.21813086283862</v>
      </c>
      <c r="N945" s="1" t="str">
        <f t="shared" si="302"/>
        <v>kein Kräftegleichgewicht</v>
      </c>
      <c r="O945" s="1" t="str">
        <f t="shared" si="310"/>
        <v>Stahldehnung nicht korrekt</v>
      </c>
      <c r="R945" s="1">
        <f t="shared" si="311"/>
        <v>0</v>
      </c>
      <c r="U945" s="1">
        <f t="shared" si="303"/>
        <v>190.70804776676366</v>
      </c>
      <c r="V945" s="1">
        <f t="shared" si="304"/>
        <v>60.816306318120681</v>
      </c>
      <c r="W945" s="1">
        <f t="shared" si="305"/>
        <v>-7.9511102139269041E-2</v>
      </c>
      <c r="X945" s="1">
        <f t="shared" si="306"/>
        <v>34.709423588792419</v>
      </c>
      <c r="Y945" s="1">
        <f t="shared" si="307"/>
        <v>-23.853330641780712</v>
      </c>
      <c r="Z945" s="1">
        <f t="shared" si="308"/>
        <v>864.31858838724463</v>
      </c>
      <c r="AA945" s="1" t="str">
        <f t="shared" si="309"/>
        <v>kein Kräftegleichgewicht</v>
      </c>
      <c r="AB945" s="1" t="str">
        <f t="shared" si="312"/>
        <v>Stahldehnung nicht korrekt</v>
      </c>
      <c r="AD945" s="1"/>
      <c r="AE945" s="1">
        <f t="shared" si="313"/>
        <v>0</v>
      </c>
    </row>
    <row r="946" spans="4:31" x14ac:dyDescent="0.2">
      <c r="D946" s="3">
        <f t="shared" si="314"/>
        <v>1.0050000000000001</v>
      </c>
      <c r="E946" s="4">
        <f t="shared" si="294"/>
        <v>0.41833125000000004</v>
      </c>
      <c r="F946" s="4">
        <f t="shared" si="295"/>
        <v>0.35010010010010012</v>
      </c>
      <c r="G946" s="4"/>
      <c r="H946" s="1">
        <f t="shared" si="296"/>
        <v>0.22241066070000026</v>
      </c>
      <c r="I946" s="1">
        <f t="shared" si="297"/>
        <v>45.85262439215181</v>
      </c>
      <c r="J946" s="5">
        <f t="shared" si="298"/>
        <v>39.946991610455356</v>
      </c>
      <c r="K946" s="5">
        <f t="shared" si="299"/>
        <v>652.17391304347814</v>
      </c>
      <c r="L946" s="5">
        <f t="shared" si="300"/>
        <v>652.17391304347825</v>
      </c>
      <c r="M946" s="5">
        <f t="shared" si="301"/>
        <v>750.99522618739775</v>
      </c>
      <c r="N946" s="1" t="str">
        <f t="shared" si="302"/>
        <v>kein Kräftegleichgewicht</v>
      </c>
      <c r="O946" s="1" t="str">
        <f t="shared" si="310"/>
        <v>Stahldehnung nicht korrekt</v>
      </c>
      <c r="R946" s="1">
        <f t="shared" si="311"/>
        <v>0</v>
      </c>
      <c r="U946" s="1">
        <f t="shared" si="303"/>
        <v>192.01217697659177</v>
      </c>
      <c r="V946" s="1">
        <f t="shared" si="304"/>
        <v>60.697113819381407</v>
      </c>
      <c r="W946" s="1">
        <f t="shared" si="305"/>
        <v>-7.7773045395956864E-2</v>
      </c>
      <c r="X946" s="1">
        <f t="shared" si="306"/>
        <v>34.749934376047399</v>
      </c>
      <c r="Y946" s="1">
        <f t="shared" si="307"/>
        <v>-23.331913618787063</v>
      </c>
      <c r="Z946" s="1">
        <f t="shared" si="308"/>
        <v>863.31098284543941</v>
      </c>
      <c r="AA946" s="1" t="str">
        <f t="shared" si="309"/>
        <v>kein Kräftegleichgewicht</v>
      </c>
      <c r="AB946" s="1" t="str">
        <f t="shared" si="312"/>
        <v>Stahldehnung nicht korrekt</v>
      </c>
      <c r="AD946" s="1"/>
      <c r="AE946" s="1">
        <f t="shared" si="313"/>
        <v>0</v>
      </c>
    </row>
    <row r="947" spans="4:31" x14ac:dyDescent="0.2">
      <c r="D947" s="3">
        <f t="shared" si="314"/>
        <v>1.006</v>
      </c>
      <c r="E947" s="4">
        <f t="shared" si="294"/>
        <v>0.4186636666666666</v>
      </c>
      <c r="F947" s="4">
        <f t="shared" si="295"/>
        <v>0.35012014417300763</v>
      </c>
      <c r="G947" s="4"/>
      <c r="H947" s="1">
        <f t="shared" si="296"/>
        <v>0.22360826709404424</v>
      </c>
      <c r="I947" s="1">
        <f t="shared" si="297"/>
        <v>45.816217658604316</v>
      </c>
      <c r="J947" s="5">
        <f t="shared" si="298"/>
        <v>39.958819267907558</v>
      </c>
      <c r="K947" s="5">
        <f t="shared" si="299"/>
        <v>652.17391304347825</v>
      </c>
      <c r="L947" s="5">
        <f t="shared" si="300"/>
        <v>652.17391304347825</v>
      </c>
      <c r="M947" s="5">
        <f t="shared" si="301"/>
        <v>750.77293447692375</v>
      </c>
      <c r="N947" s="1" t="str">
        <f t="shared" si="302"/>
        <v>kein Kräftegleichgewicht</v>
      </c>
      <c r="O947" s="1" t="str">
        <f t="shared" si="310"/>
        <v>Stahldehnung nicht korrekt</v>
      </c>
      <c r="R947" s="1">
        <f t="shared" si="311"/>
        <v>0</v>
      </c>
      <c r="U947" s="1">
        <f t="shared" si="303"/>
        <v>193.30871371585718</v>
      </c>
      <c r="V947" s="1">
        <f t="shared" si="304"/>
        <v>60.578871398179182</v>
      </c>
      <c r="W947" s="1">
        <f t="shared" si="305"/>
        <v>-7.6038799011146851E-2</v>
      </c>
      <c r="X947" s="1">
        <f t="shared" si="306"/>
        <v>34.790116812231417</v>
      </c>
      <c r="Y947" s="1">
        <f t="shared" si="307"/>
        <v>-22.811639703344056</v>
      </c>
      <c r="Z947" s="1">
        <f t="shared" si="308"/>
        <v>862.31386235106504</v>
      </c>
      <c r="AA947" s="1" t="str">
        <f t="shared" si="309"/>
        <v>kein Kräftegleichgewicht</v>
      </c>
      <c r="AB947" s="1" t="str">
        <f t="shared" si="312"/>
        <v>Stahldehnung nicht korrekt</v>
      </c>
      <c r="AD947" s="1"/>
      <c r="AE947" s="1">
        <f t="shared" si="313"/>
        <v>0</v>
      </c>
    </row>
    <row r="948" spans="4:31" x14ac:dyDescent="0.2">
      <c r="D948" s="3">
        <f t="shared" si="314"/>
        <v>1.0069999999999999</v>
      </c>
      <c r="E948" s="4">
        <f t="shared" si="294"/>
        <v>0.41899591666666663</v>
      </c>
      <c r="F948" s="4">
        <f t="shared" si="295"/>
        <v>0.35014019627478471</v>
      </c>
      <c r="G948" s="4"/>
      <c r="H948" s="1">
        <f t="shared" si="296"/>
        <v>0.22480732446302221</v>
      </c>
      <c r="I948" s="1">
        <f t="shared" si="297"/>
        <v>45.779886902834242</v>
      </c>
      <c r="J948" s="5">
        <f t="shared" si="298"/>
        <v>39.970621414404171</v>
      </c>
      <c r="K948" s="5">
        <f t="shared" si="299"/>
        <v>652.17391304347825</v>
      </c>
      <c r="L948" s="5">
        <f t="shared" si="300"/>
        <v>652.17391304347825</v>
      </c>
      <c r="M948" s="5">
        <f t="shared" si="301"/>
        <v>750.5512533560194</v>
      </c>
      <c r="N948" s="1" t="str">
        <f t="shared" si="302"/>
        <v>kein Kräftegleichgewicht</v>
      </c>
      <c r="O948" s="1" t="str">
        <f t="shared" si="310"/>
        <v>Stahldehnung nicht korrekt</v>
      </c>
      <c r="R948" s="1">
        <f t="shared" si="311"/>
        <v>0</v>
      </c>
      <c r="U948" s="1">
        <f t="shared" si="303"/>
        <v>194.59780664615937</v>
      </c>
      <c r="V948" s="1">
        <f t="shared" si="304"/>
        <v>60.461561627937606</v>
      </c>
      <c r="W948" s="1">
        <f t="shared" si="305"/>
        <v>-7.4308245410207419E-2</v>
      </c>
      <c r="X948" s="1">
        <f t="shared" si="306"/>
        <v>34.82997694451393</v>
      </c>
      <c r="Y948" s="1">
        <f t="shared" si="307"/>
        <v>-22.292473623062225</v>
      </c>
      <c r="Z948" s="1">
        <f t="shared" si="308"/>
        <v>861.32701287145971</v>
      </c>
      <c r="AA948" s="1" t="str">
        <f t="shared" si="309"/>
        <v>kein Kräftegleichgewicht</v>
      </c>
      <c r="AB948" s="1" t="str">
        <f t="shared" si="312"/>
        <v>Stahldehnung nicht korrekt</v>
      </c>
      <c r="AD948" s="1"/>
      <c r="AE948" s="1">
        <f t="shared" si="313"/>
        <v>0</v>
      </c>
    </row>
    <row r="949" spans="4:31" x14ac:dyDescent="0.2">
      <c r="D949" s="3">
        <f t="shared" si="314"/>
        <v>1.0079999999999998</v>
      </c>
      <c r="E949" s="4">
        <f t="shared" si="294"/>
        <v>0.41932799999999987</v>
      </c>
      <c r="F949" s="4">
        <f t="shared" si="295"/>
        <v>0.35016025641025639</v>
      </c>
      <c r="G949" s="4"/>
      <c r="H949" s="1">
        <f t="shared" si="296"/>
        <v>0.22600783134719937</v>
      </c>
      <c r="I949" s="1">
        <f t="shared" si="297"/>
        <v>45.743631900920924</v>
      </c>
      <c r="J949" s="5">
        <f t="shared" si="298"/>
        <v>39.982398124437147</v>
      </c>
      <c r="K949" s="5">
        <f t="shared" si="299"/>
        <v>652.17391304347836</v>
      </c>
      <c r="L949" s="5">
        <f t="shared" si="300"/>
        <v>652.17391304347825</v>
      </c>
      <c r="M949" s="5">
        <f t="shared" si="301"/>
        <v>750.33018046168854</v>
      </c>
      <c r="N949" s="1" t="str">
        <f t="shared" si="302"/>
        <v>kein Kräftegleichgewicht</v>
      </c>
      <c r="O949" s="1" t="str">
        <f t="shared" si="310"/>
        <v>Stahldehnung nicht korrekt</v>
      </c>
      <c r="R949" s="1">
        <f t="shared" si="311"/>
        <v>0</v>
      </c>
      <c r="U949" s="1">
        <f t="shared" si="303"/>
        <v>195.87959965719247</v>
      </c>
      <c r="V949" s="1">
        <f t="shared" si="304"/>
        <v>60.345167620819105</v>
      </c>
      <c r="W949" s="1">
        <f t="shared" si="305"/>
        <v>-7.2581270952913557E-2</v>
      </c>
      <c r="X949" s="1">
        <f t="shared" si="306"/>
        <v>34.869520632774083</v>
      </c>
      <c r="Y949" s="1">
        <f t="shared" si="307"/>
        <v>-21.774381285874068</v>
      </c>
      <c r="Z949" s="1">
        <f t="shared" si="308"/>
        <v>860.35022723549605</v>
      </c>
      <c r="AA949" s="1" t="str">
        <f t="shared" si="309"/>
        <v>kein Kräftegleichgewicht</v>
      </c>
      <c r="AB949" s="1" t="str">
        <f t="shared" si="312"/>
        <v>Stahldehnung nicht korrekt</v>
      </c>
      <c r="AD949" s="1"/>
      <c r="AE949" s="1">
        <f t="shared" si="313"/>
        <v>0</v>
      </c>
    </row>
    <row r="950" spans="4:31" x14ac:dyDescent="0.2">
      <c r="D950" s="3">
        <f t="shared" si="314"/>
        <v>1.0089999999999997</v>
      </c>
      <c r="E950" s="4">
        <f t="shared" si="294"/>
        <v>0.41965991666666658</v>
      </c>
      <c r="F950" s="4">
        <f t="shared" si="295"/>
        <v>0.35018032458425163</v>
      </c>
      <c r="G950" s="4"/>
      <c r="H950" s="1">
        <f t="shared" si="296"/>
        <v>0.2272097862868443</v>
      </c>
      <c r="I950" s="1">
        <f t="shared" si="297"/>
        <v>45.707452429833033</v>
      </c>
      <c r="J950" s="5">
        <f t="shared" si="298"/>
        <v>39.994149472201826</v>
      </c>
      <c r="K950" s="5">
        <f t="shared" si="299"/>
        <v>652.17391304347814</v>
      </c>
      <c r="L950" s="5">
        <f t="shared" si="300"/>
        <v>652.17391304347825</v>
      </c>
      <c r="M950" s="5">
        <f t="shared" si="301"/>
        <v>750.10971344325446</v>
      </c>
      <c r="N950" s="1" t="str">
        <f t="shared" si="302"/>
        <v>kein Kräftegleichgewicht</v>
      </c>
      <c r="O950" s="1" t="str">
        <f t="shared" si="310"/>
        <v>Stahldehnung nicht korrekt</v>
      </c>
      <c r="R950" s="1">
        <f t="shared" si="311"/>
        <v>0</v>
      </c>
      <c r="U950" s="1">
        <f t="shared" si="303"/>
        <v>197.15423207657386</v>
      </c>
      <c r="V950" s="1">
        <f t="shared" si="304"/>
        <v>60.229673004393341</v>
      </c>
      <c r="W950" s="1">
        <f t="shared" si="305"/>
        <v>-7.0857765758110203E-2</v>
      </c>
      <c r="X950" s="1">
        <f t="shared" si="306"/>
        <v>34.9087535577182</v>
      </c>
      <c r="Y950" s="1">
        <f t="shared" si="307"/>
        <v>-21.25732972743306</v>
      </c>
      <c r="Z950" s="1">
        <f t="shared" si="308"/>
        <v>859.38330483206573</v>
      </c>
      <c r="AA950" s="1" t="str">
        <f t="shared" si="309"/>
        <v>kein Kräftegleichgewicht</v>
      </c>
      <c r="AB950" s="1" t="str">
        <f t="shared" si="312"/>
        <v>Stahldehnung nicht korrekt</v>
      </c>
      <c r="AD950" s="1"/>
      <c r="AE950" s="1">
        <f t="shared" si="313"/>
        <v>0</v>
      </c>
    </row>
    <row r="951" spans="4:31" x14ac:dyDescent="0.2">
      <c r="D951" s="3">
        <f t="shared" si="314"/>
        <v>1.0099999999999996</v>
      </c>
      <c r="E951" s="4">
        <f t="shared" si="294"/>
        <v>0.41999166666666649</v>
      </c>
      <c r="F951" s="4">
        <f t="shared" si="295"/>
        <v>0.3502004008016032</v>
      </c>
      <c r="G951" s="4"/>
      <c r="H951" s="1">
        <f t="shared" si="296"/>
        <v>0.22841318782222153</v>
      </c>
      <c r="I951" s="1">
        <f t="shared" si="297"/>
        <v>45.671348267424442</v>
      </c>
      <c r="J951" s="5">
        <f t="shared" si="298"/>
        <v>40.005875531598356</v>
      </c>
      <c r="K951" s="5">
        <f t="shared" si="299"/>
        <v>652.17391304347825</v>
      </c>
      <c r="L951" s="5">
        <f t="shared" si="300"/>
        <v>652.17391304347825</v>
      </c>
      <c r="M951" s="5">
        <f t="shared" si="301"/>
        <v>749.88984996228146</v>
      </c>
      <c r="N951" s="1" t="str">
        <f t="shared" si="302"/>
        <v>kein Kräftegleichgewicht</v>
      </c>
      <c r="O951" s="1" t="str">
        <f t="shared" si="310"/>
        <v>Stahldehnung nicht korrekt</v>
      </c>
      <c r="R951" s="1">
        <f t="shared" si="311"/>
        <v>0</v>
      </c>
      <c r="U951" s="1">
        <f t="shared" si="303"/>
        <v>198.42183886798065</v>
      </c>
      <c r="V951" s="1">
        <f t="shared" si="304"/>
        <v>60.115061899595567</v>
      </c>
      <c r="W951" s="1">
        <f t="shared" si="305"/>
        <v>-6.9137623538228166E-2</v>
      </c>
      <c r="X951" s="1">
        <f t="shared" si="306"/>
        <v>34.947681228548447</v>
      </c>
      <c r="Y951" s="1">
        <f t="shared" si="307"/>
        <v>-20.741287061468448</v>
      </c>
      <c r="Z951" s="1">
        <f t="shared" si="308"/>
        <v>858.42605132535277</v>
      </c>
      <c r="AA951" s="1" t="str">
        <f t="shared" si="309"/>
        <v>kein Kräftegleichgewicht</v>
      </c>
      <c r="AB951" s="1" t="str">
        <f t="shared" si="312"/>
        <v>Stahldehnung nicht korrekt</v>
      </c>
      <c r="AD951" s="1"/>
      <c r="AE951" s="1">
        <f t="shared" si="313"/>
        <v>0</v>
      </c>
    </row>
    <row r="952" spans="4:31" x14ac:dyDescent="0.2">
      <c r="D952" s="3">
        <f t="shared" si="314"/>
        <v>1.0109999999999995</v>
      </c>
      <c r="E952" s="4">
        <f t="shared" si="294"/>
        <v>0.42032324999999982</v>
      </c>
      <c r="F952" s="4">
        <f t="shared" si="295"/>
        <v>0.3502204850671477</v>
      </c>
      <c r="G952" s="4"/>
      <c r="H952" s="1">
        <f t="shared" si="296"/>
        <v>0.22961803449359941</v>
      </c>
      <c r="I952" s="1">
        <f t="shared" si="297"/>
        <v>45.635319192429563</v>
      </c>
      <c r="J952" s="5">
        <f t="shared" si="298"/>
        <v>40.017576376233201</v>
      </c>
      <c r="K952" s="5">
        <f t="shared" si="299"/>
        <v>652.17391304347825</v>
      </c>
      <c r="L952" s="5">
        <f t="shared" si="300"/>
        <v>652.17391304347825</v>
      </c>
      <c r="M952" s="5">
        <f t="shared" si="301"/>
        <v>749.67058769249388</v>
      </c>
      <c r="N952" s="1" t="str">
        <f t="shared" si="302"/>
        <v>kein Kräftegleichgewicht</v>
      </c>
      <c r="O952" s="1" t="str">
        <f t="shared" si="310"/>
        <v>Stahldehnung nicht korrekt</v>
      </c>
      <c r="R952" s="1">
        <f t="shared" si="311"/>
        <v>0</v>
      </c>
      <c r="U952" s="1">
        <f t="shared" si="303"/>
        <v>199.68255081838984</v>
      </c>
      <c r="V952" s="1">
        <f t="shared" si="304"/>
        <v>60.0013188998876</v>
      </c>
      <c r="W952" s="1">
        <f t="shared" si="305"/>
        <v>-6.7420741442967502E-2</v>
      </c>
      <c r="X952" s="1">
        <f t="shared" si="306"/>
        <v>34.986308990212748</v>
      </c>
      <c r="Y952" s="1">
        <f t="shared" si="307"/>
        <v>-20.226222432890253</v>
      </c>
      <c r="Z952" s="1">
        <f t="shared" si="308"/>
        <v>857.47827838576382</v>
      </c>
      <c r="AA952" s="1" t="str">
        <f t="shared" si="309"/>
        <v>kein Kräftegleichgewicht</v>
      </c>
      <c r="AB952" s="1" t="str">
        <f t="shared" si="312"/>
        <v>Stahldehnung nicht korrekt</v>
      </c>
      <c r="AD952" s="1"/>
      <c r="AE952" s="1">
        <f t="shared" si="313"/>
        <v>0</v>
      </c>
    </row>
    <row r="953" spans="4:31" x14ac:dyDescent="0.2">
      <c r="D953" s="3">
        <f t="shared" si="314"/>
        <v>1.0119999999999993</v>
      </c>
      <c r="E953" s="4">
        <f t="shared" si="294"/>
        <v>0.4206546666666664</v>
      </c>
      <c r="F953" s="4">
        <f t="shared" si="295"/>
        <v>0.35024057738572573</v>
      </c>
      <c r="G953" s="4"/>
      <c r="H953" s="1">
        <f t="shared" si="296"/>
        <v>0.2308243248412436</v>
      </c>
      <c r="I953" s="1">
        <f t="shared" si="297"/>
        <v>45.599364984459235</v>
      </c>
      <c r="J953" s="5">
        <f t="shared" si="298"/>
        <v>40.029252079420552</v>
      </c>
      <c r="K953" s="5">
        <f t="shared" si="299"/>
        <v>652.17391304347825</v>
      </c>
      <c r="L953" s="5">
        <f t="shared" si="300"/>
        <v>652.17391304347825</v>
      </c>
      <c r="M953" s="5">
        <f t="shared" si="301"/>
        <v>749.45192431969792</v>
      </c>
      <c r="N953" s="1" t="str">
        <f t="shared" si="302"/>
        <v>kein Kräftegleichgewicht</v>
      </c>
      <c r="O953" s="1" t="str">
        <f t="shared" si="310"/>
        <v>Stahldehnung nicht korrekt</v>
      </c>
      <c r="R953" s="1">
        <f t="shared" si="311"/>
        <v>0</v>
      </c>
      <c r="U953" s="1">
        <f t="shared" si="303"/>
        <v>200.93649471513589</v>
      </c>
      <c r="V953" s="1">
        <f t="shared" si="304"/>
        <v>59.888429051542836</v>
      </c>
      <c r="W953" s="1">
        <f t="shared" si="305"/>
        <v>-6.5707019911552922E-2</v>
      </c>
      <c r="X953" s="1">
        <f t="shared" si="306"/>
        <v>35.024642030263564</v>
      </c>
      <c r="Y953" s="1">
        <f t="shared" si="307"/>
        <v>-19.712105973465878</v>
      </c>
      <c r="Z953" s="1">
        <f t="shared" si="308"/>
        <v>856.53980343547971</v>
      </c>
      <c r="AA953" s="1" t="str">
        <f t="shared" si="309"/>
        <v>kein Kräftegleichgewicht</v>
      </c>
      <c r="AB953" s="1" t="str">
        <f t="shared" si="312"/>
        <v>Stahldehnung nicht korrekt</v>
      </c>
      <c r="AD953" s="1"/>
      <c r="AE953" s="1">
        <f t="shared" si="313"/>
        <v>0</v>
      </c>
    </row>
    <row r="954" spans="4:31" x14ac:dyDescent="0.2">
      <c r="D954" s="3">
        <f t="shared" si="314"/>
        <v>1.0129999999999992</v>
      </c>
      <c r="E954" s="4">
        <f t="shared" si="294"/>
        <v>0.4209859166666664</v>
      </c>
      <c r="F954" s="4">
        <f t="shared" si="295"/>
        <v>0.35026067776218167</v>
      </c>
      <c r="G954" s="4"/>
      <c r="H954" s="1">
        <f t="shared" si="296"/>
        <v>0.23203205740542132</v>
      </c>
      <c r="I954" s="1">
        <f t="shared" si="297"/>
        <v>45.563485423996262</v>
      </c>
      <c r="J954" s="5">
        <f t="shared" si="298"/>
        <v>40.040902714183787</v>
      </c>
      <c r="K954" s="5">
        <f t="shared" si="299"/>
        <v>652.17391304347825</v>
      </c>
      <c r="L954" s="5">
        <f t="shared" si="300"/>
        <v>652.17391304347825</v>
      </c>
      <c r="M954" s="5">
        <f t="shared" si="301"/>
        <v>749.23385754170386</v>
      </c>
      <c r="N954" s="1" t="str">
        <f t="shared" si="302"/>
        <v>kein Kräftegleichgewicht</v>
      </c>
      <c r="O954" s="1" t="str">
        <f t="shared" si="310"/>
        <v>Stahldehnung nicht korrekt</v>
      </c>
      <c r="R954" s="1">
        <f t="shared" si="311"/>
        <v>0</v>
      </c>
      <c r="U954" s="1">
        <f t="shared" si="303"/>
        <v>202.18379351346445</v>
      </c>
      <c r="V954" s="1">
        <f t="shared" si="304"/>
        <v>59.776377834981169</v>
      </c>
      <c r="W954" s="1">
        <f t="shared" si="305"/>
        <v>-6.3996362532981244E-2</v>
      </c>
      <c r="X954" s="1">
        <f t="shared" si="306"/>
        <v>35.062685385351244</v>
      </c>
      <c r="Y954" s="1">
        <f t="shared" si="307"/>
        <v>-19.198908759894373</v>
      </c>
      <c r="Z954" s="1">
        <f t="shared" si="308"/>
        <v>855.61044940766658</v>
      </c>
      <c r="AA954" s="1" t="str">
        <f t="shared" si="309"/>
        <v>kein Kräftegleichgewicht</v>
      </c>
      <c r="AB954" s="1" t="str">
        <f t="shared" si="312"/>
        <v>Stahldehnung nicht korrekt</v>
      </c>
      <c r="AD954" s="1"/>
      <c r="AE954" s="1">
        <f t="shared" si="313"/>
        <v>0</v>
      </c>
    </row>
    <row r="955" spans="4:31" x14ac:dyDescent="0.2">
      <c r="D955" s="3">
        <f t="shared" si="314"/>
        <v>1.0139999999999991</v>
      </c>
      <c r="E955" s="4">
        <f t="shared" si="294"/>
        <v>0.42131699999999966</v>
      </c>
      <c r="F955" s="4">
        <f t="shared" si="295"/>
        <v>0.35028078620136383</v>
      </c>
      <c r="G955" s="4"/>
      <c r="H955" s="1">
        <f t="shared" si="296"/>
        <v>0.23324123072639891</v>
      </c>
      <c r="I955" s="1">
        <f t="shared" si="297"/>
        <v>45.527680292391175</v>
      </c>
      <c r="J955" s="5">
        <f t="shared" si="298"/>
        <v>40.052528353256882</v>
      </c>
      <c r="K955" s="5">
        <f t="shared" si="299"/>
        <v>652.17391304347814</v>
      </c>
      <c r="L955" s="5">
        <f t="shared" si="300"/>
        <v>652.17391304347825</v>
      </c>
      <c r="M955" s="5">
        <f t="shared" si="301"/>
        <v>749.0163850682485</v>
      </c>
      <c r="N955" s="1" t="str">
        <f t="shared" si="302"/>
        <v>kein Kräftegleichgewicht</v>
      </c>
      <c r="O955" s="1" t="str">
        <f t="shared" si="310"/>
        <v>Stahldehnung nicht korrekt</v>
      </c>
      <c r="R955" s="1">
        <f t="shared" si="311"/>
        <v>0</v>
      </c>
      <c r="U955" s="1">
        <f t="shared" si="303"/>
        <v>203.42456649518525</v>
      </c>
      <c r="V955" s="1">
        <f t="shared" si="304"/>
        <v>59.665151147087037</v>
      </c>
      <c r="W955" s="1">
        <f t="shared" si="305"/>
        <v>-6.2288675913757419E-2</v>
      </c>
      <c r="X955" s="1">
        <f t="shared" si="306"/>
        <v>35.100443947375148</v>
      </c>
      <c r="Y955" s="1">
        <f t="shared" si="307"/>
        <v>-18.686602774127223</v>
      </c>
      <c r="Z955" s="1">
        <f t="shared" si="308"/>
        <v>854.69004451846649</v>
      </c>
      <c r="AA955" s="1" t="str">
        <f t="shared" si="309"/>
        <v>kein Kräftegleichgewicht</v>
      </c>
      <c r="AB955" s="1" t="str">
        <f t="shared" si="312"/>
        <v>Stahldehnung nicht korrekt</v>
      </c>
      <c r="AD955" s="1"/>
      <c r="AE955" s="1">
        <f t="shared" si="313"/>
        <v>0</v>
      </c>
    </row>
    <row r="956" spans="4:31" x14ac:dyDescent="0.2">
      <c r="D956" s="3">
        <f t="shared" si="314"/>
        <v>1.014999999999999</v>
      </c>
      <c r="E956" s="4">
        <f t="shared" si="294"/>
        <v>0.42164791666666634</v>
      </c>
      <c r="F956" s="4">
        <f t="shared" si="295"/>
        <v>0.35030090270812436</v>
      </c>
      <c r="G956" s="4"/>
      <c r="H956" s="1">
        <f t="shared" si="296"/>
        <v>0.23445184334444336</v>
      </c>
      <c r="I956" s="1">
        <f t="shared" si="297"/>
        <v>45.491949371857935</v>
      </c>
      <c r="J956" s="5">
        <f t="shared" si="298"/>
        <v>40.064129069085872</v>
      </c>
      <c r="K956" s="5">
        <f t="shared" si="299"/>
        <v>652.17391304347814</v>
      </c>
      <c r="L956" s="5">
        <f t="shared" si="300"/>
        <v>652.17391304347825</v>
      </c>
      <c r="M956" s="5">
        <f t="shared" si="301"/>
        <v>748.79950462091745</v>
      </c>
      <c r="N956" s="1" t="str">
        <f t="shared" si="302"/>
        <v>kein Kräftegleichgewicht</v>
      </c>
      <c r="O956" s="1" t="str">
        <f t="shared" si="310"/>
        <v>Stahldehnung nicht korrekt</v>
      </c>
      <c r="R956" s="1">
        <f t="shared" si="311"/>
        <v>0</v>
      </c>
      <c r="U956" s="1">
        <f t="shared" si="303"/>
        <v>204.65892941900671</v>
      </c>
      <c r="V956" s="1">
        <f t="shared" si="304"/>
        <v>59.554735284446863</v>
      </c>
      <c r="W956" s="1">
        <f t="shared" si="305"/>
        <v>-6.0583869552616965E-2</v>
      </c>
      <c r="X956" s="1">
        <f t="shared" si="306"/>
        <v>35.13792246931488</v>
      </c>
      <c r="Y956" s="1">
        <f t="shared" si="307"/>
        <v>-18.175160865785088</v>
      </c>
      <c r="Z956" s="1">
        <f t="shared" si="308"/>
        <v>853.77842205094203</v>
      </c>
      <c r="AA956" s="1" t="str">
        <f t="shared" si="309"/>
        <v>kein Kräftegleichgewicht</v>
      </c>
      <c r="AB956" s="1" t="str">
        <f t="shared" si="312"/>
        <v>Stahldehnung nicht korrekt</v>
      </c>
      <c r="AD956" s="1"/>
      <c r="AE956" s="1">
        <f t="shared" si="313"/>
        <v>0</v>
      </c>
    </row>
    <row r="957" spans="4:31" x14ac:dyDescent="0.2">
      <c r="D957" s="3">
        <f t="shared" si="314"/>
        <v>1.0159999999999989</v>
      </c>
      <c r="E957" s="4">
        <f t="shared" si="294"/>
        <v>0.42197866666666628</v>
      </c>
      <c r="F957" s="4">
        <f t="shared" si="295"/>
        <v>0.3503210272873194</v>
      </c>
      <c r="G957" s="4"/>
      <c r="H957" s="1">
        <f t="shared" si="296"/>
        <v>0.23566389379982078</v>
      </c>
      <c r="I957" s="1">
        <f t="shared" si="297"/>
        <v>45.456292445469707</v>
      </c>
      <c r="J957" s="5">
        <f t="shared" si="298"/>
        <v>40.075704933830238</v>
      </c>
      <c r="K957" s="5">
        <f t="shared" si="299"/>
        <v>652.17391304347825</v>
      </c>
      <c r="L957" s="5">
        <f t="shared" si="300"/>
        <v>652.17391304347825</v>
      </c>
      <c r="M957" s="5">
        <f t="shared" si="301"/>
        <v>748.58321393306926</v>
      </c>
      <c r="N957" s="1" t="str">
        <f t="shared" si="302"/>
        <v>kein Kräftegleichgewicht</v>
      </c>
      <c r="O957" s="1" t="str">
        <f t="shared" si="310"/>
        <v>Stahldehnung nicht korrekt</v>
      </c>
      <c r="R957" s="1">
        <f t="shared" si="311"/>
        <v>0</v>
      </c>
      <c r="U957" s="1">
        <f t="shared" si="303"/>
        <v>205.88699466306795</v>
      </c>
      <c r="V957" s="1">
        <f t="shared" si="304"/>
        <v>59.445116927449185</v>
      </c>
      <c r="W957" s="1">
        <f t="shared" si="305"/>
        <v>-5.8881855721813037E-2</v>
      </c>
      <c r="X957" s="1">
        <f t="shared" si="306"/>
        <v>35.175125570761182</v>
      </c>
      <c r="Y957" s="1">
        <f t="shared" si="307"/>
        <v>-17.664556716543913</v>
      </c>
      <c r="Z957" s="1">
        <f t="shared" si="308"/>
        <v>852.87542015022871</v>
      </c>
      <c r="AA957" s="1" t="str">
        <f t="shared" si="309"/>
        <v>kein Kräftegleichgewicht</v>
      </c>
      <c r="AB957" s="1" t="str">
        <f t="shared" si="312"/>
        <v>Stahldehnung nicht korrekt</v>
      </c>
      <c r="AD957" s="1"/>
      <c r="AE957" s="1">
        <f t="shared" si="313"/>
        <v>0</v>
      </c>
    </row>
    <row r="958" spans="4:31" x14ac:dyDescent="0.2">
      <c r="D958" s="3">
        <f t="shared" si="314"/>
        <v>1.0169999999999988</v>
      </c>
      <c r="E958" s="4">
        <f t="shared" si="294"/>
        <v>0.42230924999999958</v>
      </c>
      <c r="F958" s="4">
        <f t="shared" si="295"/>
        <v>0.35034115994380893</v>
      </c>
      <c r="G958" s="4"/>
      <c r="H958" s="1">
        <f t="shared" si="296"/>
        <v>0.23687738063279862</v>
      </c>
      <c r="I958" s="1">
        <f t="shared" si="297"/>
        <v>45.42070929715458</v>
      </c>
      <c r="J958" s="5">
        <f t="shared" si="298"/>
        <v>40.087256019364318</v>
      </c>
      <c r="K958" s="5">
        <f t="shared" si="299"/>
        <v>652.17391304347825</v>
      </c>
      <c r="L958" s="5">
        <f t="shared" si="300"/>
        <v>652.17391304347825</v>
      </c>
      <c r="M958" s="5">
        <f t="shared" si="301"/>
        <v>748.36751074975973</v>
      </c>
      <c r="N958" s="1" t="str">
        <f t="shared" si="302"/>
        <v>kein Kräftegleichgewicht</v>
      </c>
      <c r="O958" s="1" t="str">
        <f t="shared" si="310"/>
        <v>Stahldehnung nicht korrekt</v>
      </c>
      <c r="R958" s="1">
        <f t="shared" si="311"/>
        <v>0</v>
      </c>
      <c r="U958" s="1">
        <f t="shared" si="303"/>
        <v>207.10887136016817</v>
      </c>
      <c r="V958" s="1">
        <f t="shared" si="304"/>
        <v>59.336283125192367</v>
      </c>
      <c r="W958" s="1">
        <f t="shared" si="305"/>
        <v>-5.7182549354529155E-2</v>
      </c>
      <c r="X958" s="1">
        <f t="shared" si="306"/>
        <v>35.21205774316585</v>
      </c>
      <c r="Y958" s="1">
        <f t="shared" si="307"/>
        <v>-17.154764806358749</v>
      </c>
      <c r="Z958" s="1">
        <f t="shared" si="308"/>
        <v>851.98088162917907</v>
      </c>
      <c r="AA958" s="1" t="str">
        <f t="shared" si="309"/>
        <v>kein Kräftegleichgewicht</v>
      </c>
      <c r="AB958" s="1" t="str">
        <f t="shared" si="312"/>
        <v>Stahldehnung nicht korrekt</v>
      </c>
      <c r="AD958" s="1"/>
      <c r="AE958" s="1">
        <f t="shared" si="313"/>
        <v>0</v>
      </c>
    </row>
    <row r="959" spans="4:31" x14ac:dyDescent="0.2">
      <c r="D959" s="3">
        <f t="shared" si="314"/>
        <v>1.0179999999999987</v>
      </c>
      <c r="E959" s="4">
        <f t="shared" si="294"/>
        <v>0.42263966666666619</v>
      </c>
      <c r="F959" s="4">
        <f t="shared" si="295"/>
        <v>0.3503613006824568</v>
      </c>
      <c r="G959" s="4"/>
      <c r="H959" s="1">
        <f t="shared" si="296"/>
        <v>0.23809230238364276</v>
      </c>
      <c r="I959" s="1">
        <f t="shared" si="297"/>
        <v>45.385199711691477</v>
      </c>
      <c r="J959" s="5">
        <f t="shared" si="298"/>
        <v>40.098782397278711</v>
      </c>
      <c r="K959" s="5">
        <f t="shared" si="299"/>
        <v>652.17391304347825</v>
      </c>
      <c r="L959" s="5">
        <f t="shared" si="300"/>
        <v>652.17391304347825</v>
      </c>
      <c r="M959" s="5">
        <f t="shared" si="301"/>
        <v>748.15239282766697</v>
      </c>
      <c r="N959" s="1" t="str">
        <f t="shared" si="302"/>
        <v>kein Kräftegleichgewicht</v>
      </c>
      <c r="O959" s="1" t="str">
        <f t="shared" si="310"/>
        <v>Stahldehnung nicht korrekt</v>
      </c>
      <c r="R959" s="1">
        <f t="shared" si="311"/>
        <v>0</v>
      </c>
      <c r="U959" s="1">
        <f t="shared" si="303"/>
        <v>208.32466552613366</v>
      </c>
      <c r="V959" s="1">
        <f t="shared" si="304"/>
        <v>59.228221281151392</v>
      </c>
      <c r="W959" s="1">
        <f t="shared" si="305"/>
        <v>-5.5485867938059208E-2</v>
      </c>
      <c r="X959" s="1">
        <f t="shared" si="306"/>
        <v>35.248723354827433</v>
      </c>
      <c r="Y959" s="1">
        <f t="shared" si="307"/>
        <v>-16.645760381417762</v>
      </c>
      <c r="Z959" s="1">
        <f t="shared" si="308"/>
        <v>851.09465378386255</v>
      </c>
      <c r="AA959" s="1" t="str">
        <f t="shared" si="309"/>
        <v>kein Kräftegleichgewicht</v>
      </c>
      <c r="AB959" s="1" t="str">
        <f t="shared" si="312"/>
        <v>Stahldehnung nicht korrekt</v>
      </c>
      <c r="AD959" s="1"/>
      <c r="AE959" s="1">
        <f t="shared" si="313"/>
        <v>0</v>
      </c>
    </row>
    <row r="960" spans="4:31" x14ac:dyDescent="0.2">
      <c r="D960" s="3">
        <f t="shared" si="314"/>
        <v>1.0189999999999986</v>
      </c>
      <c r="E960" s="4">
        <f t="shared" si="294"/>
        <v>0.42296991666666617</v>
      </c>
      <c r="F960" s="4">
        <f t="shared" si="295"/>
        <v>0.35038144950813088</v>
      </c>
      <c r="G960" s="4"/>
      <c r="H960" s="1">
        <f t="shared" si="296"/>
        <v>0.23930865759262043</v>
      </c>
      <c r="I960" s="1">
        <f t="shared" si="297"/>
        <v>45.349763474705867</v>
      </c>
      <c r="J960" s="5">
        <f t="shared" si="298"/>
        <v>40.110284138881667</v>
      </c>
      <c r="K960" s="5">
        <f t="shared" si="299"/>
        <v>652.17391304347825</v>
      </c>
      <c r="L960" s="5">
        <f t="shared" si="300"/>
        <v>652.17391304347825</v>
      </c>
      <c r="M960" s="5">
        <f t="shared" si="301"/>
        <v>747.93785793501593</v>
      </c>
      <c r="N960" s="1" t="str">
        <f t="shared" si="302"/>
        <v>kein Kräftegleichgewicht</v>
      </c>
      <c r="O960" s="1" t="str">
        <f t="shared" si="310"/>
        <v>Stahldehnung nicht korrekt</v>
      </c>
      <c r="R960" s="1">
        <f t="shared" si="311"/>
        <v>0</v>
      </c>
      <c r="U960" s="1">
        <f t="shared" si="303"/>
        <v>209.53448018175177</v>
      </c>
      <c r="V960" s="1">
        <f t="shared" si="304"/>
        <v>59.120919139556932</v>
      </c>
      <c r="W960" s="1">
        <f t="shared" si="305"/>
        <v>-5.3791731412387134E-2</v>
      </c>
      <c r="X960" s="1">
        <f t="shared" si="306"/>
        <v>35.285126655629043</v>
      </c>
      <c r="Y960" s="1">
        <f t="shared" si="307"/>
        <v>-16.137519423716142</v>
      </c>
      <c r="Z960" s="1">
        <f t="shared" si="308"/>
        <v>850.21658821831352</v>
      </c>
      <c r="AA960" s="1" t="str">
        <f t="shared" si="309"/>
        <v>kein Kräftegleichgewicht</v>
      </c>
      <c r="AB960" s="1" t="str">
        <f t="shared" si="312"/>
        <v>Stahldehnung nicht korrekt</v>
      </c>
      <c r="AD960" s="1"/>
      <c r="AE960" s="1">
        <f t="shared" si="313"/>
        <v>0</v>
      </c>
    </row>
    <row r="961" spans="4:31" x14ac:dyDescent="0.2">
      <c r="D961" s="3">
        <f t="shared" si="314"/>
        <v>1.0199999999999985</v>
      </c>
      <c r="E961" s="4">
        <f t="shared" si="294"/>
        <v>0.42329999999999945</v>
      </c>
      <c r="F961" s="4">
        <f t="shared" si="295"/>
        <v>0.35040160642570278</v>
      </c>
      <c r="G961" s="4"/>
      <c r="H961" s="1">
        <f t="shared" si="296"/>
        <v>0.24052644479999818</v>
      </c>
      <c r="I961" s="1">
        <f t="shared" si="297"/>
        <v>45.314400372665681</v>
      </c>
      <c r="J961" s="5">
        <f t="shared" si="298"/>
        <v>40.12176131520048</v>
      </c>
      <c r="K961" s="5">
        <f t="shared" si="299"/>
        <v>652.17391304347814</v>
      </c>
      <c r="L961" s="5">
        <f t="shared" si="300"/>
        <v>652.17391304347825</v>
      </c>
      <c r="M961" s="5">
        <f t="shared" si="301"/>
        <v>747.72390385150504</v>
      </c>
      <c r="N961" s="1" t="str">
        <f t="shared" si="302"/>
        <v>kein Kräftegleichgewicht</v>
      </c>
      <c r="O961" s="1" t="str">
        <f t="shared" si="310"/>
        <v>Stahldehnung nicht korrekt</v>
      </c>
      <c r="R961" s="1">
        <f t="shared" si="311"/>
        <v>0</v>
      </c>
      <c r="U961" s="1">
        <f t="shared" si="303"/>
        <v>210.73841546865421</v>
      </c>
      <c r="V961" s="1">
        <f t="shared" si="304"/>
        <v>59.01436477244382</v>
      </c>
      <c r="W961" s="1">
        <f t="shared" si="305"/>
        <v>-5.2100062073842213E-2</v>
      </c>
      <c r="X961" s="1">
        <f t="shared" si="306"/>
        <v>35.321271781543281</v>
      </c>
      <c r="Y961" s="1">
        <f t="shared" si="307"/>
        <v>-15.630018622152662</v>
      </c>
      <c r="Z961" s="1">
        <f t="shared" si="308"/>
        <v>849.34654067796475</v>
      </c>
      <c r="AA961" s="1" t="str">
        <f t="shared" si="309"/>
        <v>kein Kräftegleichgewicht</v>
      </c>
      <c r="AB961" s="1" t="str">
        <f t="shared" si="312"/>
        <v>Stahldehnung nicht korrekt</v>
      </c>
      <c r="AD961" s="1"/>
      <c r="AE961" s="1">
        <f t="shared" si="313"/>
        <v>0</v>
      </c>
    </row>
    <row r="962" spans="4:31" x14ac:dyDescent="0.2">
      <c r="D962" s="3">
        <f t="shared" si="314"/>
        <v>1.0209999999999984</v>
      </c>
      <c r="E962" s="4">
        <f t="shared" si="294"/>
        <v>0.42362991666666611</v>
      </c>
      <c r="F962" s="4">
        <f t="shared" si="295"/>
        <v>0.35042177144004816</v>
      </c>
      <c r="G962" s="4"/>
      <c r="H962" s="1">
        <f t="shared" si="296"/>
        <v>0.24174566254604235</v>
      </c>
      <c r="I962" s="1">
        <f t="shared" si="297"/>
        <v>45.279110192877205</v>
      </c>
      <c r="J962" s="5">
        <f t="shared" si="298"/>
        <v>40.133213996982832</v>
      </c>
      <c r="K962" s="5">
        <f t="shared" si="299"/>
        <v>652.17391304347825</v>
      </c>
      <c r="L962" s="5">
        <f t="shared" si="300"/>
        <v>652.17391304347825</v>
      </c>
      <c r="M962" s="5">
        <f t="shared" si="301"/>
        <v>747.51052836823305</v>
      </c>
      <c r="N962" s="1" t="str">
        <f t="shared" si="302"/>
        <v>kein Kräftegleichgewicht</v>
      </c>
      <c r="O962" s="1" t="str">
        <f t="shared" si="310"/>
        <v>Stahldehnung nicht korrekt</v>
      </c>
      <c r="R962" s="1">
        <f t="shared" si="311"/>
        <v>0</v>
      </c>
      <c r="U962" s="1">
        <f t="shared" si="303"/>
        <v>211.93656875952072</v>
      </c>
      <c r="V962" s="1">
        <f t="shared" si="304"/>
        <v>58.908546567328962</v>
      </c>
      <c r="W962" s="1">
        <f t="shared" si="305"/>
        <v>-5.0410784483517324E-2</v>
      </c>
      <c r="X962" s="1">
        <f t="shared" si="306"/>
        <v>35.357162758918015</v>
      </c>
      <c r="Y962" s="1">
        <f t="shared" si="307"/>
        <v>-15.123235345055196</v>
      </c>
      <c r="Z962" s="1">
        <f t="shared" si="308"/>
        <v>848.48437089124752</v>
      </c>
      <c r="AA962" s="1" t="str">
        <f t="shared" si="309"/>
        <v>kein Kräftegleichgewicht</v>
      </c>
      <c r="AB962" s="1" t="str">
        <f t="shared" si="312"/>
        <v>Stahldehnung nicht korrekt</v>
      </c>
      <c r="AD962" s="1"/>
      <c r="AE962" s="1">
        <f t="shared" si="313"/>
        <v>0</v>
      </c>
    </row>
    <row r="963" spans="4:31" x14ac:dyDescent="0.2">
      <c r="D963" s="3">
        <f t="shared" si="314"/>
        <v>1.0219999999999982</v>
      </c>
      <c r="E963" s="4">
        <f t="shared" si="294"/>
        <v>0.42395966666666607</v>
      </c>
      <c r="F963" s="4">
        <f t="shared" si="295"/>
        <v>0.35044194455604655</v>
      </c>
      <c r="G963" s="4"/>
      <c r="H963" s="1">
        <f t="shared" si="296"/>
        <v>0.24296630937101993</v>
      </c>
      <c r="I963" s="1">
        <f t="shared" si="297"/>
        <v>45.243892723480904</v>
      </c>
      <c r="J963" s="5">
        <f t="shared" si="298"/>
        <v>40.144642254698184</v>
      </c>
      <c r="K963" s="5">
        <f t="shared" si="299"/>
        <v>652.17391304347836</v>
      </c>
      <c r="L963" s="5">
        <f t="shared" si="300"/>
        <v>652.17391304347825</v>
      </c>
      <c r="M963" s="5">
        <f t="shared" si="301"/>
        <v>747.2977292876252</v>
      </c>
      <c r="N963" s="1" t="str">
        <f t="shared" si="302"/>
        <v>kein Kräftegleichgewicht</v>
      </c>
      <c r="O963" s="1" t="str">
        <f t="shared" si="310"/>
        <v>Stahldehnung nicht korrekt</v>
      </c>
      <c r="R963" s="1">
        <f t="shared" si="311"/>
        <v>0</v>
      </c>
      <c r="U963" s="1">
        <f t="shared" si="303"/>
        <v>213.12903476292786</v>
      </c>
      <c r="V963" s="1">
        <f t="shared" si="304"/>
        <v>58.803453215482172</v>
      </c>
      <c r="W963" s="1">
        <f t="shared" si="305"/>
        <v>-4.8723825380180719E-2</v>
      </c>
      <c r="X963" s="1">
        <f t="shared" si="306"/>
        <v>35.392803508555915</v>
      </c>
      <c r="Y963" s="1">
        <f t="shared" si="307"/>
        <v>-14.617147614054215</v>
      </c>
      <c r="Z963" s="1">
        <f t="shared" si="308"/>
        <v>847.62994241888032</v>
      </c>
      <c r="AA963" s="1" t="str">
        <f t="shared" si="309"/>
        <v>kein Kräftegleichgewicht</v>
      </c>
      <c r="AB963" s="1" t="str">
        <f t="shared" si="312"/>
        <v>Stahldehnung nicht korrekt</v>
      </c>
      <c r="AD963" s="1"/>
      <c r="AE963" s="1">
        <f t="shared" si="313"/>
        <v>0</v>
      </c>
    </row>
    <row r="964" spans="4:31" x14ac:dyDescent="0.2">
      <c r="D964" s="3">
        <f t="shared" si="314"/>
        <v>1.0229999999999981</v>
      </c>
      <c r="E964" s="4">
        <f t="shared" si="294"/>
        <v>0.4242892499999994</v>
      </c>
      <c r="F964" s="4">
        <f t="shared" si="295"/>
        <v>0.35046212577858143</v>
      </c>
      <c r="G964" s="4"/>
      <c r="H964" s="1">
        <f t="shared" si="296"/>
        <v>0.2441883838151977</v>
      </c>
      <c r="I964" s="1">
        <f t="shared" si="297"/>
        <v>45.208747753447419</v>
      </c>
      <c r="J964" s="5">
        <f t="shared" si="298"/>
        <v>40.156046158539148</v>
      </c>
      <c r="K964" s="5">
        <f t="shared" si="299"/>
        <v>652.17391304347836</v>
      </c>
      <c r="L964" s="5">
        <f t="shared" si="300"/>
        <v>652.17391304347825</v>
      </c>
      <c r="M964" s="5">
        <f t="shared" si="301"/>
        <v>747.08550442336127</v>
      </c>
      <c r="N964" s="1" t="str">
        <f t="shared" si="302"/>
        <v>kein Kräftegleichgewicht</v>
      </c>
      <c r="O964" s="1" t="str">
        <f t="shared" si="310"/>
        <v>Stahldehnung nicht korrekt</v>
      </c>
      <c r="R964" s="1">
        <f t="shared" si="311"/>
        <v>0</v>
      </c>
      <c r="U964" s="1">
        <f t="shared" si="303"/>
        <v>214.31590562316845</v>
      </c>
      <c r="V964" s="1">
        <f t="shared" si="304"/>
        <v>58.699073700754589</v>
      </c>
      <c r="W964" s="1">
        <f t="shared" si="305"/>
        <v>-4.7039113597399762E-2</v>
      </c>
      <c r="X964" s="1">
        <f t="shared" si="306"/>
        <v>35.428197849599925</v>
      </c>
      <c r="Y964" s="1">
        <f t="shared" si="307"/>
        <v>-14.111734079219929</v>
      </c>
      <c r="Z964" s="1">
        <f t="shared" si="308"/>
        <v>846.78312251038699</v>
      </c>
      <c r="AA964" s="1" t="str">
        <f t="shared" si="309"/>
        <v>kein Kräftegleichgewicht</v>
      </c>
      <c r="AB964" s="1" t="str">
        <f t="shared" si="312"/>
        <v>Stahldehnung nicht korrekt</v>
      </c>
      <c r="AD964" s="1"/>
      <c r="AE964" s="1">
        <f t="shared" si="313"/>
        <v>0</v>
      </c>
    </row>
    <row r="965" spans="4:31" x14ac:dyDescent="0.2">
      <c r="D965" s="3">
        <f t="shared" si="314"/>
        <v>1.023999999999998</v>
      </c>
      <c r="E965" s="4">
        <f t="shared" si="294"/>
        <v>0.42461866666666598</v>
      </c>
      <c r="F965" s="4">
        <f t="shared" si="295"/>
        <v>0.35048231511254013</v>
      </c>
      <c r="G965" s="4"/>
      <c r="H965" s="1">
        <f t="shared" si="296"/>
        <v>0.24541188441884199</v>
      </c>
      <c r="I965" s="1">
        <f t="shared" si="297"/>
        <v>45.173675072573488</v>
      </c>
      <c r="J965" s="5">
        <f t="shared" si="298"/>
        <v>40.167425778422796</v>
      </c>
      <c r="K965" s="5">
        <f t="shared" si="299"/>
        <v>652.17391304347825</v>
      </c>
      <c r="L965" s="5">
        <f t="shared" si="300"/>
        <v>652.17391304347825</v>
      </c>
      <c r="M965" s="5">
        <f t="shared" si="301"/>
        <v>746.87385160030465</v>
      </c>
      <c r="N965" s="1" t="str">
        <f t="shared" si="302"/>
        <v>kein Kräftegleichgewicht</v>
      </c>
      <c r="O965" s="1" t="str">
        <f t="shared" si="310"/>
        <v>Stahldehnung nicht korrekt</v>
      </c>
      <c r="R965" s="1">
        <f t="shared" si="311"/>
        <v>0</v>
      </c>
      <c r="U965" s="1">
        <f t="shared" si="303"/>
        <v>215.49727101532648</v>
      </c>
      <c r="V965" s="1">
        <f t="shared" si="304"/>
        <v>58.595397288932979</v>
      </c>
      <c r="W965" s="1">
        <f t="shared" si="305"/>
        <v>-4.5356579984642043E-2</v>
      </c>
      <c r="X965" s="1">
        <f t="shared" si="306"/>
        <v>35.463349503235712</v>
      </c>
      <c r="Y965" s="1">
        <f t="shared" si="307"/>
        <v>-13.606973995392613</v>
      </c>
      <c r="Z965" s="1">
        <f t="shared" si="308"/>
        <v>845.94378196743014</v>
      </c>
      <c r="AA965" s="1" t="str">
        <f t="shared" si="309"/>
        <v>kein Kräftegleichgewicht</v>
      </c>
      <c r="AB965" s="1" t="str">
        <f t="shared" si="312"/>
        <v>Stahldehnung nicht korrekt</v>
      </c>
      <c r="AD965" s="1"/>
      <c r="AE965" s="1">
        <f t="shared" si="313"/>
        <v>0</v>
      </c>
    </row>
    <row r="966" spans="4:31" x14ac:dyDescent="0.2">
      <c r="D966" s="3">
        <f t="shared" si="314"/>
        <v>1.0249999999999979</v>
      </c>
      <c r="E966" s="4">
        <f t="shared" si="294"/>
        <v>0.42494791666666598</v>
      </c>
      <c r="F966" s="4">
        <f t="shared" si="295"/>
        <v>0.35050251256281401</v>
      </c>
      <c r="G966" s="4"/>
      <c r="H966" s="1">
        <f t="shared" si="296"/>
        <v>0.2466368097222198</v>
      </c>
      <c r="I966" s="1">
        <f t="shared" si="297"/>
        <v>45.138674471477913</v>
      </c>
      <c r="J966" s="5">
        <f t="shared" si="298"/>
        <v>40.178781183992044</v>
      </c>
      <c r="K966" s="5">
        <f t="shared" si="299"/>
        <v>652.17391304347825</v>
      </c>
      <c r="L966" s="5">
        <f t="shared" si="300"/>
        <v>652.17391304347825</v>
      </c>
      <c r="M966" s="5">
        <f t="shared" si="301"/>
        <v>746.66276865442956</v>
      </c>
      <c r="N966" s="1" t="str">
        <f t="shared" si="302"/>
        <v>kein Kräftegleichgewicht</v>
      </c>
      <c r="O966" s="1" t="str">
        <f t="shared" si="310"/>
        <v>Stahldehnung nicht korrekt</v>
      </c>
      <c r="R966" s="1">
        <f t="shared" si="311"/>
        <v>0</v>
      </c>
      <c r="U966" s="1">
        <f t="shared" si="303"/>
        <v>216.67321823588031</v>
      </c>
      <c r="V966" s="1">
        <f t="shared" si="304"/>
        <v>58.492413517589952</v>
      </c>
      <c r="W966" s="1">
        <f t="shared" si="305"/>
        <v>-4.3676157332120269E-2</v>
      </c>
      <c r="X966" s="1">
        <f t="shared" si="306"/>
        <v>35.498262096221616</v>
      </c>
      <c r="Y966" s="1">
        <f t="shared" si="307"/>
        <v>-13.102847199636082</v>
      </c>
      <c r="Z966" s="1">
        <f t="shared" si="308"/>
        <v>845.11179501356946</v>
      </c>
      <c r="AA966" s="1" t="str">
        <f t="shared" si="309"/>
        <v>kein Kräftegleichgewicht</v>
      </c>
      <c r="AB966" s="1" t="str">
        <f t="shared" si="312"/>
        <v>Stahldehnung nicht korrekt</v>
      </c>
      <c r="AD966" s="1"/>
      <c r="AE966" s="1">
        <f t="shared" si="313"/>
        <v>0</v>
      </c>
    </row>
    <row r="967" spans="4:31" x14ac:dyDescent="0.2">
      <c r="D967" s="3">
        <f t="shared" si="314"/>
        <v>1.0259999999999978</v>
      </c>
      <c r="E967" s="4">
        <f t="shared" si="294"/>
        <v>0.42527699999999924</v>
      </c>
      <c r="F967" s="4">
        <f t="shared" si="295"/>
        <v>0.35052271813429831</v>
      </c>
      <c r="G967" s="4"/>
      <c r="H967" s="1">
        <f t="shared" si="296"/>
        <v>0.24786315826559746</v>
      </c>
      <c r="I967" s="1">
        <f t="shared" si="297"/>
        <v>45.103745741597571</v>
      </c>
      <c r="J967" s="5">
        <f t="shared" si="298"/>
        <v>40.190112444616936</v>
      </c>
      <c r="K967" s="5">
        <f t="shared" si="299"/>
        <v>652.17391304347814</v>
      </c>
      <c r="L967" s="5">
        <f t="shared" si="300"/>
        <v>652.17391304347825</v>
      </c>
      <c r="M967" s="5">
        <f t="shared" si="301"/>
        <v>746.45225343275195</v>
      </c>
      <c r="N967" s="1" t="str">
        <f t="shared" si="302"/>
        <v>kein Kräftegleichgewicht</v>
      </c>
      <c r="O967" s="1" t="str">
        <f t="shared" si="310"/>
        <v>Stahldehnung nicht korrekt</v>
      </c>
      <c r="R967" s="1">
        <f t="shared" si="311"/>
        <v>0</v>
      </c>
      <c r="U967" s="1">
        <f t="shared" si="303"/>
        <v>217.84383228909041</v>
      </c>
      <c r="V967" s="1">
        <f t="shared" si="304"/>
        <v>58.390112186401851</v>
      </c>
      <c r="W967" s="1">
        <f t="shared" si="305"/>
        <v>-4.1997780299168341E-2</v>
      </c>
      <c r="X967" s="1">
        <f t="shared" si="306"/>
        <v>35.532939164255808</v>
      </c>
      <c r="Y967" s="1">
        <f t="shared" si="307"/>
        <v>-12.599334089750503</v>
      </c>
      <c r="Z967" s="1">
        <f t="shared" si="308"/>
        <v>844.2870391700767</v>
      </c>
      <c r="AA967" s="1" t="str">
        <f t="shared" si="309"/>
        <v>kein Kräftegleichgewicht</v>
      </c>
      <c r="AB967" s="1" t="str">
        <f t="shared" si="312"/>
        <v>Stahldehnung nicht korrekt</v>
      </c>
      <c r="AD967" s="1"/>
      <c r="AE967" s="1">
        <f t="shared" si="313"/>
        <v>0</v>
      </c>
    </row>
    <row r="968" spans="4:31" x14ac:dyDescent="0.2">
      <c r="D968" s="3">
        <f t="shared" si="314"/>
        <v>1.0269999999999977</v>
      </c>
      <c r="E968" s="4">
        <f t="shared" si="294"/>
        <v>0.42560591666666592</v>
      </c>
      <c r="F968" s="4">
        <f t="shared" si="295"/>
        <v>0.35054293183189217</v>
      </c>
      <c r="G968" s="4"/>
      <c r="H968" s="1">
        <f t="shared" si="296"/>
        <v>0.24909092858924176</v>
      </c>
      <c r="I968" s="1">
        <f t="shared" si="297"/>
        <v>45.068888675183423</v>
      </c>
      <c r="J968" s="5">
        <f t="shared" si="298"/>
        <v>40.201419629396042</v>
      </c>
      <c r="K968" s="5">
        <f t="shared" si="299"/>
        <v>652.17391304347825</v>
      </c>
      <c r="L968" s="5">
        <f t="shared" si="300"/>
        <v>652.17391304347825</v>
      </c>
      <c r="M968" s="5">
        <f t="shared" si="301"/>
        <v>746.24230379325775</v>
      </c>
      <c r="N968" s="1" t="str">
        <f t="shared" si="302"/>
        <v>kein Kräftegleichgewicht</v>
      </c>
      <c r="O968" s="1" t="str">
        <f t="shared" si="310"/>
        <v>Stahldehnung nicht korrekt</v>
      </c>
      <c r="R968" s="1">
        <f t="shared" si="311"/>
        <v>0</v>
      </c>
      <c r="U968" s="1">
        <f t="shared" si="303"/>
        <v>219.00919596940878</v>
      </c>
      <c r="V968" s="1">
        <f t="shared" si="304"/>
        <v>58.288483347908254</v>
      </c>
      <c r="W968" s="1">
        <f t="shared" si="305"/>
        <v>-4.0321385345946092E-2</v>
      </c>
      <c r="X968" s="1">
        <f t="shared" si="306"/>
        <v>35.567384155189814</v>
      </c>
      <c r="Y968" s="1">
        <f t="shared" si="307"/>
        <v>-12.096415603783829</v>
      </c>
      <c r="Z968" s="1">
        <f t="shared" si="308"/>
        <v>843.4693951374702</v>
      </c>
      <c r="AA968" s="1" t="str">
        <f t="shared" si="309"/>
        <v>kein Kräftegleichgewicht</v>
      </c>
      <c r="AB968" s="1" t="str">
        <f t="shared" si="312"/>
        <v>Stahldehnung nicht korrekt</v>
      </c>
      <c r="AD968" s="1"/>
      <c r="AE968" s="1">
        <f t="shared" si="313"/>
        <v>0</v>
      </c>
    </row>
    <row r="969" spans="4:31" x14ac:dyDescent="0.2">
      <c r="D969" s="3">
        <f t="shared" si="314"/>
        <v>1.0279999999999976</v>
      </c>
      <c r="E969" s="4">
        <f t="shared" si="294"/>
        <v>0.42593466666666585</v>
      </c>
      <c r="F969" s="4">
        <f t="shared" si="295"/>
        <v>0.35056315366049873</v>
      </c>
      <c r="G969" s="4"/>
      <c r="H969" s="1">
        <f t="shared" si="296"/>
        <v>0.25032011923341901</v>
      </c>
      <c r="I969" s="1">
        <f t="shared" si="297"/>
        <v>45.034103065296556</v>
      </c>
      <c r="J969" s="5">
        <f t="shared" si="298"/>
        <v>40.212702807157704</v>
      </c>
      <c r="K969" s="5">
        <f t="shared" si="299"/>
        <v>652.17391304347836</v>
      </c>
      <c r="L969" s="5">
        <f t="shared" si="300"/>
        <v>652.17391304347825</v>
      </c>
      <c r="M969" s="5">
        <f t="shared" si="301"/>
        <v>746.03291760483489</v>
      </c>
      <c r="N969" s="1" t="str">
        <f t="shared" si="302"/>
        <v>kein Kräftegleichgewicht</v>
      </c>
      <c r="O969" s="1" t="str">
        <f t="shared" si="310"/>
        <v>Stahldehnung nicht korrekt</v>
      </c>
      <c r="R969" s="1">
        <f t="shared" si="311"/>
        <v>0</v>
      </c>
      <c r="U969" s="1">
        <f t="shared" si="303"/>
        <v>220.1693899401273</v>
      </c>
      <c r="V969" s="1">
        <f t="shared" si="304"/>
        <v>58.187517298688817</v>
      </c>
      <c r="W969" s="1">
        <f t="shared" si="305"/>
        <v>-3.8646910668291623E-2</v>
      </c>
      <c r="X969" s="1">
        <f t="shared" si="306"/>
        <v>35.601600432096824</v>
      </c>
      <c r="Y969" s="1">
        <f t="shared" si="307"/>
        <v>-11.594073200487486</v>
      </c>
      <c r="Z969" s="1">
        <f t="shared" si="308"/>
        <v>842.65874668244771</v>
      </c>
      <c r="AA969" s="1" t="str">
        <f t="shared" si="309"/>
        <v>kein Kräftegleichgewicht</v>
      </c>
      <c r="AB969" s="1" t="str">
        <f t="shared" si="312"/>
        <v>Stahldehnung nicht korrekt</v>
      </c>
      <c r="AD969" s="1"/>
      <c r="AE969" s="1">
        <f t="shared" si="313"/>
        <v>0</v>
      </c>
    </row>
    <row r="970" spans="4:31" x14ac:dyDescent="0.2">
      <c r="D970" s="3">
        <f t="shared" si="314"/>
        <v>1.0289999999999975</v>
      </c>
      <c r="E970" s="4">
        <f t="shared" si="294"/>
        <v>0.42626324999999915</v>
      </c>
      <c r="F970" s="4">
        <f t="shared" si="295"/>
        <v>0.35058338362502511</v>
      </c>
      <c r="G970" s="4"/>
      <c r="H970" s="1">
        <f t="shared" si="296"/>
        <v>0.2515507287383969</v>
      </c>
      <c r="I970" s="1">
        <f t="shared" si="297"/>
        <v>44.999388705804215</v>
      </c>
      <c r="J970" s="5">
        <f t="shared" si="298"/>
        <v>40.223962046461416</v>
      </c>
      <c r="K970" s="5">
        <f t="shared" si="299"/>
        <v>652.17391304347825</v>
      </c>
      <c r="L970" s="5">
        <f t="shared" si="300"/>
        <v>652.17391304347825</v>
      </c>
      <c r="M970" s="5">
        <f t="shared" si="301"/>
        <v>745.82409274720271</v>
      </c>
      <c r="N970" s="1" t="str">
        <f t="shared" si="302"/>
        <v>kein Kräftegleichgewicht</v>
      </c>
      <c r="O970" s="1" t="str">
        <f t="shared" si="310"/>
        <v>Stahldehnung nicht korrekt</v>
      </c>
      <c r="R970" s="1">
        <f t="shared" si="311"/>
        <v>0</v>
      </c>
      <c r="U970" s="1">
        <f t="shared" si="303"/>
        <v>221.32449280847948</v>
      </c>
      <c r="V970" s="1">
        <f t="shared" si="304"/>
        <v>58.08720457093419</v>
      </c>
      <c r="W970" s="1">
        <f t="shared" si="305"/>
        <v>-3.6974296135537599E-2</v>
      </c>
      <c r="X970" s="1">
        <f t="shared" si="306"/>
        <v>35.635591276202867</v>
      </c>
      <c r="Y970" s="1">
        <f t="shared" si="307"/>
        <v>-11.092288840661281</v>
      </c>
      <c r="Z970" s="1">
        <f t="shared" si="308"/>
        <v>841.85498052992125</v>
      </c>
      <c r="AA970" s="1" t="str">
        <f t="shared" si="309"/>
        <v>kein Kräftegleichgewicht</v>
      </c>
      <c r="AB970" s="1" t="str">
        <f t="shared" si="312"/>
        <v>Stahldehnung nicht korrekt</v>
      </c>
      <c r="AD970" s="1"/>
      <c r="AE970" s="1">
        <f t="shared" si="313"/>
        <v>0</v>
      </c>
    </row>
    <row r="971" spans="4:31" x14ac:dyDescent="0.2">
      <c r="D971" s="3">
        <f t="shared" si="314"/>
        <v>1.0299999999999974</v>
      </c>
      <c r="E971" s="4">
        <f t="shared" si="294"/>
        <v>0.42659166666666576</v>
      </c>
      <c r="F971" s="4">
        <f t="shared" si="295"/>
        <v>0.35060362173038223</v>
      </c>
      <c r="G971" s="4"/>
      <c r="H971" s="1">
        <f t="shared" si="296"/>
        <v>0.25278275564444108</v>
      </c>
      <c r="I971" s="1">
        <f t="shared" si="297"/>
        <v>44.964745391375985</v>
      </c>
      <c r="J971" s="5">
        <f t="shared" si="298"/>
        <v>40.235197415599067</v>
      </c>
      <c r="K971" s="5">
        <f t="shared" si="299"/>
        <v>652.17391304347825</v>
      </c>
      <c r="L971" s="5">
        <f t="shared" si="300"/>
        <v>652.17391304347825</v>
      </c>
      <c r="M971" s="5">
        <f t="shared" si="301"/>
        <v>745.61582711084418</v>
      </c>
      <c r="N971" s="1" t="str">
        <f t="shared" si="302"/>
        <v>kein Kräftegleichgewicht</v>
      </c>
      <c r="O971" s="1" t="str">
        <f t="shared" si="310"/>
        <v>Stahldehnung nicht korrekt</v>
      </c>
      <c r="R971" s="1">
        <f t="shared" si="311"/>
        <v>0</v>
      </c>
      <c r="U971" s="1">
        <f t="shared" si="303"/>
        <v>222.47458119738033</v>
      </c>
      <c r="V971" s="1">
        <f t="shared" si="304"/>
        <v>57.987535924390258</v>
      </c>
      <c r="W971" s="1">
        <f t="shared" si="305"/>
        <v>-3.5303483231142074E-2</v>
      </c>
      <c r="X971" s="1">
        <f t="shared" si="306"/>
        <v>35.669359889688124</v>
      </c>
      <c r="Y971" s="1">
        <f t="shared" si="307"/>
        <v>-10.591044969342624</v>
      </c>
      <c r="Z971" s="1">
        <f t="shared" si="308"/>
        <v>841.05798625987904</v>
      </c>
      <c r="AA971" s="1" t="str">
        <f t="shared" si="309"/>
        <v>kein Kräftegleichgewicht</v>
      </c>
      <c r="AB971" s="1" t="str">
        <f t="shared" si="312"/>
        <v>Stahldehnung nicht korrekt</v>
      </c>
      <c r="AD971" s="1"/>
      <c r="AE971" s="1">
        <f t="shared" si="313"/>
        <v>0</v>
      </c>
    </row>
    <row r="972" spans="4:31" x14ac:dyDescent="0.2">
      <c r="D972" s="3">
        <f t="shared" si="314"/>
        <v>1.0309999999999973</v>
      </c>
      <c r="E972" s="4">
        <f t="shared" si="294"/>
        <v>0.42691991666666579</v>
      </c>
      <c r="F972" s="4">
        <f t="shared" si="295"/>
        <v>0.35062386798148515</v>
      </c>
      <c r="G972" s="4"/>
      <c r="H972" s="1">
        <f t="shared" si="296"/>
        <v>0.254016198491819</v>
      </c>
      <c r="I972" s="1">
        <f t="shared" si="297"/>
        <v>44.930172917479801</v>
      </c>
      <c r="J972" s="5">
        <f t="shared" si="298"/>
        <v>40.246408982596265</v>
      </c>
      <c r="K972" s="5">
        <f t="shared" si="299"/>
        <v>652.17391304347825</v>
      </c>
      <c r="L972" s="5">
        <f t="shared" si="300"/>
        <v>652.17391304347825</v>
      </c>
      <c r="M972" s="5">
        <f t="shared" si="301"/>
        <v>745.40811859693827</v>
      </c>
      <c r="N972" s="1" t="str">
        <f t="shared" si="302"/>
        <v>kein Kräftegleichgewicht</v>
      </c>
      <c r="O972" s="1" t="str">
        <f t="shared" si="310"/>
        <v>Stahldehnung nicht korrekt</v>
      </c>
      <c r="R972" s="1">
        <f t="shared" si="311"/>
        <v>0</v>
      </c>
      <c r="U972" s="1">
        <f t="shared" si="303"/>
        <v>223.61972981399416</v>
      </c>
      <c r="V972" s="1">
        <f t="shared" si="304"/>
        <v>57.888502338655009</v>
      </c>
      <c r="W972" s="1">
        <f t="shared" si="305"/>
        <v>-3.3634414995966644E-2</v>
      </c>
      <c r="X972" s="1">
        <f t="shared" si="306"/>
        <v>35.702909398365534</v>
      </c>
      <c r="Y972" s="1">
        <f t="shared" si="307"/>
        <v>-10.090324498789993</v>
      </c>
      <c r="Z972" s="1">
        <f t="shared" si="308"/>
        <v>840.26765620880724</v>
      </c>
      <c r="AA972" s="1" t="str">
        <f t="shared" si="309"/>
        <v>kein Kräftegleichgewicht</v>
      </c>
      <c r="AB972" s="1" t="str">
        <f t="shared" si="312"/>
        <v>Stahldehnung nicht korrekt</v>
      </c>
      <c r="AD972" s="1"/>
      <c r="AE972" s="1">
        <f t="shared" si="313"/>
        <v>0</v>
      </c>
    </row>
    <row r="973" spans="4:31" x14ac:dyDescent="0.2">
      <c r="D973" s="3">
        <f t="shared" si="314"/>
        <v>1.0319999999999971</v>
      </c>
      <c r="E973" s="4">
        <f t="shared" si="294"/>
        <v>0.42724799999999902</v>
      </c>
      <c r="F973" s="4">
        <f t="shared" si="295"/>
        <v>0.35064412238325277</v>
      </c>
      <c r="G973" s="4"/>
      <c r="H973" s="1">
        <f t="shared" si="296"/>
        <v>0.25525105582079632</v>
      </c>
      <c r="I973" s="1">
        <f t="shared" si="297"/>
        <v>44.89567108037815</v>
      </c>
      <c r="J973" s="5">
        <f t="shared" si="298"/>
        <v>40.257596815213624</v>
      </c>
      <c r="K973" s="5">
        <f t="shared" si="299"/>
        <v>652.17391304347825</v>
      </c>
      <c r="L973" s="5">
        <f t="shared" si="300"/>
        <v>652.17391304347825</v>
      </c>
      <c r="M973" s="5">
        <f t="shared" si="301"/>
        <v>745.20096511729162</v>
      </c>
      <c r="N973" s="1" t="str">
        <f t="shared" si="302"/>
        <v>kein Kräftegleichgewicht</v>
      </c>
      <c r="O973" s="1" t="str">
        <f t="shared" si="310"/>
        <v>Stahldehnung nicht korrekt</v>
      </c>
      <c r="R973" s="1">
        <f t="shared" si="311"/>
        <v>0</v>
      </c>
      <c r="U973" s="1">
        <f t="shared" si="303"/>
        <v>224.76001151529434</v>
      </c>
      <c r="V973" s="1">
        <f t="shared" si="304"/>
        <v>57.790095005809754</v>
      </c>
      <c r="W973" s="1">
        <f t="shared" si="305"/>
        <v>-3.1967035974070246E-2</v>
      </c>
      <c r="X973" s="1">
        <f t="shared" si="306"/>
        <v>35.736242854243045</v>
      </c>
      <c r="Y973" s="1">
        <f t="shared" si="307"/>
        <v>-9.5901107922210738</v>
      </c>
      <c r="Z973" s="1">
        <f t="shared" si="308"/>
        <v>839.48388537543303</v>
      </c>
      <c r="AA973" s="1" t="str">
        <f t="shared" si="309"/>
        <v>kein Kräftegleichgewicht</v>
      </c>
      <c r="AB973" s="1" t="str">
        <f t="shared" si="312"/>
        <v>Stahldehnung nicht korrekt</v>
      </c>
      <c r="AD973" s="1"/>
      <c r="AE973" s="1">
        <f t="shared" si="313"/>
        <v>0</v>
      </c>
    </row>
    <row r="974" spans="4:31" x14ac:dyDescent="0.2">
      <c r="D974" s="3">
        <f t="shared" si="314"/>
        <v>1.032999999999997</v>
      </c>
      <c r="E974" s="4">
        <f t="shared" si="294"/>
        <v>0.42757591666666567</v>
      </c>
      <c r="F974" s="4">
        <f t="shared" si="295"/>
        <v>0.35066438494060792</v>
      </c>
      <c r="G974" s="4"/>
      <c r="H974" s="1">
        <f t="shared" si="296"/>
        <v>0.25648732617164072</v>
      </c>
      <c r="I974" s="1">
        <f t="shared" si="297"/>
        <v>44.861239677124175</v>
      </c>
      <c r="J974" s="5">
        <f t="shared" si="298"/>
        <v>40.268760980948059</v>
      </c>
      <c r="K974" s="5">
        <f t="shared" si="299"/>
        <v>652.17391304347825</v>
      </c>
      <c r="L974" s="5">
        <f t="shared" si="300"/>
        <v>652.17391304347825</v>
      </c>
      <c r="M974" s="5">
        <f t="shared" si="301"/>
        <v>744.9943645942717</v>
      </c>
      <c r="N974" s="1" t="str">
        <f t="shared" si="302"/>
        <v>kein Kräftegleichgewicht</v>
      </c>
      <c r="O974" s="1" t="str">
        <f t="shared" si="310"/>
        <v>Stahldehnung nicht korrekt</v>
      </c>
      <c r="R974" s="1">
        <f t="shared" si="311"/>
        <v>0</v>
      </c>
      <c r="U974" s="1">
        <f t="shared" si="303"/>
        <v>225.89549737077951</v>
      </c>
      <c r="V974" s="1">
        <f t="shared" si="304"/>
        <v>57.692305323366739</v>
      </c>
      <c r="W974" s="1">
        <f t="shared" si="305"/>
        <v>-3.0301292160876736E-2</v>
      </c>
      <c r="X974" s="1">
        <f t="shared" si="306"/>
        <v>35.769363237975838</v>
      </c>
      <c r="Y974" s="1">
        <f t="shared" si="307"/>
        <v>-9.0903876482630217</v>
      </c>
      <c r="Z974" s="1">
        <f t="shared" si="308"/>
        <v>838.70657133055738</v>
      </c>
      <c r="AA974" s="1" t="str">
        <f t="shared" si="309"/>
        <v>kein Kräftegleichgewicht</v>
      </c>
      <c r="AB974" s="1" t="str">
        <f t="shared" si="312"/>
        <v>Stahldehnung nicht korrekt</v>
      </c>
      <c r="AD974" s="1"/>
      <c r="AE974" s="1">
        <f t="shared" si="313"/>
        <v>0</v>
      </c>
    </row>
    <row r="975" spans="4:31" x14ac:dyDescent="0.2">
      <c r="D975" s="3">
        <f t="shared" si="314"/>
        <v>1.0339999999999969</v>
      </c>
      <c r="E975" s="4">
        <f t="shared" si="294"/>
        <v>0.42790366666666563</v>
      </c>
      <c r="F975" s="4">
        <f t="shared" si="295"/>
        <v>0.35068465565847762</v>
      </c>
      <c r="G975" s="4"/>
      <c r="H975" s="1">
        <f t="shared" si="296"/>
        <v>0.25772500808461829</v>
      </c>
      <c r="I975" s="1">
        <f t="shared" si="297"/>
        <v>44.826878505557886</v>
      </c>
      <c r="J975" s="5">
        <f t="shared" si="298"/>
        <v>40.279901547034022</v>
      </c>
      <c r="K975" s="5">
        <f t="shared" si="299"/>
        <v>652.17391304347825</v>
      </c>
      <c r="L975" s="5">
        <f t="shared" si="300"/>
        <v>652.17391304347825</v>
      </c>
      <c r="M975" s="5">
        <f t="shared" si="301"/>
        <v>744.78831496074065</v>
      </c>
      <c r="N975" s="1" t="str">
        <f t="shared" si="302"/>
        <v>kein Kräftegleichgewicht</v>
      </c>
      <c r="O975" s="1" t="str">
        <f t="shared" si="310"/>
        <v>Stahldehnung nicht korrekt</v>
      </c>
      <c r="R975" s="1">
        <f t="shared" si="311"/>
        <v>0</v>
      </c>
      <c r="U975" s="1">
        <f t="shared" si="303"/>
        <v>227.02625672248632</v>
      </c>
      <c r="V975" s="1">
        <f t="shared" si="304"/>
        <v>57.59512488751713</v>
      </c>
      <c r="W975" s="1">
        <f t="shared" si="305"/>
        <v>-2.8637130953598877E-2</v>
      </c>
      <c r="X975" s="1">
        <f t="shared" si="306"/>
        <v>35.802273461214043</v>
      </c>
      <c r="Y975" s="1">
        <f t="shared" si="307"/>
        <v>-8.5911392860796632</v>
      </c>
      <c r="Z975" s="1">
        <f t="shared" si="308"/>
        <v>837.93561413076566</v>
      </c>
      <c r="AA975" s="1" t="str">
        <f t="shared" si="309"/>
        <v>kein Kräftegleichgewicht</v>
      </c>
      <c r="AB975" s="1" t="str">
        <f t="shared" si="312"/>
        <v>Stahldehnung nicht korrekt</v>
      </c>
      <c r="AD975" s="1"/>
      <c r="AE975" s="1">
        <f t="shared" si="313"/>
        <v>0</v>
      </c>
    </row>
    <row r="976" spans="4:31" x14ac:dyDescent="0.2">
      <c r="D976" s="3">
        <f t="shared" si="314"/>
        <v>1.0349999999999968</v>
      </c>
      <c r="E976" s="4">
        <f t="shared" si="294"/>
        <v>0.42823124999999895</v>
      </c>
      <c r="F976" s="4">
        <f t="shared" si="295"/>
        <v>0.35070493454179247</v>
      </c>
      <c r="G976" s="4"/>
      <c r="H976" s="1">
        <f t="shared" si="296"/>
        <v>0.25896410009999604</v>
      </c>
      <c r="I976" s="1">
        <f t="shared" si="297"/>
        <v>44.792587364302371</v>
      </c>
      <c r="J976" s="5">
        <f t="shared" si="298"/>
        <v>40.291018580444813</v>
      </c>
      <c r="K976" s="5">
        <f t="shared" si="299"/>
        <v>652.17391304347836</v>
      </c>
      <c r="L976" s="5">
        <f t="shared" si="300"/>
        <v>652.17391304347825</v>
      </c>
      <c r="M976" s="5">
        <f t="shared" si="301"/>
        <v>744.58281415998886</v>
      </c>
      <c r="N976" s="1" t="str">
        <f t="shared" si="302"/>
        <v>kein Kräftegleichgewicht</v>
      </c>
      <c r="O976" s="1" t="str">
        <f t="shared" si="310"/>
        <v>Stahldehnung nicht korrekt</v>
      </c>
      <c r="R976" s="1">
        <f t="shared" si="311"/>
        <v>0</v>
      </c>
      <c r="U976" s="1">
        <f t="shared" si="303"/>
        <v>228.15235724245417</v>
      </c>
      <c r="V976" s="1">
        <f t="shared" si="304"/>
        <v>57.498545486663161</v>
      </c>
      <c r="W976" s="1">
        <f t="shared" si="305"/>
        <v>-2.697450110379096E-2</v>
      </c>
      <c r="X976" s="1">
        <f t="shared" si="306"/>
        <v>35.834976368851514</v>
      </c>
      <c r="Y976" s="1">
        <f t="shared" si="307"/>
        <v>-8.092350331137288</v>
      </c>
      <c r="Z976" s="1">
        <f t="shared" si="308"/>
        <v>837.17091623580916</v>
      </c>
      <c r="AA976" s="1" t="str">
        <f t="shared" si="309"/>
        <v>kein Kräftegleichgewicht</v>
      </c>
      <c r="AB976" s="1" t="str">
        <f t="shared" si="312"/>
        <v>Stahldehnung nicht korrekt</v>
      </c>
      <c r="AD976" s="1"/>
      <c r="AE976" s="1">
        <f t="shared" si="313"/>
        <v>0</v>
      </c>
    </row>
    <row r="977" spans="4:31" x14ac:dyDescent="0.2">
      <c r="D977" s="3">
        <f t="shared" si="314"/>
        <v>1.0359999999999967</v>
      </c>
      <c r="E977" s="4">
        <f t="shared" si="294"/>
        <v>0.42855866666666553</v>
      </c>
      <c r="F977" s="4">
        <f t="shared" si="295"/>
        <v>0.35072522159548747</v>
      </c>
      <c r="G977" s="4"/>
      <c r="H977" s="1">
        <f t="shared" si="296"/>
        <v>0.26020460075804008</v>
      </c>
      <c r="I977" s="1">
        <f t="shared" si="297"/>
        <v>44.758366052759975</v>
      </c>
      <c r="J977" s="5">
        <f t="shared" si="298"/>
        <v>40.302112147893816</v>
      </c>
      <c r="K977" s="5">
        <f t="shared" si="299"/>
        <v>652.17391304347825</v>
      </c>
      <c r="L977" s="5">
        <f t="shared" si="300"/>
        <v>652.17391304347825</v>
      </c>
      <c r="M977" s="5">
        <f t="shared" si="301"/>
        <v>744.37786014566973</v>
      </c>
      <c r="N977" s="1" t="str">
        <f t="shared" si="302"/>
        <v>kein Kräftegleichgewicht</v>
      </c>
      <c r="O977" s="1" t="str">
        <f t="shared" si="310"/>
        <v>Stahldehnung nicht korrekt</v>
      </c>
      <c r="R977" s="1">
        <f t="shared" si="311"/>
        <v>0</v>
      </c>
      <c r="U977" s="1">
        <f t="shared" si="303"/>
        <v>229.2738649877551</v>
      </c>
      <c r="V977" s="1">
        <f t="shared" si="304"/>
        <v>57.402559095220745</v>
      </c>
      <c r="W977" s="1">
        <f t="shared" si="305"/>
        <v>-2.5313352671931133E-2</v>
      </c>
      <c r="X977" s="1">
        <f t="shared" si="306"/>
        <v>35.867474741180644</v>
      </c>
      <c r="Y977" s="1">
        <f t="shared" si="307"/>
        <v>-7.5940058015793399</v>
      </c>
      <c r="Z977" s="1">
        <f t="shared" si="308"/>
        <v>836.41238242947736</v>
      </c>
      <c r="AA977" s="1" t="str">
        <f t="shared" si="309"/>
        <v>kein Kräftegleichgewicht</v>
      </c>
      <c r="AB977" s="1" t="str">
        <f t="shared" si="312"/>
        <v>Stahldehnung nicht korrekt</v>
      </c>
      <c r="AD977" s="1"/>
      <c r="AE977" s="1">
        <f t="shared" si="313"/>
        <v>0</v>
      </c>
    </row>
    <row r="978" spans="4:31" x14ac:dyDescent="0.2">
      <c r="D978" s="3">
        <f t="shared" si="314"/>
        <v>1.0369999999999966</v>
      </c>
      <c r="E978" s="4">
        <f t="shared" si="294"/>
        <v>0.42888591666666553</v>
      </c>
      <c r="F978" s="4">
        <f t="shared" si="295"/>
        <v>0.35074551682450122</v>
      </c>
      <c r="G978" s="4"/>
      <c r="H978" s="1">
        <f t="shared" si="296"/>
        <v>0.26144650859901786</v>
      </c>
      <c r="I978" s="1">
        <f t="shared" si="297"/>
        <v>44.724214371108587</v>
      </c>
      <c r="J978" s="5">
        <f t="shared" si="298"/>
        <v>40.313182315835732</v>
      </c>
      <c r="K978" s="5">
        <f t="shared" si="299"/>
        <v>652.17391304347836</v>
      </c>
      <c r="L978" s="5">
        <f t="shared" si="300"/>
        <v>652.17391304347825</v>
      </c>
      <c r="M978" s="5">
        <f t="shared" si="301"/>
        <v>744.17345088173477</v>
      </c>
      <c r="N978" s="1" t="str">
        <f t="shared" si="302"/>
        <v>kein Kräftegleichgewicht</v>
      </c>
      <c r="O978" s="1" t="str">
        <f t="shared" si="310"/>
        <v>Stahldehnung nicht korrekt</v>
      </c>
      <c r="R978" s="1">
        <f t="shared" si="311"/>
        <v>0</v>
      </c>
      <c r="U978" s="1">
        <f t="shared" si="303"/>
        <v>230.39084445323257</v>
      </c>
      <c r="V978" s="1">
        <f t="shared" si="304"/>
        <v>57.307157867677667</v>
      </c>
      <c r="W978" s="1">
        <f t="shared" si="305"/>
        <v>-2.3653636983911097E-2</v>
      </c>
      <c r="X978" s="1">
        <f t="shared" si="306"/>
        <v>35.899771295958118</v>
      </c>
      <c r="Y978" s="1">
        <f t="shared" si="307"/>
        <v>-7.0960910951733283</v>
      </c>
      <c r="Z978" s="1">
        <f t="shared" si="308"/>
        <v>835.65991974376846</v>
      </c>
      <c r="AA978" s="1" t="str">
        <f t="shared" si="309"/>
        <v>kein Kräftegleichgewicht</v>
      </c>
      <c r="AB978" s="1" t="str">
        <f t="shared" si="312"/>
        <v>Stahldehnung nicht korrekt</v>
      </c>
      <c r="AD978" s="1"/>
      <c r="AE978" s="1">
        <f t="shared" si="313"/>
        <v>0</v>
      </c>
    </row>
    <row r="979" spans="4:31" x14ac:dyDescent="0.2">
      <c r="D979" s="3">
        <f t="shared" si="314"/>
        <v>1.0379999999999965</v>
      </c>
      <c r="E979" s="4">
        <f t="shared" si="294"/>
        <v>0.42921299999999879</v>
      </c>
      <c r="F979" s="4">
        <f t="shared" si="295"/>
        <v>0.35076582023377662</v>
      </c>
      <c r="G979" s="4"/>
      <c r="H979" s="1">
        <f t="shared" si="296"/>
        <v>0.26268982216319547</v>
      </c>
      <c r="I979" s="1">
        <f t="shared" si="297"/>
        <v>44.690132120297882</v>
      </c>
      <c r="J979" s="5">
        <f t="shared" si="298"/>
        <v>40.324229150467865</v>
      </c>
      <c r="K979" s="5">
        <f t="shared" si="299"/>
        <v>652.17391304347825</v>
      </c>
      <c r="L979" s="5">
        <f t="shared" si="300"/>
        <v>652.17391304347825</v>
      </c>
      <c r="M979" s="5">
        <f t="shared" si="301"/>
        <v>743.96958434236853</v>
      </c>
      <c r="N979" s="1" t="str">
        <f t="shared" si="302"/>
        <v>kein Kräftegleichgewicht</v>
      </c>
      <c r="O979" s="1" t="str">
        <f t="shared" si="310"/>
        <v>Stahldehnung nicht korrekt</v>
      </c>
      <c r="R979" s="1">
        <f t="shared" si="311"/>
        <v>0</v>
      </c>
      <c r="U979" s="1">
        <f t="shared" si="303"/>
        <v>231.50335862204432</v>
      </c>
      <c r="V979" s="1">
        <f t="shared" si="304"/>
        <v>57.212334132896224</v>
      </c>
      <c r="W979" s="1">
        <f t="shared" si="305"/>
        <v>-2.199530658936566E-2</v>
      </c>
      <c r="X979" s="1">
        <f t="shared" si="306"/>
        <v>35.931868690385762</v>
      </c>
      <c r="Y979" s="1">
        <f t="shared" si="307"/>
        <v>-6.5985919768096979</v>
      </c>
      <c r="Z979" s="1">
        <f t="shared" si="308"/>
        <v>834.91343738621242</v>
      </c>
      <c r="AA979" s="1" t="str">
        <f t="shared" si="309"/>
        <v>kein Kräftegleichgewicht</v>
      </c>
      <c r="AB979" s="1" t="str">
        <f t="shared" si="312"/>
        <v>Stahldehnung nicht korrekt</v>
      </c>
      <c r="AD979" s="1"/>
      <c r="AE979" s="1">
        <f t="shared" si="313"/>
        <v>0</v>
      </c>
    </row>
    <row r="980" spans="4:31" x14ac:dyDescent="0.2">
      <c r="D980" s="3">
        <f t="shared" si="314"/>
        <v>1.0389999999999964</v>
      </c>
      <c r="E980" s="4">
        <f t="shared" si="294"/>
        <v>0.42953991666666547</v>
      </c>
      <c r="F980" s="4">
        <f t="shared" si="295"/>
        <v>0.35078613182826035</v>
      </c>
      <c r="G980" s="4"/>
      <c r="H980" s="1">
        <f t="shared" si="296"/>
        <v>0.26393453999083971</v>
      </c>
      <c r="I980" s="1">
        <f t="shared" si="297"/>
        <v>44.656119102045622</v>
      </c>
      <c r="J980" s="5">
        <f t="shared" si="298"/>
        <v>40.335252717731329</v>
      </c>
      <c r="K980" s="5">
        <f t="shared" si="299"/>
        <v>652.17391304347836</v>
      </c>
      <c r="L980" s="5">
        <f t="shared" si="300"/>
        <v>652.17391304347825</v>
      </c>
      <c r="M980" s="5">
        <f t="shared" si="301"/>
        <v>743.76625851192534</v>
      </c>
      <c r="N980" s="1" t="str">
        <f t="shared" si="302"/>
        <v>kein Kräftegleichgewicht</v>
      </c>
      <c r="O980" s="1" t="str">
        <f t="shared" si="310"/>
        <v>Stahldehnung nicht korrekt</v>
      </c>
      <c r="R980" s="1">
        <f t="shared" si="311"/>
        <v>0</v>
      </c>
      <c r="U980" s="1">
        <f t="shared" si="303"/>
        <v>232.61146901413824</v>
      </c>
      <c r="V980" s="1">
        <f t="shared" si="304"/>
        <v>57.118080388646291</v>
      </c>
      <c r="W980" s="1">
        <f t="shared" si="305"/>
        <v>-2.0338315221714032E-2</v>
      </c>
      <c r="X980" s="1">
        <f t="shared" si="306"/>
        <v>35.963769523011152</v>
      </c>
      <c r="Y980" s="1">
        <f t="shared" si="307"/>
        <v>-6.1014945665142095</v>
      </c>
      <c r="Z980" s="1">
        <f t="shared" si="308"/>
        <v>834.1728466701669</v>
      </c>
      <c r="AA980" s="1" t="str">
        <f t="shared" si="309"/>
        <v>kein Kräftegleichgewicht</v>
      </c>
      <c r="AB980" s="1" t="str">
        <f t="shared" si="312"/>
        <v>Stahldehnung nicht korrekt</v>
      </c>
      <c r="AD980" s="1"/>
      <c r="AE980" s="1">
        <f t="shared" si="313"/>
        <v>0</v>
      </c>
    </row>
    <row r="981" spans="4:31" x14ac:dyDescent="0.2">
      <c r="D981" s="3">
        <f t="shared" si="314"/>
        <v>1.0399999999999963</v>
      </c>
      <c r="E981" s="4">
        <f t="shared" si="294"/>
        <v>0.4298666666666654</v>
      </c>
      <c r="F981" s="4">
        <f t="shared" si="295"/>
        <v>0.35080645161290314</v>
      </c>
      <c r="G981" s="4"/>
      <c r="H981" s="1">
        <f t="shared" si="296"/>
        <v>0.26518066062221757</v>
      </c>
      <c r="I981" s="1">
        <f t="shared" si="297"/>
        <v>44.622175118833937</v>
      </c>
      <c r="J981" s="5">
        <f t="shared" si="298"/>
        <v>40.346253083312291</v>
      </c>
      <c r="K981" s="5">
        <f t="shared" si="299"/>
        <v>652.17391304347814</v>
      </c>
      <c r="L981" s="5">
        <f t="shared" si="300"/>
        <v>652.17391304347825</v>
      </c>
      <c r="M981" s="5">
        <f t="shared" si="301"/>
        <v>743.5634713848649</v>
      </c>
      <c r="N981" s="1" t="str">
        <f t="shared" si="302"/>
        <v>kein Kräftegleichgewicht</v>
      </c>
      <c r="O981" s="1" t="str">
        <f t="shared" si="310"/>
        <v>Stahldehnung nicht korrekt</v>
      </c>
      <c r="R981" s="1">
        <f t="shared" si="311"/>
        <v>0</v>
      </c>
      <c r="U981" s="1">
        <f t="shared" si="303"/>
        <v>233.71523573275175</v>
      </c>
      <c r="V981" s="1">
        <f t="shared" si="304"/>
        <v>57.024389296358748</v>
      </c>
      <c r="W981" s="1">
        <f t="shared" si="305"/>
        <v>-1.8682617759856024E-2</v>
      </c>
      <c r="X981" s="1">
        <f t="shared" si="306"/>
        <v>35.995476335551572</v>
      </c>
      <c r="Y981" s="1">
        <f t="shared" si="307"/>
        <v>-5.6047853279568072</v>
      </c>
      <c r="Z981" s="1">
        <f t="shared" si="308"/>
        <v>833.43806094795229</v>
      </c>
      <c r="AA981" s="1" t="str">
        <f t="shared" si="309"/>
        <v>kein Kräftegleichgewicht</v>
      </c>
      <c r="AB981" s="1" t="str">
        <f t="shared" si="312"/>
        <v>Stahldehnung nicht korrekt</v>
      </c>
      <c r="AD981" s="1"/>
      <c r="AE981" s="1">
        <f t="shared" si="313"/>
        <v>0</v>
      </c>
    </row>
    <row r="982" spans="4:31" x14ac:dyDescent="0.2">
      <c r="D982" s="3">
        <f t="shared" si="314"/>
        <v>1.0409999999999962</v>
      </c>
      <c r="E982" s="4">
        <f t="shared" si="294"/>
        <v>0.43019324999999875</v>
      </c>
      <c r="F982" s="4">
        <f t="shared" si="295"/>
        <v>0.35082677959265973</v>
      </c>
      <c r="G982" s="4"/>
      <c r="H982" s="1">
        <f t="shared" si="296"/>
        <v>0.26642818259759515</v>
      </c>
      <c r="I982" s="1">
        <f t="shared" si="297"/>
        <v>44.58829997390572</v>
      </c>
      <c r="J982" s="5">
        <f t="shared" si="298"/>
        <v>40.357230312643182</v>
      </c>
      <c r="K982" s="5">
        <f t="shared" si="299"/>
        <v>652.17391304347825</v>
      </c>
      <c r="L982" s="5">
        <f t="shared" si="300"/>
        <v>652.17391304347825</v>
      </c>
      <c r="M982" s="5">
        <f t="shared" si="301"/>
        <v>743.36122096569022</v>
      </c>
      <c r="N982" s="1" t="str">
        <f t="shared" si="302"/>
        <v>kein Kräftegleichgewicht</v>
      </c>
      <c r="O982" s="1" t="str">
        <f t="shared" si="310"/>
        <v>Stahldehnung nicht korrekt</v>
      </c>
      <c r="R982" s="1">
        <f t="shared" si="311"/>
        <v>0</v>
      </c>
      <c r="U982" s="1">
        <f t="shared" si="303"/>
        <v>234.81471750903677</v>
      </c>
      <c r="V982" s="1">
        <f t="shared" si="304"/>
        <v>56.931253676087849</v>
      </c>
      <c r="W982" s="1">
        <f t="shared" si="305"/>
        <v>-1.702817019142211E-2</v>
      </c>
      <c r="X982" s="1">
        <f t="shared" si="306"/>
        <v>36.026991614645326</v>
      </c>
      <c r="Y982" s="1">
        <f t="shared" si="307"/>
        <v>-5.108451057426632</v>
      </c>
      <c r="Z982" s="1">
        <f t="shared" si="308"/>
        <v>832.70899554668063</v>
      </c>
      <c r="AA982" s="1" t="str">
        <f t="shared" si="309"/>
        <v>kein Kräftegleichgewicht</v>
      </c>
      <c r="AB982" s="1" t="str">
        <f t="shared" si="312"/>
        <v>Stahldehnung nicht korrekt</v>
      </c>
      <c r="AD982" s="1"/>
      <c r="AE982" s="1">
        <f t="shared" si="313"/>
        <v>0</v>
      </c>
    </row>
    <row r="983" spans="4:31" x14ac:dyDescent="0.2">
      <c r="D983" s="3">
        <f t="shared" si="314"/>
        <v>1.041999999999996</v>
      </c>
      <c r="E983" s="4">
        <f t="shared" si="294"/>
        <v>0.43051966666666536</v>
      </c>
      <c r="F983" s="4">
        <f t="shared" si="295"/>
        <v>0.35084711577248884</v>
      </c>
      <c r="G983" s="4"/>
      <c r="H983" s="1">
        <f t="shared" si="296"/>
        <v>0.26767710445723925</v>
      </c>
      <c r="I983" s="1">
        <f t="shared" si="297"/>
        <v>44.554493471260905</v>
      </c>
      <c r="J983" s="5">
        <f t="shared" si="298"/>
        <v>40.368184470903927</v>
      </c>
      <c r="K983" s="5">
        <f t="shared" si="299"/>
        <v>652.17391304347836</v>
      </c>
      <c r="L983" s="5">
        <f t="shared" si="300"/>
        <v>652.17391304347825</v>
      </c>
      <c r="M983" s="5">
        <f t="shared" si="301"/>
        <v>743.15950526888378</v>
      </c>
      <c r="N983" s="1" t="str">
        <f t="shared" si="302"/>
        <v>kein Kräftegleichgewicht</v>
      </c>
      <c r="O983" s="1" t="str">
        <f t="shared" si="310"/>
        <v>Stahldehnung nicht korrekt</v>
      </c>
      <c r="R983" s="1">
        <f t="shared" si="311"/>
        <v>0</v>
      </c>
      <c r="U983" s="1">
        <f t="shared" si="303"/>
        <v>235.90997174489871</v>
      </c>
      <c r="V983" s="1">
        <f t="shared" si="304"/>
        <v>56.838666501673046</v>
      </c>
      <c r="W983" s="1">
        <f t="shared" si="305"/>
        <v>-1.5374929577518959E-2</v>
      </c>
      <c r="X983" s="1">
        <f t="shared" si="306"/>
        <v>36.058317793533632</v>
      </c>
      <c r="Y983" s="1">
        <f t="shared" si="307"/>
        <v>-4.6124788732556876</v>
      </c>
      <c r="Z983" s="1">
        <f t="shared" si="308"/>
        <v>831.98556770665323</v>
      </c>
      <c r="AA983" s="1" t="str">
        <f t="shared" si="309"/>
        <v>kein Kräftegleichgewicht</v>
      </c>
      <c r="AB983" s="1" t="str">
        <f t="shared" si="312"/>
        <v>Stahldehnung nicht korrekt</v>
      </c>
      <c r="AD983" s="1"/>
      <c r="AE983" s="1">
        <f t="shared" si="313"/>
        <v>0</v>
      </c>
    </row>
    <row r="984" spans="4:31" x14ac:dyDescent="0.2">
      <c r="D984" s="3">
        <f t="shared" si="314"/>
        <v>1.0429999999999959</v>
      </c>
      <c r="E984" s="4">
        <f t="shared" si="294"/>
        <v>0.43084591666666533</v>
      </c>
      <c r="F984" s="4">
        <f t="shared" si="295"/>
        <v>0.35086746015735315</v>
      </c>
      <c r="G984" s="4"/>
      <c r="H984" s="1">
        <f t="shared" si="296"/>
        <v>0.26892742474141706</v>
      </c>
      <c r="I984" s="1">
        <f t="shared" si="297"/>
        <v>44.520755415652864</v>
      </c>
      <c r="J984" s="5">
        <f t="shared" si="298"/>
        <v>40.379115623023154</v>
      </c>
      <c r="K984" s="5">
        <f t="shared" si="299"/>
        <v>652.17391304347836</v>
      </c>
      <c r="L984" s="5">
        <f t="shared" si="300"/>
        <v>652.17391304347825</v>
      </c>
      <c r="M984" s="5">
        <f t="shared" si="301"/>
        <v>742.95832231884629</v>
      </c>
      <c r="N984" s="1" t="str">
        <f t="shared" si="302"/>
        <v>kein Kräftegleichgewicht</v>
      </c>
      <c r="O984" s="1" t="str">
        <f t="shared" si="310"/>
        <v>Stahldehnung nicht korrekt</v>
      </c>
      <c r="R984" s="1">
        <f t="shared" si="311"/>
        <v>0</v>
      </c>
      <c r="U984" s="1">
        <f t="shared" si="303"/>
        <v>237.00105455414226</v>
      </c>
      <c r="V984" s="1">
        <f t="shared" si="304"/>
        <v>56.746620896089617</v>
      </c>
      <c r="W984" s="1">
        <f t="shared" si="305"/>
        <v>-1.3722854018874742E-2</v>
      </c>
      <c r="X984" s="1">
        <f t="shared" si="306"/>
        <v>36.089457253676855</v>
      </c>
      <c r="Y984" s="1">
        <f t="shared" si="307"/>
        <v>-4.1168562056624225</v>
      </c>
      <c r="Z984" s="1">
        <f t="shared" si="308"/>
        <v>831.26769652219014</v>
      </c>
      <c r="AA984" s="1" t="str">
        <f t="shared" si="309"/>
        <v>kein Kräftegleichgewicht</v>
      </c>
      <c r="AB984" s="1" t="str">
        <f t="shared" si="312"/>
        <v>Stahldehnung nicht korrekt</v>
      </c>
      <c r="AD984" s="1"/>
      <c r="AE984" s="1">
        <f t="shared" si="313"/>
        <v>0</v>
      </c>
    </row>
    <row r="985" spans="4:31" x14ac:dyDescent="0.2">
      <c r="D985" s="3">
        <f t="shared" si="314"/>
        <v>1.0439999999999958</v>
      </c>
      <c r="E985" s="4">
        <f t="shared" si="294"/>
        <v>0.43117199999999861</v>
      </c>
      <c r="F985" s="4">
        <f t="shared" si="295"/>
        <v>0.35088781275221947</v>
      </c>
      <c r="G985" s="4"/>
      <c r="H985" s="1">
        <f t="shared" si="296"/>
        <v>0.27017914199039472</v>
      </c>
      <c r="I985" s="1">
        <f t="shared" si="297"/>
        <v>44.487085612584821</v>
      </c>
      <c r="J985" s="5">
        <f t="shared" si="298"/>
        <v>40.390023833679379</v>
      </c>
      <c r="K985" s="5">
        <f t="shared" si="299"/>
        <v>652.17391304347825</v>
      </c>
      <c r="L985" s="5">
        <f t="shared" si="300"/>
        <v>652.17391304347825</v>
      </c>
      <c r="M985" s="5">
        <f t="shared" si="301"/>
        <v>742.75767014983501</v>
      </c>
      <c r="N985" s="1" t="str">
        <f t="shared" si="302"/>
        <v>kein Kräftegleichgewicht</v>
      </c>
      <c r="O985" s="1" t="str">
        <f t="shared" si="310"/>
        <v>Stahldehnung nicht korrekt</v>
      </c>
      <c r="R985" s="1">
        <f t="shared" si="311"/>
        <v>0</v>
      </c>
      <c r="U985" s="1">
        <f t="shared" si="303"/>
        <v>238.08802080199641</v>
      </c>
      <c r="V985" s="1">
        <f t="shared" si="304"/>
        <v>56.655110126980219</v>
      </c>
      <c r="W985" s="1">
        <f t="shared" si="305"/>
        <v>-1.2071902623337127E-2</v>
      </c>
      <c r="X985" s="1">
        <f t="shared" si="306"/>
        <v>36.120412326307793</v>
      </c>
      <c r="Y985" s="1">
        <f t="shared" si="307"/>
        <v>-3.6215707870011378</v>
      </c>
      <c r="Z985" s="1">
        <f t="shared" si="308"/>
        <v>830.55530288478803</v>
      </c>
      <c r="AA985" s="1" t="str">
        <f t="shared" si="309"/>
        <v>kein Kräftegleichgewicht</v>
      </c>
      <c r="AB985" s="1" t="str">
        <f t="shared" si="312"/>
        <v>Stahldehnung nicht korrekt</v>
      </c>
      <c r="AD985" s="1"/>
      <c r="AE985" s="1">
        <f t="shared" si="313"/>
        <v>0</v>
      </c>
    </row>
    <row r="986" spans="4:31" x14ac:dyDescent="0.2">
      <c r="D986" s="3">
        <f t="shared" si="314"/>
        <v>1.0449999999999957</v>
      </c>
      <c r="E986" s="4">
        <f t="shared" si="294"/>
        <v>0.43149791666666526</v>
      </c>
      <c r="F986" s="4">
        <f t="shared" si="295"/>
        <v>0.35090817356205845</v>
      </c>
      <c r="G986" s="4"/>
      <c r="H986" s="1">
        <f t="shared" si="296"/>
        <v>0.27143225474443899</v>
      </c>
      <c r="I986" s="1">
        <f t="shared" si="297"/>
        <v>44.453483868306257</v>
      </c>
      <c r="J986" s="5">
        <f t="shared" si="298"/>
        <v>40.400909167302224</v>
      </c>
      <c r="K986" s="5">
        <f t="shared" si="299"/>
        <v>652.17391304347825</v>
      </c>
      <c r="L986" s="5">
        <f t="shared" si="300"/>
        <v>652.17391304347825</v>
      </c>
      <c r="M986" s="5">
        <f t="shared" si="301"/>
        <v>742.55754680590155</v>
      </c>
      <c r="N986" s="1" t="str">
        <f t="shared" si="302"/>
        <v>kein Kräftegleichgewicht</v>
      </c>
      <c r="O986" s="1" t="str">
        <f t="shared" si="310"/>
        <v>Stahldehnung nicht korrekt</v>
      </c>
      <c r="R986" s="1">
        <f t="shared" si="311"/>
        <v>0</v>
      </c>
      <c r="U986" s="1">
        <f t="shared" si="303"/>
        <v>239.1709241431023</v>
      </c>
      <c r="V986" s="1">
        <f t="shared" si="304"/>
        <v>56.564127602358404</v>
      </c>
      <c r="W986" s="1">
        <f t="shared" si="305"/>
        <v>-1.0422035474652036E-2</v>
      </c>
      <c r="X986" s="1">
        <f t="shared" si="306"/>
        <v>36.151185293925195</v>
      </c>
      <c r="Y986" s="1">
        <f t="shared" si="307"/>
        <v>-3.1266106423956108</v>
      </c>
      <c r="Z986" s="1">
        <f t="shared" si="308"/>
        <v>829.84830942849226</v>
      </c>
      <c r="AA986" s="1" t="str">
        <f t="shared" si="309"/>
        <v>kein Kräftegleichgewicht</v>
      </c>
      <c r="AB986" s="1" t="str">
        <f t="shared" si="312"/>
        <v>Stahldehnung nicht korrekt</v>
      </c>
      <c r="AD986" s="1"/>
      <c r="AE986" s="1">
        <f t="shared" si="313"/>
        <v>0</v>
      </c>
    </row>
    <row r="987" spans="4:31" x14ac:dyDescent="0.2">
      <c r="D987" s="3">
        <f t="shared" si="314"/>
        <v>1.0459999999999956</v>
      </c>
      <c r="E987" s="4">
        <f t="shared" si="294"/>
        <v>0.43182366666666522</v>
      </c>
      <c r="F987" s="4">
        <f t="shared" si="295"/>
        <v>0.35092854259184492</v>
      </c>
      <c r="G987" s="4"/>
      <c r="H987" s="1">
        <f t="shared" si="296"/>
        <v>0.27268676154381644</v>
      </c>
      <c r="I987" s="1">
        <f t="shared" si="297"/>
        <v>44.419949989809332</v>
      </c>
      <c r="J987" s="5">
        <f t="shared" si="298"/>
        <v>40.411771688073571</v>
      </c>
      <c r="K987" s="5">
        <f t="shared" si="299"/>
        <v>652.17391304347836</v>
      </c>
      <c r="L987" s="5">
        <f t="shared" si="300"/>
        <v>652.17391304347825</v>
      </c>
      <c r="M987" s="5">
        <f t="shared" si="301"/>
        <v>742.35795034083299</v>
      </c>
      <c r="N987" s="1" t="str">
        <f t="shared" si="302"/>
        <v>kein Kräftegleichgewicht</v>
      </c>
      <c r="O987" s="1" t="str">
        <f t="shared" si="310"/>
        <v>Stahldehnung nicht korrekt</v>
      </c>
      <c r="R987" s="1">
        <f t="shared" si="311"/>
        <v>0</v>
      </c>
      <c r="U987" s="1">
        <f t="shared" si="303"/>
        <v>240.24981705803231</v>
      </c>
      <c r="V987" s="1">
        <f t="shared" si="304"/>
        <v>56.473666866475803</v>
      </c>
      <c r="W987" s="1">
        <f t="shared" si="305"/>
        <v>-8.7732136024587515E-3</v>
      </c>
      <c r="X987" s="1">
        <f t="shared" si="306"/>
        <v>36.18177839173029</v>
      </c>
      <c r="Y987" s="1">
        <f t="shared" si="307"/>
        <v>-2.6319640807376254</v>
      </c>
      <c r="Z987" s="1">
        <f t="shared" si="308"/>
        <v>829.14664047737358</v>
      </c>
      <c r="AA987" s="1" t="str">
        <f t="shared" si="309"/>
        <v>kein Kräftegleichgewicht</v>
      </c>
      <c r="AB987" s="1" t="str">
        <f t="shared" si="312"/>
        <v>Stahldehnung nicht korrekt</v>
      </c>
      <c r="AD987" s="1"/>
      <c r="AE987" s="1">
        <f t="shared" si="313"/>
        <v>0</v>
      </c>
    </row>
    <row r="988" spans="4:31" x14ac:dyDescent="0.2">
      <c r="D988" s="3">
        <f t="shared" si="314"/>
        <v>1.0469999999999955</v>
      </c>
      <c r="E988" s="4">
        <f t="shared" si="294"/>
        <v>0.43214924999999854</v>
      </c>
      <c r="F988" s="4">
        <f t="shared" si="295"/>
        <v>0.35094891984655757</v>
      </c>
      <c r="G988" s="4"/>
      <c r="H988" s="1">
        <f t="shared" si="296"/>
        <v>0.27394266092879449</v>
      </c>
      <c r="I988" s="1">
        <f t="shared" si="297"/>
        <v>44.386483784825323</v>
      </c>
      <c r="J988" s="5">
        <f t="shared" si="298"/>
        <v>40.42261145992881</v>
      </c>
      <c r="K988" s="5">
        <f t="shared" si="299"/>
        <v>652.17391304347825</v>
      </c>
      <c r="L988" s="5">
        <f t="shared" si="300"/>
        <v>652.17391304347825</v>
      </c>
      <c r="M988" s="5">
        <f t="shared" si="301"/>
        <v>742.15887881808897</v>
      </c>
      <c r="N988" s="1" t="str">
        <f t="shared" si="302"/>
        <v>kein Kräftegleichgewicht</v>
      </c>
      <c r="O988" s="1" t="str">
        <f t="shared" si="310"/>
        <v>Stahldehnung nicht korrekt</v>
      </c>
      <c r="R988" s="1">
        <f t="shared" si="311"/>
        <v>0</v>
      </c>
      <c r="U988" s="1">
        <f t="shared" si="303"/>
        <v>241.32475088841426</v>
      </c>
      <c r="V988" s="1">
        <f t="shared" si="304"/>
        <v>56.383721595845593</v>
      </c>
      <c r="W988" s="1">
        <f t="shared" si="305"/>
        <v>-7.1253989534443285E-3</v>
      </c>
      <c r="X988" s="1">
        <f t="shared" si="306"/>
        <v>36.212193809008966</v>
      </c>
      <c r="Y988" s="1">
        <f t="shared" si="307"/>
        <v>-2.137619686033299</v>
      </c>
      <c r="Z988" s="1">
        <f t="shared" si="308"/>
        <v>828.45022199501534</v>
      </c>
      <c r="AA988" s="1" t="str">
        <f t="shared" si="309"/>
        <v>kein Kräftegleichgewicht</v>
      </c>
      <c r="AB988" s="1" t="str">
        <f t="shared" si="312"/>
        <v>Stahldehnung nicht korrekt</v>
      </c>
      <c r="AD988" s="1"/>
      <c r="AE988" s="1">
        <f t="shared" si="313"/>
        <v>0</v>
      </c>
    </row>
    <row r="989" spans="4:31" x14ac:dyDescent="0.2">
      <c r="D989" s="3">
        <f t="shared" si="314"/>
        <v>1.0479999999999954</v>
      </c>
      <c r="E989" s="4">
        <f t="shared" si="294"/>
        <v>0.43247466666666512</v>
      </c>
      <c r="F989" s="4">
        <f t="shared" si="295"/>
        <v>0.3509693053311792</v>
      </c>
      <c r="G989" s="4"/>
      <c r="H989" s="1">
        <f t="shared" si="296"/>
        <v>0.2751999514396386</v>
      </c>
      <c r="I989" s="1">
        <f t="shared" si="297"/>
        <v>44.353085061821176</v>
      </c>
      <c r="J989" s="5">
        <f t="shared" si="298"/>
        <v>40.43342854655792</v>
      </c>
      <c r="K989" s="5">
        <f t="shared" si="299"/>
        <v>652.17391304347814</v>
      </c>
      <c r="L989" s="5">
        <f t="shared" si="300"/>
        <v>652.17391304347825</v>
      </c>
      <c r="M989" s="5">
        <f t="shared" si="301"/>
        <v>741.96033031074444</v>
      </c>
      <c r="N989" s="1" t="str">
        <f t="shared" si="302"/>
        <v>kein Kräftegleichgewicht</v>
      </c>
      <c r="O989" s="1" t="str">
        <f t="shared" si="310"/>
        <v>Stahldehnung nicht korrekt</v>
      </c>
      <c r="R989" s="1">
        <f t="shared" si="311"/>
        <v>0</v>
      </c>
      <c r="U989" s="1">
        <f t="shared" si="303"/>
        <v>242.39577587071781</v>
      </c>
      <c r="V989" s="1">
        <f t="shared" si="304"/>
        <v>56.294285595415346</v>
      </c>
      <c r="W989" s="1">
        <f t="shared" si="305"/>
        <v>-5.4785543636137746E-3</v>
      </c>
      <c r="X989" s="1">
        <f t="shared" si="306"/>
        <v>36.242433690462065</v>
      </c>
      <c r="Y989" s="1">
        <f t="shared" si="307"/>
        <v>-1.6435663090841324</v>
      </c>
      <c r="Z989" s="1">
        <f t="shared" si="308"/>
        <v>827.75898153592004</v>
      </c>
      <c r="AA989" s="1" t="str">
        <f t="shared" si="309"/>
        <v>kein Kräftegleichgewicht</v>
      </c>
      <c r="AB989" s="1" t="str">
        <f t="shared" si="312"/>
        <v>Stahldehnung nicht korrekt</v>
      </c>
      <c r="AD989" s="1"/>
      <c r="AE989" s="1">
        <f t="shared" si="313"/>
        <v>0</v>
      </c>
    </row>
    <row r="990" spans="4:31" x14ac:dyDescent="0.2">
      <c r="D990" s="3">
        <f t="shared" si="314"/>
        <v>1.0489999999999953</v>
      </c>
      <c r="E990" s="4">
        <f t="shared" si="294"/>
        <v>0.43279991666666512</v>
      </c>
      <c r="F990" s="4">
        <f t="shared" si="295"/>
        <v>0.35098969905069671</v>
      </c>
      <c r="G990" s="4"/>
      <c r="H990" s="1">
        <f t="shared" si="296"/>
        <v>0.27645863161661643</v>
      </c>
      <c r="I990" s="1">
        <f t="shared" si="297"/>
        <v>44.319753629995908</v>
      </c>
      <c r="J990" s="5">
        <f t="shared" si="298"/>
        <v>40.444223011406713</v>
      </c>
      <c r="K990" s="5">
        <f t="shared" si="299"/>
        <v>652.17391304347814</v>
      </c>
      <c r="L990" s="5">
        <f t="shared" si="300"/>
        <v>652.17391304347825</v>
      </c>
      <c r="M990" s="5">
        <f t="shared" si="301"/>
        <v>741.76230290142871</v>
      </c>
      <c r="N990" s="1" t="str">
        <f t="shared" si="302"/>
        <v>kein Kräftegleichgewicht</v>
      </c>
      <c r="O990" s="1" t="str">
        <f t="shared" si="310"/>
        <v>Stahldehnung nicht korrekt</v>
      </c>
      <c r="R990" s="1">
        <f t="shared" si="311"/>
        <v>0</v>
      </c>
      <c r="U990" s="1">
        <f t="shared" si="303"/>
        <v>243.46294116877129</v>
      </c>
      <c r="V990" s="1">
        <f t="shared" si="304"/>
        <v>56.205352794881897</v>
      </c>
      <c r="W990" s="1">
        <f t="shared" si="305"/>
        <v>-3.832643531608948E-3</v>
      </c>
      <c r="X990" s="1">
        <f t="shared" si="306"/>
        <v>36.272500137486169</v>
      </c>
      <c r="Y990" s="1">
        <f t="shared" si="307"/>
        <v>-1.1497930594826844</v>
      </c>
      <c r="Z990" s="1">
        <f t="shared" si="308"/>
        <v>827.07284819874349</v>
      </c>
      <c r="AA990" s="1" t="str">
        <f t="shared" si="309"/>
        <v>kein Kräftegleichgewicht</v>
      </c>
      <c r="AB990" s="1" t="str">
        <f t="shared" si="312"/>
        <v>Stahldehnung nicht korrekt</v>
      </c>
      <c r="AD990" s="1"/>
      <c r="AE990" s="1">
        <f t="shared" si="313"/>
        <v>0</v>
      </c>
    </row>
    <row r="991" spans="4:31" x14ac:dyDescent="0.2">
      <c r="D991" s="3">
        <f t="shared" si="314"/>
        <v>1.0499999999999952</v>
      </c>
      <c r="E991" s="4">
        <f t="shared" si="294"/>
        <v>0.43312499999999837</v>
      </c>
      <c r="F991" s="4">
        <f t="shared" si="295"/>
        <v>0.35101010101010094</v>
      </c>
      <c r="G991" s="4"/>
      <c r="H991" s="1">
        <f t="shared" si="296"/>
        <v>0.27771869999999366</v>
      </c>
      <c r="I991" s="1">
        <f t="shared" si="297"/>
        <v>44.286489299277193</v>
      </c>
      <c r="J991" s="5">
        <f t="shared" si="298"/>
        <v>40.454994917677958</v>
      </c>
      <c r="K991" s="5">
        <f t="shared" si="299"/>
        <v>652.17391304347825</v>
      </c>
      <c r="L991" s="5">
        <f t="shared" si="300"/>
        <v>652.17391304347825</v>
      </c>
      <c r="M991" s="5">
        <f t="shared" si="301"/>
        <v>741.56479468226667</v>
      </c>
      <c r="N991" s="1" t="str">
        <f t="shared" si="302"/>
        <v>kein Kräftegleichgewicht</v>
      </c>
      <c r="O991" s="1" t="str">
        <f t="shared" si="310"/>
        <v>Stahldehnung nicht korrekt</v>
      </c>
      <c r="R991" s="1">
        <f t="shared" si="311"/>
        <v>0</v>
      </c>
      <c r="U991" s="1">
        <f t="shared" si="303"/>
        <v>244.52629490506209</v>
      </c>
      <c r="V991" s="1">
        <f t="shared" si="304"/>
        <v>56.116917245142339</v>
      </c>
      <c r="W991" s="1">
        <f t="shared" si="305"/>
        <v>-2.1876309930422E-3</v>
      </c>
      <c r="X991" s="1">
        <f t="shared" si="306"/>
        <v>36.302395209407109</v>
      </c>
      <c r="Y991" s="1">
        <f t="shared" si="307"/>
        <v>-0.65628929791266</v>
      </c>
      <c r="Z991" s="1">
        <f t="shared" si="308"/>
        <v>826.3917525812742</v>
      </c>
      <c r="AA991" s="1" t="str">
        <f t="shared" si="309"/>
        <v>kein Kräftegleichgewicht</v>
      </c>
      <c r="AB991" s="1" t="str">
        <f t="shared" si="312"/>
        <v>Stahldehnung nicht korrekt</v>
      </c>
      <c r="AD991" s="1"/>
      <c r="AE991" s="1">
        <f t="shared" si="313"/>
        <v>0</v>
      </c>
    </row>
    <row r="992" spans="4:31" x14ac:dyDescent="0.2">
      <c r="D992" s="3">
        <f t="shared" si="314"/>
        <v>1.050999999999995</v>
      </c>
      <c r="E992" s="4">
        <f t="shared" si="294"/>
        <v>0.43344991666666505</v>
      </c>
      <c r="F992" s="4">
        <f t="shared" si="295"/>
        <v>0.35103051121438666</v>
      </c>
      <c r="G992" s="4"/>
      <c r="H992" s="1">
        <f t="shared" si="296"/>
        <v>0.27898015513003815</v>
      </c>
      <c r="I992" s="1">
        <f t="shared" si="297"/>
        <v>44.253291880317811</v>
      </c>
      <c r="J992" s="5">
        <f t="shared" si="298"/>
        <v>40.465744328332576</v>
      </c>
      <c r="K992" s="5">
        <f t="shared" si="299"/>
        <v>652.17391304347825</v>
      </c>
      <c r="L992" s="5">
        <f t="shared" si="300"/>
        <v>652.17391304347825</v>
      </c>
      <c r="M992" s="5">
        <f t="shared" si="301"/>
        <v>741.36780375482033</v>
      </c>
      <c r="N992" s="1" t="str">
        <f t="shared" si="302"/>
        <v>kein Kräftegleichgewicht</v>
      </c>
      <c r="O992" s="1" t="str">
        <f t="shared" si="310"/>
        <v>Stahldehnung nicht korrekt</v>
      </c>
      <c r="R992" s="1">
        <f t="shared" si="311"/>
        <v>0</v>
      </c>
      <c r="U992" s="1">
        <f t="shared" si="303"/>
        <v>245.58588419088048</v>
      </c>
      <c r="V992" s="1">
        <f t="shared" si="304"/>
        <v>56.028973114874518</v>
      </c>
      <c r="W992" s="1">
        <f t="shared" si="305"/>
        <v>-5.4348209578436446E-4</v>
      </c>
      <c r="X992" s="1">
        <f t="shared" si="306"/>
        <v>36.332120924668473</v>
      </c>
      <c r="Y992" s="1">
        <f t="shared" si="307"/>
        <v>-0.16304462873530934</v>
      </c>
      <c r="Z992" s="1">
        <f t="shared" si="308"/>
        <v>825.7156267370799</v>
      </c>
      <c r="AA992" s="1" t="str">
        <f t="shared" si="309"/>
        <v>kein Kräftegleichgewicht</v>
      </c>
      <c r="AB992" s="1" t="str">
        <f t="shared" si="312"/>
        <v>Stahldehnung nicht korrekt</v>
      </c>
      <c r="AD992" s="1"/>
      <c r="AE992" s="1">
        <f t="shared" si="313"/>
        <v>0</v>
      </c>
    </row>
    <row r="993" spans="4:31" x14ac:dyDescent="0.2">
      <c r="D993" s="3">
        <f t="shared" si="314"/>
        <v>1.0519999999999949</v>
      </c>
      <c r="E993" s="4">
        <f t="shared" si="294"/>
        <v>0.43377466666666498</v>
      </c>
      <c r="F993" s="4">
        <f t="shared" si="295"/>
        <v>0.35105092966855284</v>
      </c>
      <c r="G993" s="4"/>
      <c r="H993" s="1">
        <f t="shared" si="296"/>
        <v>0.28024299554701582</v>
      </c>
      <c r="I993" s="1">
        <f t="shared" si="297"/>
        <v>44.220161184492333</v>
      </c>
      <c r="J993" s="5">
        <f t="shared" si="298"/>
        <v>40.476471306090716</v>
      </c>
      <c r="K993" s="5">
        <f t="shared" si="299"/>
        <v>652.17391304347825</v>
      </c>
      <c r="L993" s="5">
        <f t="shared" si="300"/>
        <v>652.17391304347825</v>
      </c>
      <c r="M993" s="5">
        <f t="shared" si="301"/>
        <v>741.17132823003112</v>
      </c>
      <c r="N993" s="1" t="str">
        <f t="shared" si="302"/>
        <v>kein Kräftegleichgewicht</v>
      </c>
      <c r="O993" s="1" t="str">
        <f t="shared" si="310"/>
        <v>Stahldehnung nicht korrekt</v>
      </c>
      <c r="R993" s="1">
        <f t="shared" si="311"/>
        <v>0</v>
      </c>
      <c r="U993" s="1">
        <f t="shared" si="303"/>
        <v>246.64175515535314</v>
      </c>
      <c r="V993" s="1">
        <f t="shared" si="304"/>
        <v>55.941514687241721</v>
      </c>
      <c r="W993" s="1">
        <f t="shared" si="305"/>
        <v>1.0998370238219923E-3</v>
      </c>
      <c r="X993" s="1">
        <f t="shared" si="306"/>
        <v>36.361679261976789</v>
      </c>
      <c r="Y993" s="1">
        <f t="shared" si="307"/>
        <v>0.3299511071465977</v>
      </c>
      <c r="Z993" s="1">
        <f t="shared" si="308"/>
        <v>825.04440413374505</v>
      </c>
      <c r="AA993" s="1" t="str">
        <f t="shared" si="309"/>
        <v>kein Kräftegleichgewicht</v>
      </c>
      <c r="AB993" s="1" t="str">
        <f t="shared" si="312"/>
        <v>Stahldehnung Ok</v>
      </c>
      <c r="AD993" s="1"/>
      <c r="AE993" s="1">
        <f t="shared" si="313"/>
        <v>0</v>
      </c>
    </row>
    <row r="994" spans="4:31" x14ac:dyDescent="0.2">
      <c r="D994" s="3">
        <f t="shared" si="314"/>
        <v>1.0529999999999948</v>
      </c>
      <c r="E994" s="4">
        <f t="shared" si="294"/>
        <v>0.43409924999999833</v>
      </c>
      <c r="F994" s="4">
        <f t="shared" si="295"/>
        <v>0.35107135637760245</v>
      </c>
      <c r="G994" s="4"/>
      <c r="H994" s="1">
        <f t="shared" si="296"/>
        <v>0.28150721979119364</v>
      </c>
      <c r="I994" s="1">
        <f t="shared" si="297"/>
        <v>44.187097023893571</v>
      </c>
      <c r="J994" s="5">
        <f t="shared" si="298"/>
        <v>40.487175913432964</v>
      </c>
      <c r="K994" s="5">
        <f t="shared" si="299"/>
        <v>652.17391304347814</v>
      </c>
      <c r="L994" s="5">
        <f t="shared" si="300"/>
        <v>652.17391304347825</v>
      </c>
      <c r="M994" s="5">
        <f t="shared" si="301"/>
        <v>740.97536622816176</v>
      </c>
      <c r="N994" s="1" t="str">
        <f t="shared" si="302"/>
        <v>kein Kräftegleichgewicht</v>
      </c>
      <c r="O994" s="1" t="str">
        <f t="shared" si="310"/>
        <v>Stahldehnung nicht korrekt</v>
      </c>
      <c r="R994" s="1">
        <f t="shared" si="311"/>
        <v>0</v>
      </c>
      <c r="U994" s="1">
        <f t="shared" si="303"/>
        <v>247.69395297341865</v>
      </c>
      <c r="V994" s="1">
        <f t="shared" si="304"/>
        <v>55.854536356715982</v>
      </c>
      <c r="W994" s="1">
        <f t="shared" si="305"/>
        <v>2.7423594638729121E-3</v>
      </c>
      <c r="X994" s="1">
        <f t="shared" si="306"/>
        <v>36.39107216140561</v>
      </c>
      <c r="Y994" s="1">
        <f t="shared" si="307"/>
        <v>0.82270783916187362</v>
      </c>
      <c r="Z994" s="1">
        <f t="shared" si="308"/>
        <v>824.37801961263358</v>
      </c>
      <c r="AA994" s="1" t="str">
        <f t="shared" si="309"/>
        <v>kein Kräftegleichgewicht</v>
      </c>
      <c r="AB994" s="1" t="str">
        <f t="shared" si="312"/>
        <v>Stahldehnung Ok</v>
      </c>
      <c r="AD994" s="1"/>
      <c r="AE994" s="1">
        <f t="shared" si="313"/>
        <v>0</v>
      </c>
    </row>
    <row r="995" spans="4:31" x14ac:dyDescent="0.2">
      <c r="D995" s="3">
        <f t="shared" si="314"/>
        <v>1.0539999999999947</v>
      </c>
      <c r="E995" s="4">
        <f t="shared" si="294"/>
        <v>0.43442366666666493</v>
      </c>
      <c r="F995" s="4">
        <f t="shared" si="295"/>
        <v>0.35109179134654256</v>
      </c>
      <c r="G995" s="4"/>
      <c r="H995" s="1">
        <f t="shared" si="296"/>
        <v>0.28277282640283774</v>
      </c>
      <c r="I995" s="1">
        <f t="shared" si="297"/>
        <v>44.154099211329267</v>
      </c>
      <c r="J995" s="5">
        <f t="shared" si="298"/>
        <v>40.497858212601443</v>
      </c>
      <c r="K995" s="5">
        <f t="shared" si="299"/>
        <v>652.17391304347814</v>
      </c>
      <c r="L995" s="5">
        <f t="shared" si="300"/>
        <v>652.17391304347825</v>
      </c>
      <c r="M995" s="5">
        <f t="shared" si="301"/>
        <v>740.77991587873908</v>
      </c>
      <c r="N995" s="1" t="str">
        <f t="shared" si="302"/>
        <v>kein Kräftegleichgewicht</v>
      </c>
      <c r="O995" s="1" t="str">
        <f t="shared" si="310"/>
        <v>Stahldehnung nicht korrekt</v>
      </c>
      <c r="R995" s="1">
        <f t="shared" si="311"/>
        <v>0</v>
      </c>
      <c r="U995" s="1">
        <f t="shared" si="303"/>
        <v>248.74252189279304</v>
      </c>
      <c r="V995" s="1">
        <f t="shared" si="304"/>
        <v>55.768032626014481</v>
      </c>
      <c r="W995" s="1">
        <f t="shared" si="305"/>
        <v>4.3841175789780529E-3</v>
      </c>
      <c r="X995" s="1">
        <f t="shared" si="306"/>
        <v>36.420301525460147</v>
      </c>
      <c r="Y995" s="1">
        <f t="shared" si="307"/>
        <v>1.3152352736934159</v>
      </c>
      <c r="Z995" s="1">
        <f t="shared" si="308"/>
        <v>823.71640935009998</v>
      </c>
      <c r="AA995" s="1" t="str">
        <f t="shared" si="309"/>
        <v>kein Kräftegleichgewicht</v>
      </c>
      <c r="AB995" s="1" t="str">
        <f t="shared" si="312"/>
        <v>Stahldehnung Ok</v>
      </c>
      <c r="AD995" s="1"/>
      <c r="AE995" s="1">
        <f t="shared" si="313"/>
        <v>0</v>
      </c>
    </row>
    <row r="996" spans="4:31" x14ac:dyDescent="0.2">
      <c r="D996" s="3">
        <f t="shared" si="314"/>
        <v>1.0549999999999946</v>
      </c>
      <c r="E996" s="4">
        <f t="shared" si="294"/>
        <v>0.4347479166666649</v>
      </c>
      <c r="F996" s="4">
        <f t="shared" si="295"/>
        <v>0.3511122345803841</v>
      </c>
      <c r="G996" s="4"/>
      <c r="H996" s="1">
        <f t="shared" si="296"/>
        <v>0.28403981392221533</v>
      </c>
      <c r="I996" s="1">
        <f t="shared" si="297"/>
        <v>44.121167560318625</v>
      </c>
      <c r="J996" s="5">
        <f t="shared" si="298"/>
        <v>40.508518265600976</v>
      </c>
      <c r="K996" s="5">
        <f t="shared" si="299"/>
        <v>652.17391304347825</v>
      </c>
      <c r="L996" s="5">
        <f t="shared" si="300"/>
        <v>652.17391304347825</v>
      </c>
      <c r="M996" s="5">
        <f t="shared" si="301"/>
        <v>740.58497532049694</v>
      </c>
      <c r="N996" s="1" t="str">
        <f t="shared" si="302"/>
        <v>kein Kräftegleichgewicht</v>
      </c>
      <c r="O996" s="1" t="str">
        <f t="shared" si="310"/>
        <v>Stahldehnung nicht korrekt</v>
      </c>
      <c r="R996" s="1">
        <f t="shared" si="311"/>
        <v>0</v>
      </c>
      <c r="U996" s="1">
        <f t="shared" si="303"/>
        <v>249.78750525996765</v>
      </c>
      <c r="V996" s="1">
        <f t="shared" si="304"/>
        <v>55.681998103144473</v>
      </c>
      <c r="W996" s="1">
        <f t="shared" si="305"/>
        <v>6.0251430015338947E-3</v>
      </c>
      <c r="X996" s="1">
        <f t="shared" si="306"/>
        <v>36.449369220104231</v>
      </c>
      <c r="Y996" s="1">
        <f t="shared" si="307"/>
        <v>1.8075429004601684</v>
      </c>
      <c r="Z996" s="1">
        <f t="shared" si="308"/>
        <v>823.05951082009437</v>
      </c>
      <c r="AA996" s="1" t="str">
        <f t="shared" si="309"/>
        <v>kein Kräftegleichgewicht</v>
      </c>
      <c r="AB996" s="1" t="str">
        <f t="shared" si="312"/>
        <v>Stahldehnung Ok</v>
      </c>
      <c r="AD996" s="1"/>
      <c r="AE996" s="1">
        <f t="shared" si="313"/>
        <v>0</v>
      </c>
    </row>
    <row r="997" spans="4:31" x14ac:dyDescent="0.2">
      <c r="D997" s="3">
        <f t="shared" si="314"/>
        <v>1.0559999999999945</v>
      </c>
      <c r="E997" s="4">
        <f t="shared" si="294"/>
        <v>0.43507199999999818</v>
      </c>
      <c r="F997" s="4">
        <f t="shared" si="295"/>
        <v>0.35113268608414228</v>
      </c>
      <c r="G997" s="4"/>
      <c r="H997" s="1">
        <f t="shared" si="296"/>
        <v>0.28530818088959298</v>
      </c>
      <c r="I997" s="1">
        <f t="shared" si="297"/>
        <v>44.088301885088995</v>
      </c>
      <c r="J997" s="5">
        <f t="shared" si="298"/>
        <v>40.519156134200145</v>
      </c>
      <c r="K997" s="5">
        <f t="shared" si="299"/>
        <v>652.17391304347825</v>
      </c>
      <c r="L997" s="5">
        <f t="shared" si="300"/>
        <v>652.17391304347825</v>
      </c>
      <c r="M997" s="5">
        <f t="shared" si="301"/>
        <v>740.3905427013209</v>
      </c>
      <c r="N997" s="1" t="str">
        <f t="shared" si="302"/>
        <v>kein Kräftegleichgewicht</v>
      </c>
      <c r="O997" s="1" t="str">
        <f t="shared" si="310"/>
        <v>Stahldehnung nicht korrekt</v>
      </c>
      <c r="R997" s="1">
        <f t="shared" si="311"/>
        <v>0</v>
      </c>
      <c r="U997" s="1">
        <f t="shared" si="303"/>
        <v>250.82894554527968</v>
      </c>
      <c r="V997" s="1">
        <f t="shared" si="304"/>
        <v>55.59642749855216</v>
      </c>
      <c r="W997" s="1">
        <f t="shared" si="305"/>
        <v>7.6654666622242296E-3</v>
      </c>
      <c r="X997" s="1">
        <f t="shared" si="306"/>
        <v>36.478277075751109</v>
      </c>
      <c r="Y997" s="1">
        <f t="shared" si="307"/>
        <v>2.2996399986672689</v>
      </c>
      <c r="Z997" s="1">
        <f t="shared" si="308"/>
        <v>822.40726275809948</v>
      </c>
      <c r="AA997" s="1" t="str">
        <f t="shared" si="309"/>
        <v>kein Kräftegleichgewicht</v>
      </c>
      <c r="AB997" s="1" t="str">
        <f t="shared" si="312"/>
        <v>Stahldehnung Ok</v>
      </c>
      <c r="AD997" s="1"/>
      <c r="AE997" s="1">
        <f t="shared" si="313"/>
        <v>0</v>
      </c>
    </row>
    <row r="998" spans="4:31" x14ac:dyDescent="0.2">
      <c r="D998" s="3">
        <f t="shared" si="314"/>
        <v>1.0569999999999944</v>
      </c>
      <c r="E998" s="4">
        <f t="shared" si="294"/>
        <v>0.43539591666666483</v>
      </c>
      <c r="F998" s="4">
        <f t="shared" si="295"/>
        <v>0.35115314586283619</v>
      </c>
      <c r="G998" s="4"/>
      <c r="H998" s="1">
        <f t="shared" si="296"/>
        <v>0.28657792584523722</v>
      </c>
      <c r="I998" s="1">
        <f t="shared" si="297"/>
        <v>44.055502000572524</v>
      </c>
      <c r="J998" s="5">
        <f t="shared" si="298"/>
        <v>40.529771879932483</v>
      </c>
      <c r="K998" s="5">
        <f t="shared" si="299"/>
        <v>652.17391304347825</v>
      </c>
      <c r="L998" s="5">
        <f t="shared" si="300"/>
        <v>652.17391304347825</v>
      </c>
      <c r="M998" s="5">
        <f t="shared" si="301"/>
        <v>740.19661617819042</v>
      </c>
      <c r="N998" s="1" t="str">
        <f t="shared" si="302"/>
        <v>kein Kräftegleichgewicht</v>
      </c>
      <c r="O998" s="1" t="str">
        <f t="shared" si="310"/>
        <v>Stahldehnung nicht korrekt</v>
      </c>
      <c r="R998" s="1">
        <f t="shared" si="311"/>
        <v>0</v>
      </c>
      <c r="U998" s="1">
        <f t="shared" si="303"/>
        <v>251.86688436710031</v>
      </c>
      <c r="V998" s="1">
        <f t="shared" si="304"/>
        <v>55.511315622370546</v>
      </c>
      <c r="W998" s="1">
        <f t="shared" si="305"/>
        <v>9.3051188097976745E-3</v>
      </c>
      <c r="X998" s="1">
        <f t="shared" si="306"/>
        <v>36.507026888219777</v>
      </c>
      <c r="Y998" s="1">
        <f t="shared" si="307"/>
        <v>2.7915356429393023</v>
      </c>
      <c r="Z998" s="1">
        <f t="shared" si="308"/>
        <v>821.7596051263356</v>
      </c>
      <c r="AA998" s="1" t="str">
        <f t="shared" si="309"/>
        <v>kein Kräftegleichgewicht</v>
      </c>
      <c r="AB998" s="1" t="str">
        <f t="shared" si="312"/>
        <v>Stahldehnung Ok</v>
      </c>
      <c r="AD998" s="1"/>
      <c r="AE998" s="1">
        <f t="shared" si="313"/>
        <v>0</v>
      </c>
    </row>
    <row r="999" spans="4:31" x14ac:dyDescent="0.2">
      <c r="D999" s="3">
        <f t="shared" si="314"/>
        <v>1.0579999999999943</v>
      </c>
      <c r="E999" s="4">
        <f t="shared" si="294"/>
        <v>0.43571966666666478</v>
      </c>
      <c r="F999" s="4">
        <f t="shared" si="295"/>
        <v>0.35117361392148916</v>
      </c>
      <c r="G999" s="4"/>
      <c r="H999" s="1">
        <f t="shared" si="296"/>
        <v>0.28784904732941485</v>
      </c>
      <c r="I999" s="1">
        <f t="shared" si="297"/>
        <v>44.022767722402804</v>
      </c>
      <c r="J999" s="5">
        <f t="shared" si="298"/>
        <v>40.540365564097527</v>
      </c>
      <c r="K999" s="5">
        <f t="shared" si="299"/>
        <v>652.17391304347825</v>
      </c>
      <c r="L999" s="5">
        <f t="shared" si="300"/>
        <v>652.17391304347825</v>
      </c>
      <c r="M999" s="5">
        <f t="shared" si="301"/>
        <v>740.00319391712492</v>
      </c>
      <c r="N999" s="1" t="str">
        <f t="shared" si="302"/>
        <v>kein Kräftegleichgewicht</v>
      </c>
      <c r="O999" s="1" t="str">
        <f t="shared" si="310"/>
        <v>Stahldehnung nicht korrekt</v>
      </c>
      <c r="R999" s="1">
        <f t="shared" si="311"/>
        <v>0</v>
      </c>
      <c r="U999" s="1">
        <f t="shared" si="303"/>
        <v>252.90136251517208</v>
      </c>
      <c r="V999" s="1">
        <f t="shared" si="304"/>
        <v>55.42665738176273</v>
      </c>
      <c r="W999" s="1">
        <f t="shared" si="305"/>
        <v>1.0944129030133753E-2</v>
      </c>
      <c r="X999" s="1">
        <f t="shared" si="306"/>
        <v>36.535620419658201</v>
      </c>
      <c r="Y999" s="1">
        <f t="shared" si="307"/>
        <v>3.2832387090401256</v>
      </c>
      <c r="Z999" s="1">
        <f t="shared" si="308"/>
        <v>821.11647908018904</v>
      </c>
      <c r="AA999" s="1" t="str">
        <f t="shared" si="309"/>
        <v>kein Kräftegleichgewicht</v>
      </c>
      <c r="AB999" s="1" t="str">
        <f t="shared" si="312"/>
        <v>Stahldehnung Ok</v>
      </c>
      <c r="AD999" s="1"/>
      <c r="AE999" s="1">
        <f t="shared" si="313"/>
        <v>0</v>
      </c>
    </row>
    <row r="1000" spans="4:31" x14ac:dyDescent="0.2">
      <c r="D1000" s="3">
        <f t="shared" si="314"/>
        <v>1.0589999999999942</v>
      </c>
      <c r="E1000" s="4">
        <f t="shared" si="294"/>
        <v>0.43604324999999811</v>
      </c>
      <c r="F1000" s="4">
        <f t="shared" si="295"/>
        <v>0.35119409026512838</v>
      </c>
      <c r="G1000" s="4"/>
      <c r="H1000" s="1">
        <f t="shared" si="296"/>
        <v>0.28912154388239242</v>
      </c>
      <c r="I1000" s="1">
        <f t="shared" si="297"/>
        <v>43.990098866911588</v>
      </c>
      <c r="J1000" s="5">
        <f t="shared" si="298"/>
        <v>40.550937247761929</v>
      </c>
      <c r="K1000" s="5">
        <f t="shared" si="299"/>
        <v>652.17391304347836</v>
      </c>
      <c r="L1000" s="5">
        <f t="shared" si="300"/>
        <v>652.17391304347825</v>
      </c>
      <c r="M1000" s="5">
        <f t="shared" si="301"/>
        <v>739.81027409312833</v>
      </c>
      <c r="N1000" s="1" t="str">
        <f t="shared" si="302"/>
        <v>kein Kräftegleichgewicht</v>
      </c>
      <c r="O1000" s="1" t="str">
        <f t="shared" si="310"/>
        <v>Stahldehnung nicht korrekt</v>
      </c>
      <c r="R1000" s="1">
        <f t="shared" si="311"/>
        <v>0</v>
      </c>
      <c r="U1000" s="1">
        <f t="shared" si="303"/>
        <v>253.9324199731378</v>
      </c>
      <c r="V1000" s="1">
        <f t="shared" si="304"/>
        <v>55.342447778356032</v>
      </c>
      <c r="W1000" s="1">
        <f t="shared" si="305"/>
        <v>1.2582526264645955E-2</v>
      </c>
      <c r="X1000" s="1">
        <f t="shared" si="306"/>
        <v>36.564059399434882</v>
      </c>
      <c r="Y1000" s="1">
        <f t="shared" si="307"/>
        <v>3.7747578793937864</v>
      </c>
      <c r="Z1000" s="1">
        <f t="shared" si="308"/>
        <v>820.47782693580427</v>
      </c>
      <c r="AA1000" s="1" t="str">
        <f t="shared" si="309"/>
        <v>kein Kräftegleichgewicht</v>
      </c>
      <c r="AB1000" s="1" t="str">
        <f t="shared" si="312"/>
        <v>Stahldehnung Ok</v>
      </c>
      <c r="AD1000" s="1"/>
      <c r="AE1000" s="1">
        <f t="shared" si="313"/>
        <v>0</v>
      </c>
    </row>
    <row r="1001" spans="4:31" x14ac:dyDescent="0.2">
      <c r="D1001" s="3">
        <f t="shared" si="314"/>
        <v>1.0599999999999941</v>
      </c>
      <c r="E1001" s="4">
        <f t="shared" ref="E1001:E1064" si="315">IF(D1001&lt;2,(1/12)*D1001*(6-D1001),(3*D1001-2)/(3*D1001))</f>
        <v>0.43636666666666468</v>
      </c>
      <c r="F1001" s="4">
        <f t="shared" ref="F1001:F1064" si="316">IF(D1001&lt;2,(8-D1001)/(4*(6-D1001)),(D1001*(3*D1001-4)+2)/(2*D1001*(3*D1001-2)))</f>
        <v>0.35121457489878533</v>
      </c>
      <c r="G1001" s="4"/>
      <c r="H1001" s="1">
        <f t="shared" ref="H1001:H1064" si="317">((E1001*$E$17*D1001)/L1001)-D1001</f>
        <v>0.29039541404443669</v>
      </c>
      <c r="I1001" s="1">
        <f t="shared" ref="I1001:I1064" si="318">(D1001*$E$10)/(D1001+H1001)</f>
        <v>43.957495251125458</v>
      </c>
      <c r="J1001" s="5">
        <f t="shared" ref="J1001:J1064" si="319">($E$10-F1001*I1001)</f>
        <v>40.561486991760596</v>
      </c>
      <c r="K1001" s="5">
        <f t="shared" ref="K1001:K1064" si="320">E1001*I1001*$E$11*($E$2/10)</f>
        <v>652.17391304347814</v>
      </c>
      <c r="L1001" s="5">
        <f t="shared" ref="L1001:L1064" si="321">($E$5/10)*$E$7</f>
        <v>652.17391304347825</v>
      </c>
      <c r="M1001" s="5">
        <f t="shared" ref="M1001:M1064" si="322">$E$14/(J1001*0.01)</f>
        <v>739.61785489013278</v>
      </c>
      <c r="N1001" s="1" t="str">
        <f t="shared" ref="N1001:N1064" si="323">IF(ABS(K1001-M1001)&lt;=0.005,"Gleichgewicht","kein Kräftegleichgewicht")</f>
        <v>kein Kräftegleichgewicht</v>
      </c>
      <c r="O1001" s="1" t="str">
        <f t="shared" si="310"/>
        <v>Stahldehnung nicht korrekt</v>
      </c>
      <c r="R1001" s="1">
        <f t="shared" si="311"/>
        <v>0</v>
      </c>
      <c r="U1001" s="1">
        <f t="shared" ref="U1001:U1064" si="324">IFERROR(SQRT($E$18*E1001*(-4*$E$14*100*F1001+$E$18*E1001*($E$10)^2)),0)</f>
        <v>254.96009594028854</v>
      </c>
      <c r="V1001" s="1">
        <f t="shared" ref="V1001:V1064" si="325">($E$18*E1001*$E$10-U1001)/(2*$E$18*E1001*F1001)</f>
        <v>55.258681905763744</v>
      </c>
      <c r="W1001" s="1">
        <f t="shared" ref="W1001:W1064" si="326">(D1001*$E$10)/V1001-D1001</f>
        <v>1.4220338828032419E-2</v>
      </c>
      <c r="X1001" s="1">
        <f t="shared" ref="X1001:X1064" si="327">$E$10-F1001*V1001</f>
        <v>36.592345524999985</v>
      </c>
      <c r="Y1001" s="1">
        <f t="shared" ref="Y1001:Y1064" si="328">(W1001*($E$6/10)*$E$7)/1000</f>
        <v>4.2661016484097249</v>
      </c>
      <c r="Z1001" s="1">
        <f t="shared" ref="Z1001:Z1064" si="329">E1001*V1001*($E$2/10)*$E$11</f>
        <v>819.84359213879645</v>
      </c>
      <c r="AA1001" s="1" t="str">
        <f t="shared" ref="AA1001:AA1064" si="330">IF(ABS(Y1001-Z1001)&lt;=0.5,"Gleichgewicht","kein Kräftegleichgewicht")</f>
        <v>kein Kräftegleichgewicht</v>
      </c>
      <c r="AB1001" s="1" t="str">
        <f t="shared" si="312"/>
        <v>Stahldehnung Ok</v>
      </c>
      <c r="AD1001" s="1"/>
      <c r="AE1001" s="1">
        <f t="shared" si="313"/>
        <v>0</v>
      </c>
    </row>
    <row r="1002" spans="4:31" x14ac:dyDescent="0.2">
      <c r="D1002" s="3">
        <f t="shared" si="314"/>
        <v>1.0609999999999939</v>
      </c>
      <c r="E1002" s="4">
        <f t="shared" si="315"/>
        <v>0.43668991666666473</v>
      </c>
      <c r="F1002" s="4">
        <f t="shared" si="316"/>
        <v>0.35123506782749531</v>
      </c>
      <c r="G1002" s="4"/>
      <c r="H1002" s="1">
        <f t="shared" si="317"/>
        <v>0.29167065635581468</v>
      </c>
      <c r="I1002" s="1">
        <f t="shared" si="318"/>
        <v>43.924956692762606</v>
      </c>
      <c r="J1002" s="5">
        <f t="shared" si="319"/>
        <v>40.572014856697734</v>
      </c>
      <c r="K1002" s="5">
        <f t="shared" si="320"/>
        <v>652.17391304347825</v>
      </c>
      <c r="L1002" s="5">
        <f t="shared" si="321"/>
        <v>652.17391304347825</v>
      </c>
      <c r="M1002" s="5">
        <f t="shared" si="322"/>
        <v>739.42593450094625</v>
      </c>
      <c r="N1002" s="1" t="str">
        <f t="shared" si="323"/>
        <v>kein Kräftegleichgewicht</v>
      </c>
      <c r="O1002" s="1" t="str">
        <f t="shared" ref="O1002:O1065" si="331">IF(OR(H1002&lt;$E$20,H1002&gt;25),"Stahldehnung nicht korrekt","Stahldehnung Ok")</f>
        <v>Stahldehnung nicht korrekt</v>
      </c>
      <c r="R1002" s="1">
        <f t="shared" ref="R1002:R1065" si="332">IF(AND(N1002="Gleichgewicht",O1002="Stahldehnung OK"),1,0)</f>
        <v>0</v>
      </c>
      <c r="U1002" s="1">
        <f t="shared" si="324"/>
        <v>255.98442885257128</v>
      </c>
      <c r="V1002" s="1">
        <f t="shared" si="325"/>
        <v>55.175354947190023</v>
      </c>
      <c r="W1002" s="1">
        <f t="shared" si="326"/>
        <v>1.585759442542467E-2</v>
      </c>
      <c r="X1002" s="1">
        <f t="shared" si="327"/>
        <v>36.62048046271758</v>
      </c>
      <c r="Y1002" s="1">
        <f t="shared" si="328"/>
        <v>4.7572783276274011</v>
      </c>
      <c r="Z1002" s="1">
        <f t="shared" si="329"/>
        <v>819.2137192340299</v>
      </c>
      <c r="AA1002" s="1" t="str">
        <f t="shared" si="330"/>
        <v>kein Kräftegleichgewicht</v>
      </c>
      <c r="AB1002" s="1" t="str">
        <f t="shared" ref="AB1002:AB1065" si="333">IF(OR(W1002&lt;0,W1002&gt;$E$20),"Stahldehnung nicht korrekt","Stahldehnung Ok")</f>
        <v>Stahldehnung Ok</v>
      </c>
      <c r="AD1002" s="1"/>
      <c r="AE1002" s="1">
        <f t="shared" ref="AE1002:AE1065" si="334">IF(AND(AA1002="Gleichgewicht",AB1002="Stahldehnung OK"),1,0)</f>
        <v>0</v>
      </c>
    </row>
    <row r="1003" spans="4:31" x14ac:dyDescent="0.2">
      <c r="D1003" s="3">
        <f t="shared" ref="D1003:D1066" si="335">D1002+0.001</f>
        <v>1.0619999999999938</v>
      </c>
      <c r="E1003" s="4">
        <f t="shared" si="315"/>
        <v>0.43701299999999799</v>
      </c>
      <c r="F1003" s="4">
        <f t="shared" si="316"/>
        <v>0.35125556905629796</v>
      </c>
      <c r="G1003" s="4"/>
      <c r="H1003" s="1">
        <f t="shared" si="317"/>
        <v>0.29294726935679205</v>
      </c>
      <c r="I1003" s="1">
        <f t="shared" si="318"/>
        <v>43.892483010229554</v>
      </c>
      <c r="J1003" s="5">
        <f t="shared" si="319"/>
        <v>40.582520902947927</v>
      </c>
      <c r="K1003" s="5">
        <f t="shared" si="320"/>
        <v>652.17391304347825</v>
      </c>
      <c r="L1003" s="5">
        <f t="shared" si="321"/>
        <v>652.17391304347825</v>
      </c>
      <c r="M1003" s="5">
        <f t="shared" si="322"/>
        <v>739.23451112719783</v>
      </c>
      <c r="N1003" s="1" t="str">
        <f t="shared" si="323"/>
        <v>kein Kräftegleichgewicht</v>
      </c>
      <c r="O1003" s="1" t="str">
        <f t="shared" si="331"/>
        <v>Stahldehnung nicht korrekt</v>
      </c>
      <c r="R1003" s="1">
        <f t="shared" si="332"/>
        <v>0</v>
      </c>
      <c r="U1003" s="1">
        <f t="shared" si="324"/>
        <v>257.00545640287532</v>
      </c>
      <c r="V1003" s="1">
        <f t="shared" si="325"/>
        <v>55.092462173115877</v>
      </c>
      <c r="W1003" s="1">
        <f t="shared" si="326"/>
        <v>1.7494320168925936E-2</v>
      </c>
      <c r="X1003" s="1">
        <f t="shared" si="327"/>
        <v>36.648465848669616</v>
      </c>
      <c r="Y1003" s="1">
        <f t="shared" si="328"/>
        <v>5.2482960506777809</v>
      </c>
      <c r="Z1003" s="1">
        <f t="shared" si="329"/>
        <v>818.5881538364323</v>
      </c>
      <c r="AA1003" s="1" t="str">
        <f t="shared" si="330"/>
        <v>kein Kräftegleichgewicht</v>
      </c>
      <c r="AB1003" s="1" t="str">
        <f t="shared" si="333"/>
        <v>Stahldehnung Ok</v>
      </c>
      <c r="AD1003" s="1"/>
      <c r="AE1003" s="1">
        <f t="shared" si="334"/>
        <v>0</v>
      </c>
    </row>
    <row r="1004" spans="4:31" x14ac:dyDescent="0.2">
      <c r="D1004" s="3">
        <f t="shared" si="335"/>
        <v>1.0629999999999937</v>
      </c>
      <c r="E1004" s="4">
        <f t="shared" si="315"/>
        <v>0.43733591666666466</v>
      </c>
      <c r="F1004" s="4">
        <f t="shared" si="316"/>
        <v>0.35127607859023685</v>
      </c>
      <c r="G1004" s="4"/>
      <c r="H1004" s="1">
        <f t="shared" si="317"/>
        <v>0.29422525158763646</v>
      </c>
      <c r="I1004" s="1">
        <f t="shared" si="318"/>
        <v>43.860074022617894</v>
      </c>
      <c r="J1004" s="5">
        <f t="shared" si="319"/>
        <v>40.593005190657273</v>
      </c>
      <c r="K1004" s="5">
        <f t="shared" si="320"/>
        <v>652.17391304347836</v>
      </c>
      <c r="L1004" s="5">
        <f t="shared" si="321"/>
        <v>652.17391304347825</v>
      </c>
      <c r="M1004" s="5">
        <f t="shared" si="322"/>
        <v>739.04358297928343</v>
      </c>
      <c r="N1004" s="1" t="str">
        <f t="shared" si="323"/>
        <v>kein Kräftegleichgewicht</v>
      </c>
      <c r="O1004" s="1" t="str">
        <f t="shared" si="331"/>
        <v>Stahldehnung nicht korrekt</v>
      </c>
      <c r="R1004" s="1">
        <f t="shared" si="332"/>
        <v>0</v>
      </c>
      <c r="U1004" s="1">
        <f t="shared" si="324"/>
        <v>258.023215560643</v>
      </c>
      <c r="V1004" s="1">
        <f t="shared" si="325"/>
        <v>55.009998939061184</v>
      </c>
      <c r="W1004" s="1">
        <f t="shared" si="326"/>
        <v>1.9130542593606581E-2</v>
      </c>
      <c r="X1004" s="1">
        <f t="shared" si="327"/>
        <v>36.676303289433498</v>
      </c>
      <c r="Y1004" s="1">
        <f t="shared" si="328"/>
        <v>5.7391627780819743</v>
      </c>
      <c r="Z1004" s="1">
        <f t="shared" si="329"/>
        <v>817.96684260278346</v>
      </c>
      <c r="AA1004" s="1" t="str">
        <f t="shared" si="330"/>
        <v>kein Kräftegleichgewicht</v>
      </c>
      <c r="AB1004" s="1" t="str">
        <f t="shared" si="333"/>
        <v>Stahldehnung Ok</v>
      </c>
      <c r="AD1004" s="1"/>
      <c r="AE1004" s="1">
        <f t="shared" si="334"/>
        <v>0</v>
      </c>
    </row>
    <row r="1005" spans="4:31" x14ac:dyDescent="0.2">
      <c r="D1005" s="3">
        <f t="shared" si="335"/>
        <v>1.0639999999999936</v>
      </c>
      <c r="E1005" s="4">
        <f t="shared" si="315"/>
        <v>0.43765866666666459</v>
      </c>
      <c r="F1005" s="4">
        <f t="shared" si="316"/>
        <v>0.35129659643435968</v>
      </c>
      <c r="G1005" s="4"/>
      <c r="H1005" s="1">
        <f t="shared" si="317"/>
        <v>0.2955046015886138</v>
      </c>
      <c r="I1005" s="1">
        <f t="shared" si="318"/>
        <v>43.827729549701111</v>
      </c>
      <c r="J1005" s="5">
        <f t="shared" si="319"/>
        <v>40.603467779744392</v>
      </c>
      <c r="K1005" s="5">
        <f t="shared" si="320"/>
        <v>652.17391304347836</v>
      </c>
      <c r="L1005" s="5">
        <f t="shared" si="321"/>
        <v>652.17391304347825</v>
      </c>
      <c r="M1005" s="5">
        <f t="shared" si="322"/>
        <v>738.85314827631339</v>
      </c>
      <c r="N1005" s="1" t="str">
        <f t="shared" si="323"/>
        <v>kein Kräftegleichgewicht</v>
      </c>
      <c r="O1005" s="1" t="str">
        <f t="shared" si="331"/>
        <v>Stahldehnung nicht korrekt</v>
      </c>
      <c r="R1005" s="1">
        <f t="shared" si="332"/>
        <v>0</v>
      </c>
      <c r="U1005" s="1">
        <f t="shared" si="324"/>
        <v>259.03774259081553</v>
      </c>
      <c r="V1005" s="1">
        <f t="shared" si="325"/>
        <v>54.927960683421304</v>
      </c>
      <c r="W1005" s="1">
        <f t="shared" si="326"/>
        <v>2.0766287672937533E-2</v>
      </c>
      <c r="X1005" s="1">
        <f t="shared" si="327"/>
        <v>36.703994362833768</v>
      </c>
      <c r="Y1005" s="1">
        <f t="shared" si="328"/>
        <v>6.22988630188126</v>
      </c>
      <c r="Z1005" s="1">
        <f t="shared" si="329"/>
        <v>817.34973320445476</v>
      </c>
      <c r="AA1005" s="1" t="str">
        <f t="shared" si="330"/>
        <v>kein Kräftegleichgewicht</v>
      </c>
      <c r="AB1005" s="1" t="str">
        <f t="shared" si="333"/>
        <v>Stahldehnung Ok</v>
      </c>
      <c r="AD1005" s="1"/>
      <c r="AE1005" s="1">
        <f t="shared" si="334"/>
        <v>0</v>
      </c>
    </row>
    <row r="1006" spans="4:31" x14ac:dyDescent="0.2">
      <c r="D1006" s="3">
        <f t="shared" si="335"/>
        <v>1.0649999999999935</v>
      </c>
      <c r="E1006" s="4">
        <f t="shared" si="315"/>
        <v>0.43798124999999788</v>
      </c>
      <c r="F1006" s="4">
        <f t="shared" si="316"/>
        <v>0.35131712259371822</v>
      </c>
      <c r="G1006" s="4"/>
      <c r="H1006" s="1">
        <f t="shared" si="317"/>
        <v>0.29678531789999152</v>
      </c>
      <c r="I1006" s="1">
        <f t="shared" si="318"/>
        <v>43.795449411931344</v>
      </c>
      <c r="J1006" s="5">
        <f t="shared" si="319"/>
        <v>40.613908729901532</v>
      </c>
      <c r="K1006" s="5">
        <f t="shared" si="320"/>
        <v>652.17391304347825</v>
      </c>
      <c r="L1006" s="5">
        <f t="shared" si="321"/>
        <v>652.17391304347825</v>
      </c>
      <c r="M1006" s="5">
        <f t="shared" si="322"/>
        <v>738.66320524605987</v>
      </c>
      <c r="N1006" s="1" t="str">
        <f t="shared" si="323"/>
        <v>kein Kräftegleichgewicht</v>
      </c>
      <c r="O1006" s="1" t="str">
        <f t="shared" si="331"/>
        <v>Stahldehnung nicht korrekt</v>
      </c>
      <c r="R1006" s="1">
        <f t="shared" si="332"/>
        <v>0</v>
      </c>
      <c r="U1006" s="1">
        <f t="shared" si="324"/>
        <v>260.04907307215404</v>
      </c>
      <c r="V1006" s="1">
        <f t="shared" si="325"/>
        <v>54.846342925374145</v>
      </c>
      <c r="W1006" s="1">
        <f t="shared" si="326"/>
        <v>2.2401580833717016E-2</v>
      </c>
      <c r="X1006" s="1">
        <f t="shared" si="327"/>
        <v>36.731540618669221</v>
      </c>
      <c r="Y1006" s="1">
        <f t="shared" si="328"/>
        <v>6.7204742501151049</v>
      </c>
      <c r="Z1006" s="1">
        <f t="shared" si="329"/>
        <v>816.73677430105283</v>
      </c>
      <c r="AA1006" s="1" t="str">
        <f t="shared" si="330"/>
        <v>kein Kräftegleichgewicht</v>
      </c>
      <c r="AB1006" s="1" t="str">
        <f t="shared" si="333"/>
        <v>Stahldehnung Ok</v>
      </c>
      <c r="AD1006" s="1"/>
      <c r="AE1006" s="1">
        <f t="shared" si="334"/>
        <v>0</v>
      </c>
    </row>
    <row r="1007" spans="4:31" x14ac:dyDescent="0.2">
      <c r="D1007" s="3">
        <f t="shared" si="335"/>
        <v>1.0659999999999934</v>
      </c>
      <c r="E1007" s="4">
        <f t="shared" si="315"/>
        <v>0.43830366666666448</v>
      </c>
      <c r="F1007" s="4">
        <f t="shared" si="316"/>
        <v>0.35133765707336834</v>
      </c>
      <c r="G1007" s="4"/>
      <c r="H1007" s="1">
        <f t="shared" si="317"/>
        <v>0.29806739906203572</v>
      </c>
      <c r="I1007" s="1">
        <f t="shared" si="318"/>
        <v>43.763233430436259</v>
      </c>
      <c r="J1007" s="5">
        <f t="shared" si="319"/>
        <v>40.624328100595619</v>
      </c>
      <c r="K1007" s="5">
        <f t="shared" si="320"/>
        <v>652.17391304347825</v>
      </c>
      <c r="L1007" s="5">
        <f t="shared" si="321"/>
        <v>652.17391304347825</v>
      </c>
      <c r="M1007" s="5">
        <f t="shared" si="322"/>
        <v>738.47375212490351</v>
      </c>
      <c r="N1007" s="1" t="str">
        <f t="shared" si="323"/>
        <v>kein Kräftegleichgewicht</v>
      </c>
      <c r="O1007" s="1" t="str">
        <f t="shared" si="331"/>
        <v>Stahldehnung nicht korrekt</v>
      </c>
      <c r="R1007" s="1">
        <f t="shared" si="332"/>
        <v>0</v>
      </c>
      <c r="U1007" s="1">
        <f t="shared" si="324"/>
        <v>261.05724191495347</v>
      </c>
      <c r="V1007" s="1">
        <f t="shared" si="325"/>
        <v>54.765141262855458</v>
      </c>
      <c r="W1007" s="1">
        <f t="shared" si="326"/>
        <v>2.403644697049101E-2</v>
      </c>
      <c r="X1007" s="1">
        <f t="shared" si="327"/>
        <v>36.758943579416311</v>
      </c>
      <c r="Y1007" s="1">
        <f t="shared" si="328"/>
        <v>7.210934091147303</v>
      </c>
      <c r="Z1007" s="1">
        <f t="shared" si="329"/>
        <v>816.12791551493126</v>
      </c>
      <c r="AA1007" s="1" t="str">
        <f t="shared" si="330"/>
        <v>kein Kräftegleichgewicht</v>
      </c>
      <c r="AB1007" s="1" t="str">
        <f t="shared" si="333"/>
        <v>Stahldehnung Ok</v>
      </c>
      <c r="AD1007" s="1"/>
      <c r="AE1007" s="1">
        <f t="shared" si="334"/>
        <v>0</v>
      </c>
    </row>
    <row r="1008" spans="4:31" x14ac:dyDescent="0.2">
      <c r="D1008" s="3">
        <f t="shared" si="335"/>
        <v>1.0669999999999933</v>
      </c>
      <c r="E1008" s="4">
        <f t="shared" si="315"/>
        <v>0.43862591666666451</v>
      </c>
      <c r="F1008" s="4">
        <f t="shared" si="316"/>
        <v>0.35135819987837003</v>
      </c>
      <c r="G1008" s="4"/>
      <c r="H1008" s="1">
        <f t="shared" si="317"/>
        <v>0.29935084361501363</v>
      </c>
      <c r="I1008" s="1">
        <f t="shared" si="318"/>
        <v>43.731081427015823</v>
      </c>
      <c r="J1008" s="5">
        <f t="shared" si="319"/>
        <v>40.634725951069299</v>
      </c>
      <c r="K1008" s="5">
        <f t="shared" si="320"/>
        <v>652.17391304347825</v>
      </c>
      <c r="L1008" s="5">
        <f t="shared" si="321"/>
        <v>652.17391304347825</v>
      </c>
      <c r="M1008" s="5">
        <f t="shared" si="322"/>
        <v>738.28478715778203</v>
      </c>
      <c r="N1008" s="1" t="str">
        <f t="shared" si="323"/>
        <v>kein Kräftegleichgewicht</v>
      </c>
      <c r="O1008" s="1" t="str">
        <f t="shared" si="331"/>
        <v>Stahldehnung nicht korrekt</v>
      </c>
      <c r="R1008" s="1">
        <f t="shared" si="332"/>
        <v>0</v>
      </c>
      <c r="U1008" s="1">
        <f t="shared" si="324"/>
        <v>262.06228337817703</v>
      </c>
      <c r="V1008" s="1">
        <f t="shared" si="325"/>
        <v>54.68435137059943</v>
      </c>
      <c r="W1008" s="1">
        <f t="shared" si="326"/>
        <v>2.567091045949832E-2</v>
      </c>
      <c r="X1008" s="1">
        <f t="shared" si="327"/>
        <v>36.786204740909909</v>
      </c>
      <c r="Y1008" s="1">
        <f t="shared" si="328"/>
        <v>7.7012731378494967</v>
      </c>
      <c r="Z1008" s="1">
        <f t="shared" si="329"/>
        <v>815.523107406539</v>
      </c>
      <c r="AA1008" s="1" t="str">
        <f t="shared" si="330"/>
        <v>kein Kräftegleichgewicht</v>
      </c>
      <c r="AB1008" s="1" t="str">
        <f t="shared" si="333"/>
        <v>Stahldehnung Ok</v>
      </c>
      <c r="AD1008" s="1"/>
      <c r="AE1008" s="1">
        <f t="shared" si="334"/>
        <v>0</v>
      </c>
    </row>
    <row r="1009" spans="4:31" x14ac:dyDescent="0.2">
      <c r="D1009" s="3">
        <f t="shared" si="335"/>
        <v>1.0679999999999932</v>
      </c>
      <c r="E1009" s="4">
        <f t="shared" si="315"/>
        <v>0.43894799999999778</v>
      </c>
      <c r="F1009" s="4">
        <f t="shared" si="316"/>
        <v>0.35137875101378735</v>
      </c>
      <c r="G1009" s="4"/>
      <c r="H1009" s="1">
        <f t="shared" si="317"/>
        <v>0.30063565009919113</v>
      </c>
      <c r="I1009" s="1">
        <f t="shared" si="318"/>
        <v>43.698993224139208</v>
      </c>
      <c r="J1009" s="5">
        <f t="shared" si="319"/>
        <v>40.645102340342007</v>
      </c>
      <c r="K1009" s="5">
        <f t="shared" si="320"/>
        <v>652.17391304347825</v>
      </c>
      <c r="L1009" s="5">
        <f t="shared" si="321"/>
        <v>652.17391304347825</v>
      </c>
      <c r="M1009" s="5">
        <f t="shared" si="322"/>
        <v>738.09630859813853</v>
      </c>
      <c r="N1009" s="1" t="str">
        <f t="shared" si="323"/>
        <v>kein Kräftegleichgewicht</v>
      </c>
      <c r="O1009" s="1" t="str">
        <f t="shared" si="331"/>
        <v>Stahldehnung nicht korrekt</v>
      </c>
      <c r="R1009" s="1">
        <f t="shared" si="332"/>
        <v>0</v>
      </c>
      <c r="U1009" s="1">
        <f t="shared" si="324"/>
        <v>263.0642310860307</v>
      </c>
      <c r="V1009" s="1">
        <f t="shared" si="325"/>
        <v>54.603968998242209</v>
      </c>
      <c r="W1009" s="1">
        <f t="shared" si="326"/>
        <v>2.7304995172151347E-2</v>
      </c>
      <c r="X1009" s="1">
        <f t="shared" si="327"/>
        <v>36.813325573002089</v>
      </c>
      <c r="Y1009" s="1">
        <f t="shared" si="328"/>
        <v>8.1914985516454042</v>
      </c>
      <c r="Z1009" s="1">
        <f t="shared" si="329"/>
        <v>814.9223014505701</v>
      </c>
      <c r="AA1009" s="1" t="str">
        <f t="shared" si="330"/>
        <v>kein Kräftegleichgewicht</v>
      </c>
      <c r="AB1009" s="1" t="str">
        <f t="shared" si="333"/>
        <v>Stahldehnung Ok</v>
      </c>
      <c r="AD1009" s="1"/>
      <c r="AE1009" s="1">
        <f t="shared" si="334"/>
        <v>0</v>
      </c>
    </row>
    <row r="1010" spans="4:31" x14ac:dyDescent="0.2">
      <c r="D1010" s="3">
        <f t="shared" si="335"/>
        <v>1.0689999999999931</v>
      </c>
      <c r="E1010" s="4">
        <f t="shared" si="315"/>
        <v>0.43926991666666443</v>
      </c>
      <c r="F1010" s="4">
        <f t="shared" si="316"/>
        <v>0.35139931048468853</v>
      </c>
      <c r="G1010" s="4"/>
      <c r="H1010" s="1">
        <f t="shared" si="317"/>
        <v>0.30192181705483567</v>
      </c>
      <c r="I1010" s="1">
        <f t="shared" si="318"/>
        <v>43.666968644941633</v>
      </c>
      <c r="J1010" s="5">
        <f t="shared" si="319"/>
        <v>40.655457327210996</v>
      </c>
      <c r="K1010" s="5">
        <f t="shared" si="320"/>
        <v>652.17391304347825</v>
      </c>
      <c r="L1010" s="5">
        <f t="shared" si="321"/>
        <v>652.17391304347825</v>
      </c>
      <c r="M1010" s="5">
        <f t="shared" si="322"/>
        <v>737.9083147078702</v>
      </c>
      <c r="N1010" s="1" t="str">
        <f t="shared" si="323"/>
        <v>kein Kräftegleichgewicht</v>
      </c>
      <c r="O1010" s="1" t="str">
        <f t="shared" si="331"/>
        <v>Stahldehnung nicht korrekt</v>
      </c>
      <c r="R1010" s="1">
        <f t="shared" si="332"/>
        <v>0</v>
      </c>
      <c r="U1010" s="1">
        <f t="shared" si="324"/>
        <v>264.06311804400582</v>
      </c>
      <c r="V1010" s="1">
        <f t="shared" si="325"/>
        <v>54.523989968485665</v>
      </c>
      <c r="W1010" s="1">
        <f t="shared" si="326"/>
        <v>2.8938724488079437E-2</v>
      </c>
      <c r="X1010" s="1">
        <f t="shared" si="327"/>
        <v>36.840307520200064</v>
      </c>
      <c r="Y1010" s="1">
        <f t="shared" si="328"/>
        <v>8.6816173464238311</v>
      </c>
      <c r="Z1010" s="1">
        <f t="shared" si="329"/>
        <v>814.32545001288543</v>
      </c>
      <c r="AA1010" s="1" t="str">
        <f t="shared" si="330"/>
        <v>kein Kräftegleichgewicht</v>
      </c>
      <c r="AB1010" s="1" t="str">
        <f t="shared" si="333"/>
        <v>Stahldehnung Ok</v>
      </c>
      <c r="AD1010" s="1"/>
      <c r="AE1010" s="1">
        <f t="shared" si="334"/>
        <v>0</v>
      </c>
    </row>
    <row r="1011" spans="4:31" x14ac:dyDescent="0.2">
      <c r="D1011" s="3">
        <f t="shared" si="335"/>
        <v>1.069999999999993</v>
      </c>
      <c r="E1011" s="4">
        <f t="shared" si="315"/>
        <v>0.43959166666666438</v>
      </c>
      <c r="F1011" s="4">
        <f t="shared" si="316"/>
        <v>0.3514198782961459</v>
      </c>
      <c r="G1011" s="4"/>
      <c r="H1011" s="1">
        <f t="shared" si="317"/>
        <v>0.30320934302221314</v>
      </c>
      <c r="I1011" s="1">
        <f t="shared" si="318"/>
        <v>43.635007513221268</v>
      </c>
      <c r="J1011" s="5">
        <f t="shared" si="319"/>
        <v>40.665790970252374</v>
      </c>
      <c r="K1011" s="5">
        <f t="shared" si="320"/>
        <v>652.17391304347825</v>
      </c>
      <c r="L1011" s="5">
        <f t="shared" si="321"/>
        <v>652.17391304347825</v>
      </c>
      <c r="M1011" s="5">
        <f t="shared" si="322"/>
        <v>737.72080375727705</v>
      </c>
      <c r="N1011" s="1" t="str">
        <f t="shared" si="323"/>
        <v>kein Kräftegleichgewicht</v>
      </c>
      <c r="O1011" s="1" t="str">
        <f t="shared" si="331"/>
        <v>Stahldehnung nicht korrekt</v>
      </c>
      <c r="R1011" s="1">
        <f t="shared" si="332"/>
        <v>0</v>
      </c>
      <c r="U1011" s="1">
        <f t="shared" si="324"/>
        <v>265.05897665440551</v>
      </c>
      <c r="V1011" s="1">
        <f t="shared" si="325"/>
        <v>54.444410175318886</v>
      </c>
      <c r="W1011" s="1">
        <f t="shared" si="326"/>
        <v>3.0572121307750555E-2</v>
      </c>
      <c r="X1011" s="1">
        <f t="shared" si="327"/>
        <v>36.867152002283987</v>
      </c>
      <c r="Y1011" s="1">
        <f t="shared" si="328"/>
        <v>9.1716363923251674</v>
      </c>
      <c r="Z1011" s="1">
        <f t="shared" si="329"/>
        <v>813.73250632816553</v>
      </c>
      <c r="AA1011" s="1" t="str">
        <f t="shared" si="330"/>
        <v>kein Kräftegleichgewicht</v>
      </c>
      <c r="AB1011" s="1" t="str">
        <f t="shared" si="333"/>
        <v>Stahldehnung Ok</v>
      </c>
      <c r="AD1011" s="1"/>
      <c r="AE1011" s="1">
        <f t="shared" si="334"/>
        <v>0</v>
      </c>
    </row>
    <row r="1012" spans="4:31" x14ac:dyDescent="0.2">
      <c r="D1012" s="3">
        <f t="shared" si="335"/>
        <v>1.0709999999999928</v>
      </c>
      <c r="E1012" s="4">
        <f t="shared" si="315"/>
        <v>0.4399132499999977</v>
      </c>
      <c r="F1012" s="4">
        <f t="shared" si="316"/>
        <v>0.3514404544532358</v>
      </c>
      <c r="G1012" s="4"/>
      <c r="H1012" s="1">
        <f t="shared" si="317"/>
        <v>0.30449822654159076</v>
      </c>
      <c r="I1012" s="1">
        <f t="shared" si="318"/>
        <v>43.603109653436128</v>
      </c>
      <c r="J1012" s="5">
        <f t="shared" si="319"/>
        <v>40.676103327822133</v>
      </c>
      <c r="K1012" s="5">
        <f t="shared" si="320"/>
        <v>652.17391304347825</v>
      </c>
      <c r="L1012" s="5">
        <f t="shared" si="321"/>
        <v>652.17391304347825</v>
      </c>
      <c r="M1012" s="5">
        <f t="shared" si="322"/>
        <v>737.53377402501178</v>
      </c>
      <c r="N1012" s="1" t="str">
        <f t="shared" si="323"/>
        <v>kein Kräftegleichgewicht</v>
      </c>
      <c r="O1012" s="1" t="str">
        <f t="shared" si="331"/>
        <v>Stahldehnung nicht korrekt</v>
      </c>
      <c r="R1012" s="1">
        <f t="shared" si="332"/>
        <v>0</v>
      </c>
      <c r="U1012" s="1">
        <f t="shared" si="324"/>
        <v>266.05183873137537</v>
      </c>
      <c r="V1012" s="1">
        <f t="shared" si="325"/>
        <v>54.36522558229597</v>
      </c>
      <c r="W1012" s="1">
        <f t="shared" si="326"/>
        <v>3.2205208064678192E-2</v>
      </c>
      <c r="X1012" s="1">
        <f t="shared" si="327"/>
        <v>36.89386041490522</v>
      </c>
      <c r="Y1012" s="1">
        <f t="shared" si="328"/>
        <v>9.6615624194034577</v>
      </c>
      <c r="Z1012" s="1">
        <f t="shared" si="329"/>
        <v>813.14342447828847</v>
      </c>
      <c r="AA1012" s="1" t="str">
        <f t="shared" si="330"/>
        <v>kein Kräftegleichgewicht</v>
      </c>
      <c r="AB1012" s="1" t="str">
        <f t="shared" si="333"/>
        <v>Stahldehnung Ok</v>
      </c>
      <c r="AD1012" s="1"/>
      <c r="AE1012" s="1">
        <f t="shared" si="334"/>
        <v>0</v>
      </c>
    </row>
    <row r="1013" spans="4:31" x14ac:dyDescent="0.2">
      <c r="D1013" s="3">
        <f t="shared" si="335"/>
        <v>1.0719999999999927</v>
      </c>
      <c r="E1013" s="4">
        <f t="shared" si="315"/>
        <v>0.44023466666666428</v>
      </c>
      <c r="F1013" s="4">
        <f t="shared" si="316"/>
        <v>0.35146103896103881</v>
      </c>
      <c r="G1013" s="4"/>
      <c r="H1013" s="1">
        <f t="shared" si="317"/>
        <v>0.30578846615323507</v>
      </c>
      <c r="I1013" s="1">
        <f t="shared" si="318"/>
        <v>43.571274890701005</v>
      </c>
      <c r="J1013" s="5">
        <f t="shared" si="319"/>
        <v>40.686394458057201</v>
      </c>
      <c r="K1013" s="5">
        <f t="shared" si="320"/>
        <v>652.17391304347814</v>
      </c>
      <c r="L1013" s="5">
        <f t="shared" si="321"/>
        <v>652.17391304347825</v>
      </c>
      <c r="M1013" s="5">
        <f t="shared" si="322"/>
        <v>737.34722379802929</v>
      </c>
      <c r="N1013" s="1" t="str">
        <f t="shared" si="323"/>
        <v>kein Kräftegleichgewicht</v>
      </c>
      <c r="O1013" s="1" t="str">
        <f t="shared" si="331"/>
        <v>Stahldehnung nicht korrekt</v>
      </c>
      <c r="R1013" s="1">
        <f t="shared" si="332"/>
        <v>0</v>
      </c>
      <c r="U1013" s="1">
        <f t="shared" si="324"/>
        <v>267.04173551545961</v>
      </c>
      <c r="V1013" s="1">
        <f t="shared" si="325"/>
        <v>54.286432220867084</v>
      </c>
      <c r="W1013" s="1">
        <f t="shared" si="326"/>
        <v>3.38380067372408E-2</v>
      </c>
      <c r="X1013" s="1">
        <f t="shared" si="327"/>
        <v>36.920434130166043</v>
      </c>
      <c r="Y1013" s="1">
        <f t="shared" si="328"/>
        <v>10.15140202117224</v>
      </c>
      <c r="Z1013" s="1">
        <f t="shared" si="329"/>
        <v>812.55815937138004</v>
      </c>
      <c r="AA1013" s="1" t="str">
        <f t="shared" si="330"/>
        <v>kein Kräftegleichgewicht</v>
      </c>
      <c r="AB1013" s="1" t="str">
        <f t="shared" si="333"/>
        <v>Stahldehnung Ok</v>
      </c>
      <c r="AD1013" s="1"/>
      <c r="AE1013" s="1">
        <f t="shared" si="334"/>
        <v>0</v>
      </c>
    </row>
    <row r="1014" spans="4:31" x14ac:dyDescent="0.2">
      <c r="D1014" s="3">
        <f t="shared" si="335"/>
        <v>1.0729999999999926</v>
      </c>
      <c r="E1014" s="4">
        <f t="shared" si="315"/>
        <v>0.44055591666666427</v>
      </c>
      <c r="F1014" s="4">
        <f t="shared" si="316"/>
        <v>0.3514816318246396</v>
      </c>
      <c r="G1014" s="4"/>
      <c r="H1014" s="1">
        <f t="shared" si="317"/>
        <v>0.30708006039741265</v>
      </c>
      <c r="I1014" s="1">
        <f t="shared" si="318"/>
        <v>43.539503050784433</v>
      </c>
      <c r="J1014" s="5">
        <f t="shared" si="319"/>
        <v>40.696664418876409</v>
      </c>
      <c r="K1014" s="5">
        <f t="shared" si="320"/>
        <v>652.17391304347825</v>
      </c>
      <c r="L1014" s="5">
        <f t="shared" si="321"/>
        <v>652.17391304347825</v>
      </c>
      <c r="M1014" s="5">
        <f t="shared" si="322"/>
        <v>737.16115137153702</v>
      </c>
      <c r="N1014" s="1" t="str">
        <f t="shared" si="323"/>
        <v>kein Kräftegleichgewicht</v>
      </c>
      <c r="O1014" s="1" t="str">
        <f t="shared" si="331"/>
        <v>Stahldehnung nicht korrekt</v>
      </c>
      <c r="R1014" s="1">
        <f t="shared" si="332"/>
        <v>0</v>
      </c>
      <c r="U1014" s="1">
        <f t="shared" si="324"/>
        <v>268.02869768770023</v>
      </c>
      <c r="V1014" s="1">
        <f t="shared" si="325"/>
        <v>54.20802618876121</v>
      </c>
      <c r="W1014" s="1">
        <f t="shared" si="326"/>
        <v>3.5470538860126632E-2</v>
      </c>
      <c r="X1014" s="1">
        <f t="shared" si="327"/>
        <v>36.946874497181412</v>
      </c>
      <c r="Y1014" s="1">
        <f t="shared" si="328"/>
        <v>10.641161658037991</v>
      </c>
      <c r="Z1014" s="1">
        <f t="shared" si="329"/>
        <v>811.97666672152809</v>
      </c>
      <c r="AA1014" s="1" t="str">
        <f t="shared" si="330"/>
        <v>kein Kräftegleichgewicht</v>
      </c>
      <c r="AB1014" s="1" t="str">
        <f t="shared" si="333"/>
        <v>Stahldehnung Ok</v>
      </c>
      <c r="AD1014" s="1"/>
      <c r="AE1014" s="1">
        <f t="shared" si="334"/>
        <v>0</v>
      </c>
    </row>
    <row r="1015" spans="4:31" x14ac:dyDescent="0.2">
      <c r="D1015" s="3">
        <f t="shared" si="335"/>
        <v>1.0739999999999925</v>
      </c>
      <c r="E1015" s="4">
        <f t="shared" si="315"/>
        <v>0.44087699999999758</v>
      </c>
      <c r="F1015" s="4">
        <f t="shared" si="316"/>
        <v>0.35150223304912692</v>
      </c>
      <c r="G1015" s="4"/>
      <c r="H1015" s="1">
        <f t="shared" si="317"/>
        <v>0.30837300781439048</v>
      </c>
      <c r="I1015" s="1">
        <f t="shared" si="318"/>
        <v>43.507793960105566</v>
      </c>
      <c r="J1015" s="5">
        <f t="shared" si="319"/>
        <v>40.706913267981577</v>
      </c>
      <c r="K1015" s="5">
        <f t="shared" si="320"/>
        <v>652.17391304347814</v>
      </c>
      <c r="L1015" s="5">
        <f t="shared" si="321"/>
        <v>652.17391304347825</v>
      </c>
      <c r="M1015" s="5">
        <f t="shared" si="322"/>
        <v>736.97555504894535</v>
      </c>
      <c r="N1015" s="1" t="str">
        <f t="shared" si="323"/>
        <v>kein Kräftegleichgewicht</v>
      </c>
      <c r="O1015" s="1" t="str">
        <f t="shared" si="331"/>
        <v>Stahldehnung nicht korrekt</v>
      </c>
      <c r="R1015" s="1">
        <f t="shared" si="332"/>
        <v>0</v>
      </c>
      <c r="U1015" s="1">
        <f t="shared" si="324"/>
        <v>269.01275538329571</v>
      </c>
      <c r="V1015" s="1">
        <f t="shared" si="325"/>
        <v>54.130003648418594</v>
      </c>
      <c r="W1015" s="1">
        <f t="shared" si="326"/>
        <v>3.7102825535410666E-2</v>
      </c>
      <c r="X1015" s="1">
        <f t="shared" si="327"/>
        <v>36.973182842623473</v>
      </c>
      <c r="Y1015" s="1">
        <f t="shared" si="328"/>
        <v>11.1308476606232</v>
      </c>
      <c r="Z1015" s="1">
        <f t="shared" si="329"/>
        <v>811.39890302912613</v>
      </c>
      <c r="AA1015" s="1" t="str">
        <f t="shared" si="330"/>
        <v>kein Kräftegleichgewicht</v>
      </c>
      <c r="AB1015" s="1" t="str">
        <f t="shared" si="333"/>
        <v>Stahldehnung Ok</v>
      </c>
      <c r="AD1015" s="1"/>
      <c r="AE1015" s="1">
        <f t="shared" si="334"/>
        <v>0</v>
      </c>
    </row>
    <row r="1016" spans="4:31" x14ac:dyDescent="0.2">
      <c r="D1016" s="3">
        <f t="shared" si="335"/>
        <v>1.0749999999999924</v>
      </c>
      <c r="E1016" s="4">
        <f t="shared" si="315"/>
        <v>0.44119791666666425</v>
      </c>
      <c r="F1016" s="4">
        <f t="shared" si="316"/>
        <v>0.35152284263959377</v>
      </c>
      <c r="G1016" s="4"/>
      <c r="H1016" s="1">
        <f t="shared" si="317"/>
        <v>0.30966730694443467</v>
      </c>
      <c r="I1016" s="1">
        <f t="shared" si="318"/>
        <v>43.476147445731293</v>
      </c>
      <c r="J1016" s="5">
        <f t="shared" si="319"/>
        <v>40.717141062858424</v>
      </c>
      <c r="K1016" s="5">
        <f t="shared" si="320"/>
        <v>652.17391304347836</v>
      </c>
      <c r="L1016" s="5">
        <f t="shared" si="321"/>
        <v>652.17391304347825</v>
      </c>
      <c r="M1016" s="5">
        <f t="shared" si="322"/>
        <v>736.79043314181888</v>
      </c>
      <c r="N1016" s="1" t="str">
        <f t="shared" si="323"/>
        <v>kein Kräftegleichgewicht</v>
      </c>
      <c r="O1016" s="1" t="str">
        <f t="shared" si="331"/>
        <v>Stahldehnung nicht korrekt</v>
      </c>
      <c r="R1016" s="1">
        <f t="shared" si="332"/>
        <v>0</v>
      </c>
      <c r="U1016" s="1">
        <f t="shared" si="324"/>
        <v>269.99393820483635</v>
      </c>
      <c r="V1016" s="1">
        <f t="shared" si="325"/>
        <v>54.052360825470856</v>
      </c>
      <c r="W1016" s="1">
        <f t="shared" si="326"/>
        <v>3.873488744329201E-2</v>
      </c>
      <c r="X1016" s="1">
        <f t="shared" si="327"/>
        <v>36.99936047124946</v>
      </c>
      <c r="Y1016" s="1">
        <f t="shared" si="328"/>
        <v>11.620466232987603</v>
      </c>
      <c r="Z1016" s="1">
        <f t="shared" si="329"/>
        <v>810.82482556182697</v>
      </c>
      <c r="AA1016" s="1" t="str">
        <f t="shared" si="330"/>
        <v>kein Kräftegleichgewicht</v>
      </c>
      <c r="AB1016" s="1" t="str">
        <f t="shared" si="333"/>
        <v>Stahldehnung Ok</v>
      </c>
      <c r="AD1016" s="1"/>
      <c r="AE1016" s="1">
        <f t="shared" si="334"/>
        <v>0</v>
      </c>
    </row>
    <row r="1017" spans="4:31" x14ac:dyDescent="0.2">
      <c r="D1017" s="3">
        <f t="shared" si="335"/>
        <v>1.0759999999999923</v>
      </c>
      <c r="E1017" s="4">
        <f t="shared" si="315"/>
        <v>0.44151866666666417</v>
      </c>
      <c r="F1017" s="4">
        <f t="shared" si="316"/>
        <v>0.35154346060113711</v>
      </c>
      <c r="G1017" s="4"/>
      <c r="H1017" s="1">
        <f t="shared" si="317"/>
        <v>0.31096295632781223</v>
      </c>
      <c r="I1017" s="1">
        <f t="shared" si="318"/>
        <v>43.444563335373061</v>
      </c>
      <c r="J1017" s="5">
        <f t="shared" si="319"/>
        <v>40.727347860777677</v>
      </c>
      <c r="K1017" s="5">
        <f t="shared" si="320"/>
        <v>652.17391304347814</v>
      </c>
      <c r="L1017" s="5">
        <f t="shared" si="321"/>
        <v>652.17391304347825</v>
      </c>
      <c r="M1017" s="5">
        <f t="shared" si="322"/>
        <v>736.60578396982703</v>
      </c>
      <c r="N1017" s="1" t="str">
        <f t="shared" si="323"/>
        <v>kein Kräftegleichgewicht</v>
      </c>
      <c r="O1017" s="1" t="str">
        <f t="shared" si="331"/>
        <v>Stahldehnung nicht korrekt</v>
      </c>
      <c r="R1017" s="1">
        <f t="shared" si="332"/>
        <v>0</v>
      </c>
      <c r="U1017" s="1">
        <f t="shared" si="324"/>
        <v>270.97227523513345</v>
      </c>
      <c r="V1017" s="1">
        <f t="shared" si="325"/>
        <v>53.975094007267309</v>
      </c>
      <c r="W1017" s="1">
        <f t="shared" si="326"/>
        <v>4.0366744852486924E-2</v>
      </c>
      <c r="X1017" s="1">
        <f t="shared" si="327"/>
        <v>37.025408666413554</v>
      </c>
      <c r="Y1017" s="1">
        <f t="shared" si="328"/>
        <v>12.110023455746077</v>
      </c>
      <c r="Z1017" s="1">
        <f t="shared" si="329"/>
        <v>810.25439233608165</v>
      </c>
      <c r="AA1017" s="1" t="str">
        <f t="shared" si="330"/>
        <v>kein Kräftegleichgewicht</v>
      </c>
      <c r="AB1017" s="1" t="str">
        <f t="shared" si="333"/>
        <v>Stahldehnung Ok</v>
      </c>
      <c r="AD1017" s="1"/>
      <c r="AE1017" s="1">
        <f t="shared" si="334"/>
        <v>0</v>
      </c>
    </row>
    <row r="1018" spans="4:31" x14ac:dyDescent="0.2">
      <c r="D1018" s="3">
        <f t="shared" si="335"/>
        <v>1.0769999999999922</v>
      </c>
      <c r="E1018" s="4">
        <f t="shared" si="315"/>
        <v>0.44183924999999752</v>
      </c>
      <c r="F1018" s="4">
        <f t="shared" si="316"/>
        <v>0.35156408693885827</v>
      </c>
      <c r="G1018" s="4"/>
      <c r="H1018" s="1">
        <f t="shared" si="317"/>
        <v>0.31225995450478972</v>
      </c>
      <c r="I1018" s="1">
        <f t="shared" si="318"/>
        <v>43.41304145738404</v>
      </c>
      <c r="J1018" s="5">
        <f t="shared" si="319"/>
        <v>40.73753371879598</v>
      </c>
      <c r="K1018" s="5">
        <f t="shared" si="320"/>
        <v>652.17391304347836</v>
      </c>
      <c r="L1018" s="5">
        <f t="shared" si="321"/>
        <v>652.17391304347825</v>
      </c>
      <c r="M1018" s="5">
        <f t="shared" si="322"/>
        <v>736.42160586069633</v>
      </c>
      <c r="N1018" s="1" t="str">
        <f t="shared" si="323"/>
        <v>kein Kräftegleichgewicht</v>
      </c>
      <c r="O1018" s="1" t="str">
        <f t="shared" si="331"/>
        <v>Stahldehnung nicht korrekt</v>
      </c>
      <c r="R1018" s="1">
        <f t="shared" si="332"/>
        <v>0</v>
      </c>
      <c r="U1018" s="1">
        <f t="shared" si="324"/>
        <v>271.94779504965368</v>
      </c>
      <c r="V1018" s="1">
        <f t="shared" si="325"/>
        <v>53.898199541445443</v>
      </c>
      <c r="W1018" s="1">
        <f t="shared" si="326"/>
        <v>4.1998417630306983E-2</v>
      </c>
      <c r="X1018" s="1">
        <f t="shared" si="327"/>
        <v>37.051328690563345</v>
      </c>
      <c r="Y1018" s="1">
        <f t="shared" si="328"/>
        <v>12.599525289092094</v>
      </c>
      <c r="Z1018" s="1">
        <f t="shared" si="329"/>
        <v>809.68756209924368</v>
      </c>
      <c r="AA1018" s="1" t="str">
        <f t="shared" si="330"/>
        <v>kein Kräftegleichgewicht</v>
      </c>
      <c r="AB1018" s="1" t="str">
        <f t="shared" si="333"/>
        <v>Stahldehnung Ok</v>
      </c>
      <c r="AD1018" s="1"/>
      <c r="AE1018" s="1">
        <f t="shared" si="334"/>
        <v>0</v>
      </c>
    </row>
    <row r="1019" spans="4:31" x14ac:dyDescent="0.2">
      <c r="D1019" s="3">
        <f t="shared" si="335"/>
        <v>1.0779999999999921</v>
      </c>
      <c r="E1019" s="4">
        <f t="shared" si="315"/>
        <v>0.44215966666666406</v>
      </c>
      <c r="F1019" s="4">
        <f t="shared" si="316"/>
        <v>0.35158472165786248</v>
      </c>
      <c r="G1019" s="4"/>
      <c r="H1019" s="1">
        <f t="shared" si="317"/>
        <v>0.31355830001563412</v>
      </c>
      <c r="I1019" s="1">
        <f t="shared" si="318"/>
        <v>43.381581640756025</v>
      </c>
      <c r="J1019" s="5">
        <f t="shared" si="319"/>
        <v>40.747698693756959</v>
      </c>
      <c r="K1019" s="5">
        <f t="shared" si="320"/>
        <v>652.17391304347814</v>
      </c>
      <c r="L1019" s="5">
        <f t="shared" si="321"/>
        <v>652.17391304347825</v>
      </c>
      <c r="M1019" s="5">
        <f t="shared" si="322"/>
        <v>736.2378971501613</v>
      </c>
      <c r="N1019" s="1" t="str">
        <f t="shared" si="323"/>
        <v>kein Kräftegleichgewicht</v>
      </c>
      <c r="O1019" s="1" t="str">
        <f t="shared" si="331"/>
        <v>Stahldehnung nicht korrekt</v>
      </c>
      <c r="R1019" s="1">
        <f t="shared" si="332"/>
        <v>0</v>
      </c>
      <c r="U1019" s="1">
        <f t="shared" si="324"/>
        <v>272.92052572857864</v>
      </c>
      <c r="V1019" s="1">
        <f t="shared" si="325"/>
        <v>53.821673834544242</v>
      </c>
      <c r="W1019" s="1">
        <f t="shared" si="326"/>
        <v>4.3629925252419932E-2</v>
      </c>
      <c r="X1019" s="1">
        <f t="shared" si="327"/>
        <v>37.077121785721502</v>
      </c>
      <c r="Y1019" s="1">
        <f t="shared" si="328"/>
        <v>13.088977575725981</v>
      </c>
      <c r="Z1019" s="1">
        <f t="shared" si="329"/>
        <v>809.12429431221585</v>
      </c>
      <c r="AA1019" s="1" t="str">
        <f t="shared" si="330"/>
        <v>kein Kräftegleichgewicht</v>
      </c>
      <c r="AB1019" s="1" t="str">
        <f t="shared" si="333"/>
        <v>Stahldehnung Ok</v>
      </c>
      <c r="AD1019" s="1"/>
      <c r="AE1019" s="1">
        <f t="shared" si="334"/>
        <v>0</v>
      </c>
    </row>
    <row r="1020" spans="4:31" x14ac:dyDescent="0.2">
      <c r="D1020" s="3">
        <f t="shared" si="335"/>
        <v>1.078999999999992</v>
      </c>
      <c r="E1020" s="4">
        <f t="shared" si="315"/>
        <v>0.44247991666666409</v>
      </c>
      <c r="F1020" s="4">
        <f t="shared" si="316"/>
        <v>0.35160536476325932</v>
      </c>
      <c r="G1020" s="4"/>
      <c r="H1020" s="1">
        <f t="shared" si="317"/>
        <v>0.31485799140061199</v>
      </c>
      <c r="I1020" s="1">
        <f t="shared" si="318"/>
        <v>43.350183715116572</v>
      </c>
      <c r="J1020" s="5">
        <f t="shared" si="319"/>
        <v>40.757842842292135</v>
      </c>
      <c r="K1020" s="5">
        <f t="shared" si="320"/>
        <v>652.17391304347825</v>
      </c>
      <c r="L1020" s="5">
        <f t="shared" si="321"/>
        <v>652.17391304347825</v>
      </c>
      <c r="M1020" s="5">
        <f t="shared" si="322"/>
        <v>736.0546561819184</v>
      </c>
      <c r="N1020" s="1" t="str">
        <f t="shared" si="323"/>
        <v>kein Kräftegleichgewicht</v>
      </c>
      <c r="O1020" s="1" t="str">
        <f t="shared" si="331"/>
        <v>Stahldehnung nicht korrekt</v>
      </c>
      <c r="R1020" s="1">
        <f t="shared" si="332"/>
        <v>0</v>
      </c>
      <c r="U1020" s="1">
        <f t="shared" si="324"/>
        <v>273.89049486849916</v>
      </c>
      <c r="V1020" s="1">
        <f t="shared" si="325"/>
        <v>53.745513350658435</v>
      </c>
      <c r="W1020" s="1">
        <f t="shared" si="326"/>
        <v>4.5261286812320112E-2</v>
      </c>
      <c r="X1020" s="1">
        <f t="shared" si="327"/>
        <v>37.102789173953113</v>
      </c>
      <c r="Y1020" s="1">
        <f t="shared" si="328"/>
        <v>13.578386043696034</v>
      </c>
      <c r="Z1020" s="1">
        <f t="shared" si="329"/>
        <v>808.56454913261848</v>
      </c>
      <c r="AA1020" s="1" t="str">
        <f t="shared" si="330"/>
        <v>kein Kräftegleichgewicht</v>
      </c>
      <c r="AB1020" s="1" t="str">
        <f t="shared" si="333"/>
        <v>Stahldehnung Ok</v>
      </c>
      <c r="AD1020" s="1"/>
      <c r="AE1020" s="1">
        <f t="shared" si="334"/>
        <v>0</v>
      </c>
    </row>
    <row r="1021" spans="4:31" x14ac:dyDescent="0.2">
      <c r="D1021" s="3">
        <f t="shared" si="335"/>
        <v>1.0799999999999919</v>
      </c>
      <c r="E1021" s="4">
        <f t="shared" si="315"/>
        <v>0.44279999999999736</v>
      </c>
      <c r="F1021" s="4">
        <f t="shared" si="316"/>
        <v>0.35162601626016243</v>
      </c>
      <c r="G1021" s="4"/>
      <c r="H1021" s="1">
        <f t="shared" si="317"/>
        <v>0.31615902719998945</v>
      </c>
      <c r="I1021" s="1">
        <f t="shared" si="318"/>
        <v>43.318847510726002</v>
      </c>
      <c r="J1021" s="5">
        <f t="shared" si="319"/>
        <v>40.767966220821961</v>
      </c>
      <c r="K1021" s="5">
        <f t="shared" si="320"/>
        <v>652.17391304347825</v>
      </c>
      <c r="L1021" s="5">
        <f t="shared" si="321"/>
        <v>652.17391304347825</v>
      </c>
      <c r="M1021" s="5">
        <f t="shared" si="322"/>
        <v>735.87188130757681</v>
      </c>
      <c r="N1021" s="1" t="str">
        <f t="shared" si="323"/>
        <v>kein Kräftegleichgewicht</v>
      </c>
      <c r="O1021" s="1" t="str">
        <f t="shared" si="331"/>
        <v>Stahldehnung nicht korrekt</v>
      </c>
      <c r="R1021" s="1">
        <f t="shared" si="332"/>
        <v>0</v>
      </c>
      <c r="U1021" s="1">
        <f t="shared" si="324"/>
        <v>274.85772959375845</v>
      </c>
      <c r="V1021" s="1">
        <f t="shared" si="325"/>
        <v>53.669714610132623</v>
      </c>
      <c r="W1021" s="1">
        <f t="shared" si="326"/>
        <v>4.689252103050312E-2</v>
      </c>
      <c r="X1021" s="1">
        <f t="shared" si="327"/>
        <v>37.128332057819229</v>
      </c>
      <c r="Y1021" s="1">
        <f t="shared" si="328"/>
        <v>14.067756309150937</v>
      </c>
      <c r="Z1021" s="1">
        <f t="shared" si="329"/>
        <v>808.00828739846384</v>
      </c>
      <c r="AA1021" s="1" t="str">
        <f t="shared" si="330"/>
        <v>kein Kräftegleichgewicht</v>
      </c>
      <c r="AB1021" s="1" t="str">
        <f t="shared" si="333"/>
        <v>Stahldehnung Ok</v>
      </c>
      <c r="AD1021" s="1"/>
      <c r="AE1021" s="1">
        <f t="shared" si="334"/>
        <v>0</v>
      </c>
    </row>
    <row r="1022" spans="4:31" x14ac:dyDescent="0.2">
      <c r="D1022" s="3">
        <f t="shared" si="335"/>
        <v>1.0809999999999917</v>
      </c>
      <c r="E1022" s="4">
        <f t="shared" si="315"/>
        <v>0.443119916666664</v>
      </c>
      <c r="F1022" s="4">
        <f t="shared" si="316"/>
        <v>0.35164667615368961</v>
      </c>
      <c r="G1022" s="4"/>
      <c r="H1022" s="1">
        <f t="shared" si="317"/>
        <v>0.31746140595403349</v>
      </c>
      <c r="I1022" s="1">
        <f t="shared" si="318"/>
        <v>43.287572858474491</v>
      </c>
      <c r="J1022" s="5">
        <f t="shared" si="319"/>
        <v>40.778068885556777</v>
      </c>
      <c r="K1022" s="5">
        <f t="shared" si="320"/>
        <v>652.17391304347836</v>
      </c>
      <c r="L1022" s="5">
        <f t="shared" si="321"/>
        <v>652.17391304347825</v>
      </c>
      <c r="M1022" s="5">
        <f t="shared" si="322"/>
        <v>735.68957088661273</v>
      </c>
      <c r="N1022" s="1" t="str">
        <f t="shared" si="323"/>
        <v>kein Kräftegleichgewicht</v>
      </c>
      <c r="O1022" s="1" t="str">
        <f t="shared" si="331"/>
        <v>Stahldehnung nicht korrekt</v>
      </c>
      <c r="R1022" s="1">
        <f t="shared" si="332"/>
        <v>0</v>
      </c>
      <c r="U1022" s="1">
        <f t="shared" si="324"/>
        <v>275.82225656745948</v>
      </c>
      <c r="V1022" s="1">
        <f t="shared" si="325"/>
        <v>53.594274188293518</v>
      </c>
      <c r="W1022" s="1">
        <f t="shared" si="326"/>
        <v>4.8523646263367581E-2</v>
      </c>
      <c r="X1022" s="1">
        <f t="shared" si="327"/>
        <v>37.153751620817104</v>
      </c>
      <c r="Y1022" s="1">
        <f t="shared" si="328"/>
        <v>14.557093879010276</v>
      </c>
      <c r="Z1022" s="1">
        <f t="shared" si="329"/>
        <v>807.45547061231673</v>
      </c>
      <c r="AA1022" s="1" t="str">
        <f t="shared" si="330"/>
        <v>kein Kräftegleichgewicht</v>
      </c>
      <c r="AB1022" s="1" t="str">
        <f t="shared" si="333"/>
        <v>Stahldehnung Ok</v>
      </c>
      <c r="AD1022" s="1"/>
      <c r="AE1022" s="1">
        <f t="shared" si="334"/>
        <v>0</v>
      </c>
    </row>
    <row r="1023" spans="4:31" x14ac:dyDescent="0.2">
      <c r="D1023" s="3">
        <f t="shared" si="335"/>
        <v>1.0819999999999916</v>
      </c>
      <c r="E1023" s="4">
        <f t="shared" si="315"/>
        <v>0.44343966666666396</v>
      </c>
      <c r="F1023" s="4">
        <f t="shared" si="316"/>
        <v>0.3516673444489628</v>
      </c>
      <c r="G1023" s="4"/>
      <c r="H1023" s="1">
        <f t="shared" si="317"/>
        <v>0.31876512620301134</v>
      </c>
      <c r="I1023" s="1">
        <f t="shared" si="318"/>
        <v>43.256359589879139</v>
      </c>
      <c r="J1023" s="5">
        <f t="shared" si="319"/>
        <v>40.788150892497775</v>
      </c>
      <c r="K1023" s="5">
        <f t="shared" si="320"/>
        <v>652.17391304347814</v>
      </c>
      <c r="L1023" s="5">
        <f t="shared" si="321"/>
        <v>652.17391304347825</v>
      </c>
      <c r="M1023" s="5">
        <f t="shared" si="322"/>
        <v>735.50772328632195</v>
      </c>
      <c r="N1023" s="1" t="str">
        <f t="shared" si="323"/>
        <v>kein Kräftegleichgewicht</v>
      </c>
      <c r="O1023" s="1" t="str">
        <f t="shared" si="331"/>
        <v>Stahldehnung nicht korrekt</v>
      </c>
      <c r="R1023" s="1">
        <f t="shared" si="332"/>
        <v>0</v>
      </c>
      <c r="U1023" s="1">
        <f t="shared" si="324"/>
        <v>276.784102002145</v>
      </c>
      <c r="V1023" s="1">
        <f t="shared" si="325"/>
        <v>53.519188714218998</v>
      </c>
      <c r="W1023" s="1">
        <f t="shared" si="326"/>
        <v>5.0154680511849348E-2</v>
      </c>
      <c r="X1023" s="1">
        <f t="shared" si="327"/>
        <v>37.179049027807707</v>
      </c>
      <c r="Y1023" s="1">
        <f t="shared" si="328"/>
        <v>15.046404153554803</v>
      </c>
      <c r="Z1023" s="1">
        <f t="shared" si="329"/>
        <v>806.90606092592088</v>
      </c>
      <c r="AA1023" s="1" t="str">
        <f t="shared" si="330"/>
        <v>kein Kräftegleichgewicht</v>
      </c>
      <c r="AB1023" s="1" t="str">
        <f t="shared" si="333"/>
        <v>Stahldehnung Ok</v>
      </c>
      <c r="AD1023" s="1"/>
      <c r="AE1023" s="1">
        <f t="shared" si="334"/>
        <v>0</v>
      </c>
    </row>
    <row r="1024" spans="4:31" x14ac:dyDescent="0.2">
      <c r="D1024" s="3">
        <f t="shared" si="335"/>
        <v>1.0829999999999915</v>
      </c>
      <c r="E1024" s="4">
        <f t="shared" si="315"/>
        <v>0.44375924999999727</v>
      </c>
      <c r="F1024" s="4">
        <f t="shared" si="316"/>
        <v>0.3516880211511082</v>
      </c>
      <c r="G1024" s="4"/>
      <c r="H1024" s="1">
        <f t="shared" si="317"/>
        <v>0.32007018648718888</v>
      </c>
      <c r="I1024" s="1">
        <f t="shared" si="318"/>
        <v>43.225207537081154</v>
      </c>
      <c r="J1024" s="5">
        <f t="shared" si="319"/>
        <v>40.798212297437964</v>
      </c>
      <c r="K1024" s="5">
        <f t="shared" si="320"/>
        <v>652.17391304347825</v>
      </c>
      <c r="L1024" s="5">
        <f t="shared" si="321"/>
        <v>652.17391304347825</v>
      </c>
      <c r="M1024" s="5">
        <f t="shared" si="322"/>
        <v>735.32633688177395</v>
      </c>
      <c r="N1024" s="1" t="str">
        <f t="shared" si="323"/>
        <v>kein Kräftegleichgewicht</v>
      </c>
      <c r="O1024" s="1" t="str">
        <f t="shared" si="331"/>
        <v>Stahldehnung nicht korrekt</v>
      </c>
      <c r="R1024" s="1">
        <f t="shared" si="332"/>
        <v>0</v>
      </c>
      <c r="U1024" s="1">
        <f t="shared" si="324"/>
        <v>277.74329167016464</v>
      </c>
      <c r="V1024" s="1">
        <f t="shared" si="325"/>
        <v>53.44445486954281</v>
      </c>
      <c r="W1024" s="1">
        <f t="shared" si="326"/>
        <v>5.1785641429797025E-2</v>
      </c>
      <c r="X1024" s="1">
        <f t="shared" si="327"/>
        <v>37.204225425430778</v>
      </c>
      <c r="Y1024" s="1">
        <f t="shared" si="328"/>
        <v>15.535692428939106</v>
      </c>
      <c r="Z1024" s="1">
        <f t="shared" si="329"/>
        <v>806.36002112527865</v>
      </c>
      <c r="AA1024" s="1" t="str">
        <f t="shared" si="330"/>
        <v>kein Kräftegleichgewicht</v>
      </c>
      <c r="AB1024" s="1" t="str">
        <f t="shared" si="333"/>
        <v>Stahldehnung Ok</v>
      </c>
      <c r="AD1024" s="1"/>
      <c r="AE1024" s="1">
        <f t="shared" si="334"/>
        <v>0</v>
      </c>
    </row>
    <row r="1025" spans="4:31" x14ac:dyDescent="0.2">
      <c r="D1025" s="3">
        <f t="shared" si="335"/>
        <v>1.0839999999999914</v>
      </c>
      <c r="E1025" s="4">
        <f t="shared" si="315"/>
        <v>0.4440786666666639</v>
      </c>
      <c r="F1025" s="4">
        <f t="shared" si="316"/>
        <v>0.35170870626525613</v>
      </c>
      <c r="G1025" s="4"/>
      <c r="H1025" s="1">
        <f t="shared" si="317"/>
        <v>0.32137658534683311</v>
      </c>
      <c r="I1025" s="1">
        <f t="shared" si="318"/>
        <v>43.194116532842862</v>
      </c>
      <c r="J1025" s="5">
        <f t="shared" si="319"/>
        <v>40.808253155963129</v>
      </c>
      <c r="K1025" s="5">
        <f t="shared" si="320"/>
        <v>652.17391304347825</v>
      </c>
      <c r="L1025" s="5">
        <f t="shared" si="321"/>
        <v>652.17391304347825</v>
      </c>
      <c r="M1025" s="5">
        <f t="shared" si="322"/>
        <v>735.14541005576541</v>
      </c>
      <c r="N1025" s="1" t="str">
        <f t="shared" si="323"/>
        <v>kein Kräftegleichgewicht</v>
      </c>
      <c r="O1025" s="1" t="str">
        <f t="shared" si="331"/>
        <v>Stahldehnung nicht korrekt</v>
      </c>
      <c r="R1025" s="1">
        <f t="shared" si="332"/>
        <v>0</v>
      </c>
      <c r="U1025" s="1">
        <f t="shared" si="324"/>
        <v>278.69985091373712</v>
      </c>
      <c r="V1025" s="1">
        <f t="shared" si="325"/>
        <v>53.370069387293697</v>
      </c>
      <c r="W1025" s="1">
        <f t="shared" si="326"/>
        <v>5.3416546332097026E-2</v>
      </c>
      <c r="X1025" s="1">
        <f t="shared" si="327"/>
        <v>37.229281942507981</v>
      </c>
      <c r="Y1025" s="1">
        <f t="shared" si="328"/>
        <v>16.02496389962911</v>
      </c>
      <c r="Z1025" s="1">
        <f t="shared" si="329"/>
        <v>805.81731461616857</v>
      </c>
      <c r="AA1025" s="1" t="str">
        <f t="shared" si="330"/>
        <v>kein Kräftegleichgewicht</v>
      </c>
      <c r="AB1025" s="1" t="str">
        <f t="shared" si="333"/>
        <v>Stahldehnung Ok</v>
      </c>
      <c r="AD1025" s="1"/>
      <c r="AE1025" s="1">
        <f t="shared" si="334"/>
        <v>0</v>
      </c>
    </row>
    <row r="1026" spans="4:31" x14ac:dyDescent="0.2">
      <c r="D1026" s="3">
        <f t="shared" si="335"/>
        <v>1.0849999999999913</v>
      </c>
      <c r="E1026" s="4">
        <f t="shared" si="315"/>
        <v>0.44439791666666389</v>
      </c>
      <c r="F1026" s="4">
        <f t="shared" si="316"/>
        <v>0.351729399796541</v>
      </c>
      <c r="G1026" s="4"/>
      <c r="H1026" s="1">
        <f t="shared" si="317"/>
        <v>0.32268432132221081</v>
      </c>
      <c r="I1026" s="1">
        <f t="shared" si="318"/>
        <v>43.163086410544935</v>
      </c>
      <c r="J1026" s="5">
        <f t="shared" si="319"/>
        <v>40.818273523452795</v>
      </c>
      <c r="K1026" s="5">
        <f t="shared" si="320"/>
        <v>652.17391304347825</v>
      </c>
      <c r="L1026" s="5">
        <f t="shared" si="321"/>
        <v>652.17391304347825</v>
      </c>
      <c r="M1026" s="5">
        <f t="shared" si="322"/>
        <v>734.96494119877502</v>
      </c>
      <c r="N1026" s="1" t="str">
        <f t="shared" si="323"/>
        <v>kein Kräftegleichgewicht</v>
      </c>
      <c r="O1026" s="1" t="str">
        <f t="shared" si="331"/>
        <v>Stahldehnung nicht korrekt</v>
      </c>
      <c r="R1026" s="1">
        <f t="shared" si="332"/>
        <v>0</v>
      </c>
      <c r="U1026" s="1">
        <f t="shared" si="324"/>
        <v>279.65380465472526</v>
      </c>
      <c r="V1026" s="1">
        <f t="shared" si="325"/>
        <v>53.296029050767132</v>
      </c>
      <c r="W1026" s="1">
        <f t="shared" si="326"/>
        <v>5.5047412202568369E-2</v>
      </c>
      <c r="X1026" s="1">
        <f t="shared" si="327"/>
        <v>37.254219690434667</v>
      </c>
      <c r="Y1026" s="1">
        <f t="shared" si="328"/>
        <v>16.514223660770508</v>
      </c>
      <c r="Z1026" s="1">
        <f t="shared" si="329"/>
        <v>805.27790541007494</v>
      </c>
      <c r="AA1026" s="1" t="str">
        <f t="shared" si="330"/>
        <v>kein Kräftegleichgewicht</v>
      </c>
      <c r="AB1026" s="1" t="str">
        <f t="shared" si="333"/>
        <v>Stahldehnung Ok</v>
      </c>
      <c r="AD1026" s="1"/>
      <c r="AE1026" s="1">
        <f t="shared" si="334"/>
        <v>0</v>
      </c>
    </row>
    <row r="1027" spans="4:31" x14ac:dyDescent="0.2">
      <c r="D1027" s="3">
        <f t="shared" si="335"/>
        <v>1.0859999999999912</v>
      </c>
      <c r="E1027" s="4">
        <f t="shared" si="315"/>
        <v>0.44471699999999714</v>
      </c>
      <c r="F1027" s="4">
        <f t="shared" si="316"/>
        <v>0.35175010175010157</v>
      </c>
      <c r="G1027" s="4"/>
      <c r="H1027" s="1">
        <f t="shared" si="317"/>
        <v>0.32399339295358831</v>
      </c>
      <c r="I1027" s="1">
        <f t="shared" si="318"/>
        <v>43.13211700418352</v>
      </c>
      <c r="J1027" s="5">
        <f t="shared" si="319"/>
        <v>40.82827345508116</v>
      </c>
      <c r="K1027" s="5">
        <f t="shared" si="320"/>
        <v>652.17391304347825</v>
      </c>
      <c r="L1027" s="5">
        <f t="shared" si="321"/>
        <v>652.17391304347825</v>
      </c>
      <c r="M1027" s="5">
        <f t="shared" si="322"/>
        <v>734.7849287089175</v>
      </c>
      <c r="N1027" s="1" t="str">
        <f t="shared" si="323"/>
        <v>kein Kräftegleichgewicht</v>
      </c>
      <c r="O1027" s="1" t="str">
        <f t="shared" si="331"/>
        <v>Stahldehnung nicht korrekt</v>
      </c>
      <c r="R1027" s="1">
        <f t="shared" si="332"/>
        <v>0</v>
      </c>
      <c r="U1027" s="1">
        <f t="shared" si="324"/>
        <v>280.60517740412308</v>
      </c>
      <c r="V1027" s="1">
        <f t="shared" si="325"/>
        <v>53.222330692429679</v>
      </c>
      <c r="W1027" s="1">
        <f t="shared" si="326"/>
        <v>5.6678255701613223E-2</v>
      </c>
      <c r="X1027" s="1">
        <f t="shared" si="327"/>
        <v>37.279039763560306</v>
      </c>
      <c r="Y1027" s="1">
        <f t="shared" si="328"/>
        <v>17.003476710483966</v>
      </c>
      <c r="Z1027" s="1">
        <f t="shared" si="329"/>
        <v>804.74175811053328</v>
      </c>
      <c r="AA1027" s="1" t="str">
        <f t="shared" si="330"/>
        <v>kein Kräftegleichgewicht</v>
      </c>
      <c r="AB1027" s="1" t="str">
        <f t="shared" si="333"/>
        <v>Stahldehnung Ok</v>
      </c>
      <c r="AD1027" s="1"/>
      <c r="AE1027" s="1">
        <f t="shared" si="334"/>
        <v>0</v>
      </c>
    </row>
    <row r="1028" spans="4:31" x14ac:dyDescent="0.2">
      <c r="D1028" s="3">
        <f t="shared" si="335"/>
        <v>1.0869999999999911</v>
      </c>
      <c r="E1028" s="4">
        <f t="shared" si="315"/>
        <v>0.44503591666666381</v>
      </c>
      <c r="F1028" s="4">
        <f t="shared" si="316"/>
        <v>0.35177081213108063</v>
      </c>
      <c r="G1028" s="4"/>
      <c r="H1028" s="1">
        <f t="shared" si="317"/>
        <v>0.32530379878123283</v>
      </c>
      <c r="I1028" s="1">
        <f t="shared" si="318"/>
        <v>43.101208148367384</v>
      </c>
      <c r="J1028" s="5">
        <f t="shared" si="319"/>
        <v>40.838253005818054</v>
      </c>
      <c r="K1028" s="5">
        <f t="shared" si="320"/>
        <v>652.17391304347814</v>
      </c>
      <c r="L1028" s="5">
        <f t="shared" si="321"/>
        <v>652.17391304347825</v>
      </c>
      <c r="M1028" s="5">
        <f t="shared" si="322"/>
        <v>734.60537099189889</v>
      </c>
      <c r="N1028" s="1" t="str">
        <f t="shared" si="323"/>
        <v>kein Kräftegleichgewicht</v>
      </c>
      <c r="O1028" s="1" t="str">
        <f t="shared" si="331"/>
        <v>Stahldehnung nicht korrekt</v>
      </c>
      <c r="R1028" s="1">
        <f t="shared" si="332"/>
        <v>0</v>
      </c>
      <c r="U1028" s="1">
        <f t="shared" si="324"/>
        <v>281.55399327127725</v>
      </c>
      <c r="V1028" s="1">
        <f t="shared" si="325"/>
        <v>53.148971192853544</v>
      </c>
      <c r="W1028" s="1">
        <f t="shared" si="326"/>
        <v>5.8309093173658288E-2</v>
      </c>
      <c r="X1028" s="1">
        <f t="shared" si="327"/>
        <v>37.3037432395585</v>
      </c>
      <c r="Y1028" s="1">
        <f t="shared" si="328"/>
        <v>17.492727952097489</v>
      </c>
      <c r="Z1028" s="1">
        <f t="shared" si="329"/>
        <v>804.20883789985726</v>
      </c>
      <c r="AA1028" s="1" t="str">
        <f t="shared" si="330"/>
        <v>kein Kräftegleichgewicht</v>
      </c>
      <c r="AB1028" s="1" t="str">
        <f t="shared" si="333"/>
        <v>Stahldehnung Ok</v>
      </c>
      <c r="AD1028" s="1"/>
      <c r="AE1028" s="1">
        <f t="shared" si="334"/>
        <v>0</v>
      </c>
    </row>
    <row r="1029" spans="4:31" x14ac:dyDescent="0.2">
      <c r="D1029" s="3">
        <f t="shared" si="335"/>
        <v>1.087999999999991</v>
      </c>
      <c r="E1029" s="4">
        <f t="shared" si="315"/>
        <v>0.44535466666666373</v>
      </c>
      <c r="F1029" s="4">
        <f t="shared" si="316"/>
        <v>0.35179153094462523</v>
      </c>
      <c r="G1029" s="4"/>
      <c r="H1029" s="1">
        <f t="shared" si="317"/>
        <v>0.32661553734541027</v>
      </c>
      <c r="I1029" s="1">
        <f t="shared" si="318"/>
        <v>43.07035967831515</v>
      </c>
      <c r="J1029" s="5">
        <f t="shared" si="319"/>
        <v>40.848212230429858</v>
      </c>
      <c r="K1029" s="5">
        <f t="shared" si="320"/>
        <v>652.17391304347814</v>
      </c>
      <c r="L1029" s="5">
        <f t="shared" si="321"/>
        <v>652.17391304347825</v>
      </c>
      <c r="M1029" s="5">
        <f t="shared" si="322"/>
        <v>734.42626646097165</v>
      </c>
      <c r="N1029" s="1" t="str">
        <f t="shared" si="323"/>
        <v>kein Kräftegleichgewicht</v>
      </c>
      <c r="O1029" s="1" t="str">
        <f t="shared" si="331"/>
        <v>Stahldehnung nicht korrekt</v>
      </c>
      <c r="R1029" s="1">
        <f t="shared" si="332"/>
        <v>0</v>
      </c>
      <c r="U1029" s="1">
        <f t="shared" si="324"/>
        <v>282.50027597283838</v>
      </c>
      <c r="V1029" s="1">
        <f t="shared" si="325"/>
        <v>53.075947479681545</v>
      </c>
      <c r="W1029" s="1">
        <f t="shared" si="326"/>
        <v>5.9939940654367696E-2</v>
      </c>
      <c r="X1029" s="1">
        <f t="shared" si="327"/>
        <v>37.328331179786304</v>
      </c>
      <c r="Y1029" s="1">
        <f t="shared" si="328"/>
        <v>17.981982196310309</v>
      </c>
      <c r="Z1029" s="1">
        <f t="shared" si="329"/>
        <v>803.67911052625141</v>
      </c>
      <c r="AA1029" s="1" t="str">
        <f t="shared" si="330"/>
        <v>kein Kräftegleichgewicht</v>
      </c>
      <c r="AB1029" s="1" t="str">
        <f t="shared" si="333"/>
        <v>Stahldehnung Ok</v>
      </c>
      <c r="AD1029" s="1"/>
      <c r="AE1029" s="1">
        <f t="shared" si="334"/>
        <v>0</v>
      </c>
    </row>
    <row r="1030" spans="4:31" x14ac:dyDescent="0.2">
      <c r="D1030" s="3">
        <f t="shared" si="335"/>
        <v>1.0889999999999909</v>
      </c>
      <c r="E1030" s="4">
        <f t="shared" si="315"/>
        <v>0.44567324999999708</v>
      </c>
      <c r="F1030" s="4">
        <f t="shared" si="316"/>
        <v>0.35181225819588657</v>
      </c>
      <c r="G1030" s="4"/>
      <c r="H1030" s="1">
        <f t="shared" si="317"/>
        <v>0.32792860718638805</v>
      </c>
      <c r="I1030" s="1">
        <f t="shared" si="318"/>
        <v>43.039571429852444</v>
      </c>
      <c r="J1030" s="5">
        <f t="shared" si="319"/>
        <v>40.858151183480445</v>
      </c>
      <c r="K1030" s="5">
        <f t="shared" si="320"/>
        <v>652.17391304347825</v>
      </c>
      <c r="L1030" s="5">
        <f t="shared" si="321"/>
        <v>652.17391304347825</v>
      </c>
      <c r="M1030" s="5">
        <f t="shared" si="322"/>
        <v>734.24761353689064</v>
      </c>
      <c r="N1030" s="1" t="str">
        <f t="shared" si="323"/>
        <v>kein Kräftegleichgewicht</v>
      </c>
      <c r="O1030" s="1" t="str">
        <f t="shared" si="331"/>
        <v>Stahldehnung nicht korrekt</v>
      </c>
      <c r="R1030" s="1">
        <f t="shared" si="332"/>
        <v>0</v>
      </c>
      <c r="U1030" s="1">
        <f t="shared" si="324"/>
        <v>283.44404884146809</v>
      </c>
      <c r="V1030" s="1">
        <f t="shared" si="325"/>
        <v>53.003256526620255</v>
      </c>
      <c r="W1030" s="1">
        <f t="shared" si="326"/>
        <v>6.1570813877662056E-2</v>
      </c>
      <c r="X1030" s="1">
        <f t="shared" si="327"/>
        <v>37.352804629633866</v>
      </c>
      <c r="Y1030" s="1">
        <f t="shared" si="328"/>
        <v>18.471244163298614</v>
      </c>
      <c r="Z1030" s="1">
        <f t="shared" si="329"/>
        <v>803.15254229128175</v>
      </c>
      <c r="AA1030" s="1" t="str">
        <f t="shared" si="330"/>
        <v>kein Kräftegleichgewicht</v>
      </c>
      <c r="AB1030" s="1" t="str">
        <f t="shared" si="333"/>
        <v>Stahldehnung Ok</v>
      </c>
      <c r="AD1030" s="1"/>
      <c r="AE1030" s="1">
        <f t="shared" si="334"/>
        <v>0</v>
      </c>
    </row>
    <row r="1031" spans="4:31" x14ac:dyDescent="0.2">
      <c r="D1031" s="3">
        <f t="shared" si="335"/>
        <v>1.0899999999999908</v>
      </c>
      <c r="E1031" s="4">
        <f t="shared" si="315"/>
        <v>0.44599166666666368</v>
      </c>
      <c r="F1031" s="4">
        <f t="shared" si="316"/>
        <v>0.35183299389002021</v>
      </c>
      <c r="G1031" s="4"/>
      <c r="H1031" s="1">
        <f t="shared" si="317"/>
        <v>0.32924300684443231</v>
      </c>
      <c r="I1031" s="1">
        <f t="shared" si="318"/>
        <v>43.008843239409153</v>
      </c>
      <c r="J1031" s="5">
        <f t="shared" si="319"/>
        <v>40.868069919332122</v>
      </c>
      <c r="K1031" s="5">
        <f t="shared" si="320"/>
        <v>652.17391304347814</v>
      </c>
      <c r="L1031" s="5">
        <f t="shared" si="321"/>
        <v>652.17391304347825</v>
      </c>
      <c r="M1031" s="5">
        <f t="shared" si="322"/>
        <v>734.06941064786815</v>
      </c>
      <c r="N1031" s="1" t="str">
        <f t="shared" si="323"/>
        <v>kein Kräftegleichgewicht</v>
      </c>
      <c r="O1031" s="1" t="str">
        <f t="shared" si="331"/>
        <v>Stahldehnung nicht korrekt</v>
      </c>
      <c r="R1031" s="1">
        <f t="shared" si="332"/>
        <v>0</v>
      </c>
      <c r="U1031" s="1">
        <f t="shared" si="324"/>
        <v>284.38533483429239</v>
      </c>
      <c r="V1031" s="1">
        <f t="shared" si="325"/>
        <v>52.930895352461434</v>
      </c>
      <c r="W1031" s="1">
        <f t="shared" si="326"/>
        <v>6.3201728282524572E-2</v>
      </c>
      <c r="X1031" s="1">
        <f t="shared" si="327"/>
        <v>37.377164618864143</v>
      </c>
      <c r="Y1031" s="1">
        <f t="shared" si="328"/>
        <v>18.960518484757372</v>
      </c>
      <c r="Z1031" s="1">
        <f t="shared" si="329"/>
        <v>802.62910003770321</v>
      </c>
      <c r="AA1031" s="1" t="str">
        <f t="shared" si="330"/>
        <v>kein Kräftegleichgewicht</v>
      </c>
      <c r="AB1031" s="1" t="str">
        <f t="shared" si="333"/>
        <v>Stahldehnung Ok</v>
      </c>
      <c r="AD1031" s="1"/>
      <c r="AE1031" s="1">
        <f t="shared" si="334"/>
        <v>0</v>
      </c>
    </row>
    <row r="1032" spans="4:31" x14ac:dyDescent="0.2">
      <c r="D1032" s="3">
        <f t="shared" si="335"/>
        <v>1.0909999999999906</v>
      </c>
      <c r="E1032" s="4">
        <f t="shared" si="315"/>
        <v>0.4463099166666637</v>
      </c>
      <c r="F1032" s="4">
        <f t="shared" si="316"/>
        <v>0.35185373803218556</v>
      </c>
      <c r="G1032" s="4"/>
      <c r="H1032" s="1">
        <f t="shared" si="317"/>
        <v>0.33055873485981002</v>
      </c>
      <c r="I1032" s="1">
        <f t="shared" si="318"/>
        <v>42.978174944016637</v>
      </c>
      <c r="J1032" s="5">
        <f t="shared" si="319"/>
        <v>40.877968492146529</v>
      </c>
      <c r="K1032" s="5">
        <f t="shared" si="320"/>
        <v>652.17391304347814</v>
      </c>
      <c r="L1032" s="5">
        <f t="shared" si="321"/>
        <v>652.17391304347825</v>
      </c>
      <c r="M1032" s="5">
        <f t="shared" si="322"/>
        <v>733.89165622953089</v>
      </c>
      <c r="N1032" s="1" t="str">
        <f t="shared" si="323"/>
        <v>kein Kräftegleichgewicht</v>
      </c>
      <c r="O1032" s="1" t="str">
        <f t="shared" si="331"/>
        <v>Stahldehnung nicht korrekt</v>
      </c>
      <c r="R1032" s="1">
        <f t="shared" si="332"/>
        <v>0</v>
      </c>
      <c r="U1032" s="1">
        <f t="shared" si="324"/>
        <v>285.32415654112731</v>
      </c>
      <c r="V1032" s="1">
        <f t="shared" si="325"/>
        <v>52.858861020129751</v>
      </c>
      <c r="W1032" s="1">
        <f t="shared" si="326"/>
        <v>6.483269901962796E-2</v>
      </c>
      <c r="X1032" s="1">
        <f t="shared" si="327"/>
        <v>37.401412161943561</v>
      </c>
      <c r="Y1032" s="1">
        <f t="shared" si="328"/>
        <v>19.449809705888388</v>
      </c>
      <c r="Z1032" s="1">
        <f t="shared" si="329"/>
        <v>802.10875113762154</v>
      </c>
      <c r="AA1032" s="1" t="str">
        <f t="shared" si="330"/>
        <v>kein Kräftegleichgewicht</v>
      </c>
      <c r="AB1032" s="1" t="str">
        <f t="shared" si="333"/>
        <v>Stahldehnung Ok</v>
      </c>
      <c r="AD1032" s="1"/>
      <c r="AE1032" s="1">
        <f t="shared" si="334"/>
        <v>0</v>
      </c>
    </row>
    <row r="1033" spans="4:31" x14ac:dyDescent="0.2">
      <c r="D1033" s="3">
        <f t="shared" si="335"/>
        <v>1.0919999999999905</v>
      </c>
      <c r="E1033" s="4">
        <f t="shared" si="315"/>
        <v>0.44662799999999697</v>
      </c>
      <c r="F1033" s="4">
        <f t="shared" si="316"/>
        <v>0.35187449062754667</v>
      </c>
      <c r="G1033" s="4"/>
      <c r="H1033" s="1">
        <f t="shared" si="317"/>
        <v>0.33187578977278753</v>
      </c>
      <c r="I1033" s="1">
        <f t="shared" si="318"/>
        <v>42.947566381305002</v>
      </c>
      <c r="J1033" s="5">
        <f t="shared" si="319"/>
        <v>40.887846955885557</v>
      </c>
      <c r="K1033" s="5">
        <f t="shared" si="320"/>
        <v>652.17391304347825</v>
      </c>
      <c r="L1033" s="5">
        <f t="shared" si="321"/>
        <v>652.17391304347825</v>
      </c>
      <c r="M1033" s="5">
        <f t="shared" si="322"/>
        <v>733.71434872487657</v>
      </c>
      <c r="N1033" s="1" t="str">
        <f t="shared" si="323"/>
        <v>kein Kräftegleichgewicht</v>
      </c>
      <c r="O1033" s="1" t="str">
        <f t="shared" si="331"/>
        <v>Stahldehnung nicht korrekt</v>
      </c>
      <c r="R1033" s="1">
        <f t="shared" si="332"/>
        <v>0</v>
      </c>
      <c r="U1033" s="1">
        <f t="shared" si="324"/>
        <v>286.26053619246551</v>
      </c>
      <c r="V1033" s="1">
        <f t="shared" si="325"/>
        <v>52.787150635757357</v>
      </c>
      <c r="W1033" s="1">
        <f t="shared" si="326"/>
        <v>6.6463740957754425E-2</v>
      </c>
      <c r="X1033" s="1">
        <f t="shared" si="327"/>
        <v>37.425548258363307</v>
      </c>
      <c r="Y1033" s="1">
        <f t="shared" si="328"/>
        <v>19.939122287326327</v>
      </c>
      <c r="Z1033" s="1">
        <f t="shared" si="329"/>
        <v>801.59146348099387</v>
      </c>
      <c r="AA1033" s="1" t="str">
        <f t="shared" si="330"/>
        <v>kein Kräftegleichgewicht</v>
      </c>
      <c r="AB1033" s="1" t="str">
        <f t="shared" si="333"/>
        <v>Stahldehnung Ok</v>
      </c>
      <c r="AD1033" s="1"/>
      <c r="AE1033" s="1">
        <f t="shared" si="334"/>
        <v>0</v>
      </c>
    </row>
    <row r="1034" spans="4:31" x14ac:dyDescent="0.2">
      <c r="D1034" s="3">
        <f t="shared" si="335"/>
        <v>1.0929999999999904</v>
      </c>
      <c r="E1034" s="4">
        <f t="shared" si="315"/>
        <v>0.44694591666666361</v>
      </c>
      <c r="F1034" s="4">
        <f t="shared" si="316"/>
        <v>0.35189525168127145</v>
      </c>
      <c r="G1034" s="4"/>
      <c r="H1034" s="1">
        <f t="shared" si="317"/>
        <v>0.33319417012363162</v>
      </c>
      <c r="I1034" s="1">
        <f t="shared" si="318"/>
        <v>42.917017389500323</v>
      </c>
      <c r="J1034" s="5">
        <f t="shared" si="319"/>
        <v>40.89770536431228</v>
      </c>
      <c r="K1034" s="5">
        <f t="shared" si="320"/>
        <v>652.17391304347836</v>
      </c>
      <c r="L1034" s="5">
        <f t="shared" si="321"/>
        <v>652.17391304347825</v>
      </c>
      <c r="M1034" s="5">
        <f t="shared" si="322"/>
        <v>733.53748658422967</v>
      </c>
      <c r="N1034" s="1" t="str">
        <f t="shared" si="323"/>
        <v>kein Kräftegleichgewicht</v>
      </c>
      <c r="O1034" s="1" t="str">
        <f t="shared" si="331"/>
        <v>Stahldehnung nicht korrekt</v>
      </c>
      <c r="R1034" s="1">
        <f t="shared" si="332"/>
        <v>0</v>
      </c>
      <c r="U1034" s="1">
        <f t="shared" si="324"/>
        <v>287.19449566725478</v>
      </c>
      <c r="V1034" s="1">
        <f t="shared" si="325"/>
        <v>52.715761347782404</v>
      </c>
      <c r="W1034" s="1">
        <f t="shared" si="326"/>
        <v>6.8094868690060428E-2</v>
      </c>
      <c r="X1034" s="1">
        <f t="shared" si="327"/>
        <v>37.449573892952273</v>
      </c>
      <c r="Y1034" s="1">
        <f t="shared" si="328"/>
        <v>20.428460607018124</v>
      </c>
      <c r="Z1034" s="1">
        <f t="shared" si="329"/>
        <v>801.07720546443306</v>
      </c>
      <c r="AA1034" s="1" t="str">
        <f t="shared" si="330"/>
        <v>kein Kräftegleichgewicht</v>
      </c>
      <c r="AB1034" s="1" t="str">
        <f t="shared" si="333"/>
        <v>Stahldehnung Ok</v>
      </c>
      <c r="AD1034" s="1"/>
      <c r="AE1034" s="1">
        <f t="shared" si="334"/>
        <v>0</v>
      </c>
    </row>
    <row r="1035" spans="4:31" x14ac:dyDescent="0.2">
      <c r="D1035" s="3">
        <f t="shared" si="335"/>
        <v>1.0939999999999903</v>
      </c>
      <c r="E1035" s="4">
        <f t="shared" si="315"/>
        <v>0.44726366666666356</v>
      </c>
      <c r="F1035" s="4">
        <f t="shared" si="316"/>
        <v>0.35191602119853221</v>
      </c>
      <c r="G1035" s="4"/>
      <c r="H1035" s="1">
        <f t="shared" si="317"/>
        <v>0.33451387445260927</v>
      </c>
      <c r="I1035" s="1">
        <f t="shared" si="318"/>
        <v>42.886527807421935</v>
      </c>
      <c r="J1035" s="5">
        <f t="shared" si="319"/>
        <v>40.907543770991865</v>
      </c>
      <c r="K1035" s="5">
        <f t="shared" si="320"/>
        <v>652.17391304347825</v>
      </c>
      <c r="L1035" s="5">
        <f t="shared" si="321"/>
        <v>652.17391304347825</v>
      </c>
      <c r="M1035" s="5">
        <f t="shared" si="322"/>
        <v>733.36106826519938</v>
      </c>
      <c r="N1035" s="1" t="str">
        <f t="shared" si="323"/>
        <v>kein Kräftegleichgewicht</v>
      </c>
      <c r="O1035" s="1" t="str">
        <f t="shared" si="331"/>
        <v>Stahldehnung nicht korrekt</v>
      </c>
      <c r="R1035" s="1">
        <f t="shared" si="332"/>
        <v>0</v>
      </c>
      <c r="U1035" s="1">
        <f t="shared" si="324"/>
        <v>288.12605650045242</v>
      </c>
      <c r="V1035" s="1">
        <f t="shared" si="325"/>
        <v>52.644690346072849</v>
      </c>
      <c r="W1035" s="1">
        <f t="shared" si="326"/>
        <v>6.9726096540144056E-2</v>
      </c>
      <c r="X1035" s="1">
        <f t="shared" si="327"/>
        <v>37.473490036181261</v>
      </c>
      <c r="Y1035" s="1">
        <f t="shared" si="328"/>
        <v>20.917828962043217</v>
      </c>
      <c r="Z1035" s="1">
        <f t="shared" si="329"/>
        <v>800.565945980332</v>
      </c>
      <c r="AA1035" s="1" t="str">
        <f t="shared" si="330"/>
        <v>kein Kräftegleichgewicht</v>
      </c>
      <c r="AB1035" s="1" t="str">
        <f t="shared" si="333"/>
        <v>Stahldehnung Ok</v>
      </c>
      <c r="AD1035" s="1"/>
      <c r="AE1035" s="1">
        <f t="shared" si="334"/>
        <v>0</v>
      </c>
    </row>
    <row r="1036" spans="4:31" x14ac:dyDescent="0.2">
      <c r="D1036" s="3">
        <f t="shared" si="335"/>
        <v>1.0949999999999902</v>
      </c>
      <c r="E1036" s="4">
        <f t="shared" si="315"/>
        <v>0.44758124999999688</v>
      </c>
      <c r="F1036" s="4">
        <f t="shared" si="316"/>
        <v>0.35193679918450538</v>
      </c>
      <c r="G1036" s="4"/>
      <c r="H1036" s="1">
        <f t="shared" si="317"/>
        <v>0.33583490129998705</v>
      </c>
      <c r="I1036" s="1">
        <f t="shared" si="318"/>
        <v>42.85609747447976</v>
      </c>
      <c r="J1036" s="5">
        <f t="shared" si="319"/>
        <v>40.917362229292429</v>
      </c>
      <c r="K1036" s="5">
        <f t="shared" si="320"/>
        <v>652.17391304347825</v>
      </c>
      <c r="L1036" s="5">
        <f t="shared" si="321"/>
        <v>652.17391304347825</v>
      </c>
      <c r="M1036" s="5">
        <f t="shared" si="322"/>
        <v>733.18509223263732</v>
      </c>
      <c r="N1036" s="1" t="str">
        <f t="shared" si="323"/>
        <v>kein Kräftegleichgewicht</v>
      </c>
      <c r="O1036" s="1" t="str">
        <f t="shared" si="331"/>
        <v>Stahldehnung nicht korrekt</v>
      </c>
      <c r="R1036" s="1">
        <f t="shared" si="332"/>
        <v>0</v>
      </c>
      <c r="U1036" s="1">
        <f t="shared" si="324"/>
        <v>289.05523989037937</v>
      </c>
      <c r="V1036" s="1">
        <f t="shared" si="325"/>
        <v>52.57393486107302</v>
      </c>
      <c r="W1036" s="1">
        <f t="shared" si="326"/>
        <v>7.1357438567961173E-2</v>
      </c>
      <c r="X1036" s="1">
        <f t="shared" si="327"/>
        <v>37.49729764445928</v>
      </c>
      <c r="Y1036" s="1">
        <f t="shared" si="328"/>
        <v>21.407231570388351</v>
      </c>
      <c r="Z1036" s="1">
        <f t="shared" si="329"/>
        <v>800.0576544062742</v>
      </c>
      <c r="AA1036" s="1" t="str">
        <f t="shared" si="330"/>
        <v>kein Kräftegleichgewicht</v>
      </c>
      <c r="AB1036" s="1" t="str">
        <f t="shared" si="333"/>
        <v>Stahldehnung Ok</v>
      </c>
      <c r="AD1036" s="1"/>
      <c r="AE1036" s="1">
        <f t="shared" si="334"/>
        <v>0</v>
      </c>
    </row>
    <row r="1037" spans="4:31" x14ac:dyDescent="0.2">
      <c r="D1037" s="3">
        <f t="shared" si="335"/>
        <v>1.0959999999999901</v>
      </c>
      <c r="E1037" s="4">
        <f t="shared" si="315"/>
        <v>0.4478986666666635</v>
      </c>
      <c r="F1037" s="4">
        <f t="shared" si="316"/>
        <v>0.35195758564437174</v>
      </c>
      <c r="G1037" s="4"/>
      <c r="H1037" s="1">
        <f t="shared" si="317"/>
        <v>0.33715724920603152</v>
      </c>
      <c r="I1037" s="1">
        <f t="shared" si="318"/>
        <v>42.825726230671577</v>
      </c>
      <c r="J1037" s="5">
        <f t="shared" si="319"/>
        <v>40.92716079238599</v>
      </c>
      <c r="K1037" s="5">
        <f t="shared" si="320"/>
        <v>652.17391304347814</v>
      </c>
      <c r="L1037" s="5">
        <f t="shared" si="321"/>
        <v>652.17391304347825</v>
      </c>
      <c r="M1037" s="5">
        <f t="shared" si="322"/>
        <v>733.00955695859409</v>
      </c>
      <c r="N1037" s="1" t="str">
        <f t="shared" si="323"/>
        <v>kein Kräftegleichgewicht</v>
      </c>
      <c r="O1037" s="1" t="str">
        <f t="shared" si="331"/>
        <v>Stahldehnung nicht korrekt</v>
      </c>
      <c r="R1037" s="1">
        <f t="shared" si="332"/>
        <v>0</v>
      </c>
      <c r="U1037" s="1">
        <f t="shared" si="324"/>
        <v>289.9820667058724</v>
      </c>
      <c r="V1037" s="1">
        <f t="shared" si="325"/>
        <v>52.503492162973387</v>
      </c>
      <c r="W1037" s="1">
        <f t="shared" si="326"/>
        <v>7.2988908575564393E-2</v>
      </c>
      <c r="X1037" s="1">
        <f t="shared" si="327"/>
        <v>37.520997660421692</v>
      </c>
      <c r="Y1037" s="1">
        <f t="shared" si="328"/>
        <v>21.896672572669317</v>
      </c>
      <c r="Z1037" s="1">
        <f t="shared" si="329"/>
        <v>799.55230059473934</v>
      </c>
      <c r="AA1037" s="1" t="str">
        <f t="shared" si="330"/>
        <v>kein Kräftegleichgewicht</v>
      </c>
      <c r="AB1037" s="1" t="str">
        <f t="shared" si="333"/>
        <v>Stahldehnung Ok</v>
      </c>
      <c r="AD1037" s="1"/>
      <c r="AE1037" s="1">
        <f t="shared" si="334"/>
        <v>0</v>
      </c>
    </row>
    <row r="1038" spans="4:31" x14ac:dyDescent="0.2">
      <c r="D1038" s="3">
        <f t="shared" si="335"/>
        <v>1.09699999999999</v>
      </c>
      <c r="E1038" s="4">
        <f t="shared" si="315"/>
        <v>0.44821591666666349</v>
      </c>
      <c r="F1038" s="4">
        <f t="shared" si="316"/>
        <v>0.3519783805833161</v>
      </c>
      <c r="G1038" s="4"/>
      <c r="H1038" s="1">
        <f t="shared" si="317"/>
        <v>0.33848091671100899</v>
      </c>
      <c r="I1038" s="1">
        <f t="shared" si="318"/>
        <v>42.795413916580372</v>
      </c>
      <c r="J1038" s="5">
        <f t="shared" si="319"/>
        <v>40.936939513249328</v>
      </c>
      <c r="K1038" s="5">
        <f t="shared" si="320"/>
        <v>652.17391304347825</v>
      </c>
      <c r="L1038" s="5">
        <f t="shared" si="321"/>
        <v>652.17391304347825</v>
      </c>
      <c r="M1038" s="5">
        <f t="shared" si="322"/>
        <v>732.83446092227871</v>
      </c>
      <c r="N1038" s="1" t="str">
        <f t="shared" si="323"/>
        <v>kein Kräftegleichgewicht</v>
      </c>
      <c r="O1038" s="1" t="str">
        <f t="shared" si="331"/>
        <v>Stahldehnung nicht korrekt</v>
      </c>
      <c r="R1038" s="1">
        <f t="shared" si="332"/>
        <v>0</v>
      </c>
      <c r="U1038" s="1">
        <f t="shared" si="324"/>
        <v>290.90655749324571</v>
      </c>
      <c r="V1038" s="1">
        <f t="shared" si="325"/>
        <v>52.433359560901799</v>
      </c>
      <c r="W1038" s="1">
        <f t="shared" si="326"/>
        <v>7.4620520112699706E-2</v>
      </c>
      <c r="X1038" s="1">
        <f t="shared" si="327"/>
        <v>37.544591013211047</v>
      </c>
      <c r="Y1038" s="1">
        <f t="shared" si="328"/>
        <v>22.386156033809911</v>
      </c>
      <c r="Z1038" s="1">
        <f t="shared" si="329"/>
        <v>799.04985486308033</v>
      </c>
      <c r="AA1038" s="1" t="str">
        <f t="shared" si="330"/>
        <v>kein Kräftegleichgewicht</v>
      </c>
      <c r="AB1038" s="1" t="str">
        <f t="shared" si="333"/>
        <v>Stahldehnung Ok</v>
      </c>
      <c r="AD1038" s="1"/>
      <c r="AE1038" s="1">
        <f t="shared" si="334"/>
        <v>0</v>
      </c>
    </row>
    <row r="1039" spans="4:31" x14ac:dyDescent="0.2">
      <c r="D1039" s="3">
        <f t="shared" si="335"/>
        <v>1.0979999999999899</v>
      </c>
      <c r="E1039" s="4">
        <f t="shared" si="315"/>
        <v>0.44853299999999674</v>
      </c>
      <c r="F1039" s="4">
        <f t="shared" si="316"/>
        <v>0.35199918400652774</v>
      </c>
      <c r="G1039" s="4"/>
      <c r="H1039" s="1">
        <f t="shared" si="317"/>
        <v>0.33980590235518648</v>
      </c>
      <c r="I1039" s="1">
        <f t="shared" si="318"/>
        <v>42.765160373371636</v>
      </c>
      <c r="J1039" s="5">
        <f t="shared" si="319"/>
        <v>40.946698444664889</v>
      </c>
      <c r="K1039" s="5">
        <f t="shared" si="320"/>
        <v>652.17391304347825</v>
      </c>
      <c r="L1039" s="5">
        <f t="shared" si="321"/>
        <v>652.17391304347825</v>
      </c>
      <c r="M1039" s="5">
        <f t="shared" si="322"/>
        <v>732.65980261001528</v>
      </c>
      <c r="N1039" s="1" t="str">
        <f t="shared" si="323"/>
        <v>kein Kräftegleichgewicht</v>
      </c>
      <c r="O1039" s="1" t="str">
        <f t="shared" si="331"/>
        <v>Stahldehnung nicht korrekt</v>
      </c>
      <c r="R1039" s="1">
        <f t="shared" si="332"/>
        <v>0</v>
      </c>
      <c r="U1039" s="1">
        <f t="shared" si="324"/>
        <v>291.8287324830622</v>
      </c>
      <c r="V1039" s="1">
        <f t="shared" si="325"/>
        <v>52.363534402136494</v>
      </c>
      <c r="W1039" s="1">
        <f t="shared" si="326"/>
        <v>7.6252286482235254E-2</v>
      </c>
      <c r="X1039" s="1">
        <f t="shared" si="327"/>
        <v>37.568078618750206</v>
      </c>
      <c r="Y1039" s="1">
        <f t="shared" si="328"/>
        <v>22.875685944670575</v>
      </c>
      <c r="Z1039" s="1">
        <f t="shared" si="329"/>
        <v>798.55028798377282</v>
      </c>
      <c r="AA1039" s="1" t="str">
        <f t="shared" si="330"/>
        <v>kein Kräftegleichgewicht</v>
      </c>
      <c r="AB1039" s="1" t="str">
        <f t="shared" si="333"/>
        <v>Stahldehnung Ok</v>
      </c>
      <c r="AD1039" s="1"/>
      <c r="AE1039" s="1">
        <f t="shared" si="334"/>
        <v>0</v>
      </c>
    </row>
    <row r="1040" spans="4:31" x14ac:dyDescent="0.2">
      <c r="D1040" s="3">
        <f t="shared" si="335"/>
        <v>1.0989999999999898</v>
      </c>
      <c r="E1040" s="4">
        <f t="shared" si="315"/>
        <v>0.44884991666666341</v>
      </c>
      <c r="F1040" s="4">
        <f t="shared" si="316"/>
        <v>0.35201999591919997</v>
      </c>
      <c r="G1040" s="4"/>
      <c r="H1040" s="1">
        <f t="shared" si="317"/>
        <v>0.34113220467883099</v>
      </c>
      <c r="I1040" s="1">
        <f t="shared" si="318"/>
        <v>42.734965442790731</v>
      </c>
      <c r="J1040" s="5">
        <f t="shared" si="319"/>
        <v>40.956437639221654</v>
      </c>
      <c r="K1040" s="5">
        <f t="shared" si="320"/>
        <v>652.17391304347825</v>
      </c>
      <c r="L1040" s="5">
        <f t="shared" si="321"/>
        <v>652.17391304347825</v>
      </c>
      <c r="M1040" s="5">
        <f t="shared" si="322"/>
        <v>732.48558051520342</v>
      </c>
      <c r="N1040" s="1" t="str">
        <f t="shared" si="323"/>
        <v>kein Kräftegleichgewicht</v>
      </c>
      <c r="O1040" s="1" t="str">
        <f t="shared" si="331"/>
        <v>Stahldehnung nicht korrekt</v>
      </c>
      <c r="R1040" s="1">
        <f t="shared" si="332"/>
        <v>0</v>
      </c>
      <c r="U1040" s="1">
        <f t="shared" si="324"/>
        <v>292.74861159672923</v>
      </c>
      <c r="V1040" s="1">
        <f t="shared" si="325"/>
        <v>52.294014071339227</v>
      </c>
      <c r="W1040" s="1">
        <f t="shared" si="326"/>
        <v>7.7884220745455757E-2</v>
      </c>
      <c r="X1040" s="1">
        <f t="shared" si="327"/>
        <v>37.591461380008582</v>
      </c>
      <c r="Y1040" s="1">
        <f t="shared" si="328"/>
        <v>23.365266223636723</v>
      </c>
      <c r="Z1040" s="1">
        <f t="shared" si="329"/>
        <v>798.05357117492179</v>
      </c>
      <c r="AA1040" s="1" t="str">
        <f t="shared" si="330"/>
        <v>kein Kräftegleichgewicht</v>
      </c>
      <c r="AB1040" s="1" t="str">
        <f t="shared" si="333"/>
        <v>Stahldehnung Ok</v>
      </c>
      <c r="AD1040" s="1"/>
      <c r="AE1040" s="1">
        <f t="shared" si="334"/>
        <v>0</v>
      </c>
    </row>
    <row r="1041" spans="4:31" x14ac:dyDescent="0.2">
      <c r="D1041" s="3">
        <f t="shared" si="335"/>
        <v>1.0999999999999897</v>
      </c>
      <c r="E1041" s="4">
        <f t="shared" si="315"/>
        <v>0.44916666666666333</v>
      </c>
      <c r="F1041" s="4">
        <f t="shared" si="316"/>
        <v>0.35204081632653039</v>
      </c>
      <c r="G1041" s="4"/>
      <c r="H1041" s="1">
        <f t="shared" si="317"/>
        <v>0.34245982222220839</v>
      </c>
      <c r="I1041" s="1">
        <f t="shared" si="318"/>
        <v>42.704828967160303</v>
      </c>
      <c r="J1041" s="5">
        <f t="shared" si="319"/>
        <v>40.966157149316025</v>
      </c>
      <c r="K1041" s="5">
        <f t="shared" si="320"/>
        <v>652.17391304347825</v>
      </c>
      <c r="L1041" s="5">
        <f t="shared" si="321"/>
        <v>652.17391304347825</v>
      </c>
      <c r="M1041" s="5">
        <f t="shared" si="322"/>
        <v>732.31179313827545</v>
      </c>
      <c r="N1041" s="1" t="str">
        <f t="shared" si="323"/>
        <v>kein Kräftegleichgewicht</v>
      </c>
      <c r="O1041" s="1" t="str">
        <f t="shared" si="331"/>
        <v>Stahldehnung nicht korrekt</v>
      </c>
      <c r="R1041" s="1">
        <f t="shared" si="332"/>
        <v>0</v>
      </c>
      <c r="U1041" s="1">
        <f t="shared" si="324"/>
        <v>293.66621445291486</v>
      </c>
      <c r="V1041" s="1">
        <f t="shared" si="325"/>
        <v>52.224795989808584</v>
      </c>
      <c r="W1041" s="1">
        <f t="shared" si="326"/>
        <v>7.9516335727207066E-2</v>
      </c>
      <c r="X1041" s="1">
        <f t="shared" si="327"/>
        <v>37.614740187261276</v>
      </c>
      <c r="Y1041" s="1">
        <f t="shared" si="328"/>
        <v>23.854900718162121</v>
      </c>
      <c r="Z1041" s="1">
        <f t="shared" si="329"/>
        <v>797.55967609102083</v>
      </c>
      <c r="AA1041" s="1" t="str">
        <f t="shared" si="330"/>
        <v>kein Kräftegleichgewicht</v>
      </c>
      <c r="AB1041" s="1" t="str">
        <f t="shared" si="333"/>
        <v>Stahldehnung Ok</v>
      </c>
      <c r="AD1041" s="1"/>
      <c r="AE1041" s="1">
        <f t="shared" si="334"/>
        <v>0</v>
      </c>
    </row>
    <row r="1042" spans="4:31" x14ac:dyDescent="0.2">
      <c r="D1042" s="3">
        <f t="shared" si="335"/>
        <v>1.1009999999999895</v>
      </c>
      <c r="E1042" s="4">
        <f t="shared" si="315"/>
        <v>0.44948324999999667</v>
      </c>
      <c r="F1042" s="4">
        <f t="shared" si="316"/>
        <v>0.35206164523372097</v>
      </c>
      <c r="G1042" s="4"/>
      <c r="H1042" s="1">
        <f t="shared" si="317"/>
        <v>0.34378875352558591</v>
      </c>
      <c r="I1042" s="1">
        <f t="shared" si="318"/>
        <v>42.67475078937759</v>
      </c>
      <c r="J1042" s="5">
        <f t="shared" si="319"/>
        <v>40.975857027152692</v>
      </c>
      <c r="K1042" s="5">
        <f t="shared" si="320"/>
        <v>652.17391304347836</v>
      </c>
      <c r="L1042" s="5">
        <f t="shared" si="321"/>
        <v>652.17391304347825</v>
      </c>
      <c r="M1042" s="5">
        <f t="shared" si="322"/>
        <v>732.13843898665664</v>
      </c>
      <c r="N1042" s="1" t="str">
        <f t="shared" si="323"/>
        <v>kein Kräftegleichgewicht</v>
      </c>
      <c r="O1042" s="1" t="str">
        <f t="shared" si="331"/>
        <v>Stahldehnung nicht korrekt</v>
      </c>
      <c r="R1042" s="1">
        <f t="shared" si="332"/>
        <v>0</v>
      </c>
      <c r="U1042" s="1">
        <f t="shared" si="324"/>
        <v>294.58156037379848</v>
      </c>
      <c r="V1042" s="1">
        <f t="shared" si="325"/>
        <v>52.155877614752384</v>
      </c>
      <c r="W1042" s="1">
        <f t="shared" si="326"/>
        <v>8.1148644020907934E-2</v>
      </c>
      <c r="X1042" s="1">
        <f t="shared" si="327"/>
        <v>37.637915918341676</v>
      </c>
      <c r="Y1042" s="1">
        <f t="shared" si="328"/>
        <v>24.344593206272382</v>
      </c>
      <c r="Z1042" s="1">
        <f t="shared" si="329"/>
        <v>797.06857481395321</v>
      </c>
      <c r="AA1042" s="1" t="str">
        <f t="shared" si="330"/>
        <v>kein Kräftegleichgewicht</v>
      </c>
      <c r="AB1042" s="1" t="str">
        <f t="shared" si="333"/>
        <v>Stahldehnung Ok</v>
      </c>
      <c r="AD1042" s="1"/>
      <c r="AE1042" s="1">
        <f t="shared" si="334"/>
        <v>0</v>
      </c>
    </row>
    <row r="1043" spans="4:31" x14ac:dyDescent="0.2">
      <c r="D1043" s="3">
        <f t="shared" si="335"/>
        <v>1.1019999999999894</v>
      </c>
      <c r="E1043" s="4">
        <f t="shared" si="315"/>
        <v>0.44979966666666327</v>
      </c>
      <c r="F1043" s="4">
        <f t="shared" si="316"/>
        <v>0.35208248264597775</v>
      </c>
      <c r="G1043" s="4"/>
      <c r="H1043" s="1">
        <f t="shared" si="317"/>
        <v>0.34511899712923033</v>
      </c>
      <c r="I1043" s="1">
        <f t="shared" si="318"/>
        <v>42.644730752911862</v>
      </c>
      <c r="J1043" s="5">
        <f t="shared" si="319"/>
        <v>40.985537324745515</v>
      </c>
      <c r="K1043" s="5">
        <f t="shared" si="320"/>
        <v>652.17391304347825</v>
      </c>
      <c r="L1043" s="5">
        <f t="shared" si="321"/>
        <v>652.17391304347825</v>
      </c>
      <c r="M1043" s="5">
        <f t="shared" si="322"/>
        <v>731.96551657472446</v>
      </c>
      <c r="N1043" s="1" t="str">
        <f t="shared" si="323"/>
        <v>kein Kräftegleichgewicht</v>
      </c>
      <c r="O1043" s="1" t="str">
        <f t="shared" si="331"/>
        <v>Stahldehnung nicht korrekt</v>
      </c>
      <c r="R1043" s="1">
        <f t="shared" si="332"/>
        <v>0</v>
      </c>
      <c r="U1043" s="1">
        <f t="shared" si="324"/>
        <v>295.49466839115581</v>
      </c>
      <c r="V1043" s="1">
        <f t="shared" si="325"/>
        <v>52.087256438579068</v>
      </c>
      <c r="W1043" s="1">
        <f t="shared" si="326"/>
        <v>8.2781157993420562E-2</v>
      </c>
      <c r="X1043" s="1">
        <f t="shared" si="327"/>
        <v>37.660989438887391</v>
      </c>
      <c r="Y1043" s="1">
        <f t="shared" si="328"/>
        <v>24.834347398026171</v>
      </c>
      <c r="Z1043" s="1">
        <f t="shared" si="329"/>
        <v>796.58023984423164</v>
      </c>
      <c r="AA1043" s="1" t="str">
        <f t="shared" si="330"/>
        <v>kein Kräftegleichgewicht</v>
      </c>
      <c r="AB1043" s="1" t="str">
        <f t="shared" si="333"/>
        <v>Stahldehnung Ok</v>
      </c>
      <c r="AD1043" s="1"/>
      <c r="AE1043" s="1">
        <f t="shared" si="334"/>
        <v>0</v>
      </c>
    </row>
    <row r="1044" spans="4:31" x14ac:dyDescent="0.2">
      <c r="D1044" s="3">
        <f t="shared" si="335"/>
        <v>1.1029999999999893</v>
      </c>
      <c r="E1044" s="4">
        <f t="shared" si="315"/>
        <v>0.45011591666666328</v>
      </c>
      <c r="F1044" s="4">
        <f t="shared" si="316"/>
        <v>0.35210332856851112</v>
      </c>
      <c r="G1044" s="4"/>
      <c r="H1044" s="1">
        <f t="shared" si="317"/>
        <v>0.34645055157340798</v>
      </c>
      <c r="I1044" s="1">
        <f t="shared" si="318"/>
        <v>42.614768701801822</v>
      </c>
      <c r="J1044" s="5">
        <f t="shared" si="319"/>
        <v>40.995198093918368</v>
      </c>
      <c r="K1044" s="5">
        <f t="shared" si="320"/>
        <v>652.17391304347825</v>
      </c>
      <c r="L1044" s="5">
        <f t="shared" si="321"/>
        <v>652.17391304347825</v>
      </c>
      <c r="M1044" s="5">
        <f t="shared" si="322"/>
        <v>731.79302442376775</v>
      </c>
      <c r="N1044" s="1" t="str">
        <f t="shared" si="323"/>
        <v>kein Kräftegleichgewicht</v>
      </c>
      <c r="O1044" s="1" t="str">
        <f t="shared" si="331"/>
        <v>Stahldehnung nicht korrekt</v>
      </c>
      <c r="R1044" s="1">
        <f t="shared" si="332"/>
        <v>0</v>
      </c>
      <c r="U1044" s="1">
        <f t="shared" si="324"/>
        <v>296.40555725228631</v>
      </c>
      <c r="V1044" s="1">
        <f t="shared" si="325"/>
        <v>52.018929988206764</v>
      </c>
      <c r="W1044" s="1">
        <f t="shared" si="326"/>
        <v>8.4413889789801688E-2</v>
      </c>
      <c r="X1044" s="1">
        <f t="shared" si="327"/>
        <v>37.683961602580055</v>
      </c>
      <c r="Y1044" s="1">
        <f t="shared" si="328"/>
        <v>25.324166936940507</v>
      </c>
      <c r="Z1044" s="1">
        <f t="shared" si="329"/>
        <v>796.09464409246266</v>
      </c>
      <c r="AA1044" s="1" t="str">
        <f t="shared" si="330"/>
        <v>kein Kräftegleichgewicht</v>
      </c>
      <c r="AB1044" s="1" t="str">
        <f t="shared" si="333"/>
        <v>Stahldehnung Ok</v>
      </c>
      <c r="AD1044" s="1"/>
      <c r="AE1044" s="1">
        <f t="shared" si="334"/>
        <v>0</v>
      </c>
    </row>
    <row r="1045" spans="4:31" x14ac:dyDescent="0.2">
      <c r="D1045" s="3">
        <f t="shared" si="335"/>
        <v>1.1039999999999892</v>
      </c>
      <c r="E1045" s="4">
        <f t="shared" si="315"/>
        <v>0.45043199999999656</v>
      </c>
      <c r="F1045" s="4">
        <f t="shared" si="316"/>
        <v>0.35212418300653575</v>
      </c>
      <c r="G1045" s="4"/>
      <c r="H1045" s="1">
        <f t="shared" si="317"/>
        <v>0.34778341539838542</v>
      </c>
      <c r="I1045" s="1">
        <f t="shared" si="318"/>
        <v>42.584864480653032</v>
      </c>
      <c r="J1045" s="5">
        <f t="shared" si="319"/>
        <v>41.00483938630601</v>
      </c>
      <c r="K1045" s="5">
        <f t="shared" si="320"/>
        <v>652.17391304347825</v>
      </c>
      <c r="L1045" s="5">
        <f t="shared" si="321"/>
        <v>652.17391304347825</v>
      </c>
      <c r="M1045" s="5">
        <f t="shared" si="322"/>
        <v>731.62096106194747</v>
      </c>
      <c r="N1045" s="1" t="str">
        <f t="shared" si="323"/>
        <v>kein Kräftegleichgewicht</v>
      </c>
      <c r="O1045" s="1" t="str">
        <f t="shared" si="331"/>
        <v>Stahldehnung nicht korrekt</v>
      </c>
      <c r="R1045" s="1">
        <f t="shared" si="332"/>
        <v>0</v>
      </c>
      <c r="U1045" s="1">
        <f t="shared" si="324"/>
        <v>297.31424542578657</v>
      </c>
      <c r="V1045" s="1">
        <f t="shared" si="325"/>
        <v>51.950895824390166</v>
      </c>
      <c r="W1045" s="1">
        <f t="shared" si="326"/>
        <v>8.604685133792267E-2</v>
      </c>
      <c r="X1045" s="1">
        <f t="shared" si="327"/>
        <v>37.706833251378967</v>
      </c>
      <c r="Y1045" s="1">
        <f t="shared" si="328"/>
        <v>25.814055401376802</v>
      </c>
      <c r="Z1045" s="1">
        <f t="shared" si="329"/>
        <v>795.61176087103217</v>
      </c>
      <c r="AA1045" s="1" t="str">
        <f t="shared" si="330"/>
        <v>kein Kräftegleichgewicht</v>
      </c>
      <c r="AB1045" s="1" t="str">
        <f t="shared" si="333"/>
        <v>Stahldehnung Ok</v>
      </c>
      <c r="AD1045" s="1"/>
      <c r="AE1045" s="1">
        <f t="shared" si="334"/>
        <v>0</v>
      </c>
    </row>
    <row r="1046" spans="4:31" x14ac:dyDescent="0.2">
      <c r="D1046" s="3">
        <f t="shared" si="335"/>
        <v>1.1049999999999891</v>
      </c>
      <c r="E1046" s="4">
        <f t="shared" si="315"/>
        <v>0.4507479166666632</v>
      </c>
      <c r="F1046" s="4">
        <f t="shared" si="316"/>
        <v>0.35214504596527046</v>
      </c>
      <c r="G1046" s="4"/>
      <c r="H1046" s="1">
        <f t="shared" si="317"/>
        <v>0.34911758714442964</v>
      </c>
      <c r="I1046" s="1">
        <f t="shared" si="318"/>
        <v>42.55501793463533</v>
      </c>
      <c r="J1046" s="5">
        <f t="shared" si="319"/>
        <v>41.014461253354931</v>
      </c>
      <c r="K1046" s="5">
        <f t="shared" si="320"/>
        <v>652.17391304347836</v>
      </c>
      <c r="L1046" s="5">
        <f t="shared" si="321"/>
        <v>652.17391304347825</v>
      </c>
      <c r="M1046" s="5">
        <f t="shared" si="322"/>
        <v>731.44932502425684</v>
      </c>
      <c r="N1046" s="1" t="str">
        <f t="shared" si="323"/>
        <v>kein Kräftegleichgewicht</v>
      </c>
      <c r="O1046" s="1" t="str">
        <f t="shared" si="331"/>
        <v>Stahldehnung nicht korrekt</v>
      </c>
      <c r="R1046" s="1">
        <f t="shared" si="332"/>
        <v>0</v>
      </c>
      <c r="U1046" s="1">
        <f t="shared" si="324"/>
        <v>298.22075110717645</v>
      </c>
      <c r="V1046" s="1">
        <f t="shared" si="325"/>
        <v>51.883151541064244</v>
      </c>
      <c r="W1046" s="1">
        <f t="shared" si="326"/>
        <v>8.7680054352971437E-2</v>
      </c>
      <c r="X1046" s="1">
        <f t="shared" si="327"/>
        <v>37.72960521574884</v>
      </c>
      <c r="Y1046" s="1">
        <f t="shared" si="328"/>
        <v>26.30401630589143</v>
      </c>
      <c r="Z1046" s="1">
        <f t="shared" si="329"/>
        <v>795.13156388600646</v>
      </c>
      <c r="AA1046" s="1" t="str">
        <f t="shared" si="330"/>
        <v>kein Kräftegleichgewicht</v>
      </c>
      <c r="AB1046" s="1" t="str">
        <f t="shared" si="333"/>
        <v>Stahldehnung Ok</v>
      </c>
      <c r="AD1046" s="1"/>
      <c r="AE1046" s="1">
        <f t="shared" si="334"/>
        <v>0</v>
      </c>
    </row>
    <row r="1047" spans="4:31" x14ac:dyDescent="0.2">
      <c r="D1047" s="3">
        <f t="shared" si="335"/>
        <v>1.105999999999989</v>
      </c>
      <c r="E1047" s="4">
        <f t="shared" si="315"/>
        <v>0.45106366666666314</v>
      </c>
      <c r="F1047" s="4">
        <f t="shared" si="316"/>
        <v>0.35216591744993847</v>
      </c>
      <c r="G1047" s="4"/>
      <c r="H1047" s="1">
        <f t="shared" si="317"/>
        <v>0.35045306535180742</v>
      </c>
      <c r="I1047" s="1">
        <f t="shared" si="318"/>
        <v>42.525228909480276</v>
      </c>
      <c r="J1047" s="5">
        <f t="shared" si="319"/>
        <v>41.024063746324231</v>
      </c>
      <c r="K1047" s="5">
        <f t="shared" si="320"/>
        <v>652.17391304347814</v>
      </c>
      <c r="L1047" s="5">
        <f t="shared" si="321"/>
        <v>652.17391304347825</v>
      </c>
      <c r="M1047" s="5">
        <f t="shared" si="322"/>
        <v>731.27811485248117</v>
      </c>
      <c r="N1047" s="1" t="str">
        <f t="shared" si="323"/>
        <v>kein Kräftegleichgewicht</v>
      </c>
      <c r="O1047" s="1" t="str">
        <f t="shared" si="331"/>
        <v>Stahldehnung nicht korrekt</v>
      </c>
      <c r="R1047" s="1">
        <f t="shared" si="332"/>
        <v>0</v>
      </c>
      <c r="U1047" s="1">
        <f t="shared" si="324"/>
        <v>299.12509222437853</v>
      </c>
      <c r="V1047" s="1">
        <f t="shared" si="325"/>
        <v>51.81569476470456</v>
      </c>
      <c r="W1047" s="1">
        <f t="shared" si="326"/>
        <v>8.9313510341833213E-2</v>
      </c>
      <c r="X1047" s="1">
        <f t="shared" si="327"/>
        <v>37.752278314881849</v>
      </c>
      <c r="Y1047" s="1">
        <f t="shared" si="328"/>
        <v>26.794053102549967</v>
      </c>
      <c r="Z1047" s="1">
        <f t="shared" si="329"/>
        <v>794.65402722924091</v>
      </c>
      <c r="AA1047" s="1" t="str">
        <f t="shared" si="330"/>
        <v>kein Kräftegleichgewicht</v>
      </c>
      <c r="AB1047" s="1" t="str">
        <f t="shared" si="333"/>
        <v>Stahldehnung Ok</v>
      </c>
      <c r="AD1047" s="1"/>
      <c r="AE1047" s="1">
        <f t="shared" si="334"/>
        <v>0</v>
      </c>
    </row>
    <row r="1048" spans="4:31" x14ac:dyDescent="0.2">
      <c r="D1048" s="3">
        <f t="shared" si="335"/>
        <v>1.1069999999999889</v>
      </c>
      <c r="E1048" s="4">
        <f t="shared" si="315"/>
        <v>0.45137924999999651</v>
      </c>
      <c r="F1048" s="4">
        <f t="shared" si="316"/>
        <v>0.3521867974657672</v>
      </c>
      <c r="G1048" s="4"/>
      <c r="H1048" s="1">
        <f t="shared" si="317"/>
        <v>0.35178984856078532</v>
      </c>
      <c r="I1048" s="1">
        <f t="shared" si="318"/>
        <v>42.495497251478682</v>
      </c>
      <c r="J1048" s="5">
        <f t="shared" si="319"/>
        <v>41.033646916286415</v>
      </c>
      <c r="K1048" s="5">
        <f t="shared" si="320"/>
        <v>652.17391304347825</v>
      </c>
      <c r="L1048" s="5">
        <f t="shared" si="321"/>
        <v>652.17391304347825</v>
      </c>
      <c r="M1048" s="5">
        <f t="shared" si="322"/>
        <v>731.1073290951598</v>
      </c>
      <c r="N1048" s="1" t="str">
        <f t="shared" si="323"/>
        <v>kein Kräftegleichgewicht</v>
      </c>
      <c r="O1048" s="1" t="str">
        <f t="shared" si="331"/>
        <v>Stahldehnung nicht korrekt</v>
      </c>
      <c r="R1048" s="1">
        <f t="shared" si="332"/>
        <v>0</v>
      </c>
      <c r="U1048" s="1">
        <f t="shared" si="324"/>
        <v>300.02728644306097</v>
      </c>
      <c r="V1048" s="1">
        <f t="shared" si="325"/>
        <v>51.748523153703381</v>
      </c>
      <c r="W1048" s="1">
        <f t="shared" si="326"/>
        <v>9.094723060736265E-2</v>
      </c>
      <c r="X1048" s="1">
        <f t="shared" si="327"/>
        <v>37.774853356914107</v>
      </c>
      <c r="Y1048" s="1">
        <f t="shared" si="328"/>
        <v>27.284169182208796</v>
      </c>
      <c r="Z1048" s="1">
        <f t="shared" si="329"/>
        <v>794.17912537068685</v>
      </c>
      <c r="AA1048" s="1" t="str">
        <f t="shared" si="330"/>
        <v>kein Kräftegleichgewicht</v>
      </c>
      <c r="AB1048" s="1" t="str">
        <f t="shared" si="333"/>
        <v>Stahldehnung Ok</v>
      </c>
      <c r="AD1048" s="1"/>
      <c r="AE1048" s="1">
        <f t="shared" si="334"/>
        <v>0</v>
      </c>
    </row>
    <row r="1049" spans="4:31" x14ac:dyDescent="0.2">
      <c r="D1049" s="3">
        <f t="shared" si="335"/>
        <v>1.1079999999999888</v>
      </c>
      <c r="E1049" s="4">
        <f t="shared" si="315"/>
        <v>0.45169466666666308</v>
      </c>
      <c r="F1049" s="4">
        <f t="shared" si="316"/>
        <v>0.3522076860179883</v>
      </c>
      <c r="G1049" s="4"/>
      <c r="H1049" s="1">
        <f t="shared" si="317"/>
        <v>0.35312793531162923</v>
      </c>
      <c r="I1049" s="1">
        <f t="shared" si="318"/>
        <v>42.465822807478013</v>
      </c>
      <c r="J1049" s="5">
        <f t="shared" si="319"/>
        <v>41.043210814128258</v>
      </c>
      <c r="K1049" s="5">
        <f t="shared" si="320"/>
        <v>652.17391304347825</v>
      </c>
      <c r="L1049" s="5">
        <f t="shared" si="321"/>
        <v>652.17391304347825</v>
      </c>
      <c r="M1049" s="5">
        <f t="shared" si="322"/>
        <v>730.93696630754653</v>
      </c>
      <c r="N1049" s="1" t="str">
        <f t="shared" si="323"/>
        <v>kein Kräftegleichgewicht</v>
      </c>
      <c r="O1049" s="1" t="str">
        <f t="shared" si="331"/>
        <v>Stahldehnung nicht korrekt</v>
      </c>
      <c r="R1049" s="1">
        <f t="shared" si="332"/>
        <v>0</v>
      </c>
      <c r="U1049" s="1">
        <f t="shared" si="324"/>
        <v>300.92735117184185</v>
      </c>
      <c r="V1049" s="1">
        <f t="shared" si="325"/>
        <v>51.681634397761343</v>
      </c>
      <c r="W1049" s="1">
        <f t="shared" si="326"/>
        <v>9.2581226252543614E-2</v>
      </c>
      <c r="X1049" s="1">
        <f t="shared" si="327"/>
        <v>37.797331139136809</v>
      </c>
      <c r="Y1049" s="1">
        <f t="shared" si="328"/>
        <v>27.774367875763083</v>
      </c>
      <c r="Z1049" s="1">
        <f t="shared" si="329"/>
        <v>793.70683315089536</v>
      </c>
      <c r="AA1049" s="1" t="str">
        <f t="shared" si="330"/>
        <v>kein Kräftegleichgewicht</v>
      </c>
      <c r="AB1049" s="1" t="str">
        <f t="shared" si="333"/>
        <v>Stahldehnung Ok</v>
      </c>
      <c r="AD1049" s="1"/>
      <c r="AE1049" s="1">
        <f t="shared" si="334"/>
        <v>0</v>
      </c>
    </row>
    <row r="1050" spans="4:31" x14ac:dyDescent="0.2">
      <c r="D1050" s="3">
        <f t="shared" si="335"/>
        <v>1.1089999999999887</v>
      </c>
      <c r="E1050" s="4">
        <f t="shared" si="315"/>
        <v>0.45200991666666307</v>
      </c>
      <c r="F1050" s="4">
        <f t="shared" si="316"/>
        <v>0.3522285831118378</v>
      </c>
      <c r="G1050" s="4"/>
      <c r="H1050" s="1">
        <f t="shared" si="317"/>
        <v>0.35446732414460702</v>
      </c>
      <c r="I1050" s="1">
        <f t="shared" si="318"/>
        <v>42.436205424879901</v>
      </c>
      <c r="J1050" s="5">
        <f t="shared" si="319"/>
        <v>41.052755490551668</v>
      </c>
      <c r="K1050" s="5">
        <f t="shared" si="320"/>
        <v>652.17391304347825</v>
      </c>
      <c r="L1050" s="5">
        <f t="shared" si="321"/>
        <v>652.17391304347825</v>
      </c>
      <c r="M1050" s="5">
        <f t="shared" si="322"/>
        <v>730.7670250515713</v>
      </c>
      <c r="N1050" s="1" t="str">
        <f t="shared" si="323"/>
        <v>kein Kräftegleichgewicht</v>
      </c>
      <c r="O1050" s="1" t="str">
        <f t="shared" si="331"/>
        <v>Stahldehnung nicht korrekt</v>
      </c>
      <c r="R1050" s="1">
        <f t="shared" si="332"/>
        <v>0</v>
      </c>
      <c r="U1050" s="1">
        <f t="shared" si="324"/>
        <v>301.82530356736709</v>
      </c>
      <c r="V1050" s="1">
        <f t="shared" si="325"/>
        <v>51.615026217294002</v>
      </c>
      <c r="W1050" s="1">
        <f t="shared" si="326"/>
        <v>9.4215508184543717E-2</v>
      </c>
      <c r="X1050" s="1">
        <f t="shared" si="327"/>
        <v>37.819712448202168</v>
      </c>
      <c r="Y1050" s="1">
        <f t="shared" si="328"/>
        <v>28.264652455363112</v>
      </c>
      <c r="Z1050" s="1">
        <f t="shared" si="329"/>
        <v>793.23712577370748</v>
      </c>
      <c r="AA1050" s="1" t="str">
        <f t="shared" si="330"/>
        <v>kein Kräftegleichgewicht</v>
      </c>
      <c r="AB1050" s="1" t="str">
        <f t="shared" si="333"/>
        <v>Stahldehnung Ok</v>
      </c>
      <c r="AD1050" s="1"/>
      <c r="AE1050" s="1">
        <f t="shared" si="334"/>
        <v>0</v>
      </c>
    </row>
    <row r="1051" spans="4:31" x14ac:dyDescent="0.2">
      <c r="D1051" s="3">
        <f t="shared" si="335"/>
        <v>1.1099999999999886</v>
      </c>
      <c r="E1051" s="4">
        <f t="shared" si="315"/>
        <v>0.45232499999999637</v>
      </c>
      <c r="F1051" s="4">
        <f t="shared" si="316"/>
        <v>0.35224948875255602</v>
      </c>
      <c r="G1051" s="4"/>
      <c r="H1051" s="1">
        <f t="shared" si="317"/>
        <v>0.3558080135999846</v>
      </c>
      <c r="I1051" s="1">
        <f t="shared" si="318"/>
        <v>42.406644951637681</v>
      </c>
      <c r="J1051" s="5">
        <f t="shared" si="319"/>
        <v>41.062280996074463</v>
      </c>
      <c r="K1051" s="5">
        <f t="shared" si="320"/>
        <v>652.17391304347825</v>
      </c>
      <c r="L1051" s="5">
        <f t="shared" si="321"/>
        <v>652.17391304347825</v>
      </c>
      <c r="M1051" s="5">
        <f t="shared" si="322"/>
        <v>730.59750389580131</v>
      </c>
      <c r="N1051" s="1" t="str">
        <f t="shared" si="323"/>
        <v>kein Kräftegleichgewicht</v>
      </c>
      <c r="O1051" s="1" t="str">
        <f t="shared" si="331"/>
        <v>Stahldehnung nicht korrekt</v>
      </c>
      <c r="R1051" s="1">
        <f t="shared" si="332"/>
        <v>0</v>
      </c>
      <c r="U1051" s="1">
        <f t="shared" si="324"/>
        <v>302.72116053925555</v>
      </c>
      <c r="V1051" s="1">
        <f t="shared" si="325"/>
        <v>51.548696362853221</v>
      </c>
      <c r="W1051" s="1">
        <f t="shared" si="326"/>
        <v>9.5850087118660721E-2</v>
      </c>
      <c r="X1051" s="1">
        <f t="shared" si="327"/>
        <v>37.841998060324208</v>
      </c>
      <c r="Y1051" s="1">
        <f t="shared" si="328"/>
        <v>28.755026135598218</v>
      </c>
      <c r="Z1051" s="1">
        <f t="shared" si="329"/>
        <v>792.76997879913142</v>
      </c>
      <c r="AA1051" s="1" t="str">
        <f t="shared" si="330"/>
        <v>kein Kräftegleichgewicht</v>
      </c>
      <c r="AB1051" s="1" t="str">
        <f t="shared" si="333"/>
        <v>Stahldehnung Ok</v>
      </c>
      <c r="AD1051" s="1"/>
      <c r="AE1051" s="1">
        <f t="shared" si="334"/>
        <v>0</v>
      </c>
    </row>
    <row r="1052" spans="4:31" x14ac:dyDescent="0.2">
      <c r="D1052" s="3">
        <f t="shared" si="335"/>
        <v>1.1109999999999884</v>
      </c>
      <c r="E1052" s="4">
        <f t="shared" si="315"/>
        <v>0.45263991666666303</v>
      </c>
      <c r="F1052" s="4">
        <f t="shared" si="316"/>
        <v>0.35227040294538736</v>
      </c>
      <c r="G1052" s="4"/>
      <c r="H1052" s="1">
        <f t="shared" si="317"/>
        <v>0.35715000221802917</v>
      </c>
      <c r="I1052" s="1">
        <f t="shared" si="318"/>
        <v>42.377141236253863</v>
      </c>
      <c r="J1052" s="5">
        <f t="shared" si="319"/>
        <v>41.071787381031257</v>
      </c>
      <c r="K1052" s="5">
        <f t="shared" si="320"/>
        <v>652.17391304347814</v>
      </c>
      <c r="L1052" s="5">
        <f t="shared" si="321"/>
        <v>652.17391304347825</v>
      </c>
      <c r="M1052" s="5">
        <f t="shared" si="322"/>
        <v>730.42840141540341</v>
      </c>
      <c r="N1052" s="1" t="str">
        <f t="shared" si="323"/>
        <v>kein Kräftegleichgewicht</v>
      </c>
      <c r="O1052" s="1" t="str">
        <f t="shared" si="331"/>
        <v>Stahldehnung nicht korrekt</v>
      </c>
      <c r="R1052" s="1">
        <f t="shared" si="332"/>
        <v>0</v>
      </c>
      <c r="U1052" s="1">
        <f t="shared" si="324"/>
        <v>303.61493875492607</v>
      </c>
      <c r="V1052" s="1">
        <f t="shared" si="325"/>
        <v>51.482642614562252</v>
      </c>
      <c r="W1052" s="1">
        <f t="shared" si="326"/>
        <v>9.7484973582177448E-2</v>
      </c>
      <c r="X1052" s="1">
        <f t="shared" si="327"/>
        <v>37.864188741474784</v>
      </c>
      <c r="Y1052" s="1">
        <f t="shared" si="328"/>
        <v>29.245492074653239</v>
      </c>
      <c r="Z1052" s="1">
        <f t="shared" si="329"/>
        <v>792.30536813639173</v>
      </c>
      <c r="AA1052" s="1" t="str">
        <f t="shared" si="330"/>
        <v>kein Kräftegleichgewicht</v>
      </c>
      <c r="AB1052" s="1" t="str">
        <f t="shared" si="333"/>
        <v>Stahldehnung Ok</v>
      </c>
      <c r="AD1052" s="1"/>
      <c r="AE1052" s="1">
        <f t="shared" si="334"/>
        <v>0</v>
      </c>
    </row>
    <row r="1053" spans="4:31" x14ac:dyDescent="0.2">
      <c r="D1053" s="3">
        <f t="shared" si="335"/>
        <v>1.1119999999999883</v>
      </c>
      <c r="E1053" s="4">
        <f t="shared" si="315"/>
        <v>0.45295466666666295</v>
      </c>
      <c r="F1053" s="4">
        <f t="shared" si="316"/>
        <v>0.35229132569558075</v>
      </c>
      <c r="G1053" s="4"/>
      <c r="H1053" s="1">
        <f t="shared" si="317"/>
        <v>0.35849328853900642</v>
      </c>
      <c r="I1053" s="1">
        <f t="shared" si="318"/>
        <v>42.347694127777729</v>
      </c>
      <c r="J1053" s="5">
        <f t="shared" si="319"/>
        <v>41.081274695574223</v>
      </c>
      <c r="K1053" s="5">
        <f t="shared" si="320"/>
        <v>652.17391304347825</v>
      </c>
      <c r="L1053" s="5">
        <f t="shared" si="321"/>
        <v>652.17391304347825</v>
      </c>
      <c r="M1053" s="5">
        <f t="shared" si="322"/>
        <v>730.25971619210657</v>
      </c>
      <c r="N1053" s="1" t="str">
        <f t="shared" si="323"/>
        <v>kein Kräftegleichgewicht</v>
      </c>
      <c r="O1053" s="1" t="str">
        <f t="shared" si="331"/>
        <v>Stahldehnung nicht korrekt</v>
      </c>
      <c r="R1053" s="1">
        <f t="shared" si="332"/>
        <v>0</v>
      </c>
      <c r="U1053" s="1">
        <f t="shared" si="324"/>
        <v>304.50665464430074</v>
      </c>
      <c r="V1053" s="1">
        <f t="shared" si="325"/>
        <v>51.416862781564824</v>
      </c>
      <c r="W1053" s="1">
        <f t="shared" si="326"/>
        <v>9.9120177918112118E-2</v>
      </c>
      <c r="X1053" s="1">
        <f t="shared" si="327"/>
        <v>37.886285247574762</v>
      </c>
      <c r="Y1053" s="1">
        <f t="shared" si="328"/>
        <v>29.736053375433634</v>
      </c>
      <c r="Z1053" s="1">
        <f t="shared" si="329"/>
        <v>791.84327003715418</v>
      </c>
      <c r="AA1053" s="1" t="str">
        <f t="shared" si="330"/>
        <v>kein Kräftegleichgewicht</v>
      </c>
      <c r="AB1053" s="1" t="str">
        <f t="shared" si="333"/>
        <v>Stahldehnung Ok</v>
      </c>
      <c r="AD1053" s="1"/>
      <c r="AE1053" s="1">
        <f t="shared" si="334"/>
        <v>0</v>
      </c>
    </row>
    <row r="1054" spans="4:31" x14ac:dyDescent="0.2">
      <c r="D1054" s="3">
        <f t="shared" si="335"/>
        <v>1.1129999999999882</v>
      </c>
      <c r="E1054" s="4">
        <f t="shared" si="315"/>
        <v>0.45326924999999629</v>
      </c>
      <c r="F1054" s="4">
        <f t="shared" si="316"/>
        <v>0.35231225700838936</v>
      </c>
      <c r="G1054" s="4"/>
      <c r="H1054" s="1">
        <f t="shared" si="317"/>
        <v>0.35983787110318399</v>
      </c>
      <c r="I1054" s="1">
        <f t="shared" si="318"/>
        <v>42.318303475802779</v>
      </c>
      <c r="J1054" s="5">
        <f t="shared" si="319"/>
        <v>41.090742989673956</v>
      </c>
      <c r="K1054" s="5">
        <f t="shared" si="320"/>
        <v>652.17391304347825</v>
      </c>
      <c r="L1054" s="5">
        <f t="shared" si="321"/>
        <v>652.17391304347825</v>
      </c>
      <c r="M1054" s="5">
        <f t="shared" si="322"/>
        <v>730.09144681416342</v>
      </c>
      <c r="N1054" s="1" t="str">
        <f t="shared" si="323"/>
        <v>kein Kräftegleichgewicht</v>
      </c>
      <c r="O1054" s="1" t="str">
        <f t="shared" si="331"/>
        <v>Stahldehnung nicht korrekt</v>
      </c>
      <c r="R1054" s="1">
        <f t="shared" si="332"/>
        <v>0</v>
      </c>
      <c r="U1054" s="1">
        <f t="shared" si="324"/>
        <v>305.39632440439527</v>
      </c>
      <c r="V1054" s="1">
        <f t="shared" si="325"/>
        <v>51.351354701487423</v>
      </c>
      <c r="W1054" s="1">
        <f t="shared" si="326"/>
        <v>0.10075571028887742</v>
      </c>
      <c r="X1054" s="1">
        <f t="shared" si="327"/>
        <v>37.908288324680598</v>
      </c>
      <c r="Y1054" s="1">
        <f t="shared" si="328"/>
        <v>30.226713086663228</v>
      </c>
      <c r="Z1054" s="1">
        <f t="shared" si="329"/>
        <v>791.38366108891762</v>
      </c>
      <c r="AA1054" s="1" t="str">
        <f t="shared" si="330"/>
        <v>kein Kräftegleichgewicht</v>
      </c>
      <c r="AB1054" s="1" t="str">
        <f t="shared" si="333"/>
        <v>Stahldehnung Ok</v>
      </c>
      <c r="AD1054" s="1"/>
      <c r="AE1054" s="1">
        <f t="shared" si="334"/>
        <v>0</v>
      </c>
    </row>
    <row r="1055" spans="4:31" x14ac:dyDescent="0.2">
      <c r="D1055" s="3">
        <f t="shared" si="335"/>
        <v>1.1139999999999881</v>
      </c>
      <c r="E1055" s="4">
        <f t="shared" si="315"/>
        <v>0.45358366666666289</v>
      </c>
      <c r="F1055" s="4">
        <f t="shared" si="316"/>
        <v>0.35233319688907055</v>
      </c>
      <c r="G1055" s="4"/>
      <c r="H1055" s="1">
        <f t="shared" si="317"/>
        <v>0.36118374845082846</v>
      </c>
      <c r="I1055" s="1">
        <f t="shared" si="318"/>
        <v>42.288969130464395</v>
      </c>
      <c r="J1055" s="5">
        <f t="shared" si="319"/>
        <v>41.10019231312026</v>
      </c>
      <c r="K1055" s="5">
        <f t="shared" si="320"/>
        <v>652.17391304347814</v>
      </c>
      <c r="L1055" s="5">
        <f t="shared" si="321"/>
        <v>652.17391304347825</v>
      </c>
      <c r="M1055" s="5">
        <f t="shared" si="322"/>
        <v>729.92359187631371</v>
      </c>
      <c r="N1055" s="1" t="str">
        <f t="shared" si="323"/>
        <v>kein Kräftegleichgewicht</v>
      </c>
      <c r="O1055" s="1" t="str">
        <f t="shared" si="331"/>
        <v>Stahldehnung nicht korrekt</v>
      </c>
      <c r="R1055" s="1">
        <f t="shared" si="332"/>
        <v>0</v>
      </c>
      <c r="U1055" s="1">
        <f t="shared" si="324"/>
        <v>306.28396400379665</v>
      </c>
      <c r="V1055" s="1">
        <f t="shared" si="325"/>
        <v>51.286116239914342</v>
      </c>
      <c r="W1055" s="1">
        <f t="shared" si="326"/>
        <v>0.1023915806798501</v>
      </c>
      <c r="X1055" s="1">
        <f t="shared" si="327"/>
        <v>37.930198709166504</v>
      </c>
      <c r="Y1055" s="1">
        <f t="shared" si="328"/>
        <v>30.717474203955032</v>
      </c>
      <c r="Z1055" s="1">
        <f t="shared" si="329"/>
        <v>790.92651820856315</v>
      </c>
      <c r="AA1055" s="1" t="str">
        <f t="shared" si="330"/>
        <v>kein Kräftegleichgewicht</v>
      </c>
      <c r="AB1055" s="1" t="str">
        <f t="shared" si="333"/>
        <v>Stahldehnung Ok</v>
      </c>
      <c r="AD1055" s="1"/>
      <c r="AE1055" s="1">
        <f t="shared" si="334"/>
        <v>0</v>
      </c>
    </row>
    <row r="1056" spans="4:31" x14ac:dyDescent="0.2">
      <c r="D1056" s="3">
        <f t="shared" si="335"/>
        <v>1.114999999999988</v>
      </c>
      <c r="E1056" s="4">
        <f t="shared" si="315"/>
        <v>0.4538979166666629</v>
      </c>
      <c r="F1056" s="4">
        <f t="shared" si="316"/>
        <v>0.35235414534288612</v>
      </c>
      <c r="G1056" s="4"/>
      <c r="H1056" s="1">
        <f t="shared" si="317"/>
        <v>0.36253091912220614</v>
      </c>
      <c r="I1056" s="1">
        <f t="shared" si="318"/>
        <v>42.259690942437359</v>
      </c>
      <c r="J1056" s="5">
        <f t="shared" si="319"/>
        <v>41.109622715522981</v>
      </c>
      <c r="K1056" s="5">
        <f t="shared" si="320"/>
        <v>652.17391304347825</v>
      </c>
      <c r="L1056" s="5">
        <f t="shared" si="321"/>
        <v>652.17391304347825</v>
      </c>
      <c r="M1056" s="5">
        <f t="shared" si="322"/>
        <v>729.75614997974697</v>
      </c>
      <c r="N1056" s="1" t="str">
        <f t="shared" si="323"/>
        <v>kein Kräftegleichgewicht</v>
      </c>
      <c r="O1056" s="1" t="str">
        <f t="shared" si="331"/>
        <v>Stahldehnung nicht korrekt</v>
      </c>
      <c r="R1056" s="1">
        <f t="shared" si="332"/>
        <v>0</v>
      </c>
      <c r="U1056" s="1">
        <f t="shared" si="324"/>
        <v>307.16958918702869</v>
      </c>
      <c r="V1056" s="1">
        <f t="shared" si="325"/>
        <v>51.221145289875516</v>
      </c>
      <c r="W1056" s="1">
        <f t="shared" si="326"/>
        <v>0.10402779890284819</v>
      </c>
      <c r="X1056" s="1">
        <f t="shared" si="327"/>
        <v>37.952017127902117</v>
      </c>
      <c r="Y1056" s="1">
        <f t="shared" si="328"/>
        <v>31.208339670854457</v>
      </c>
      <c r="Z1056" s="1">
        <f t="shared" si="329"/>
        <v>790.47181863606818</v>
      </c>
      <c r="AA1056" s="1" t="str">
        <f t="shared" si="330"/>
        <v>kein Kräftegleichgewicht</v>
      </c>
      <c r="AB1056" s="1" t="str">
        <f t="shared" si="333"/>
        <v>Stahldehnung Ok</v>
      </c>
      <c r="AD1056" s="1"/>
      <c r="AE1056" s="1">
        <f t="shared" si="334"/>
        <v>0</v>
      </c>
    </row>
    <row r="1057" spans="4:31" x14ac:dyDescent="0.2">
      <c r="D1057" s="3">
        <f t="shared" si="335"/>
        <v>1.1159999999999879</v>
      </c>
      <c r="E1057" s="4">
        <f t="shared" si="315"/>
        <v>0.45421199999999617</v>
      </c>
      <c r="F1057" s="4">
        <f t="shared" si="316"/>
        <v>0.35237510237510211</v>
      </c>
      <c r="G1057" s="4"/>
      <c r="H1057" s="1">
        <f t="shared" si="317"/>
        <v>0.3638793816575836</v>
      </c>
      <c r="I1057" s="1">
        <f t="shared" si="318"/>
        <v>42.230468762933434</v>
      </c>
      <c r="J1057" s="5">
        <f t="shared" si="319"/>
        <v>41.119034246312779</v>
      </c>
      <c r="K1057" s="5">
        <f t="shared" si="320"/>
        <v>652.17391304347825</v>
      </c>
      <c r="L1057" s="5">
        <f t="shared" si="321"/>
        <v>652.17391304347825</v>
      </c>
      <c r="M1057" s="5">
        <f t="shared" si="322"/>
        <v>729.58911973206557</v>
      </c>
      <c r="N1057" s="1" t="str">
        <f t="shared" si="323"/>
        <v>kein Kräftegleichgewicht</v>
      </c>
      <c r="O1057" s="1" t="str">
        <f t="shared" si="331"/>
        <v>Stahldehnung nicht korrekt</v>
      </c>
      <c r="R1057" s="1">
        <f t="shared" si="332"/>
        <v>0</v>
      </c>
      <c r="U1057" s="1">
        <f t="shared" si="324"/>
        <v>308.05321547881533</v>
      </c>
      <c r="V1057" s="1">
        <f t="shared" si="325"/>
        <v>51.156439771346193</v>
      </c>
      <c r="W1057" s="1">
        <f t="shared" si="326"/>
        <v>0.1056643745995256</v>
      </c>
      <c r="X1057" s="1">
        <f t="shared" si="327"/>
        <v>37.973744298426141</v>
      </c>
      <c r="Y1057" s="1">
        <f t="shared" si="328"/>
        <v>31.69931237985768</v>
      </c>
      <c r="Z1057" s="1">
        <f t="shared" si="329"/>
        <v>790.01953992836502</v>
      </c>
      <c r="AA1057" s="1" t="str">
        <f t="shared" si="330"/>
        <v>kein Kräftegleichgewicht</v>
      </c>
      <c r="AB1057" s="1" t="str">
        <f t="shared" si="333"/>
        <v>Stahldehnung Ok</v>
      </c>
      <c r="AD1057" s="1"/>
      <c r="AE1057" s="1">
        <f t="shared" si="334"/>
        <v>0</v>
      </c>
    </row>
    <row r="1058" spans="4:31" x14ac:dyDescent="0.2">
      <c r="D1058" s="3">
        <f t="shared" si="335"/>
        <v>1.1169999999999878</v>
      </c>
      <c r="E1058" s="4">
        <f t="shared" si="315"/>
        <v>0.45452591666666281</v>
      </c>
      <c r="F1058" s="4">
        <f t="shared" si="316"/>
        <v>0.35239606799098888</v>
      </c>
      <c r="G1058" s="4"/>
      <c r="H1058" s="1">
        <f t="shared" si="317"/>
        <v>0.36522913459722783</v>
      </c>
      <c r="I1058" s="1">
        <f t="shared" si="318"/>
        <v>42.201302443698992</v>
      </c>
      <c r="J1058" s="5">
        <f t="shared" si="319"/>
        <v>41.128426954741968</v>
      </c>
      <c r="K1058" s="5">
        <f t="shared" si="320"/>
        <v>652.17391304347825</v>
      </c>
      <c r="L1058" s="5">
        <f t="shared" si="321"/>
        <v>652.17391304347825</v>
      </c>
      <c r="M1058" s="5">
        <f t="shared" si="322"/>
        <v>729.42249974724848</v>
      </c>
      <c r="N1058" s="1" t="str">
        <f t="shared" si="323"/>
        <v>kein Kräftegleichgewicht</v>
      </c>
      <c r="O1058" s="1" t="str">
        <f t="shared" si="331"/>
        <v>Stahldehnung nicht korrekt</v>
      </c>
      <c r="R1058" s="1">
        <f t="shared" si="332"/>
        <v>0</v>
      </c>
      <c r="U1058" s="1">
        <f t="shared" si="324"/>
        <v>308.93485818823893</v>
      </c>
      <c r="V1058" s="1">
        <f t="shared" si="325"/>
        <v>51.091997630758662</v>
      </c>
      <c r="W1058" s="1">
        <f t="shared" si="326"/>
        <v>0.10730131724468084</v>
      </c>
      <c r="X1058" s="1">
        <f t="shared" si="327"/>
        <v>37.995380929115726</v>
      </c>
      <c r="Y1058" s="1">
        <f t="shared" si="328"/>
        <v>32.190395173404248</v>
      </c>
      <c r="Z1058" s="1">
        <f t="shared" si="329"/>
        <v>789.56965995335258</v>
      </c>
      <c r="AA1058" s="1" t="str">
        <f t="shared" si="330"/>
        <v>kein Kräftegleichgewicht</v>
      </c>
      <c r="AB1058" s="1" t="str">
        <f t="shared" si="333"/>
        <v>Stahldehnung Ok</v>
      </c>
      <c r="AD1058" s="1"/>
      <c r="AE1058" s="1">
        <f t="shared" si="334"/>
        <v>0</v>
      </c>
    </row>
    <row r="1059" spans="4:31" x14ac:dyDescent="0.2">
      <c r="D1059" s="3">
        <f t="shared" si="335"/>
        <v>1.1179999999999877</v>
      </c>
      <c r="E1059" s="4">
        <f t="shared" si="315"/>
        <v>0.45483966666666276</v>
      </c>
      <c r="F1059" s="4">
        <f t="shared" si="316"/>
        <v>0.35241704219582115</v>
      </c>
      <c r="G1059" s="4"/>
      <c r="H1059" s="1">
        <f t="shared" si="317"/>
        <v>0.36658017648140562</v>
      </c>
      <c r="I1059" s="1">
        <f t="shared" si="318"/>
        <v>42.172191837012576</v>
      </c>
      <c r="J1059" s="5">
        <f t="shared" si="319"/>
        <v>41.137800889885277</v>
      </c>
      <c r="K1059" s="5">
        <f t="shared" si="320"/>
        <v>652.17391304347814</v>
      </c>
      <c r="L1059" s="5">
        <f t="shared" si="321"/>
        <v>652.17391304347825</v>
      </c>
      <c r="M1059" s="5">
        <f t="shared" si="322"/>
        <v>729.25628864561463</v>
      </c>
      <c r="N1059" s="1" t="str">
        <f t="shared" si="323"/>
        <v>kein Kräftegleichgewicht</v>
      </c>
      <c r="O1059" s="1" t="str">
        <f t="shared" si="331"/>
        <v>Stahldehnung nicht korrekt</v>
      </c>
      <c r="R1059" s="1">
        <f t="shared" si="332"/>
        <v>0</v>
      </c>
      <c r="U1059" s="1">
        <f t="shared" si="324"/>
        <v>309.81453241280008</v>
      </c>
      <c r="V1059" s="1">
        <f t="shared" si="325"/>
        <v>51.027816840525198</v>
      </c>
      <c r="W1059" s="1">
        <f t="shared" si="326"/>
        <v>0.10893863614948951</v>
      </c>
      <c r="X1059" s="1">
        <f t="shared" si="327"/>
        <v>38.016927719351997</v>
      </c>
      <c r="Y1059" s="1">
        <f t="shared" si="328"/>
        <v>32.681590844846852</v>
      </c>
      <c r="Z1059" s="1">
        <f t="shared" si="329"/>
        <v>789.12215688404797</v>
      </c>
      <c r="AA1059" s="1" t="str">
        <f t="shared" si="330"/>
        <v>kein Kräftegleichgewicht</v>
      </c>
      <c r="AB1059" s="1" t="str">
        <f t="shared" si="333"/>
        <v>Stahldehnung Ok</v>
      </c>
      <c r="AD1059" s="1"/>
      <c r="AE1059" s="1">
        <f t="shared" si="334"/>
        <v>0</v>
      </c>
    </row>
    <row r="1060" spans="4:31" x14ac:dyDescent="0.2">
      <c r="D1060" s="3">
        <f t="shared" si="335"/>
        <v>1.1189999999999876</v>
      </c>
      <c r="E1060" s="4">
        <f t="shared" si="315"/>
        <v>0.45515324999999612</v>
      </c>
      <c r="F1060" s="4">
        <f t="shared" si="316"/>
        <v>0.35243802499487781</v>
      </c>
      <c r="G1060" s="4"/>
      <c r="H1060" s="1">
        <f t="shared" si="317"/>
        <v>0.36793250585038328</v>
      </c>
      <c r="I1060" s="1">
        <f t="shared" si="318"/>
        <v>42.143136795682608</v>
      </c>
      <c r="J1060" s="5">
        <f t="shared" si="319"/>
        <v>41.147156100640657</v>
      </c>
      <c r="K1060" s="5">
        <f t="shared" si="320"/>
        <v>652.17391304347825</v>
      </c>
      <c r="L1060" s="5">
        <f t="shared" si="321"/>
        <v>652.17391304347825</v>
      </c>
      <c r="M1060" s="5">
        <f t="shared" si="322"/>
        <v>729.09048505378723</v>
      </c>
      <c r="N1060" s="1" t="str">
        <f t="shared" si="323"/>
        <v>kein Kräftegleichgewicht</v>
      </c>
      <c r="O1060" s="1" t="str">
        <f t="shared" si="331"/>
        <v>Stahldehnung nicht korrekt</v>
      </c>
      <c r="R1060" s="1">
        <f t="shared" si="332"/>
        <v>0</v>
      </c>
      <c r="U1060" s="1">
        <f t="shared" si="324"/>
        <v>310.69225304238</v>
      </c>
      <c r="V1060" s="1">
        <f t="shared" si="325"/>
        <v>50.963895398572348</v>
      </c>
      <c r="W1060" s="1">
        <f t="shared" si="326"/>
        <v>0.1105763404646527</v>
      </c>
      <c r="X1060" s="1">
        <f t="shared" si="327"/>
        <v>38.038385359681619</v>
      </c>
      <c r="Y1060" s="1">
        <f t="shared" si="328"/>
        <v>33.172902139395809</v>
      </c>
      <c r="Z1060" s="1">
        <f t="shared" si="329"/>
        <v>788.67700919288177</v>
      </c>
      <c r="AA1060" s="1" t="str">
        <f t="shared" si="330"/>
        <v>kein Kräftegleichgewicht</v>
      </c>
      <c r="AB1060" s="1" t="str">
        <f t="shared" si="333"/>
        <v>Stahldehnung Ok</v>
      </c>
      <c r="AD1060" s="1"/>
      <c r="AE1060" s="1">
        <f t="shared" si="334"/>
        <v>0</v>
      </c>
    </row>
    <row r="1061" spans="4:31" x14ac:dyDescent="0.2">
      <c r="D1061" s="3">
        <f t="shared" si="335"/>
        <v>1.1199999999999875</v>
      </c>
      <c r="E1061" s="4">
        <f t="shared" si="315"/>
        <v>0.45546666666666269</v>
      </c>
      <c r="F1061" s="4">
        <f t="shared" si="316"/>
        <v>0.35245901639344235</v>
      </c>
      <c r="G1061" s="4"/>
      <c r="H1061" s="1">
        <f t="shared" si="317"/>
        <v>0.36928612124442717</v>
      </c>
      <c r="I1061" s="1">
        <f t="shared" si="318"/>
        <v>42.114137173044924</v>
      </c>
      <c r="J1061" s="5">
        <f t="shared" si="319"/>
        <v>41.156492635730082</v>
      </c>
      <c r="K1061" s="5">
        <f t="shared" si="320"/>
        <v>652.17391304347825</v>
      </c>
      <c r="L1061" s="5">
        <f t="shared" si="321"/>
        <v>652.17391304347825</v>
      </c>
      <c r="M1061" s="5">
        <f t="shared" si="322"/>
        <v>728.92508760465762</v>
      </c>
      <c r="N1061" s="1" t="str">
        <f t="shared" si="323"/>
        <v>kein Kräftegleichgewicht</v>
      </c>
      <c r="O1061" s="1" t="str">
        <f t="shared" si="331"/>
        <v>Stahldehnung nicht korrekt</v>
      </c>
      <c r="R1061" s="1">
        <f t="shared" si="332"/>
        <v>0</v>
      </c>
      <c r="U1061" s="1">
        <f t="shared" si="324"/>
        <v>311.56803476310631</v>
      </c>
      <c r="V1061" s="1">
        <f t="shared" si="325"/>
        <v>50.900231327886033</v>
      </c>
      <c r="W1061" s="1">
        <f t="shared" si="326"/>
        <v>0.11221443918346918</v>
      </c>
      <c r="X1061" s="1">
        <f t="shared" si="327"/>
        <v>38.059754531974605</v>
      </c>
      <c r="Y1061" s="1">
        <f t="shared" si="328"/>
        <v>33.664331755040749</v>
      </c>
      <c r="Z1061" s="1">
        <f t="shared" si="329"/>
        <v>788.23419564612584</v>
      </c>
      <c r="AA1061" s="1" t="str">
        <f t="shared" si="330"/>
        <v>kein Kräftegleichgewicht</v>
      </c>
      <c r="AB1061" s="1" t="str">
        <f t="shared" si="333"/>
        <v>Stahldehnung Ok</v>
      </c>
      <c r="AD1061" s="1"/>
      <c r="AE1061" s="1">
        <f t="shared" si="334"/>
        <v>0</v>
      </c>
    </row>
    <row r="1062" spans="4:31" x14ac:dyDescent="0.2">
      <c r="D1062" s="3">
        <f t="shared" si="335"/>
        <v>1.1209999999999873</v>
      </c>
      <c r="E1062" s="4">
        <f t="shared" si="315"/>
        <v>0.45577991666666268</v>
      </c>
      <c r="F1062" s="4">
        <f t="shared" si="316"/>
        <v>0.35248001639680238</v>
      </c>
      <c r="G1062" s="4"/>
      <c r="H1062" s="1">
        <f t="shared" si="317"/>
        <v>0.37064102120380515</v>
      </c>
      <c r="I1062" s="1">
        <f t="shared" si="318"/>
        <v>42.085192822960479</v>
      </c>
      <c r="J1062" s="5">
        <f t="shared" si="319"/>
        <v>41.165810543700303</v>
      </c>
      <c r="K1062" s="5">
        <f t="shared" si="320"/>
        <v>652.17391304347814</v>
      </c>
      <c r="L1062" s="5">
        <f t="shared" si="321"/>
        <v>652.17391304347825</v>
      </c>
      <c r="M1062" s="5">
        <f t="shared" si="322"/>
        <v>728.76009493735012</v>
      </c>
      <c r="N1062" s="1" t="str">
        <f t="shared" si="323"/>
        <v>kein Kräftegleichgewicht</v>
      </c>
      <c r="O1062" s="1" t="str">
        <f t="shared" si="331"/>
        <v>Stahldehnung nicht korrekt</v>
      </c>
      <c r="R1062" s="1">
        <f t="shared" si="332"/>
        <v>0</v>
      </c>
      <c r="U1062" s="1">
        <f t="shared" si="324"/>
        <v>312.44189206113379</v>
      </c>
      <c r="V1062" s="1">
        <f t="shared" si="325"/>
        <v>50.836822676066838</v>
      </c>
      <c r="W1062" s="1">
        <f t="shared" si="326"/>
        <v>0.11385294114484212</v>
      </c>
      <c r="X1062" s="1">
        <f t="shared" si="327"/>
        <v>38.081035909578631</v>
      </c>
      <c r="Y1062" s="1">
        <f t="shared" si="328"/>
        <v>34.155882343452639</v>
      </c>
      <c r="Z1062" s="1">
        <f t="shared" si="329"/>
        <v>787.79369529845212</v>
      </c>
      <c r="AA1062" s="1" t="str">
        <f t="shared" si="330"/>
        <v>kein Kräftegleichgewicht</v>
      </c>
      <c r="AB1062" s="1" t="str">
        <f t="shared" si="333"/>
        <v>Stahldehnung Ok</v>
      </c>
      <c r="AD1062" s="1"/>
      <c r="AE1062" s="1">
        <f t="shared" si="334"/>
        <v>0</v>
      </c>
    </row>
    <row r="1063" spans="4:31" x14ac:dyDescent="0.2">
      <c r="D1063" s="3">
        <f t="shared" si="335"/>
        <v>1.1219999999999872</v>
      </c>
      <c r="E1063" s="4">
        <f t="shared" si="315"/>
        <v>0.45609299999999597</v>
      </c>
      <c r="F1063" s="4">
        <f t="shared" si="316"/>
        <v>0.35250102501024982</v>
      </c>
      <c r="G1063" s="4"/>
      <c r="H1063" s="1">
        <f t="shared" si="317"/>
        <v>0.37199720426878269</v>
      </c>
      <c r="I1063" s="1">
        <f t="shared" si="318"/>
        <v>42.056303599813035</v>
      </c>
      <c r="J1063" s="5">
        <f t="shared" si="319"/>
        <v>41.175109872923642</v>
      </c>
      <c r="K1063" s="5">
        <f t="shared" si="320"/>
        <v>652.17391304347814</v>
      </c>
      <c r="L1063" s="5">
        <f t="shared" si="321"/>
        <v>652.17391304347825</v>
      </c>
      <c r="M1063" s="5">
        <f t="shared" si="322"/>
        <v>728.59550569718601</v>
      </c>
      <c r="N1063" s="1" t="str">
        <f t="shared" si="323"/>
        <v>kein Kräftegleichgewicht</v>
      </c>
      <c r="O1063" s="1" t="str">
        <f t="shared" si="331"/>
        <v>Stahldehnung nicht korrekt</v>
      </c>
      <c r="R1063" s="1">
        <f t="shared" si="332"/>
        <v>0</v>
      </c>
      <c r="U1063" s="1">
        <f t="shared" si="324"/>
        <v>313.31383922632926</v>
      </c>
      <c r="V1063" s="1">
        <f t="shared" si="325"/>
        <v>50.773667514895919</v>
      </c>
      <c r="W1063" s="1">
        <f t="shared" si="326"/>
        <v>0.11549185503620252</v>
      </c>
      <c r="X1063" s="1">
        <f t="shared" si="327"/>
        <v>38.102230157469563</v>
      </c>
      <c r="Y1063" s="1">
        <f t="shared" si="328"/>
        <v>34.647556510860753</v>
      </c>
      <c r="Z1063" s="1">
        <f t="shared" si="329"/>
        <v>787.35548748762142</v>
      </c>
      <c r="AA1063" s="1" t="str">
        <f t="shared" si="330"/>
        <v>kein Kräftegleichgewicht</v>
      </c>
      <c r="AB1063" s="1" t="str">
        <f t="shared" si="333"/>
        <v>Stahldehnung Ok</v>
      </c>
      <c r="AD1063" s="1"/>
      <c r="AE1063" s="1">
        <f t="shared" si="334"/>
        <v>0</v>
      </c>
    </row>
    <row r="1064" spans="4:31" x14ac:dyDescent="0.2">
      <c r="D1064" s="3">
        <f t="shared" si="335"/>
        <v>1.1229999999999871</v>
      </c>
      <c r="E1064" s="4">
        <f t="shared" si="315"/>
        <v>0.45640591666666264</v>
      </c>
      <c r="F1064" s="4">
        <f t="shared" si="316"/>
        <v>0.35252204223908112</v>
      </c>
      <c r="G1064" s="4"/>
      <c r="H1064" s="1">
        <f t="shared" si="317"/>
        <v>0.37335466897962699</v>
      </c>
      <c r="I1064" s="1">
        <f t="shared" si="318"/>
        <v>42.027469358506778</v>
      </c>
      <c r="J1064" s="5">
        <f t="shared" si="319"/>
        <v>41.184390671598784</v>
      </c>
      <c r="K1064" s="5">
        <f t="shared" si="320"/>
        <v>652.17391304347825</v>
      </c>
      <c r="L1064" s="5">
        <f t="shared" si="321"/>
        <v>652.17391304347825</v>
      </c>
      <c r="M1064" s="5">
        <f t="shared" si="322"/>
        <v>728.43131853564932</v>
      </c>
      <c r="N1064" s="1" t="str">
        <f t="shared" si="323"/>
        <v>kein Kräftegleichgewicht</v>
      </c>
      <c r="O1064" s="1" t="str">
        <f t="shared" si="331"/>
        <v>Stahldehnung nicht korrekt</v>
      </c>
      <c r="R1064" s="1">
        <f t="shared" si="332"/>
        <v>0</v>
      </c>
      <c r="U1064" s="1">
        <f t="shared" si="324"/>
        <v>314.18389035587501</v>
      </c>
      <c r="V1064" s="1">
        <f t="shared" si="325"/>
        <v>50.710763939910528</v>
      </c>
      <c r="W1064" s="1">
        <f t="shared" si="326"/>
        <v>0.11713118939637268</v>
      </c>
      <c r="X1064" s="1">
        <f t="shared" si="327"/>
        <v>38.12333793239879</v>
      </c>
      <c r="Y1064" s="1">
        <f t="shared" si="328"/>
        <v>35.1393568189118</v>
      </c>
      <c r="Z1064" s="1">
        <f t="shared" si="329"/>
        <v>786.91955182929451</v>
      </c>
      <c r="AA1064" s="1" t="str">
        <f t="shared" si="330"/>
        <v>kein Kräftegleichgewicht</v>
      </c>
      <c r="AB1064" s="1" t="str">
        <f t="shared" si="333"/>
        <v>Stahldehnung Ok</v>
      </c>
      <c r="AD1064" s="1"/>
      <c r="AE1064" s="1">
        <f t="shared" si="334"/>
        <v>0</v>
      </c>
    </row>
    <row r="1065" spans="4:31" x14ac:dyDescent="0.2">
      <c r="D1065" s="3">
        <f t="shared" si="335"/>
        <v>1.123999999999987</v>
      </c>
      <c r="E1065" s="4">
        <f t="shared" ref="E1065:E1128" si="336">IF(D1065&lt;2,(1/12)*D1065*(6-D1065),(3*D1065-2)/(3*D1065))</f>
        <v>0.45671866666666255</v>
      </c>
      <c r="F1065" s="4">
        <f t="shared" ref="F1065:F1128" si="337">IF(D1065&lt;2,(8-D1065)/(4*(6-D1065)),(D1065*(3*D1065-4)+2)/(2*D1065*(3*D1065-2)))</f>
        <v>0.35254306808859692</v>
      </c>
      <c r="G1065" s="4"/>
      <c r="H1065" s="1">
        <f t="shared" ref="H1065:H1128" si="338">((E1065*$E$17*D1065)/L1065)-D1065</f>
        <v>0.3747134138766044</v>
      </c>
      <c r="I1065" s="1">
        <f t="shared" ref="I1065:I1128" si="339">(D1065*$E$10)/(D1065+H1065)</f>
        <v>41.99868995446402</v>
      </c>
      <c r="J1065" s="5">
        <f t="shared" ref="J1065:J1128" si="340">($E$10-F1065*I1065)</f>
        <v>41.19365298775152</v>
      </c>
      <c r="K1065" s="5">
        <f t="shared" ref="K1065:K1128" si="341">E1065*I1065*$E$11*($E$2/10)</f>
        <v>652.17391304347825</v>
      </c>
      <c r="L1065" s="5">
        <f t="shared" ref="L1065:L1128" si="342">($E$5/10)*$E$7</f>
        <v>652.17391304347825</v>
      </c>
      <c r="M1065" s="5">
        <f t="shared" ref="M1065:M1128" si="343">$E$14/(J1065*0.01)</f>
        <v>728.26753211035134</v>
      </c>
      <c r="N1065" s="1" t="str">
        <f t="shared" ref="N1065:N1128" si="344">IF(ABS(K1065-M1065)&lt;=0.005,"Gleichgewicht","kein Kräftegleichgewicht")</f>
        <v>kein Kräftegleichgewicht</v>
      </c>
      <c r="O1065" s="1" t="str">
        <f t="shared" si="331"/>
        <v>Stahldehnung nicht korrekt</v>
      </c>
      <c r="R1065" s="1">
        <f t="shared" si="332"/>
        <v>0</v>
      </c>
      <c r="U1065" s="1">
        <f t="shared" ref="U1065:U1128" si="345">IFERROR(SQRT($E$18*E1065*(-4*$E$14*100*F1065+$E$18*E1065*($E$10)^2)),0)</f>
        <v>315.05205935778508</v>
      </c>
      <c r="V1065" s="1">
        <f t="shared" ref="V1065:V1128" si="346">($E$18*E1065*$E$10-U1065)/(2*$E$18*E1065*F1065)</f>
        <v>50.6481100699894</v>
      </c>
      <c r="W1065" s="1">
        <f t="shared" ref="W1065:W1128" si="347">(D1065*$E$10)/V1065-D1065</f>
        <v>0.11877095261835313</v>
      </c>
      <c r="X1065" s="1">
        <f t="shared" ref="X1065:X1128" si="348">$E$10-F1065*V1065</f>
        <v>38.144359883036977</v>
      </c>
      <c r="Y1065" s="1">
        <f t="shared" ref="Y1065:Y1128" si="349">(W1065*($E$6/10)*$E$7)/1000</f>
        <v>35.631285785505938</v>
      </c>
      <c r="Z1065" s="1">
        <f t="shared" ref="Z1065:Z1128" si="350">E1065*V1065*($E$2/10)*$E$11</f>
        <v>786.48586821196545</v>
      </c>
      <c r="AA1065" s="1" t="str">
        <f t="shared" ref="AA1065:AA1128" si="351">IF(ABS(Y1065-Z1065)&lt;=0.5,"Gleichgewicht","kein Kräftegleichgewicht")</f>
        <v>kein Kräftegleichgewicht</v>
      </c>
      <c r="AB1065" s="1" t="str">
        <f t="shared" si="333"/>
        <v>Stahldehnung Ok</v>
      </c>
      <c r="AD1065" s="1"/>
      <c r="AE1065" s="1">
        <f t="shared" si="334"/>
        <v>0</v>
      </c>
    </row>
    <row r="1066" spans="4:31" x14ac:dyDescent="0.2">
      <c r="D1066" s="3">
        <f t="shared" si="335"/>
        <v>1.1249999999999869</v>
      </c>
      <c r="E1066" s="4">
        <f t="shared" si="336"/>
        <v>0.45703124999999589</v>
      </c>
      <c r="F1066" s="4">
        <f t="shared" si="337"/>
        <v>0.35256410256410231</v>
      </c>
      <c r="G1066" s="4"/>
      <c r="H1066" s="1">
        <f t="shared" si="338"/>
        <v>0.37607343749998212</v>
      </c>
      <c r="I1066" s="1">
        <f t="shared" si="339"/>
        <v>41.969965243622909</v>
      </c>
      <c r="J1066" s="5">
        <f t="shared" si="340"/>
        <v>41.202896869235524</v>
      </c>
      <c r="K1066" s="5">
        <f t="shared" si="341"/>
        <v>652.17391304347825</v>
      </c>
      <c r="L1066" s="5">
        <f t="shared" si="342"/>
        <v>652.17391304347825</v>
      </c>
      <c r="M1066" s="5">
        <f t="shared" si="343"/>
        <v>728.10414508499628</v>
      </c>
      <c r="N1066" s="1" t="str">
        <f t="shared" si="344"/>
        <v>kein Kräftegleichgewicht</v>
      </c>
      <c r="O1066" s="1" t="str">
        <f t="shared" ref="O1066:O1129" si="352">IF(OR(H1066&lt;$E$20,H1066&gt;25),"Stahldehnung nicht korrekt","Stahldehnung Ok")</f>
        <v>Stahldehnung nicht korrekt</v>
      </c>
      <c r="R1066" s="1">
        <f t="shared" ref="R1066:R1129" si="353">IF(AND(N1066="Gleichgewicht",O1066="Stahldehnung OK"),1,0)</f>
        <v>0</v>
      </c>
      <c r="U1066" s="1">
        <f t="shared" si="345"/>
        <v>315.91835995434457</v>
      </c>
      <c r="V1066" s="1">
        <f t="shared" si="346"/>
        <v>50.585704046947299</v>
      </c>
      <c r="W1066" s="1">
        <f t="shared" si="347"/>
        <v>0.12041115295205218</v>
      </c>
      <c r="X1066" s="1">
        <f t="shared" si="348"/>
        <v>38.165296650114747</v>
      </c>
      <c r="Y1066" s="1">
        <f t="shared" si="349"/>
        <v>36.123345885615649</v>
      </c>
      <c r="Z1066" s="1">
        <f t="shared" si="350"/>
        <v>786.05441679200999</v>
      </c>
      <c r="AA1066" s="1" t="str">
        <f t="shared" si="351"/>
        <v>kein Kräftegleichgewicht</v>
      </c>
      <c r="AB1066" s="1" t="str">
        <f t="shared" ref="AB1066:AB1129" si="354">IF(OR(W1066&lt;0,W1066&gt;$E$20),"Stahldehnung nicht korrekt","Stahldehnung Ok")</f>
        <v>Stahldehnung Ok</v>
      </c>
      <c r="AD1066" s="1"/>
      <c r="AE1066" s="1">
        <f t="shared" ref="AE1066:AE1129" si="355">IF(AND(AA1066="Gleichgewicht",AB1066="Stahldehnung OK"),1,0)</f>
        <v>0</v>
      </c>
    </row>
    <row r="1067" spans="4:31" x14ac:dyDescent="0.2">
      <c r="D1067" s="3">
        <f t="shared" ref="D1067:D1130" si="356">D1066+0.001</f>
        <v>1.1259999999999868</v>
      </c>
      <c r="E1067" s="4">
        <f t="shared" si="336"/>
        <v>0.45734366666666249</v>
      </c>
      <c r="F1067" s="4">
        <f t="shared" si="337"/>
        <v>0.3525851456709066</v>
      </c>
      <c r="G1067" s="4"/>
      <c r="H1067" s="1">
        <f t="shared" si="338"/>
        <v>0.37743473839002628</v>
      </c>
      <c r="I1067" s="1">
        <f t="shared" si="339"/>
        <v>41.941295082435168</v>
      </c>
      <c r="J1067" s="5">
        <f t="shared" si="340"/>
        <v>41.212122363733116</v>
      </c>
      <c r="K1067" s="5">
        <f t="shared" si="341"/>
        <v>652.17391304347825</v>
      </c>
      <c r="L1067" s="5">
        <f t="shared" si="342"/>
        <v>652.17391304347825</v>
      </c>
      <c r="M1067" s="5">
        <f t="shared" si="343"/>
        <v>727.94115612934695</v>
      </c>
      <c r="N1067" s="1" t="str">
        <f t="shared" si="344"/>
        <v>kein Kräftegleichgewicht</v>
      </c>
      <c r="O1067" s="1" t="str">
        <f t="shared" si="352"/>
        <v>Stahldehnung nicht korrekt</v>
      </c>
      <c r="R1067" s="1">
        <f t="shared" si="353"/>
        <v>0</v>
      </c>
      <c r="U1067" s="1">
        <f t="shared" si="345"/>
        <v>316.78280568546398</v>
      </c>
      <c r="V1067" s="1">
        <f t="shared" si="346"/>
        <v>50.523544035138897</v>
      </c>
      <c r="W1067" s="1">
        <f t="shared" si="347"/>
        <v>0.12205179850694492</v>
      </c>
      <c r="X1067" s="1">
        <f t="shared" si="348"/>
        <v>38.186148866560089</v>
      </c>
      <c r="Y1067" s="1">
        <f t="shared" si="349"/>
        <v>36.615539552083476</v>
      </c>
      <c r="Z1067" s="1">
        <f t="shared" si="350"/>
        <v>785.62517798885017</v>
      </c>
      <c r="AA1067" s="1" t="str">
        <f t="shared" si="351"/>
        <v>kein Kräftegleichgewicht</v>
      </c>
      <c r="AB1067" s="1" t="str">
        <f t="shared" si="354"/>
        <v>Stahldehnung Ok</v>
      </c>
      <c r="AD1067" s="1"/>
      <c r="AE1067" s="1">
        <f t="shared" si="355"/>
        <v>0</v>
      </c>
    </row>
    <row r="1068" spans="4:31" x14ac:dyDescent="0.2">
      <c r="D1068" s="3">
        <f t="shared" si="356"/>
        <v>1.1269999999999867</v>
      </c>
      <c r="E1068" s="4">
        <f t="shared" si="336"/>
        <v>0.4576559166666625</v>
      </c>
      <c r="F1068" s="4">
        <f t="shared" si="337"/>
        <v>0.35260619741432353</v>
      </c>
      <c r="G1068" s="4"/>
      <c r="H1068" s="1">
        <f t="shared" si="338"/>
        <v>0.37879731508700409</v>
      </c>
      <c r="I1068" s="1">
        <f t="shared" si="339"/>
        <v>41.912679327863749</v>
      </c>
      <c r="J1068" s="5">
        <f t="shared" si="340"/>
        <v>41.221329518756036</v>
      </c>
      <c r="K1068" s="5">
        <f t="shared" si="341"/>
        <v>652.17391304347825</v>
      </c>
      <c r="L1068" s="5">
        <f t="shared" si="342"/>
        <v>652.17391304347825</v>
      </c>
      <c r="M1068" s="5">
        <f t="shared" si="343"/>
        <v>727.77856391919033</v>
      </c>
      <c r="N1068" s="1" t="str">
        <f t="shared" si="344"/>
        <v>kein Kräftegleichgewicht</v>
      </c>
      <c r="O1068" s="1" t="str">
        <f t="shared" si="352"/>
        <v>Stahldehnung nicht korrekt</v>
      </c>
      <c r="R1068" s="1">
        <f t="shared" si="353"/>
        <v>0</v>
      </c>
      <c r="U1068" s="1">
        <f t="shared" si="345"/>
        <v>317.64540991196282</v>
      </c>
      <c r="V1068" s="1">
        <f t="shared" si="346"/>
        <v>50.461628221071265</v>
      </c>
      <c r="W1068" s="1">
        <f t="shared" si="347"/>
        <v>0.1236928972546758</v>
      </c>
      <c r="X1068" s="1">
        <f t="shared" si="348"/>
        <v>38.206917157632745</v>
      </c>
      <c r="Y1068" s="1">
        <f t="shared" si="349"/>
        <v>37.107869176402744</v>
      </c>
      <c r="Z1068" s="1">
        <f t="shared" si="350"/>
        <v>785.19813248022763</v>
      </c>
      <c r="AA1068" s="1" t="str">
        <f t="shared" si="351"/>
        <v>kein Kräftegleichgewicht</v>
      </c>
      <c r="AB1068" s="1" t="str">
        <f t="shared" si="354"/>
        <v>Stahldehnung Ok</v>
      </c>
      <c r="AD1068" s="1"/>
      <c r="AE1068" s="1">
        <f t="shared" si="355"/>
        <v>0</v>
      </c>
    </row>
    <row r="1069" spans="4:31" x14ac:dyDescent="0.2">
      <c r="D1069" s="3">
        <f t="shared" si="356"/>
        <v>1.1279999999999866</v>
      </c>
      <c r="E1069" s="4">
        <f t="shared" si="336"/>
        <v>0.45796799999999577</v>
      </c>
      <c r="F1069" s="4">
        <f t="shared" si="337"/>
        <v>0.3526272577996713</v>
      </c>
      <c r="G1069" s="4"/>
      <c r="H1069" s="1">
        <f t="shared" si="338"/>
        <v>0.38016116613118167</v>
      </c>
      <c r="I1069" s="1">
        <f t="shared" si="339"/>
        <v>41.884117837380636</v>
      </c>
      <c r="J1069" s="5">
        <f t="shared" si="340"/>
        <v>41.230518381646164</v>
      </c>
      <c r="K1069" s="5">
        <f t="shared" si="341"/>
        <v>652.17391304347814</v>
      </c>
      <c r="L1069" s="5">
        <f t="shared" si="342"/>
        <v>652.17391304347825</v>
      </c>
      <c r="M1069" s="5">
        <f t="shared" si="343"/>
        <v>727.61636713630435</v>
      </c>
      <c r="N1069" s="1" t="str">
        <f t="shared" si="344"/>
        <v>kein Kräftegleichgewicht</v>
      </c>
      <c r="O1069" s="1" t="str">
        <f t="shared" si="352"/>
        <v>Stahldehnung nicht korrekt</v>
      </c>
      <c r="R1069" s="1">
        <f t="shared" si="353"/>
        <v>0</v>
      </c>
      <c r="U1069" s="1">
        <f t="shared" si="345"/>
        <v>318.50618581877143</v>
      </c>
      <c r="V1069" s="1">
        <f t="shared" si="346"/>
        <v>50.399954813025353</v>
      </c>
      <c r="W1069" s="1">
        <f t="shared" si="347"/>
        <v>0.12533445703159241</v>
      </c>
      <c r="X1069" s="1">
        <f t="shared" si="348"/>
        <v>38.227602141055527</v>
      </c>
      <c r="Y1069" s="1">
        <f t="shared" si="349"/>
        <v>37.600337109477728</v>
      </c>
      <c r="Z1069" s="1">
        <f t="shared" si="350"/>
        <v>784.77326119758698</v>
      </c>
      <c r="AA1069" s="1" t="str">
        <f t="shared" si="351"/>
        <v>kein Kräftegleichgewicht</v>
      </c>
      <c r="AB1069" s="1" t="str">
        <f t="shared" si="354"/>
        <v>Stahldehnung Ok</v>
      </c>
      <c r="AD1069" s="1"/>
      <c r="AE1069" s="1">
        <f t="shared" si="355"/>
        <v>0</v>
      </c>
    </row>
    <row r="1070" spans="4:31" x14ac:dyDescent="0.2">
      <c r="D1070" s="3">
        <f t="shared" si="356"/>
        <v>1.1289999999999865</v>
      </c>
      <c r="E1070" s="4">
        <f t="shared" si="336"/>
        <v>0.45827991666666246</v>
      </c>
      <c r="F1070" s="4">
        <f t="shared" si="337"/>
        <v>0.35264832683227232</v>
      </c>
      <c r="G1070" s="4"/>
      <c r="H1070" s="1">
        <f t="shared" si="338"/>
        <v>0.38152629006282601</v>
      </c>
      <c r="I1070" s="1">
        <f t="shared" si="339"/>
        <v>41.855610468964557</v>
      </c>
      <c r="J1070" s="5">
        <f t="shared" si="340"/>
        <v>41.239688999576309</v>
      </c>
      <c r="K1070" s="5">
        <f t="shared" si="341"/>
        <v>652.17391304347825</v>
      </c>
      <c r="L1070" s="5">
        <f t="shared" si="342"/>
        <v>652.17391304347825</v>
      </c>
      <c r="M1070" s="5">
        <f t="shared" si="343"/>
        <v>727.45456446842309</v>
      </c>
      <c r="N1070" s="1" t="str">
        <f t="shared" si="344"/>
        <v>kein Kräftegleichgewicht</v>
      </c>
      <c r="O1070" s="1" t="str">
        <f t="shared" si="352"/>
        <v>Stahldehnung nicht korrekt</v>
      </c>
      <c r="R1070" s="1">
        <f t="shared" si="353"/>
        <v>0</v>
      </c>
      <c r="U1070" s="1">
        <f t="shared" si="345"/>
        <v>319.36514641806821</v>
      </c>
      <c r="V1070" s="1">
        <f t="shared" si="346"/>
        <v>50.338522040685355</v>
      </c>
      <c r="W1070" s="1">
        <f t="shared" si="347"/>
        <v>0.12697648554123364</v>
      </c>
      <c r="X1070" s="1">
        <f t="shared" si="348"/>
        <v>38.248204427142852</v>
      </c>
      <c r="Y1070" s="1">
        <f t="shared" si="349"/>
        <v>38.092945662370091</v>
      </c>
      <c r="Z1070" s="1">
        <f t="shared" si="350"/>
        <v>784.35054532155993</v>
      </c>
      <c r="AA1070" s="1" t="str">
        <f t="shared" si="351"/>
        <v>kein Kräftegleichgewicht</v>
      </c>
      <c r="AB1070" s="1" t="str">
        <f t="shared" si="354"/>
        <v>Stahldehnung Ok</v>
      </c>
      <c r="AD1070" s="1"/>
      <c r="AE1070" s="1">
        <f t="shared" si="355"/>
        <v>0</v>
      </c>
    </row>
    <row r="1071" spans="4:31" x14ac:dyDescent="0.2">
      <c r="D1071" s="3">
        <f t="shared" si="356"/>
        <v>1.1299999999999863</v>
      </c>
      <c r="E1071" s="4">
        <f t="shared" si="336"/>
        <v>0.45859166666666235</v>
      </c>
      <c r="F1071" s="4">
        <f t="shared" si="337"/>
        <v>0.35266940451745349</v>
      </c>
      <c r="G1071" s="4"/>
      <c r="H1071" s="1">
        <f t="shared" si="338"/>
        <v>0.38289268542220323</v>
      </c>
      <c r="I1071" s="1">
        <f t="shared" si="339"/>
        <v>41.827157081098747</v>
      </c>
      <c r="J1071" s="5">
        <f t="shared" si="340"/>
        <v>41.248841419550914</v>
      </c>
      <c r="K1071" s="5">
        <f t="shared" si="341"/>
        <v>652.17391304347825</v>
      </c>
      <c r="L1071" s="5">
        <f t="shared" si="342"/>
        <v>652.17391304347825</v>
      </c>
      <c r="M1071" s="5">
        <f t="shared" si="343"/>
        <v>727.29315460920452</v>
      </c>
      <c r="N1071" s="1" t="str">
        <f t="shared" si="344"/>
        <v>kein Kräftegleichgewicht</v>
      </c>
      <c r="O1071" s="1" t="str">
        <f t="shared" si="352"/>
        <v>Stahldehnung nicht korrekt</v>
      </c>
      <c r="R1071" s="1">
        <f t="shared" si="353"/>
        <v>0</v>
      </c>
      <c r="U1071" s="1">
        <f t="shared" si="345"/>
        <v>320.22230455233785</v>
      </c>
      <c r="V1071" s="1">
        <f t="shared" si="346"/>
        <v>50.277328154776818</v>
      </c>
      <c r="W1071" s="1">
        <f t="shared" si="347"/>
        <v>0.12861899035674451</v>
      </c>
      <c r="X1071" s="1">
        <f t="shared" si="348"/>
        <v>38.268724618926257</v>
      </c>
      <c r="Y1071" s="1">
        <f t="shared" si="349"/>
        <v>38.585697107023357</v>
      </c>
      <c r="Z1071" s="1">
        <f t="shared" si="350"/>
        <v>783.92996627755747</v>
      </c>
      <c r="AA1071" s="1" t="str">
        <f t="shared" si="351"/>
        <v>kein Kräftegleichgewicht</v>
      </c>
      <c r="AB1071" s="1" t="str">
        <f t="shared" si="354"/>
        <v>Stahldehnung Ok</v>
      </c>
      <c r="AD1071" s="1"/>
      <c r="AE1071" s="1">
        <f t="shared" si="355"/>
        <v>0</v>
      </c>
    </row>
    <row r="1072" spans="4:31" x14ac:dyDescent="0.2">
      <c r="D1072" s="3">
        <f t="shared" si="356"/>
        <v>1.1309999999999862</v>
      </c>
      <c r="E1072" s="4">
        <f t="shared" si="336"/>
        <v>0.45890324999999571</v>
      </c>
      <c r="F1072" s="4">
        <f t="shared" si="337"/>
        <v>0.35269049086054599</v>
      </c>
      <c r="G1072" s="4"/>
      <c r="H1072" s="1">
        <f t="shared" si="338"/>
        <v>0.3842603507495812</v>
      </c>
      <c r="I1072" s="1">
        <f t="shared" si="339"/>
        <v>41.798757532768704</v>
      </c>
      <c r="J1072" s="5">
        <f t="shared" si="340"/>
        <v>41.257975688406859</v>
      </c>
      <c r="K1072" s="5">
        <f t="shared" si="341"/>
        <v>652.17391304347825</v>
      </c>
      <c r="L1072" s="5">
        <f t="shared" si="342"/>
        <v>652.17391304347825</v>
      </c>
      <c r="M1072" s="5">
        <f t="shared" si="343"/>
        <v>727.13213625819606</v>
      </c>
      <c r="N1072" s="1" t="str">
        <f t="shared" si="344"/>
        <v>kein Kräftegleichgewicht</v>
      </c>
      <c r="O1072" s="1" t="str">
        <f t="shared" si="352"/>
        <v>Stahldehnung nicht korrekt</v>
      </c>
      <c r="R1072" s="1">
        <f t="shared" si="353"/>
        <v>0</v>
      </c>
      <c r="U1072" s="1">
        <f t="shared" si="345"/>
        <v>321.07767289736836</v>
      </c>
      <c r="V1072" s="1">
        <f t="shared" si="346"/>
        <v>50.216371426712087</v>
      </c>
      <c r="W1072" s="1">
        <f t="shared" si="347"/>
        <v>0.13026197892325175</v>
      </c>
      <c r="X1072" s="1">
        <f t="shared" si="348"/>
        <v>38.289163312277417</v>
      </c>
      <c r="Y1072" s="1">
        <f t="shared" si="349"/>
        <v>39.07859367697553</v>
      </c>
      <c r="Z1072" s="1">
        <f t="shared" si="350"/>
        <v>783.51150573145333</v>
      </c>
      <c r="AA1072" s="1" t="str">
        <f t="shared" si="351"/>
        <v>kein Kräftegleichgewicht</v>
      </c>
      <c r="AB1072" s="1" t="str">
        <f t="shared" si="354"/>
        <v>Stahldehnung Ok</v>
      </c>
      <c r="AD1072" s="1"/>
      <c r="AE1072" s="1">
        <f t="shared" si="355"/>
        <v>0</v>
      </c>
    </row>
    <row r="1073" spans="4:31" x14ac:dyDescent="0.2">
      <c r="D1073" s="3">
        <f t="shared" si="356"/>
        <v>1.1319999999999861</v>
      </c>
      <c r="E1073" s="4">
        <f t="shared" si="336"/>
        <v>0.45921466666666233</v>
      </c>
      <c r="F1073" s="4">
        <f t="shared" si="337"/>
        <v>0.3527115858668855</v>
      </c>
      <c r="G1073" s="4"/>
      <c r="H1073" s="1">
        <f t="shared" si="338"/>
        <v>0.38562928458522538</v>
      </c>
      <c r="I1073" s="1">
        <f t="shared" si="339"/>
        <v>41.77041168346004</v>
      </c>
      <c r="J1073" s="5">
        <f t="shared" si="340"/>
        <v>41.267091852814126</v>
      </c>
      <c r="K1073" s="5">
        <f t="shared" si="341"/>
        <v>652.17391304347825</v>
      </c>
      <c r="L1073" s="5">
        <f t="shared" si="342"/>
        <v>652.17391304347825</v>
      </c>
      <c r="M1073" s="5">
        <f t="shared" si="343"/>
        <v>726.97150812080326</v>
      </c>
      <c r="N1073" s="1" t="str">
        <f t="shared" si="344"/>
        <v>kein Kräftegleichgewicht</v>
      </c>
      <c r="O1073" s="1" t="str">
        <f t="shared" si="352"/>
        <v>Stahldehnung nicht korrekt</v>
      </c>
      <c r="R1073" s="1">
        <f t="shared" si="353"/>
        <v>0</v>
      </c>
      <c r="U1073" s="1">
        <f t="shared" si="345"/>
        <v>321.93126396517386</v>
      </c>
      <c r="V1073" s="1">
        <f t="shared" si="346"/>
        <v>50.155650148244007</v>
      </c>
      <c r="W1073" s="1">
        <f t="shared" si="347"/>
        <v>0.13190545856017244</v>
      </c>
      <c r="X1073" s="1">
        <f t="shared" si="348"/>
        <v>38.309521096028163</v>
      </c>
      <c r="Y1073" s="1">
        <f t="shared" si="349"/>
        <v>39.571637568051727</v>
      </c>
      <c r="Z1073" s="1">
        <f t="shared" si="350"/>
        <v>783.09514558537057</v>
      </c>
      <c r="AA1073" s="1" t="str">
        <f t="shared" si="351"/>
        <v>kein Kräftegleichgewicht</v>
      </c>
      <c r="AB1073" s="1" t="str">
        <f t="shared" si="354"/>
        <v>Stahldehnung Ok</v>
      </c>
      <c r="AD1073" s="1"/>
      <c r="AE1073" s="1">
        <f t="shared" si="355"/>
        <v>0</v>
      </c>
    </row>
    <row r="1074" spans="4:31" x14ac:dyDescent="0.2">
      <c r="D1074" s="3">
        <f t="shared" si="356"/>
        <v>1.132999999999986</v>
      </c>
      <c r="E1074" s="4">
        <f t="shared" si="336"/>
        <v>0.45952591666666232</v>
      </c>
      <c r="F1074" s="4">
        <f t="shared" si="337"/>
        <v>0.35273268954181192</v>
      </c>
      <c r="G1074" s="4"/>
      <c r="H1074" s="1">
        <f t="shared" si="338"/>
        <v>0.38699948546940321</v>
      </c>
      <c r="I1074" s="1">
        <f t="shared" si="339"/>
        <v>41.742119393156187</v>
      </c>
      <c r="J1074" s="5">
        <f t="shared" si="340"/>
        <v>41.276189959276593</v>
      </c>
      <c r="K1074" s="5">
        <f t="shared" si="341"/>
        <v>652.17391304347825</v>
      </c>
      <c r="L1074" s="5">
        <f t="shared" si="342"/>
        <v>652.17391304347825</v>
      </c>
      <c r="M1074" s="5">
        <f t="shared" si="343"/>
        <v>726.8112689082551</v>
      </c>
      <c r="N1074" s="1" t="str">
        <f t="shared" si="344"/>
        <v>kein Kräftegleichgewicht</v>
      </c>
      <c r="O1074" s="1" t="str">
        <f t="shared" si="352"/>
        <v>Stahldehnung nicht korrekt</v>
      </c>
      <c r="R1074" s="1">
        <f t="shared" si="353"/>
        <v>0</v>
      </c>
      <c r="U1074" s="1">
        <f t="shared" si="345"/>
        <v>322.78309010685933</v>
      </c>
      <c r="V1074" s="1">
        <f t="shared" si="346"/>
        <v>50.095162631126769</v>
      </c>
      <c r="W1074" s="1">
        <f t="shared" si="347"/>
        <v>0.13354943646347861</v>
      </c>
      <c r="X1074" s="1">
        <f t="shared" si="348"/>
        <v>38.329798552088185</v>
      </c>
      <c r="Y1074" s="1">
        <f t="shared" si="349"/>
        <v>40.064830939043581</v>
      </c>
      <c r="Z1074" s="1">
        <f t="shared" si="350"/>
        <v>782.68086797355784</v>
      </c>
      <c r="AA1074" s="1" t="str">
        <f t="shared" si="351"/>
        <v>kein Kräftegleichgewicht</v>
      </c>
      <c r="AB1074" s="1" t="str">
        <f t="shared" si="354"/>
        <v>Stahldehnung Ok</v>
      </c>
      <c r="AD1074" s="1"/>
      <c r="AE1074" s="1">
        <f t="shared" si="355"/>
        <v>0</v>
      </c>
    </row>
    <row r="1075" spans="4:31" x14ac:dyDescent="0.2">
      <c r="D1075" s="3">
        <f t="shared" si="356"/>
        <v>1.1339999999999859</v>
      </c>
      <c r="E1075" s="4">
        <f t="shared" si="336"/>
        <v>0.45983699999999555</v>
      </c>
      <c r="F1075" s="4">
        <f t="shared" si="337"/>
        <v>0.35275380189066968</v>
      </c>
      <c r="G1075" s="4"/>
      <c r="H1075" s="1">
        <f t="shared" si="338"/>
        <v>0.38837095194238058</v>
      </c>
      <c r="I1075" s="1">
        <f t="shared" si="339"/>
        <v>41.713880522336268</v>
      </c>
      <c r="J1075" s="5">
        <f t="shared" si="340"/>
        <v>41.285270054132724</v>
      </c>
      <c r="K1075" s="5">
        <f t="shared" si="341"/>
        <v>652.17391304347814</v>
      </c>
      <c r="L1075" s="5">
        <f t="shared" si="342"/>
        <v>652.17391304347825</v>
      </c>
      <c r="M1075" s="5">
        <f t="shared" si="343"/>
        <v>726.65141733757298</v>
      </c>
      <c r="N1075" s="1" t="str">
        <f t="shared" si="344"/>
        <v>kein Kräftegleichgewicht</v>
      </c>
      <c r="O1075" s="1" t="str">
        <f t="shared" si="352"/>
        <v>Stahldehnung nicht korrekt</v>
      </c>
      <c r="R1075" s="1">
        <f t="shared" si="353"/>
        <v>0</v>
      </c>
      <c r="U1075" s="1">
        <f t="shared" si="345"/>
        <v>323.63316351541596</v>
      </c>
      <c r="V1075" s="1">
        <f t="shared" si="346"/>
        <v>50.034907206784318</v>
      </c>
      <c r="W1075" s="1">
        <f t="shared" si="347"/>
        <v>0.13519391970790551</v>
      </c>
      <c r="X1075" s="1">
        <f t="shared" si="348"/>
        <v>38.349996255559965</v>
      </c>
      <c r="Y1075" s="1">
        <f t="shared" si="349"/>
        <v>40.558175912371645</v>
      </c>
      <c r="Z1075" s="1">
        <f t="shared" si="350"/>
        <v>782.2686552583591</v>
      </c>
      <c r="AA1075" s="1" t="str">
        <f t="shared" si="351"/>
        <v>kein Kräftegleichgewicht</v>
      </c>
      <c r="AB1075" s="1" t="str">
        <f t="shared" si="354"/>
        <v>Stahldehnung Ok</v>
      </c>
      <c r="AD1075" s="1"/>
      <c r="AE1075" s="1">
        <f t="shared" si="355"/>
        <v>0</v>
      </c>
    </row>
    <row r="1076" spans="4:31" x14ac:dyDescent="0.2">
      <c r="D1076" s="3">
        <f t="shared" si="356"/>
        <v>1.1349999999999858</v>
      </c>
      <c r="E1076" s="4">
        <f t="shared" si="336"/>
        <v>0.46014791666666227</v>
      </c>
      <c r="F1076" s="4">
        <f t="shared" si="337"/>
        <v>0.35277492291880752</v>
      </c>
      <c r="G1076" s="4"/>
      <c r="H1076" s="1">
        <f t="shared" si="338"/>
        <v>0.38974368254442515</v>
      </c>
      <c r="I1076" s="1">
        <f t="shared" si="339"/>
        <v>41.685694931972876</v>
      </c>
      <c r="J1076" s="5">
        <f t="shared" si="340"/>
        <v>41.294332183556342</v>
      </c>
      <c r="K1076" s="5">
        <f t="shared" si="341"/>
        <v>652.17391304347825</v>
      </c>
      <c r="L1076" s="5">
        <f t="shared" si="342"/>
        <v>652.17391304347825</v>
      </c>
      <c r="M1076" s="5">
        <f t="shared" si="343"/>
        <v>726.49195213153689</v>
      </c>
      <c r="N1076" s="1" t="str">
        <f t="shared" si="344"/>
        <v>kein Kräftegleichgewicht</v>
      </c>
      <c r="O1076" s="1" t="str">
        <f t="shared" si="352"/>
        <v>Stahldehnung nicht korrekt</v>
      </c>
      <c r="R1076" s="1">
        <f t="shared" si="353"/>
        <v>0</v>
      </c>
      <c r="U1076" s="1">
        <f t="shared" si="345"/>
        <v>324.48149622845983</v>
      </c>
      <c r="V1076" s="1">
        <f t="shared" si="346"/>
        <v>49.974882225985667</v>
      </c>
      <c r="W1076" s="1">
        <f t="shared" si="347"/>
        <v>0.13683891524911562</v>
      </c>
      <c r="X1076" s="1">
        <f t="shared" si="348"/>
        <v>38.370114774851423</v>
      </c>
      <c r="Y1076" s="1">
        <f t="shared" si="349"/>
        <v>41.05167457473469</v>
      </c>
      <c r="Z1076" s="1">
        <f t="shared" si="350"/>
        <v>781.85849002626981</v>
      </c>
      <c r="AA1076" s="1" t="str">
        <f t="shared" si="351"/>
        <v>kein Kräftegleichgewicht</v>
      </c>
      <c r="AB1076" s="1" t="str">
        <f t="shared" si="354"/>
        <v>Stahldehnung Ok</v>
      </c>
      <c r="AD1076" s="1"/>
      <c r="AE1076" s="1">
        <f t="shared" si="355"/>
        <v>0</v>
      </c>
    </row>
    <row r="1077" spans="4:31" x14ac:dyDescent="0.2">
      <c r="D1077" s="3">
        <f t="shared" si="356"/>
        <v>1.1359999999999857</v>
      </c>
      <c r="E1077" s="4">
        <f t="shared" si="336"/>
        <v>0.46045866666666219</v>
      </c>
      <c r="F1077" s="4">
        <f t="shared" si="337"/>
        <v>0.35279605263157865</v>
      </c>
      <c r="G1077" s="4"/>
      <c r="H1077" s="1">
        <f t="shared" si="338"/>
        <v>0.39111767581580237</v>
      </c>
      <c r="I1077" s="1">
        <f t="shared" si="339"/>
        <v>41.657562483529929</v>
      </c>
      <c r="J1077" s="5">
        <f t="shared" si="340"/>
        <v>41.303376393557301</v>
      </c>
      <c r="K1077" s="5">
        <f t="shared" si="341"/>
        <v>652.17391304347825</v>
      </c>
      <c r="L1077" s="5">
        <f t="shared" si="342"/>
        <v>652.17391304347825</v>
      </c>
      <c r="M1077" s="5">
        <f t="shared" si="343"/>
        <v>726.33287201865517</v>
      </c>
      <c r="N1077" s="1" t="str">
        <f t="shared" si="344"/>
        <v>kein Kräftegleichgewicht</v>
      </c>
      <c r="O1077" s="1" t="str">
        <f t="shared" si="352"/>
        <v>Stahldehnung nicht korrekt</v>
      </c>
      <c r="R1077" s="1">
        <f t="shared" si="353"/>
        <v>0</v>
      </c>
      <c r="U1077" s="1">
        <f t="shared" si="345"/>
        <v>325.32810013090506</v>
      </c>
      <c r="V1077" s="1">
        <f t="shared" si="346"/>
        <v>49.915086058527464</v>
      </c>
      <c r="W1077" s="1">
        <f t="shared" si="347"/>
        <v>0.13848442992580567</v>
      </c>
      <c r="X1077" s="1">
        <f t="shared" si="348"/>
        <v>38.390154671785965</v>
      </c>
      <c r="Y1077" s="1">
        <f t="shared" si="349"/>
        <v>41.545328977741704</v>
      </c>
      <c r="Z1077" s="1">
        <f t="shared" si="350"/>
        <v>781.45035508408262</v>
      </c>
      <c r="AA1077" s="1" t="str">
        <f t="shared" si="351"/>
        <v>kein Kräftegleichgewicht</v>
      </c>
      <c r="AB1077" s="1" t="str">
        <f t="shared" si="354"/>
        <v>Stahldehnung Ok</v>
      </c>
      <c r="AD1077" s="1"/>
      <c r="AE1077" s="1">
        <f t="shared" si="355"/>
        <v>0</v>
      </c>
    </row>
    <row r="1078" spans="4:31" x14ac:dyDescent="0.2">
      <c r="D1078" s="3">
        <f t="shared" si="356"/>
        <v>1.1369999999999856</v>
      </c>
      <c r="E1078" s="4">
        <f t="shared" si="336"/>
        <v>0.46076924999999552</v>
      </c>
      <c r="F1078" s="4">
        <f t="shared" si="337"/>
        <v>0.35281719103434062</v>
      </c>
      <c r="G1078" s="4"/>
      <c r="H1078" s="1">
        <f t="shared" si="338"/>
        <v>0.39249293029678012</v>
      </c>
      <c r="I1078" s="1">
        <f t="shared" si="339"/>
        <v>41.629483038960494</v>
      </c>
      <c r="J1078" s="5">
        <f t="shared" si="340"/>
        <v>41.312402729982232</v>
      </c>
      <c r="K1078" s="5">
        <f t="shared" si="341"/>
        <v>652.17391304347825</v>
      </c>
      <c r="L1078" s="5">
        <f t="shared" si="342"/>
        <v>652.17391304347825</v>
      </c>
      <c r="M1078" s="5">
        <f t="shared" si="343"/>
        <v>726.17417573313105</v>
      </c>
      <c r="N1078" s="1" t="str">
        <f t="shared" si="344"/>
        <v>kein Kräftegleichgewicht</v>
      </c>
      <c r="O1078" s="1" t="str">
        <f t="shared" si="352"/>
        <v>Stahldehnung nicht korrekt</v>
      </c>
      <c r="R1078" s="1">
        <f t="shared" si="353"/>
        <v>0</v>
      </c>
      <c r="U1078" s="1">
        <f t="shared" si="345"/>
        <v>326.17298695758547</v>
      </c>
      <c r="V1078" s="1">
        <f t="shared" si="346"/>
        <v>49.855517092922923</v>
      </c>
      <c r="W1078" s="1">
        <f t="shared" si="347"/>
        <v>0.14013047046177896</v>
      </c>
      <c r="X1078" s="1">
        <f t="shared" si="348"/>
        <v>38.410116501710377</v>
      </c>
      <c r="Y1078" s="1">
        <f t="shared" si="349"/>
        <v>42.039141138533694</v>
      </c>
      <c r="Z1078" s="1">
        <f t="shared" si="350"/>
        <v>781.04423345511384</v>
      </c>
      <c r="AA1078" s="1" t="str">
        <f t="shared" si="351"/>
        <v>kein Kräftegleichgewicht</v>
      </c>
      <c r="AB1078" s="1" t="str">
        <f t="shared" si="354"/>
        <v>Stahldehnung Ok</v>
      </c>
      <c r="AD1078" s="1"/>
      <c r="AE1078" s="1">
        <f t="shared" si="355"/>
        <v>0</v>
      </c>
    </row>
    <row r="1079" spans="4:31" x14ac:dyDescent="0.2">
      <c r="D1079" s="3">
        <f t="shared" si="356"/>
        <v>1.1379999999999855</v>
      </c>
      <c r="E1079" s="4">
        <f t="shared" si="336"/>
        <v>0.46107966666666211</v>
      </c>
      <c r="F1079" s="4">
        <f t="shared" si="337"/>
        <v>0.35283833813245546</v>
      </c>
      <c r="G1079" s="4"/>
      <c r="H1079" s="1">
        <f t="shared" si="338"/>
        <v>0.39386944452762429</v>
      </c>
      <c r="I1079" s="1">
        <f t="shared" si="339"/>
        <v>41.601456460704654</v>
      </c>
      <c r="J1079" s="5">
        <f t="shared" si="340"/>
        <v>41.321411238515267</v>
      </c>
      <c r="K1079" s="5">
        <f t="shared" si="341"/>
        <v>652.17391304347814</v>
      </c>
      <c r="L1079" s="5">
        <f t="shared" si="342"/>
        <v>652.17391304347825</v>
      </c>
      <c r="M1079" s="5">
        <f t="shared" si="343"/>
        <v>726.01586201483121</v>
      </c>
      <c r="N1079" s="1" t="str">
        <f t="shared" si="344"/>
        <v>kein Kräftegleichgewicht</v>
      </c>
      <c r="O1079" s="1" t="str">
        <f t="shared" si="352"/>
        <v>Stahldehnung nicht korrekt</v>
      </c>
      <c r="R1079" s="1">
        <f t="shared" si="353"/>
        <v>0</v>
      </c>
      <c r="U1079" s="1">
        <f t="shared" si="345"/>
        <v>327.01616829581212</v>
      </c>
      <c r="V1079" s="1">
        <f t="shared" si="346"/>
        <v>49.796173736097685</v>
      </c>
      <c r="W1079" s="1">
        <f t="shared" si="347"/>
        <v>0.14177704346795861</v>
      </c>
      <c r="X1079" s="1">
        <f t="shared" si="348"/>
        <v>38.430000813600266</v>
      </c>
      <c r="Y1079" s="1">
        <f t="shared" si="349"/>
        <v>42.533113040387576</v>
      </c>
      <c r="Z1079" s="1">
        <f t="shared" si="350"/>
        <v>780.64010837551393</v>
      </c>
      <c r="AA1079" s="1" t="str">
        <f t="shared" si="351"/>
        <v>kein Kräftegleichgewicht</v>
      </c>
      <c r="AB1079" s="1" t="str">
        <f t="shared" si="354"/>
        <v>Stahldehnung Ok</v>
      </c>
      <c r="AD1079" s="1"/>
      <c r="AE1079" s="1">
        <f t="shared" si="355"/>
        <v>0</v>
      </c>
    </row>
    <row r="1080" spans="4:31" x14ac:dyDescent="0.2">
      <c r="D1080" s="3">
        <f t="shared" si="356"/>
        <v>1.1389999999999854</v>
      </c>
      <c r="E1080" s="4">
        <f t="shared" si="336"/>
        <v>0.46138991666666213</v>
      </c>
      <c r="F1080" s="4">
        <f t="shared" si="337"/>
        <v>0.35285949393128957</v>
      </c>
      <c r="G1080" s="4"/>
      <c r="H1080" s="1">
        <f t="shared" si="338"/>
        <v>0.39524721704860211</v>
      </c>
      <c r="I1080" s="1">
        <f t="shared" si="339"/>
        <v>41.573482611687368</v>
      </c>
      <c r="J1080" s="5">
        <f t="shared" si="340"/>
        <v>41.330401964678728</v>
      </c>
      <c r="K1080" s="5">
        <f t="shared" si="341"/>
        <v>652.17391304347825</v>
      </c>
      <c r="L1080" s="5">
        <f t="shared" si="342"/>
        <v>652.17391304347825</v>
      </c>
      <c r="M1080" s="5">
        <f t="shared" si="343"/>
        <v>725.85792960925528</v>
      </c>
      <c r="N1080" s="1" t="str">
        <f t="shared" si="344"/>
        <v>kein Kräftegleichgewicht</v>
      </c>
      <c r="O1080" s="1" t="str">
        <f t="shared" si="352"/>
        <v>Stahldehnung nicht korrekt</v>
      </c>
      <c r="R1080" s="1">
        <f t="shared" si="353"/>
        <v>0</v>
      </c>
      <c r="U1080" s="1">
        <f t="shared" si="345"/>
        <v>327.85765558788205</v>
      </c>
      <c r="V1080" s="1">
        <f t="shared" si="346"/>
        <v>49.737054413091819</v>
      </c>
      <c r="W1080" s="1">
        <f t="shared" si="347"/>
        <v>0.14342415544436915</v>
      </c>
      <c r="X1080" s="1">
        <f t="shared" si="348"/>
        <v>38.449808150163406</v>
      </c>
      <c r="Y1080" s="1">
        <f t="shared" si="349"/>
        <v>43.027246633310746</v>
      </c>
      <c r="Z1080" s="1">
        <f t="shared" si="350"/>
        <v>780.23796329065692</v>
      </c>
      <c r="AA1080" s="1" t="str">
        <f t="shared" si="351"/>
        <v>kein Kräftegleichgewicht</v>
      </c>
      <c r="AB1080" s="1" t="str">
        <f t="shared" si="354"/>
        <v>Stahldehnung Ok</v>
      </c>
      <c r="AD1080" s="1"/>
      <c r="AE1080" s="1">
        <f t="shared" si="355"/>
        <v>0</v>
      </c>
    </row>
    <row r="1081" spans="4:31" x14ac:dyDescent="0.2">
      <c r="D1081" s="3">
        <f t="shared" si="356"/>
        <v>1.1399999999999852</v>
      </c>
      <c r="E1081" s="4">
        <f t="shared" si="336"/>
        <v>0.46169999999999539</v>
      </c>
      <c r="F1081" s="4">
        <f t="shared" si="337"/>
        <v>0.35288065843621369</v>
      </c>
      <c r="G1081" s="4"/>
      <c r="H1081" s="1">
        <f t="shared" si="338"/>
        <v>0.39662624639997945</v>
      </c>
      <c r="I1081" s="1">
        <f t="shared" si="339"/>
        <v>41.545561355316337</v>
      </c>
      <c r="J1081" s="5">
        <f t="shared" si="340"/>
        <v>41.339374953833854</v>
      </c>
      <c r="K1081" s="5">
        <f t="shared" si="341"/>
        <v>652.17391304347825</v>
      </c>
      <c r="L1081" s="5">
        <f t="shared" si="342"/>
        <v>652.17391304347825</v>
      </c>
      <c r="M1081" s="5">
        <f t="shared" si="343"/>
        <v>725.70037726750309</v>
      </c>
      <c r="N1081" s="1" t="str">
        <f t="shared" si="344"/>
        <v>kein Kräftegleichgewicht</v>
      </c>
      <c r="O1081" s="1" t="str">
        <f t="shared" si="352"/>
        <v>Stahldehnung nicht korrekt</v>
      </c>
      <c r="R1081" s="1">
        <f t="shared" si="353"/>
        <v>0</v>
      </c>
      <c r="U1081" s="1">
        <f t="shared" si="345"/>
        <v>328.69746013352727</v>
      </c>
      <c r="V1081" s="1">
        <f t="shared" si="346"/>
        <v>49.678157566768341</v>
      </c>
      <c r="W1081" s="1">
        <f t="shared" si="347"/>
        <v>0.14507181278206205</v>
      </c>
      <c r="X1081" s="1">
        <f t="shared" si="348"/>
        <v>38.469539047940813</v>
      </c>
      <c r="Y1081" s="1">
        <f t="shared" si="349"/>
        <v>43.521543834618619</v>
      </c>
      <c r="Z1081" s="1">
        <f t="shared" si="350"/>
        <v>779.83778185160827</v>
      </c>
      <c r="AA1081" s="1" t="str">
        <f t="shared" si="351"/>
        <v>kein Kräftegleichgewicht</v>
      </c>
      <c r="AB1081" s="1" t="str">
        <f t="shared" si="354"/>
        <v>Stahldehnung Ok</v>
      </c>
      <c r="AD1081" s="1"/>
      <c r="AE1081" s="1">
        <f t="shared" si="355"/>
        <v>0</v>
      </c>
    </row>
    <row r="1082" spans="4:31" x14ac:dyDescent="0.2">
      <c r="D1082" s="3">
        <f t="shared" si="356"/>
        <v>1.1409999999999851</v>
      </c>
      <c r="E1082" s="4">
        <f t="shared" si="336"/>
        <v>0.46200991666666208</v>
      </c>
      <c r="F1082" s="4">
        <f t="shared" si="337"/>
        <v>0.35290183165260308</v>
      </c>
      <c r="G1082" s="4"/>
      <c r="H1082" s="1">
        <f t="shared" si="338"/>
        <v>0.398006531122024</v>
      </c>
      <c r="I1082" s="1">
        <f t="shared" si="339"/>
        <v>41.51769255547989</v>
      </c>
      <c r="J1082" s="5">
        <f t="shared" si="340"/>
        <v>41.348330251181501</v>
      </c>
      <c r="K1082" s="5">
        <f t="shared" si="341"/>
        <v>652.17391304347825</v>
      </c>
      <c r="L1082" s="5">
        <f t="shared" si="342"/>
        <v>652.17391304347825</v>
      </c>
      <c r="M1082" s="5">
        <f t="shared" si="343"/>
        <v>725.54320374624479</v>
      </c>
      <c r="N1082" s="1" t="str">
        <f t="shared" si="344"/>
        <v>kein Kräftegleichgewicht</v>
      </c>
      <c r="O1082" s="1" t="str">
        <f t="shared" si="352"/>
        <v>Stahldehnung nicht korrekt</v>
      </c>
      <c r="R1082" s="1">
        <f t="shared" si="353"/>
        <v>0</v>
      </c>
      <c r="U1082" s="1">
        <f t="shared" si="345"/>
        <v>329.53559309231622</v>
      </c>
      <c r="V1082" s="1">
        <f t="shared" si="346"/>
        <v>49.619481657527544</v>
      </c>
      <c r="W1082" s="1">
        <f t="shared" si="347"/>
        <v>0.14672002176501042</v>
      </c>
      <c r="X1082" s="1">
        <f t="shared" si="348"/>
        <v>38.489194037405788</v>
      </c>
      <c r="Y1082" s="1">
        <f t="shared" si="349"/>
        <v>44.016006529503123</v>
      </c>
      <c r="Z1082" s="1">
        <f t="shared" si="350"/>
        <v>779.43954791166709</v>
      </c>
      <c r="AA1082" s="1" t="str">
        <f t="shared" si="351"/>
        <v>kein Kräftegleichgewicht</v>
      </c>
      <c r="AB1082" s="1" t="str">
        <f t="shared" si="354"/>
        <v>Stahldehnung Ok</v>
      </c>
      <c r="AD1082" s="1"/>
      <c r="AE1082" s="1">
        <f t="shared" si="355"/>
        <v>0</v>
      </c>
    </row>
    <row r="1083" spans="4:31" x14ac:dyDescent="0.2">
      <c r="D1083" s="3">
        <f t="shared" si="356"/>
        <v>1.141999999999985</v>
      </c>
      <c r="E1083" s="4">
        <f t="shared" si="336"/>
        <v>0.46231966666666197</v>
      </c>
      <c r="F1083" s="4">
        <f t="shared" si="337"/>
        <v>0.3529230135858375</v>
      </c>
      <c r="G1083" s="4"/>
      <c r="H1083" s="1">
        <f t="shared" si="338"/>
        <v>0.39938806975500141</v>
      </c>
      <c r="I1083" s="1">
        <f t="shared" si="339"/>
        <v>41.489876076544917</v>
      </c>
      <c r="J1083" s="5">
        <f t="shared" si="340"/>
        <v>41.357267901762825</v>
      </c>
      <c r="K1083" s="5">
        <f t="shared" si="341"/>
        <v>652.17391304347814</v>
      </c>
      <c r="L1083" s="5">
        <f t="shared" si="342"/>
        <v>652.17391304347825</v>
      </c>
      <c r="M1083" s="5">
        <f t="shared" si="343"/>
        <v>725.38640780768969</v>
      </c>
      <c r="N1083" s="1" t="str">
        <f t="shared" si="344"/>
        <v>kein Kräftegleichgewicht</v>
      </c>
      <c r="O1083" s="1" t="str">
        <f t="shared" si="352"/>
        <v>Stahldehnung nicht korrekt</v>
      </c>
      <c r="R1083" s="1">
        <f t="shared" si="353"/>
        <v>0</v>
      </c>
      <c r="U1083" s="1">
        <f t="shared" si="345"/>
        <v>330.3720654859992</v>
      </c>
      <c r="V1083" s="1">
        <f t="shared" si="346"/>
        <v>49.561025163027466</v>
      </c>
      <c r="W1083" s="1">
        <f t="shared" si="347"/>
        <v>0.14836878857195446</v>
      </c>
      <c r="X1083" s="1">
        <f t="shared" si="348"/>
        <v>38.50877364306082</v>
      </c>
      <c r="Y1083" s="1">
        <f t="shared" si="349"/>
        <v>44.510636571586339</v>
      </c>
      <c r="Z1083" s="1">
        <f t="shared" si="350"/>
        <v>779.04324552298272</v>
      </c>
      <c r="AA1083" s="1" t="str">
        <f t="shared" si="351"/>
        <v>kein Kräftegleichgewicht</v>
      </c>
      <c r="AB1083" s="1" t="str">
        <f t="shared" si="354"/>
        <v>Stahldehnung Ok</v>
      </c>
      <c r="AD1083" s="1"/>
      <c r="AE1083" s="1">
        <f t="shared" si="355"/>
        <v>0</v>
      </c>
    </row>
    <row r="1084" spans="4:31" x14ac:dyDescent="0.2">
      <c r="D1084" s="3">
        <f t="shared" si="356"/>
        <v>1.1429999999999849</v>
      </c>
      <c r="E1084" s="4">
        <f t="shared" si="336"/>
        <v>0.46262924999999533</v>
      </c>
      <c r="F1084" s="4">
        <f t="shared" si="337"/>
        <v>0.35294420424130091</v>
      </c>
      <c r="G1084" s="4"/>
      <c r="H1084" s="1">
        <f t="shared" si="338"/>
        <v>0.40077086083917912</v>
      </c>
      <c r="I1084" s="1">
        <f t="shared" si="339"/>
        <v>41.462111783354715</v>
      </c>
      <c r="J1084" s="5">
        <f t="shared" si="340"/>
        <v>41.366187950460002</v>
      </c>
      <c r="K1084" s="5">
        <f t="shared" si="341"/>
        <v>652.17391304347825</v>
      </c>
      <c r="L1084" s="5">
        <f t="shared" si="342"/>
        <v>652.17391304347825</v>
      </c>
      <c r="M1084" s="5">
        <f t="shared" si="343"/>
        <v>725.2299882195548</v>
      </c>
      <c r="N1084" s="1" t="str">
        <f t="shared" si="344"/>
        <v>kein Kräftegleichgewicht</v>
      </c>
      <c r="O1084" s="1" t="str">
        <f t="shared" si="352"/>
        <v>Stahldehnung nicht korrekt</v>
      </c>
      <c r="R1084" s="1">
        <f t="shared" si="353"/>
        <v>0</v>
      </c>
      <c r="U1084" s="1">
        <f t="shared" si="345"/>
        <v>331.20688820081057</v>
      </c>
      <c r="V1084" s="1">
        <f t="shared" si="346"/>
        <v>49.502786577909944</v>
      </c>
      <c r="W1084" s="1">
        <f t="shared" si="347"/>
        <v>0.15001811927821351</v>
      </c>
      <c r="X1084" s="1">
        <f t="shared" si="348"/>
        <v>38.528278383532623</v>
      </c>
      <c r="Y1084" s="1">
        <f t="shared" si="349"/>
        <v>45.005435783464051</v>
      </c>
      <c r="Z1084" s="1">
        <f t="shared" si="350"/>
        <v>778.64885893324265</v>
      </c>
      <c r="AA1084" s="1" t="str">
        <f t="shared" si="351"/>
        <v>kein Kräftegleichgewicht</v>
      </c>
      <c r="AB1084" s="1" t="str">
        <f t="shared" si="354"/>
        <v>Stahldehnung Ok</v>
      </c>
      <c r="AD1084" s="1"/>
      <c r="AE1084" s="1">
        <f t="shared" si="355"/>
        <v>0</v>
      </c>
    </row>
    <row r="1085" spans="4:31" x14ac:dyDescent="0.2">
      <c r="D1085" s="3">
        <f t="shared" si="356"/>
        <v>1.1439999999999848</v>
      </c>
      <c r="E1085" s="4">
        <f t="shared" si="336"/>
        <v>0.46293866666666195</v>
      </c>
      <c r="F1085" s="4">
        <f t="shared" si="337"/>
        <v>0.35296540362438189</v>
      </c>
      <c r="G1085" s="4"/>
      <c r="H1085" s="1">
        <f t="shared" si="338"/>
        <v>0.40215490291482325</v>
      </c>
      <c r="I1085" s="1">
        <f t="shared" si="339"/>
        <v>41.434399541226973</v>
      </c>
      <c r="J1085" s="5">
        <f t="shared" si="340"/>
        <v>41.375090441996917</v>
      </c>
      <c r="K1085" s="5">
        <f t="shared" si="341"/>
        <v>652.17391304347836</v>
      </c>
      <c r="L1085" s="5">
        <f t="shared" si="342"/>
        <v>652.17391304347825</v>
      </c>
      <c r="M1085" s="5">
        <f t="shared" si="343"/>
        <v>725.07394375503588</v>
      </c>
      <c r="N1085" s="1" t="str">
        <f t="shared" si="344"/>
        <v>kein Kräftegleichgewicht</v>
      </c>
      <c r="O1085" s="1" t="str">
        <f t="shared" si="352"/>
        <v>Stahldehnung nicht korrekt</v>
      </c>
      <c r="R1085" s="1">
        <f t="shared" si="353"/>
        <v>0</v>
      </c>
      <c r="U1085" s="1">
        <f t="shared" si="345"/>
        <v>332.04007198971306</v>
      </c>
      <c r="V1085" s="1">
        <f t="shared" si="346"/>
        <v>49.444764413532639</v>
      </c>
      <c r="W1085" s="1">
        <f t="shared" si="347"/>
        <v>0.15166801985744915</v>
      </c>
      <c r="X1085" s="1">
        <f t="shared" si="348"/>
        <v>38.547708771664979</v>
      </c>
      <c r="Y1085" s="1">
        <f t="shared" si="349"/>
        <v>45.500405957234747</v>
      </c>
      <c r="Z1085" s="1">
        <f t="shared" si="350"/>
        <v>778.2563725824325</v>
      </c>
      <c r="AA1085" s="1" t="str">
        <f t="shared" si="351"/>
        <v>kein Kräftegleichgewicht</v>
      </c>
      <c r="AB1085" s="1" t="str">
        <f t="shared" si="354"/>
        <v>Stahldehnung Ok</v>
      </c>
      <c r="AD1085" s="1"/>
      <c r="AE1085" s="1">
        <f t="shared" si="355"/>
        <v>0</v>
      </c>
    </row>
    <row r="1086" spans="4:31" x14ac:dyDescent="0.2">
      <c r="D1086" s="3">
        <f t="shared" si="356"/>
        <v>1.1449999999999847</v>
      </c>
      <c r="E1086" s="4">
        <f t="shared" si="336"/>
        <v>0.46324791666666193</v>
      </c>
      <c r="F1086" s="4">
        <f t="shared" si="337"/>
        <v>0.35298661174047341</v>
      </c>
      <c r="G1086" s="4"/>
      <c r="H1086" s="1">
        <f t="shared" si="338"/>
        <v>0.40354019452220102</v>
      </c>
      <c r="I1086" s="1">
        <f t="shared" si="339"/>
        <v>41.406739215951617</v>
      </c>
      <c r="J1086" s="5">
        <f t="shared" si="340"/>
        <v>41.383975420939848</v>
      </c>
      <c r="K1086" s="5">
        <f t="shared" si="341"/>
        <v>652.17391304347814</v>
      </c>
      <c r="L1086" s="5">
        <f t="shared" si="342"/>
        <v>652.17391304347825</v>
      </c>
      <c r="M1086" s="5">
        <f t="shared" si="343"/>
        <v>724.91827319277593</v>
      </c>
      <c r="N1086" s="1" t="str">
        <f t="shared" si="344"/>
        <v>kein Kräftegleichgewicht</v>
      </c>
      <c r="O1086" s="1" t="str">
        <f t="shared" si="352"/>
        <v>Stahldehnung nicht korrekt</v>
      </c>
      <c r="R1086" s="1">
        <f t="shared" si="353"/>
        <v>0</v>
      </c>
      <c r="U1086" s="1">
        <f t="shared" si="345"/>
        <v>332.8716274746057</v>
      </c>
      <c r="V1086" s="1">
        <f t="shared" si="346"/>
        <v>49.386957197706003</v>
      </c>
      <c r="W1086" s="1">
        <f t="shared" si="347"/>
        <v>0.15331849618340598</v>
      </c>
      <c r="X1086" s="1">
        <f t="shared" si="348"/>
        <v>38.567065314609977</v>
      </c>
      <c r="Y1086" s="1">
        <f t="shared" si="349"/>
        <v>45.995548855021795</v>
      </c>
      <c r="Z1086" s="1">
        <f t="shared" si="350"/>
        <v>777.86577109965901</v>
      </c>
      <c r="AA1086" s="1" t="str">
        <f t="shared" si="351"/>
        <v>kein Kräftegleichgewicht</v>
      </c>
      <c r="AB1086" s="1" t="str">
        <f t="shared" si="354"/>
        <v>Stahldehnung Ok</v>
      </c>
      <c r="AD1086" s="1"/>
      <c r="AE1086" s="1">
        <f t="shared" si="355"/>
        <v>0</v>
      </c>
    </row>
    <row r="1087" spans="4:31" x14ac:dyDescent="0.2">
      <c r="D1087" s="3">
        <f t="shared" si="356"/>
        <v>1.1459999999999846</v>
      </c>
      <c r="E1087" s="4">
        <f t="shared" si="336"/>
        <v>0.46355699999999517</v>
      </c>
      <c r="F1087" s="4">
        <f t="shared" si="337"/>
        <v>0.35300782859497287</v>
      </c>
      <c r="G1087" s="4"/>
      <c r="H1087" s="1">
        <f t="shared" si="338"/>
        <v>0.40492673420157832</v>
      </c>
      <c r="I1087" s="1">
        <f t="shared" si="339"/>
        <v>41.3791306737889</v>
      </c>
      <c r="J1087" s="5">
        <f t="shared" si="340"/>
        <v>41.392842931698141</v>
      </c>
      <c r="K1087" s="5">
        <f t="shared" si="341"/>
        <v>652.17391304347825</v>
      </c>
      <c r="L1087" s="5">
        <f t="shared" si="342"/>
        <v>652.17391304347825</v>
      </c>
      <c r="M1087" s="5">
        <f t="shared" si="343"/>
        <v>724.76297531683576</v>
      </c>
      <c r="N1087" s="1" t="str">
        <f t="shared" si="344"/>
        <v>kein Kräftegleichgewicht</v>
      </c>
      <c r="O1087" s="1" t="str">
        <f t="shared" si="352"/>
        <v>Stahldehnung nicht korrekt</v>
      </c>
      <c r="R1087" s="1">
        <f t="shared" si="353"/>
        <v>0</v>
      </c>
      <c r="U1087" s="1">
        <f t="shared" si="345"/>
        <v>333.70156514847548</v>
      </c>
      <c r="V1087" s="1">
        <f t="shared" si="346"/>
        <v>49.329363474436235</v>
      </c>
      <c r="W1087" s="1">
        <f t="shared" si="347"/>
        <v>0.15496955403159784</v>
      </c>
      <c r="X1087" s="1">
        <f t="shared" si="348"/>
        <v>38.586348513917102</v>
      </c>
      <c r="Y1087" s="1">
        <f t="shared" si="349"/>
        <v>46.490866209479357</v>
      </c>
      <c r="Z1087" s="1">
        <f t="shared" si="350"/>
        <v>777.47703930004593</v>
      </c>
      <c r="AA1087" s="1" t="str">
        <f t="shared" si="351"/>
        <v>kein Kräftegleichgewicht</v>
      </c>
      <c r="AB1087" s="1" t="str">
        <f t="shared" si="354"/>
        <v>Stahldehnung Ok</v>
      </c>
      <c r="AD1087" s="1"/>
      <c r="AE1087" s="1">
        <f t="shared" si="355"/>
        <v>0</v>
      </c>
    </row>
    <row r="1088" spans="4:31" x14ac:dyDescent="0.2">
      <c r="D1088" s="3">
        <f t="shared" si="356"/>
        <v>1.1469999999999845</v>
      </c>
      <c r="E1088" s="4">
        <f t="shared" si="336"/>
        <v>0.46386591666666188</v>
      </c>
      <c r="F1088" s="4">
        <f t="shared" si="337"/>
        <v>0.35302905419328218</v>
      </c>
      <c r="G1088" s="4"/>
      <c r="H1088" s="1">
        <f t="shared" si="338"/>
        <v>0.40631452049322281</v>
      </c>
      <c r="I1088" s="1">
        <f t="shared" si="339"/>
        <v>41.351573781467152</v>
      </c>
      <c r="J1088" s="5">
        <f t="shared" si="340"/>
        <v>41.401693018524924</v>
      </c>
      <c r="K1088" s="5">
        <f t="shared" si="341"/>
        <v>652.17391304347825</v>
      </c>
      <c r="L1088" s="5">
        <f t="shared" si="342"/>
        <v>652.17391304347825</v>
      </c>
      <c r="M1088" s="5">
        <f t="shared" si="343"/>
        <v>724.60804891666362</v>
      </c>
      <c r="N1088" s="1" t="str">
        <f t="shared" si="344"/>
        <v>kein Kräftegleichgewicht</v>
      </c>
      <c r="O1088" s="1" t="str">
        <f t="shared" si="352"/>
        <v>Stahldehnung nicht korrekt</v>
      </c>
      <c r="R1088" s="1">
        <f t="shared" si="353"/>
        <v>0</v>
      </c>
      <c r="U1088" s="1">
        <f t="shared" si="345"/>
        <v>334.52989537751159</v>
      </c>
      <c r="V1088" s="1">
        <f t="shared" si="346"/>
        <v>49.271981803672922</v>
      </c>
      <c r="W1088" s="1">
        <f t="shared" si="347"/>
        <v>0.15662119908097138</v>
      </c>
      <c r="X1088" s="1">
        <f t="shared" si="348"/>
        <v>38.605558865620736</v>
      </c>
      <c r="Y1088" s="1">
        <f t="shared" si="349"/>
        <v>46.986359724291411</v>
      </c>
      <c r="Z1088" s="1">
        <f t="shared" si="350"/>
        <v>777.09016218169006</v>
      </c>
      <c r="AA1088" s="1" t="str">
        <f t="shared" si="351"/>
        <v>kein Kräftegleichgewicht</v>
      </c>
      <c r="AB1088" s="1" t="str">
        <f t="shared" si="354"/>
        <v>Stahldehnung Ok</v>
      </c>
      <c r="AD1088" s="1"/>
      <c r="AE1088" s="1">
        <f t="shared" si="355"/>
        <v>0</v>
      </c>
    </row>
    <row r="1089" spans="4:31" x14ac:dyDescent="0.2">
      <c r="D1089" s="3">
        <f t="shared" si="356"/>
        <v>1.1479999999999844</v>
      </c>
      <c r="E1089" s="4">
        <f t="shared" si="336"/>
        <v>0.46417466666666179</v>
      </c>
      <c r="F1089" s="4">
        <f t="shared" si="337"/>
        <v>0.35305028854080761</v>
      </c>
      <c r="G1089" s="4"/>
      <c r="H1089" s="1">
        <f t="shared" si="338"/>
        <v>0.40770355193740038</v>
      </c>
      <c r="I1089" s="1">
        <f t="shared" si="339"/>
        <v>41.324068406180928</v>
      </c>
      <c r="J1089" s="5">
        <f t="shared" si="340"/>
        <v>41.410525725517751</v>
      </c>
      <c r="K1089" s="5">
        <f t="shared" si="341"/>
        <v>652.17391304347825</v>
      </c>
      <c r="L1089" s="5">
        <f t="shared" si="342"/>
        <v>652.17391304347825</v>
      </c>
      <c r="M1089" s="5">
        <f t="shared" si="343"/>
        <v>724.45349278706635</v>
      </c>
      <c r="N1089" s="1" t="str">
        <f t="shared" si="344"/>
        <v>kein Kräftegleichgewicht</v>
      </c>
      <c r="O1089" s="1" t="str">
        <f t="shared" si="352"/>
        <v>Stahldehnung nicht korrekt</v>
      </c>
      <c r="R1089" s="1">
        <f t="shared" si="353"/>
        <v>0</v>
      </c>
      <c r="U1089" s="1">
        <f t="shared" si="345"/>
        <v>335.35662840317138</v>
      </c>
      <c r="V1089" s="1">
        <f t="shared" si="346"/>
        <v>49.214810761062083</v>
      </c>
      <c r="W1089" s="1">
        <f t="shared" si="347"/>
        <v>0.15827343691552831</v>
      </c>
      <c r="X1089" s="1">
        <f t="shared" si="348"/>
        <v>38.624696860325784</v>
      </c>
      <c r="Y1089" s="1">
        <f t="shared" si="349"/>
        <v>47.482031074658494</v>
      </c>
      <c r="Z1089" s="1">
        <f t="shared" si="350"/>
        <v>776.70512492268028</v>
      </c>
      <c r="AA1089" s="1" t="str">
        <f t="shared" si="351"/>
        <v>kein Kräftegleichgewicht</v>
      </c>
      <c r="AB1089" s="1" t="str">
        <f t="shared" si="354"/>
        <v>Stahldehnung Ok</v>
      </c>
      <c r="AD1089" s="1"/>
      <c r="AE1089" s="1">
        <f t="shared" si="355"/>
        <v>0</v>
      </c>
    </row>
    <row r="1090" spans="4:31" x14ac:dyDescent="0.2">
      <c r="D1090" s="3">
        <f t="shared" si="356"/>
        <v>1.1489999999999843</v>
      </c>
      <c r="E1090" s="4">
        <f t="shared" si="336"/>
        <v>0.46448324999999513</v>
      </c>
      <c r="F1090" s="4">
        <f t="shared" si="337"/>
        <v>0.3530715316429599</v>
      </c>
      <c r="G1090" s="4"/>
      <c r="H1090" s="1">
        <f t="shared" si="338"/>
        <v>0.40909382707437802</v>
      </c>
      <c r="I1090" s="1">
        <f t="shared" si="339"/>
        <v>41.296614415588849</v>
      </c>
      <c r="J1090" s="5">
        <f t="shared" si="340"/>
        <v>41.419341096619306</v>
      </c>
      <c r="K1090" s="5">
        <f t="shared" si="341"/>
        <v>652.17391304347814</v>
      </c>
      <c r="L1090" s="5">
        <f t="shared" si="342"/>
        <v>652.17391304347825</v>
      </c>
      <c r="M1090" s="5">
        <f t="shared" si="343"/>
        <v>724.29930572817909</v>
      </c>
      <c r="N1090" s="1" t="str">
        <f t="shared" si="344"/>
        <v>kein Kräftegleichgewicht</v>
      </c>
      <c r="O1090" s="1" t="str">
        <f t="shared" si="352"/>
        <v>Stahldehnung nicht korrekt</v>
      </c>
      <c r="R1090" s="1">
        <f t="shared" si="353"/>
        <v>0</v>
      </c>
      <c r="U1090" s="1">
        <f t="shared" si="345"/>
        <v>336.18177434420642</v>
      </c>
      <c r="V1090" s="1">
        <f t="shared" si="346"/>
        <v>49.157848937704046</v>
      </c>
      <c r="W1090" s="1">
        <f t="shared" si="347"/>
        <v>0.159926273025915</v>
      </c>
      <c r="X1090" s="1">
        <f t="shared" si="348"/>
        <v>38.64376298329158</v>
      </c>
      <c r="Y1090" s="1">
        <f t="shared" si="349"/>
        <v>47.977881907774503</v>
      </c>
      <c r="Z1090" s="1">
        <f t="shared" si="350"/>
        <v>776.32191287818182</v>
      </c>
      <c r="AA1090" s="1" t="str">
        <f t="shared" si="351"/>
        <v>kein Kräftegleichgewicht</v>
      </c>
      <c r="AB1090" s="1" t="str">
        <f t="shared" si="354"/>
        <v>Stahldehnung Ok</v>
      </c>
      <c r="AD1090" s="1"/>
      <c r="AE1090" s="1">
        <f t="shared" si="355"/>
        <v>0</v>
      </c>
    </row>
    <row r="1091" spans="4:31" x14ac:dyDescent="0.2">
      <c r="D1091" s="3">
        <f t="shared" si="356"/>
        <v>1.1499999999999841</v>
      </c>
      <c r="E1091" s="4">
        <f t="shared" si="336"/>
        <v>0.46479166666666172</v>
      </c>
      <c r="F1091" s="4">
        <f t="shared" si="337"/>
        <v>0.35309278350515433</v>
      </c>
      <c r="G1091" s="4"/>
      <c r="H1091" s="1">
        <f t="shared" si="338"/>
        <v>0.41048534444442231</v>
      </c>
      <c r="I1091" s="1">
        <f t="shared" si="339"/>
        <v>41.269211677811697</v>
      </c>
      <c r="J1091" s="5">
        <f t="shared" si="340"/>
        <v>41.42813917561805</v>
      </c>
      <c r="K1091" s="5">
        <f t="shared" si="341"/>
        <v>652.17391304347814</v>
      </c>
      <c r="L1091" s="5">
        <f t="shared" si="342"/>
        <v>652.17391304347825</v>
      </c>
      <c r="M1091" s="5">
        <f t="shared" si="343"/>
        <v>724.14548654543671</v>
      </c>
      <c r="N1091" s="1" t="str">
        <f t="shared" si="344"/>
        <v>kein Kräftegleichgewicht</v>
      </c>
      <c r="O1091" s="1" t="str">
        <f t="shared" si="352"/>
        <v>Stahldehnung nicht korrekt</v>
      </c>
      <c r="R1091" s="1">
        <f t="shared" si="353"/>
        <v>0</v>
      </c>
      <c r="U1091" s="1">
        <f t="shared" si="345"/>
        <v>337.00534319864346</v>
      </c>
      <c r="V1091" s="1">
        <f t="shared" si="346"/>
        <v>49.101094939916294</v>
      </c>
      <c r="W1091" s="1">
        <f t="shared" si="347"/>
        <v>0.16157971281097616</v>
      </c>
      <c r="X1091" s="1">
        <f t="shared" si="348"/>
        <v>38.662757714514107</v>
      </c>
      <c r="Y1091" s="1">
        <f t="shared" si="349"/>
        <v>48.473913843292841</v>
      </c>
      <c r="Z1091" s="1">
        <f t="shared" si="350"/>
        <v>775.94051157757724</v>
      </c>
      <c r="AA1091" s="1" t="str">
        <f t="shared" si="351"/>
        <v>kein Kräftegleichgewicht</v>
      </c>
      <c r="AB1091" s="1" t="str">
        <f t="shared" si="354"/>
        <v>Stahldehnung Ok</v>
      </c>
      <c r="AD1091" s="1"/>
      <c r="AE1091" s="1">
        <f t="shared" si="355"/>
        <v>0</v>
      </c>
    </row>
    <row r="1092" spans="4:31" x14ac:dyDescent="0.2">
      <c r="D1092" s="3">
        <f t="shared" si="356"/>
        <v>1.150999999999984</v>
      </c>
      <c r="E1092" s="4">
        <f t="shared" si="336"/>
        <v>0.46509991666666173</v>
      </c>
      <c r="F1092" s="4">
        <f t="shared" si="337"/>
        <v>0.35311404413281056</v>
      </c>
      <c r="G1092" s="4"/>
      <c r="H1092" s="1">
        <f t="shared" si="338"/>
        <v>0.41187810258779978</v>
      </c>
      <c r="I1092" s="1">
        <f t="shared" si="339"/>
        <v>41.241860061430316</v>
      </c>
      <c r="J1092" s="5">
        <f t="shared" si="340"/>
        <v>41.436920006148895</v>
      </c>
      <c r="K1092" s="5">
        <f t="shared" si="341"/>
        <v>652.17391304347836</v>
      </c>
      <c r="L1092" s="5">
        <f t="shared" si="342"/>
        <v>652.17391304347825</v>
      </c>
      <c r="M1092" s="5">
        <f t="shared" si="343"/>
        <v>723.99203404954437</v>
      </c>
      <c r="N1092" s="1" t="str">
        <f t="shared" si="344"/>
        <v>kein Kräftegleichgewicht</v>
      </c>
      <c r="O1092" s="1" t="str">
        <f t="shared" si="352"/>
        <v>Stahldehnung nicht korrekt</v>
      </c>
      <c r="R1092" s="1">
        <f t="shared" si="353"/>
        <v>0</v>
      </c>
      <c r="U1092" s="1">
        <f t="shared" si="345"/>
        <v>337.82734484573035</v>
      </c>
      <c r="V1092" s="1">
        <f t="shared" si="346"/>
        <v>49.044547389000762</v>
      </c>
      <c r="W1092" s="1">
        <f t="shared" si="347"/>
        <v>0.16323376157928338</v>
      </c>
      <c r="X1092" s="1">
        <f t="shared" si="348"/>
        <v>38.681681528806664</v>
      </c>
      <c r="Y1092" s="1">
        <f t="shared" si="349"/>
        <v>48.970128473785017</v>
      </c>
      <c r="Z1092" s="1">
        <f t="shared" si="350"/>
        <v>775.56090672166545</v>
      </c>
      <c r="AA1092" s="1" t="str">
        <f t="shared" si="351"/>
        <v>kein Kräftegleichgewicht</v>
      </c>
      <c r="AB1092" s="1" t="str">
        <f t="shared" si="354"/>
        <v>Stahldehnung Ok</v>
      </c>
      <c r="AD1092" s="1"/>
      <c r="AE1092" s="1">
        <f t="shared" si="355"/>
        <v>0</v>
      </c>
    </row>
    <row r="1093" spans="4:31" x14ac:dyDescent="0.2">
      <c r="D1093" s="3">
        <f t="shared" si="356"/>
        <v>1.1519999999999839</v>
      </c>
      <c r="E1093" s="4">
        <f t="shared" si="336"/>
        <v>0.46540799999999499</v>
      </c>
      <c r="F1093" s="4">
        <f t="shared" si="337"/>
        <v>0.3531353135313528</v>
      </c>
      <c r="G1093" s="4"/>
      <c r="H1093" s="1">
        <f t="shared" si="338"/>
        <v>0.41327210004477744</v>
      </c>
      <c r="I1093" s="1">
        <f t="shared" si="339"/>
        <v>41.214559435483636</v>
      </c>
      <c r="J1093" s="5">
        <f t="shared" si="340"/>
        <v>41.44568363169391</v>
      </c>
      <c r="K1093" s="5">
        <f t="shared" si="341"/>
        <v>652.17391304347825</v>
      </c>
      <c r="L1093" s="5">
        <f t="shared" si="342"/>
        <v>652.17391304347825</v>
      </c>
      <c r="M1093" s="5">
        <f t="shared" si="343"/>
        <v>723.83894705644843</v>
      </c>
      <c r="N1093" s="1" t="str">
        <f t="shared" si="344"/>
        <v>kein Kräftegleichgewicht</v>
      </c>
      <c r="O1093" s="1" t="str">
        <f t="shared" si="352"/>
        <v>Stahldehnung nicht korrekt</v>
      </c>
      <c r="R1093" s="1">
        <f t="shared" si="353"/>
        <v>0</v>
      </c>
      <c r="U1093" s="1">
        <f t="shared" si="345"/>
        <v>338.64778904783515</v>
      </c>
      <c r="V1093" s="1">
        <f t="shared" si="346"/>
        <v>48.988204921016177</v>
      </c>
      <c r="W1093" s="1">
        <f t="shared" si="347"/>
        <v>0.16488842455061947</v>
      </c>
      <c r="X1093" s="1">
        <f t="shared" si="348"/>
        <v>38.700534895878789</v>
      </c>
      <c r="Y1093" s="1">
        <f t="shared" si="349"/>
        <v>49.466527365185847</v>
      </c>
      <c r="Z1093" s="1">
        <f t="shared" si="350"/>
        <v>775.18308417992171</v>
      </c>
      <c r="AA1093" s="1" t="str">
        <f t="shared" si="351"/>
        <v>kein Kräftegleichgewicht</v>
      </c>
      <c r="AB1093" s="1" t="str">
        <f t="shared" si="354"/>
        <v>Stahldehnung Ok</v>
      </c>
      <c r="AD1093" s="1"/>
      <c r="AE1093" s="1">
        <f t="shared" si="355"/>
        <v>0</v>
      </c>
    </row>
    <row r="1094" spans="4:31" x14ac:dyDescent="0.2">
      <c r="D1094" s="3">
        <f t="shared" si="356"/>
        <v>1.1529999999999838</v>
      </c>
      <c r="E1094" s="4">
        <f t="shared" si="336"/>
        <v>0.46571591666666168</v>
      </c>
      <c r="F1094" s="4">
        <f t="shared" si="337"/>
        <v>0.35315659170620967</v>
      </c>
      <c r="G1094" s="4"/>
      <c r="H1094" s="1">
        <f t="shared" si="338"/>
        <v>0.41466733535562184</v>
      </c>
      <c r="I1094" s="1">
        <f t="shared" si="339"/>
        <v>41.187309669466735</v>
      </c>
      <c r="J1094" s="5">
        <f t="shared" si="340"/>
        <v>41.454430095582914</v>
      </c>
      <c r="K1094" s="5">
        <f t="shared" si="341"/>
        <v>652.17391304347814</v>
      </c>
      <c r="L1094" s="5">
        <f t="shared" si="342"/>
        <v>652.17391304347825</v>
      </c>
      <c r="M1094" s="5">
        <f t="shared" si="343"/>
        <v>723.68622438730813</v>
      </c>
      <c r="N1094" s="1" t="str">
        <f t="shared" si="344"/>
        <v>kein Kräftegleichgewicht</v>
      </c>
      <c r="O1094" s="1" t="str">
        <f t="shared" si="352"/>
        <v>Stahldehnung nicht korrekt</v>
      </c>
      <c r="R1094" s="1">
        <f t="shared" si="353"/>
        <v>0</v>
      </c>
      <c r="U1094" s="1">
        <f t="shared" si="345"/>
        <v>339.46668545231483</v>
      </c>
      <c r="V1094" s="1">
        <f t="shared" si="346"/>
        <v>48.932066186554273</v>
      </c>
      <c r="W1094" s="1">
        <f t="shared" si="347"/>
        <v>0.16654370685744935</v>
      </c>
      <c r="X1094" s="1">
        <f t="shared" si="348"/>
        <v>38.719318280413823</v>
      </c>
      <c r="Y1094" s="1">
        <f t="shared" si="349"/>
        <v>49.963112057234802</v>
      </c>
      <c r="Z1094" s="1">
        <f t="shared" si="350"/>
        <v>774.807029987806</v>
      </c>
      <c r="AA1094" s="1" t="str">
        <f t="shared" si="351"/>
        <v>kein Kräftegleichgewicht</v>
      </c>
      <c r="AB1094" s="1" t="str">
        <f t="shared" si="354"/>
        <v>Stahldehnung Ok</v>
      </c>
      <c r="AD1094" s="1"/>
      <c r="AE1094" s="1">
        <f t="shared" si="355"/>
        <v>0</v>
      </c>
    </row>
    <row r="1095" spans="4:31" x14ac:dyDescent="0.2">
      <c r="D1095" s="3">
        <f t="shared" si="356"/>
        <v>1.1539999999999837</v>
      </c>
      <c r="E1095" s="4">
        <f t="shared" si="336"/>
        <v>0.46602366666666162</v>
      </c>
      <c r="F1095" s="4">
        <f t="shared" si="337"/>
        <v>0.35317787866281436</v>
      </c>
      <c r="G1095" s="4"/>
      <c r="H1095" s="1">
        <f t="shared" si="338"/>
        <v>0.41606380706059931</v>
      </c>
      <c r="I1095" s="1">
        <f t="shared" si="339"/>
        <v>41.160110633328856</v>
      </c>
      <c r="J1095" s="5">
        <f t="shared" si="340"/>
        <v>41.463159440994168</v>
      </c>
      <c r="K1095" s="5">
        <f t="shared" si="341"/>
        <v>652.17391304347825</v>
      </c>
      <c r="L1095" s="5">
        <f t="shared" si="342"/>
        <v>652.17391304347825</v>
      </c>
      <c r="M1095" s="5">
        <f t="shared" si="343"/>
        <v>723.53386486846762</v>
      </c>
      <c r="N1095" s="1" t="str">
        <f t="shared" si="344"/>
        <v>kein Kräftegleichgewicht</v>
      </c>
      <c r="O1095" s="1" t="str">
        <f t="shared" si="352"/>
        <v>Stahldehnung nicht korrekt</v>
      </c>
      <c r="R1095" s="1">
        <f t="shared" si="353"/>
        <v>0</v>
      </c>
      <c r="U1095" s="1">
        <f t="shared" si="345"/>
        <v>340.28404359333661</v>
      </c>
      <c r="V1095" s="1">
        <f t="shared" si="346"/>
        <v>48.876129850521252</v>
      </c>
      <c r="W1095" s="1">
        <f t="shared" si="347"/>
        <v>0.16819961354633906</v>
      </c>
      <c r="X1095" s="1">
        <f t="shared" si="348"/>
        <v>38.738032142144647</v>
      </c>
      <c r="Y1095" s="1">
        <f t="shared" si="349"/>
        <v>50.459884063901711</v>
      </c>
      <c r="Z1095" s="1">
        <f t="shared" si="350"/>
        <v>774.43273034413676</v>
      </c>
      <c r="AA1095" s="1" t="str">
        <f t="shared" si="351"/>
        <v>kein Kräftegleichgewicht</v>
      </c>
      <c r="AB1095" s="1" t="str">
        <f t="shared" si="354"/>
        <v>Stahldehnung Ok</v>
      </c>
      <c r="AD1095" s="1"/>
      <c r="AE1095" s="1">
        <f t="shared" si="355"/>
        <v>0</v>
      </c>
    </row>
    <row r="1096" spans="4:31" x14ac:dyDescent="0.2">
      <c r="D1096" s="3">
        <f t="shared" si="356"/>
        <v>1.1549999999999836</v>
      </c>
      <c r="E1096" s="4">
        <f t="shared" si="336"/>
        <v>0.46633124999999498</v>
      </c>
      <c r="F1096" s="4">
        <f t="shared" si="337"/>
        <v>0.35319917440660437</v>
      </c>
      <c r="G1096" s="4"/>
      <c r="H1096" s="1">
        <f t="shared" si="338"/>
        <v>0.41746151369997686</v>
      </c>
      <c r="I1096" s="1">
        <f t="shared" si="339"/>
        <v>41.132962197471372</v>
      </c>
      <c r="J1096" s="5">
        <f t="shared" si="340"/>
        <v>41.471871710955043</v>
      </c>
      <c r="K1096" s="5">
        <f t="shared" si="341"/>
        <v>652.17391304347836</v>
      </c>
      <c r="L1096" s="5">
        <f t="shared" si="342"/>
        <v>652.17391304347825</v>
      </c>
      <c r="M1096" s="5">
        <f t="shared" si="343"/>
        <v>723.38186733142595</v>
      </c>
      <c r="N1096" s="1" t="str">
        <f t="shared" si="344"/>
        <v>kein Kräftegleichgewicht</v>
      </c>
      <c r="O1096" s="1" t="str">
        <f t="shared" si="352"/>
        <v>Stahldehnung nicht korrekt</v>
      </c>
      <c r="R1096" s="1">
        <f t="shared" si="353"/>
        <v>0</v>
      </c>
      <c r="U1096" s="1">
        <f t="shared" si="345"/>
        <v>341.09987289367473</v>
      </c>
      <c r="V1096" s="1">
        <f t="shared" si="346"/>
        <v>48.820394591922508</v>
      </c>
      <c r="W1096" s="1">
        <f t="shared" si="347"/>
        <v>0.16985614957936868</v>
      </c>
      <c r="X1096" s="1">
        <f t="shared" si="348"/>
        <v>38.756676935928319</v>
      </c>
      <c r="Y1096" s="1">
        <f t="shared" si="349"/>
        <v>50.95684487381061</v>
      </c>
      <c r="Z1096" s="1">
        <f t="shared" si="350"/>
        <v>774.06017160850342</v>
      </c>
      <c r="AA1096" s="1" t="str">
        <f t="shared" si="351"/>
        <v>kein Kräftegleichgewicht</v>
      </c>
      <c r="AB1096" s="1" t="str">
        <f t="shared" si="354"/>
        <v>Stahldehnung Ok</v>
      </c>
      <c r="AD1096" s="1"/>
      <c r="AE1096" s="1">
        <f t="shared" si="355"/>
        <v>0</v>
      </c>
    </row>
    <row r="1097" spans="4:31" x14ac:dyDescent="0.2">
      <c r="D1097" s="3">
        <f t="shared" si="356"/>
        <v>1.1559999999999835</v>
      </c>
      <c r="E1097" s="4">
        <f t="shared" si="336"/>
        <v>0.46663866666666154</v>
      </c>
      <c r="F1097" s="4">
        <f t="shared" si="337"/>
        <v>0.35322047894302194</v>
      </c>
      <c r="G1097" s="4"/>
      <c r="H1097" s="1">
        <f t="shared" si="338"/>
        <v>0.41886045381402104</v>
      </c>
      <c r="I1097" s="1">
        <f t="shared" si="339"/>
        <v>41.105864232745908</v>
      </c>
      <c r="J1097" s="5">
        <f t="shared" si="340"/>
        <v>41.480566948342656</v>
      </c>
      <c r="K1097" s="5">
        <f t="shared" si="341"/>
        <v>652.17391304347836</v>
      </c>
      <c r="L1097" s="5">
        <f t="shared" si="342"/>
        <v>652.17391304347825</v>
      </c>
      <c r="M1097" s="5">
        <f t="shared" si="343"/>
        <v>723.23023061281083</v>
      </c>
      <c r="N1097" s="1" t="str">
        <f t="shared" si="344"/>
        <v>kein Kräftegleichgewicht</v>
      </c>
      <c r="O1097" s="1" t="str">
        <f t="shared" si="352"/>
        <v>Stahldehnung nicht korrekt</v>
      </c>
      <c r="R1097" s="1">
        <f t="shared" si="353"/>
        <v>0</v>
      </c>
      <c r="U1097" s="1">
        <f t="shared" si="345"/>
        <v>341.91418266645661</v>
      </c>
      <c r="V1097" s="1">
        <f t="shared" si="346"/>
        <v>48.764859103652547</v>
      </c>
      <c r="W1097" s="1">
        <f t="shared" si="347"/>
        <v>0.17151331983549367</v>
      </c>
      <c r="X1097" s="1">
        <f t="shared" si="348"/>
        <v>38.775253111818863</v>
      </c>
      <c r="Y1097" s="1">
        <f t="shared" si="349"/>
        <v>51.4539959506481</v>
      </c>
      <c r="Z1097" s="1">
        <f t="shared" si="350"/>
        <v>773.68934029874526</v>
      </c>
      <c r="AA1097" s="1" t="str">
        <f t="shared" si="351"/>
        <v>kein Kräftegleichgewicht</v>
      </c>
      <c r="AB1097" s="1" t="str">
        <f t="shared" si="354"/>
        <v>Stahldehnung Ok</v>
      </c>
      <c r="AD1097" s="1"/>
      <c r="AE1097" s="1">
        <f t="shared" si="355"/>
        <v>0</v>
      </c>
    </row>
    <row r="1098" spans="4:31" x14ac:dyDescent="0.2">
      <c r="D1098" s="3">
        <f t="shared" si="356"/>
        <v>1.1569999999999834</v>
      </c>
      <c r="E1098" s="4">
        <f t="shared" si="336"/>
        <v>0.46694591666666158</v>
      </c>
      <c r="F1098" s="4">
        <f t="shared" si="337"/>
        <v>0.35324179227751357</v>
      </c>
      <c r="G1098" s="4"/>
      <c r="H1098" s="1">
        <f t="shared" si="338"/>
        <v>0.42026062594299907</v>
      </c>
      <c r="I1098" s="1">
        <f t="shared" si="339"/>
        <v>41.078816610452357</v>
      </c>
      <c r="J1098" s="5">
        <f t="shared" si="340"/>
        <v>41.489245195884514</v>
      </c>
      <c r="K1098" s="5">
        <f t="shared" si="341"/>
        <v>652.17391304347825</v>
      </c>
      <c r="L1098" s="5">
        <f t="shared" si="342"/>
        <v>652.17391304347825</v>
      </c>
      <c r="M1098" s="5">
        <f t="shared" si="343"/>
        <v>723.07895355434948</v>
      </c>
      <c r="N1098" s="1" t="str">
        <f t="shared" si="344"/>
        <v>kein Kräftegleichgewicht</v>
      </c>
      <c r="O1098" s="1" t="str">
        <f t="shared" si="352"/>
        <v>Stahldehnung nicht korrekt</v>
      </c>
      <c r="R1098" s="1">
        <f t="shared" si="353"/>
        <v>0</v>
      </c>
      <c r="U1098" s="1">
        <f t="shared" si="345"/>
        <v>342.72698211689072</v>
      </c>
      <c r="V1098" s="1">
        <f t="shared" si="346"/>
        <v>48.70952209228799</v>
      </c>
      <c r="W1098" s="1">
        <f t="shared" si="347"/>
        <v>0.17317112911190247</v>
      </c>
      <c r="X1098" s="1">
        <f t="shared" si="348"/>
        <v>38.793761115139048</v>
      </c>
      <c r="Y1098" s="1">
        <f t="shared" si="349"/>
        <v>51.951338733570743</v>
      </c>
      <c r="Z1098" s="1">
        <f t="shared" si="350"/>
        <v>773.32022308846626</v>
      </c>
      <c r="AA1098" s="1" t="str">
        <f t="shared" si="351"/>
        <v>kein Kräftegleichgewicht</v>
      </c>
      <c r="AB1098" s="1" t="str">
        <f t="shared" si="354"/>
        <v>Stahldehnung Ok</v>
      </c>
      <c r="AD1098" s="1"/>
      <c r="AE1098" s="1">
        <f t="shared" si="355"/>
        <v>0</v>
      </c>
    </row>
    <row r="1099" spans="4:31" x14ac:dyDescent="0.2">
      <c r="D1099" s="3">
        <f t="shared" si="356"/>
        <v>1.1579999999999833</v>
      </c>
      <c r="E1099" s="4">
        <f t="shared" si="336"/>
        <v>0.46725299999999481</v>
      </c>
      <c r="F1099" s="4">
        <f t="shared" si="337"/>
        <v>0.35326311441553043</v>
      </c>
      <c r="G1099" s="4"/>
      <c r="H1099" s="1">
        <f t="shared" si="338"/>
        <v>0.42166202862717661</v>
      </c>
      <c r="I1099" s="1">
        <f t="shared" si="339"/>
        <v>41.051819202337001</v>
      </c>
      <c r="J1099" s="5">
        <f t="shared" si="340"/>
        <v>41.497906496159153</v>
      </c>
      <c r="K1099" s="5">
        <f t="shared" si="341"/>
        <v>652.17391304347814</v>
      </c>
      <c r="L1099" s="5">
        <f t="shared" si="342"/>
        <v>652.17391304347825</v>
      </c>
      <c r="M1099" s="5">
        <f t="shared" si="343"/>
        <v>722.92803500284174</v>
      </c>
      <c r="N1099" s="1" t="str">
        <f t="shared" si="344"/>
        <v>kein Kräftegleichgewicht</v>
      </c>
      <c r="O1099" s="1" t="str">
        <f t="shared" si="352"/>
        <v>Stahldehnung nicht korrekt</v>
      </c>
      <c r="R1099" s="1">
        <f t="shared" si="353"/>
        <v>0</v>
      </c>
      <c r="U1099" s="1">
        <f t="shared" si="345"/>
        <v>343.53828034394286</v>
      </c>
      <c r="V1099" s="1">
        <f t="shared" si="346"/>
        <v>48.65438227788561</v>
      </c>
      <c r="W1099" s="1">
        <f t="shared" si="347"/>
        <v>0.17482958212532052</v>
      </c>
      <c r="X1099" s="1">
        <f t="shared" si="348"/>
        <v>38.812201386550342</v>
      </c>
      <c r="Y1099" s="1">
        <f t="shared" si="349"/>
        <v>52.448874637596148</v>
      </c>
      <c r="Z1099" s="1">
        <f t="shared" si="350"/>
        <v>772.95280680461349</v>
      </c>
      <c r="AA1099" s="1" t="str">
        <f t="shared" si="351"/>
        <v>kein Kräftegleichgewicht</v>
      </c>
      <c r="AB1099" s="1" t="str">
        <f t="shared" si="354"/>
        <v>Stahldehnung Ok</v>
      </c>
      <c r="AD1099" s="1"/>
      <c r="AE1099" s="1">
        <f t="shared" si="355"/>
        <v>0</v>
      </c>
    </row>
    <row r="1100" spans="4:31" x14ac:dyDescent="0.2">
      <c r="D1100" s="3">
        <f t="shared" si="356"/>
        <v>1.1589999999999832</v>
      </c>
      <c r="E1100" s="4">
        <f t="shared" si="336"/>
        <v>0.46755991666666152</v>
      </c>
      <c r="F1100" s="4">
        <f t="shared" si="337"/>
        <v>0.35328444536252807</v>
      </c>
      <c r="G1100" s="4"/>
      <c r="H1100" s="1">
        <f t="shared" si="338"/>
        <v>0.42306466040682089</v>
      </c>
      <c r="I1100" s="1">
        <f t="shared" si="339"/>
        <v>41.024871880590503</v>
      </c>
      <c r="J1100" s="5">
        <f t="shared" si="340"/>
        <v>41.50655089159681</v>
      </c>
      <c r="K1100" s="5">
        <f t="shared" si="341"/>
        <v>652.17391304347825</v>
      </c>
      <c r="L1100" s="5">
        <f t="shared" si="342"/>
        <v>652.17391304347825</v>
      </c>
      <c r="M1100" s="5">
        <f t="shared" si="343"/>
        <v>722.77747381013137</v>
      </c>
      <c r="N1100" s="1" t="str">
        <f t="shared" si="344"/>
        <v>kein Kräftegleichgewicht</v>
      </c>
      <c r="O1100" s="1" t="str">
        <f t="shared" si="352"/>
        <v>Stahldehnung nicht korrekt</v>
      </c>
      <c r="R1100" s="1">
        <f t="shared" si="353"/>
        <v>0</v>
      </c>
      <c r="U1100" s="1">
        <f t="shared" si="345"/>
        <v>344.34808634199572</v>
      </c>
      <c r="V1100" s="1">
        <f t="shared" si="346"/>
        <v>48.599438393783203</v>
      </c>
      <c r="W1100" s="1">
        <f t="shared" si="347"/>
        <v>0.17648868351331282</v>
      </c>
      <c r="X1100" s="1">
        <f t="shared" si="348"/>
        <v>38.830574362121951</v>
      </c>
      <c r="Y1100" s="1">
        <f t="shared" si="349"/>
        <v>52.946605053993842</v>
      </c>
      <c r="Z1100" s="1">
        <f t="shared" si="350"/>
        <v>772.58707842509</v>
      </c>
      <c r="AA1100" s="1" t="str">
        <f t="shared" si="351"/>
        <v>kein Kräftegleichgewicht</v>
      </c>
      <c r="AB1100" s="1" t="str">
        <f t="shared" si="354"/>
        <v>Stahldehnung Ok</v>
      </c>
      <c r="AD1100" s="1"/>
      <c r="AE1100" s="1">
        <f t="shared" si="355"/>
        <v>0</v>
      </c>
    </row>
    <row r="1101" spans="4:31" x14ac:dyDescent="0.2">
      <c r="D1101" s="3">
        <f t="shared" si="356"/>
        <v>1.159999999999983</v>
      </c>
      <c r="E1101" s="4">
        <f t="shared" si="336"/>
        <v>0.46786666666666143</v>
      </c>
      <c r="F1101" s="4">
        <f t="shared" si="337"/>
        <v>0.3533057851239666</v>
      </c>
      <c r="G1101" s="4"/>
      <c r="H1101" s="1">
        <f t="shared" si="338"/>
        <v>0.42446851982219824</v>
      </c>
      <c r="I1101" s="1">
        <f t="shared" si="339"/>
        <v>40.99797451784606</v>
      </c>
      <c r="J1101" s="5">
        <f t="shared" si="340"/>
        <v>41.51517842448002</v>
      </c>
      <c r="K1101" s="5">
        <f t="shared" si="341"/>
        <v>652.17391304347825</v>
      </c>
      <c r="L1101" s="5">
        <f t="shared" si="342"/>
        <v>652.17391304347825</v>
      </c>
      <c r="M1101" s="5">
        <f t="shared" si="343"/>
        <v>722.62726883307982</v>
      </c>
      <c r="N1101" s="1" t="str">
        <f t="shared" si="344"/>
        <v>kein Kräftegleichgewicht</v>
      </c>
      <c r="O1101" s="1" t="str">
        <f t="shared" si="352"/>
        <v>Stahldehnung nicht korrekt</v>
      </c>
      <c r="R1101" s="1">
        <f t="shared" si="353"/>
        <v>0</v>
      </c>
      <c r="U1101" s="1">
        <f t="shared" si="345"/>
        <v>345.15640900246206</v>
      </c>
      <c r="V1101" s="1">
        <f t="shared" si="346"/>
        <v>48.544689186405101</v>
      </c>
      <c r="W1101" s="1">
        <f t="shared" si="347"/>
        <v>0.17814843783554135</v>
      </c>
      <c r="X1101" s="1">
        <f t="shared" si="348"/>
        <v>38.848880473398211</v>
      </c>
      <c r="Y1101" s="1">
        <f t="shared" si="349"/>
        <v>53.444531350662409</v>
      </c>
      <c r="Z1101" s="1">
        <f t="shared" si="350"/>
        <v>772.22302507642428</v>
      </c>
      <c r="AA1101" s="1" t="str">
        <f t="shared" si="351"/>
        <v>kein Kräftegleichgewicht</v>
      </c>
      <c r="AB1101" s="1" t="str">
        <f t="shared" si="354"/>
        <v>Stahldehnung Ok</v>
      </c>
      <c r="AD1101" s="1"/>
      <c r="AE1101" s="1">
        <f t="shared" si="355"/>
        <v>0</v>
      </c>
    </row>
    <row r="1102" spans="4:31" x14ac:dyDescent="0.2">
      <c r="D1102" s="3">
        <f t="shared" si="356"/>
        <v>1.1609999999999829</v>
      </c>
      <c r="E1102" s="4">
        <f t="shared" si="336"/>
        <v>0.46817324999999477</v>
      </c>
      <c r="F1102" s="4">
        <f t="shared" si="337"/>
        <v>0.35332713370531066</v>
      </c>
      <c r="G1102" s="4"/>
      <c r="H1102" s="1">
        <f t="shared" si="338"/>
        <v>0.42587360541357611</v>
      </c>
      <c r="I1102" s="1">
        <f t="shared" si="339"/>
        <v>40.971126987177442</v>
      </c>
      <c r="J1102" s="5">
        <f t="shared" si="340"/>
        <v>41.523789136944295</v>
      </c>
      <c r="K1102" s="5">
        <f t="shared" si="341"/>
        <v>652.17391304347814</v>
      </c>
      <c r="L1102" s="5">
        <f t="shared" si="342"/>
        <v>652.17391304347825</v>
      </c>
      <c r="M1102" s="5">
        <f t="shared" si="343"/>
        <v>722.47741893353805</v>
      </c>
      <c r="N1102" s="1" t="str">
        <f t="shared" si="344"/>
        <v>kein Kräftegleichgewicht</v>
      </c>
      <c r="O1102" s="1" t="str">
        <f t="shared" si="352"/>
        <v>Stahldehnung nicht korrekt</v>
      </c>
      <c r="R1102" s="1">
        <f t="shared" si="353"/>
        <v>0</v>
      </c>
      <c r="U1102" s="1">
        <f t="shared" si="345"/>
        <v>345.96325711537617</v>
      </c>
      <c r="V1102" s="1">
        <f t="shared" si="346"/>
        <v>48.490133415070893</v>
      </c>
      <c r="W1102" s="1">
        <f t="shared" si="347"/>
        <v>0.17980884957500809</v>
      </c>
      <c r="X1102" s="1">
        <f t="shared" si="348"/>
        <v>38.867120147464895</v>
      </c>
      <c r="Y1102" s="1">
        <f t="shared" si="349"/>
        <v>53.942654872502423</v>
      </c>
      <c r="Z1102" s="1">
        <f t="shared" si="350"/>
        <v>771.86063403148091</v>
      </c>
      <c r="AA1102" s="1" t="str">
        <f t="shared" si="351"/>
        <v>kein Kräftegleichgewicht</v>
      </c>
      <c r="AB1102" s="1" t="str">
        <f t="shared" si="354"/>
        <v>Stahldehnung Ok</v>
      </c>
      <c r="AD1102" s="1"/>
      <c r="AE1102" s="1">
        <f t="shared" si="355"/>
        <v>0</v>
      </c>
    </row>
    <row r="1103" spans="4:31" x14ac:dyDescent="0.2">
      <c r="D1103" s="3">
        <f t="shared" si="356"/>
        <v>1.1619999999999828</v>
      </c>
      <c r="E1103" s="4">
        <f t="shared" si="336"/>
        <v>0.46847966666666135</v>
      </c>
      <c r="F1103" s="4">
        <f t="shared" si="337"/>
        <v>0.35334849111202943</v>
      </c>
      <c r="G1103" s="4"/>
      <c r="H1103" s="1">
        <f t="shared" si="338"/>
        <v>0.42727991572122015</v>
      </c>
      <c r="I1103" s="1">
        <f t="shared" si="339"/>
        <v>40.944329162097205</v>
      </c>
      <c r="J1103" s="5">
        <f t="shared" si="340"/>
        <v>41.532383070978689</v>
      </c>
      <c r="K1103" s="5">
        <f t="shared" si="341"/>
        <v>652.17391304347825</v>
      </c>
      <c r="L1103" s="5">
        <f t="shared" si="342"/>
        <v>652.17391304347825</v>
      </c>
      <c r="M1103" s="5">
        <f t="shared" si="343"/>
        <v>722.32792297832054</v>
      </c>
      <c r="N1103" s="1" t="str">
        <f t="shared" si="344"/>
        <v>kein Kräftegleichgewicht</v>
      </c>
      <c r="O1103" s="1" t="str">
        <f t="shared" si="352"/>
        <v>Stahldehnung nicht korrekt</v>
      </c>
      <c r="R1103" s="1">
        <f t="shared" si="353"/>
        <v>0</v>
      </c>
      <c r="U1103" s="1">
        <f t="shared" si="345"/>
        <v>346.76863937094782</v>
      </c>
      <c r="V1103" s="1">
        <f t="shared" si="346"/>
        <v>48.435769851808018</v>
      </c>
      <c r="W1103" s="1">
        <f t="shared" si="347"/>
        <v>0.18146992313926957</v>
      </c>
      <c r="X1103" s="1">
        <f t="shared" si="348"/>
        <v>38.885293807014108</v>
      </c>
      <c r="Y1103" s="1">
        <f t="shared" si="349"/>
        <v>54.440976941780875</v>
      </c>
      <c r="Z1103" s="1">
        <f t="shared" si="350"/>
        <v>771.49989270721699</v>
      </c>
      <c r="AA1103" s="1" t="str">
        <f t="shared" si="351"/>
        <v>kein Kräftegleichgewicht</v>
      </c>
      <c r="AB1103" s="1" t="str">
        <f t="shared" si="354"/>
        <v>Stahldehnung Ok</v>
      </c>
      <c r="AD1103" s="1"/>
      <c r="AE1103" s="1">
        <f t="shared" si="355"/>
        <v>0</v>
      </c>
    </row>
    <row r="1104" spans="4:31" x14ac:dyDescent="0.2">
      <c r="D1104" s="3">
        <f t="shared" si="356"/>
        <v>1.1629999999999827</v>
      </c>
      <c r="E1104" s="4">
        <f t="shared" si="336"/>
        <v>0.46878591666666136</v>
      </c>
      <c r="F1104" s="4">
        <f t="shared" si="337"/>
        <v>0.35336985734959647</v>
      </c>
      <c r="G1104" s="4"/>
      <c r="H1104" s="1">
        <f t="shared" si="338"/>
        <v>0.42868744928539781</v>
      </c>
      <c r="I1104" s="1">
        <f t="shared" si="339"/>
        <v>40.917580916554648</v>
      </c>
      <c r="J1104" s="5">
        <f t="shared" si="340"/>
        <v>41.540960268426517</v>
      </c>
      <c r="K1104" s="5">
        <f t="shared" si="341"/>
        <v>652.17391304347825</v>
      </c>
      <c r="L1104" s="5">
        <f t="shared" si="342"/>
        <v>652.17391304347825</v>
      </c>
      <c r="M1104" s="5">
        <f t="shared" si="343"/>
        <v>722.1787798391772</v>
      </c>
      <c r="N1104" s="1" t="str">
        <f t="shared" si="344"/>
        <v>kein Kräftegleichgewicht</v>
      </c>
      <c r="O1104" s="1" t="str">
        <f t="shared" si="352"/>
        <v>Stahldehnung nicht korrekt</v>
      </c>
      <c r="R1104" s="1">
        <f t="shared" si="353"/>
        <v>0</v>
      </c>
      <c r="U1104" s="1">
        <f t="shared" si="345"/>
        <v>347.57256436109026</v>
      </c>
      <c r="V1104" s="1">
        <f t="shared" si="346"/>
        <v>48.381597281167728</v>
      </c>
      <c r="W1104" s="1">
        <f t="shared" si="347"/>
        <v>0.18313166286162663</v>
      </c>
      <c r="X1104" s="1">
        <f t="shared" si="348"/>
        <v>38.903401870408132</v>
      </c>
      <c r="Y1104" s="1">
        <f t="shared" si="349"/>
        <v>54.939498858487987</v>
      </c>
      <c r="Z1104" s="1">
        <f t="shared" si="350"/>
        <v>771.14078866248167</v>
      </c>
      <c r="AA1104" s="1" t="str">
        <f t="shared" si="351"/>
        <v>kein Kräftegleichgewicht</v>
      </c>
      <c r="AB1104" s="1" t="str">
        <f t="shared" si="354"/>
        <v>Stahldehnung Ok</v>
      </c>
      <c r="AD1104" s="1"/>
      <c r="AE1104" s="1">
        <f t="shared" si="355"/>
        <v>0</v>
      </c>
    </row>
    <row r="1105" spans="4:31" x14ac:dyDescent="0.2">
      <c r="D1105" s="3">
        <f t="shared" si="356"/>
        <v>1.1639999999999826</v>
      </c>
      <c r="E1105" s="4">
        <f t="shared" si="336"/>
        <v>0.46909199999999462</v>
      </c>
      <c r="F1105" s="4">
        <f t="shared" si="337"/>
        <v>0.35339123242349013</v>
      </c>
      <c r="G1105" s="4"/>
      <c r="H1105" s="1">
        <f t="shared" si="338"/>
        <v>0.43009620464637521</v>
      </c>
      <c r="I1105" s="1">
        <f t="shared" si="339"/>
        <v>40.890882124934095</v>
      </c>
      <c r="J1105" s="5">
        <f t="shared" si="340"/>
        <v>41.549520770985879</v>
      </c>
      <c r="K1105" s="5">
        <f t="shared" si="341"/>
        <v>652.17391304347836</v>
      </c>
      <c r="L1105" s="5">
        <f t="shared" si="342"/>
        <v>652.17391304347825</v>
      </c>
      <c r="M1105" s="5">
        <f t="shared" si="343"/>
        <v>722.02998839276779</v>
      </c>
      <c r="N1105" s="1" t="str">
        <f t="shared" si="344"/>
        <v>kein Kräftegleichgewicht</v>
      </c>
      <c r="O1105" s="1" t="str">
        <f t="shared" si="352"/>
        <v>Stahldehnung nicht korrekt</v>
      </c>
      <c r="R1105" s="1">
        <f t="shared" si="353"/>
        <v>0</v>
      </c>
      <c r="U1105" s="1">
        <f t="shared" si="345"/>
        <v>348.37504058091531</v>
      </c>
      <c r="V1105" s="1">
        <f t="shared" si="346"/>
        <v>48.327614500044646</v>
      </c>
      <c r="W1105" s="1">
        <f t="shared" si="347"/>
        <v>0.18479407300229256</v>
      </c>
      <c r="X1105" s="1">
        <f t="shared" si="348"/>
        <v>38.921444751741888</v>
      </c>
      <c r="Y1105" s="1">
        <f t="shared" si="349"/>
        <v>55.438221900687772</v>
      </c>
      <c r="Z1105" s="1">
        <f t="shared" si="350"/>
        <v>770.78330959585924</v>
      </c>
      <c r="AA1105" s="1" t="str">
        <f t="shared" si="351"/>
        <v>kein Kräftegleichgewicht</v>
      </c>
      <c r="AB1105" s="1" t="str">
        <f t="shared" si="354"/>
        <v>Stahldehnung Ok</v>
      </c>
      <c r="AD1105" s="1"/>
      <c r="AE1105" s="1">
        <f t="shared" si="355"/>
        <v>0</v>
      </c>
    </row>
    <row r="1106" spans="4:31" x14ac:dyDescent="0.2">
      <c r="D1106" s="3">
        <f t="shared" si="356"/>
        <v>1.1649999999999825</v>
      </c>
      <c r="E1106" s="4">
        <f t="shared" si="336"/>
        <v>0.46939791666666131</v>
      </c>
      <c r="F1106" s="4">
        <f t="shared" si="337"/>
        <v>0.35341261633919302</v>
      </c>
      <c r="G1106" s="4"/>
      <c r="H1106" s="1">
        <f t="shared" si="338"/>
        <v>0.43150618034441979</v>
      </c>
      <c r="I1106" s="1">
        <f t="shared" si="339"/>
        <v>40.864232662052885</v>
      </c>
      <c r="J1106" s="5">
        <f t="shared" si="340"/>
        <v>41.558064620210388</v>
      </c>
      <c r="K1106" s="5">
        <f t="shared" si="341"/>
        <v>652.17391304347825</v>
      </c>
      <c r="L1106" s="5">
        <f t="shared" si="342"/>
        <v>652.17391304347825</v>
      </c>
      <c r="M1106" s="5">
        <f t="shared" si="343"/>
        <v>721.8815475206344</v>
      </c>
      <c r="N1106" s="1" t="str">
        <f t="shared" si="344"/>
        <v>kein Kräftegleichgewicht</v>
      </c>
      <c r="O1106" s="1" t="str">
        <f t="shared" si="352"/>
        <v>Stahldehnung nicht korrekt</v>
      </c>
      <c r="R1106" s="1">
        <f t="shared" si="353"/>
        <v>0</v>
      </c>
      <c r="U1106" s="1">
        <f t="shared" si="345"/>
        <v>349.17607643020358</v>
      </c>
      <c r="V1106" s="1">
        <f t="shared" si="346"/>
        <v>48.273820317499542</v>
      </c>
      <c r="W1106" s="1">
        <f t="shared" si="347"/>
        <v>0.18645715774953864</v>
      </c>
      <c r="X1106" s="1">
        <f t="shared" si="348"/>
        <v>38.939422860904394</v>
      </c>
      <c r="Y1106" s="1">
        <f t="shared" si="349"/>
        <v>55.937147324861591</v>
      </c>
      <c r="Z1106" s="1">
        <f t="shared" si="350"/>
        <v>770.42744334355098</v>
      </c>
      <c r="AA1106" s="1" t="str">
        <f t="shared" si="351"/>
        <v>kein Kräftegleichgewicht</v>
      </c>
      <c r="AB1106" s="1" t="str">
        <f t="shared" si="354"/>
        <v>Stahldehnung Ok</v>
      </c>
      <c r="AD1106" s="1"/>
      <c r="AE1106" s="1">
        <f t="shared" si="355"/>
        <v>0</v>
      </c>
    </row>
    <row r="1107" spans="4:31" x14ac:dyDescent="0.2">
      <c r="D1107" s="3">
        <f t="shared" si="356"/>
        <v>1.1659999999999824</v>
      </c>
      <c r="E1107" s="4">
        <f t="shared" si="336"/>
        <v>0.46970366666666125</v>
      </c>
      <c r="F1107" s="4">
        <f t="shared" si="337"/>
        <v>0.35343400910219241</v>
      </c>
      <c r="G1107" s="4"/>
      <c r="H1107" s="1">
        <f t="shared" si="338"/>
        <v>0.4329173749197972</v>
      </c>
      <c r="I1107" s="1">
        <f t="shared" si="339"/>
        <v>40.837632403159681</v>
      </c>
      <c r="J1107" s="5">
        <f t="shared" si="340"/>
        <v>41.566591857509671</v>
      </c>
      <c r="K1107" s="5">
        <f t="shared" si="341"/>
        <v>652.17391304347825</v>
      </c>
      <c r="L1107" s="5">
        <f t="shared" si="342"/>
        <v>652.17391304347825</v>
      </c>
      <c r="M1107" s="5">
        <f t="shared" si="343"/>
        <v>721.73345610917625</v>
      </c>
      <c r="N1107" s="1" t="str">
        <f t="shared" si="344"/>
        <v>kein Kräftegleichgewicht</v>
      </c>
      <c r="O1107" s="1" t="str">
        <f t="shared" si="352"/>
        <v>Stahldehnung nicht korrekt</v>
      </c>
      <c r="R1107" s="1">
        <f t="shared" si="353"/>
        <v>0</v>
      </c>
      <c r="U1107" s="1">
        <f t="shared" si="345"/>
        <v>349.97568021484091</v>
      </c>
      <c r="V1107" s="1">
        <f t="shared" si="346"/>
        <v>48.220213554585683</v>
      </c>
      <c r="W1107" s="1">
        <f t="shared" si="347"/>
        <v>0.18812092122081214</v>
      </c>
      <c r="X1107" s="1">
        <f t="shared" si="348"/>
        <v>38.9573366036389</v>
      </c>
      <c r="Y1107" s="1">
        <f t="shared" si="349"/>
        <v>56.436276366243639</v>
      </c>
      <c r="Z1107" s="1">
        <f t="shared" si="350"/>
        <v>770.07317787730335</v>
      </c>
      <c r="AA1107" s="1" t="str">
        <f t="shared" si="351"/>
        <v>kein Kräftegleichgewicht</v>
      </c>
      <c r="AB1107" s="1" t="str">
        <f t="shared" si="354"/>
        <v>Stahldehnung Ok</v>
      </c>
      <c r="AD1107" s="1"/>
      <c r="AE1107" s="1">
        <f t="shared" si="355"/>
        <v>0</v>
      </c>
    </row>
    <row r="1108" spans="4:31" x14ac:dyDescent="0.2">
      <c r="D1108" s="3">
        <f t="shared" si="356"/>
        <v>1.1669999999999823</v>
      </c>
      <c r="E1108" s="4">
        <f t="shared" si="336"/>
        <v>0.4700092499999946</v>
      </c>
      <c r="F1108" s="4">
        <f t="shared" si="337"/>
        <v>0.35345541071798015</v>
      </c>
      <c r="G1108" s="4"/>
      <c r="H1108" s="1">
        <f t="shared" si="338"/>
        <v>0.43432978691277513</v>
      </c>
      <c r="I1108" s="1">
        <f t="shared" si="339"/>
        <v>40.811081223932469</v>
      </c>
      <c r="J1108" s="5">
        <f t="shared" si="340"/>
        <v>41.575102524150104</v>
      </c>
      <c r="K1108" s="5">
        <f t="shared" si="341"/>
        <v>652.17391304347825</v>
      </c>
      <c r="L1108" s="5">
        <f t="shared" si="342"/>
        <v>652.17391304347825</v>
      </c>
      <c r="M1108" s="5">
        <f t="shared" si="343"/>
        <v>721.5857130496222</v>
      </c>
      <c r="N1108" s="1" t="str">
        <f t="shared" si="344"/>
        <v>kein Kräftegleichgewicht</v>
      </c>
      <c r="O1108" s="1" t="str">
        <f t="shared" si="352"/>
        <v>Stahldehnung nicht korrekt</v>
      </c>
      <c r="R1108" s="1">
        <f t="shared" si="353"/>
        <v>0</v>
      </c>
      <c r="U1108" s="1">
        <f t="shared" si="345"/>
        <v>350.77386014823384</v>
      </c>
      <c r="V1108" s="1">
        <f t="shared" si="346"/>
        <v>48.166793044177979</v>
      </c>
      <c r="W1108" s="1">
        <f t="shared" si="347"/>
        <v>0.18978536746384234</v>
      </c>
      <c r="X1108" s="1">
        <f t="shared" si="348"/>
        <v>38.975186381602128</v>
      </c>
      <c r="Y1108" s="1">
        <f t="shared" si="349"/>
        <v>56.935610239152702</v>
      </c>
      <c r="Z1108" s="1">
        <f t="shared" si="350"/>
        <v>769.72050130236767</v>
      </c>
      <c r="AA1108" s="1" t="str">
        <f t="shared" si="351"/>
        <v>kein Kräftegleichgewicht</v>
      </c>
      <c r="AB1108" s="1" t="str">
        <f t="shared" si="354"/>
        <v>Stahldehnung Ok</v>
      </c>
      <c r="AD1108" s="1"/>
      <c r="AE1108" s="1">
        <f t="shared" si="355"/>
        <v>0</v>
      </c>
    </row>
    <row r="1109" spans="4:31" x14ac:dyDescent="0.2">
      <c r="D1109" s="3">
        <f t="shared" si="356"/>
        <v>1.1679999999999822</v>
      </c>
      <c r="E1109" s="4">
        <f t="shared" si="336"/>
        <v>0.47031466666666116</v>
      </c>
      <c r="F1109" s="4">
        <f t="shared" si="337"/>
        <v>0.35347682119205259</v>
      </c>
      <c r="G1109" s="4"/>
      <c r="H1109" s="1">
        <f t="shared" si="338"/>
        <v>0.43574341486361878</v>
      </c>
      <c r="I1109" s="1">
        <f t="shared" si="339"/>
        <v>40.784579000476825</v>
      </c>
      <c r="J1109" s="5">
        <f t="shared" si="340"/>
        <v>41.583596661255314</v>
      </c>
      <c r="K1109" s="5">
        <f t="shared" si="341"/>
        <v>652.17391304347848</v>
      </c>
      <c r="L1109" s="5">
        <f t="shared" si="342"/>
        <v>652.17391304347825</v>
      </c>
      <c r="M1109" s="5">
        <f t="shared" si="343"/>
        <v>721.43831723800611</v>
      </c>
      <c r="N1109" s="1" t="str">
        <f t="shared" si="344"/>
        <v>kein Kräftegleichgewicht</v>
      </c>
      <c r="O1109" s="1" t="str">
        <f t="shared" si="352"/>
        <v>Stahldehnung nicht korrekt</v>
      </c>
      <c r="R1109" s="1">
        <f t="shared" si="353"/>
        <v>0</v>
      </c>
      <c r="U1109" s="1">
        <f t="shared" si="345"/>
        <v>351.57062435269194</v>
      </c>
      <c r="V1109" s="1">
        <f t="shared" si="346"/>
        <v>48.113557630805794</v>
      </c>
      <c r="W1109" s="1">
        <f t="shared" si="347"/>
        <v>0.19145050045771117</v>
      </c>
      <c r="X1109" s="1">
        <f t="shared" si="348"/>
        <v>38.992972592422142</v>
      </c>
      <c r="Y1109" s="1">
        <f t="shared" si="349"/>
        <v>57.43515013731335</v>
      </c>
      <c r="Z1109" s="1">
        <f t="shared" si="350"/>
        <v>769.36940185550702</v>
      </c>
      <c r="AA1109" s="1" t="str">
        <f t="shared" si="351"/>
        <v>kein Kräftegleichgewicht</v>
      </c>
      <c r="AB1109" s="1" t="str">
        <f t="shared" si="354"/>
        <v>Stahldehnung Ok</v>
      </c>
      <c r="AD1109" s="1"/>
      <c r="AE1109" s="1">
        <f t="shared" si="355"/>
        <v>0</v>
      </c>
    </row>
    <row r="1110" spans="4:31" x14ac:dyDescent="0.2">
      <c r="D1110" s="3">
        <f t="shared" si="356"/>
        <v>1.1689999999999821</v>
      </c>
      <c r="E1110" s="4">
        <f t="shared" si="336"/>
        <v>0.4706199166666612</v>
      </c>
      <c r="F1110" s="4">
        <f t="shared" si="337"/>
        <v>0.35349824052991058</v>
      </c>
      <c r="G1110" s="4"/>
      <c r="H1110" s="1">
        <f t="shared" si="338"/>
        <v>0.43715825731259694</v>
      </c>
      <c r="I1110" s="1">
        <f t="shared" si="339"/>
        <v>40.758125609323976</v>
      </c>
      <c r="J1110" s="5">
        <f t="shared" si="340"/>
        <v>41.592074309806883</v>
      </c>
      <c r="K1110" s="5">
        <f t="shared" si="341"/>
        <v>652.17391304347825</v>
      </c>
      <c r="L1110" s="5">
        <f t="shared" si="342"/>
        <v>652.17391304347825</v>
      </c>
      <c r="M1110" s="5">
        <f t="shared" si="343"/>
        <v>721.2912675751395</v>
      </c>
      <c r="N1110" s="1" t="str">
        <f t="shared" si="344"/>
        <v>kein Kräftegleichgewicht</v>
      </c>
      <c r="O1110" s="1" t="str">
        <f t="shared" si="352"/>
        <v>Stahldehnung nicht korrekt</v>
      </c>
      <c r="R1110" s="1">
        <f t="shared" si="353"/>
        <v>0</v>
      </c>
      <c r="U1110" s="1">
        <f t="shared" si="345"/>
        <v>352.36598086078993</v>
      </c>
      <c r="V1110" s="1">
        <f t="shared" si="346"/>
        <v>48.06050617048826</v>
      </c>
      <c r="W1110" s="1">
        <f t="shared" si="347"/>
        <v>0.19311632411392021</v>
      </c>
      <c r="X1110" s="1">
        <f t="shared" si="348"/>
        <v>39.010695629755489</v>
      </c>
      <c r="Y1110" s="1">
        <f t="shared" si="349"/>
        <v>57.93489723417607</v>
      </c>
      <c r="Z1110" s="1">
        <f t="shared" si="350"/>
        <v>769.01986790303317</v>
      </c>
      <c r="AA1110" s="1" t="str">
        <f t="shared" si="351"/>
        <v>kein Kräftegleichgewicht</v>
      </c>
      <c r="AB1110" s="1" t="str">
        <f t="shared" si="354"/>
        <v>Stahldehnung Ok</v>
      </c>
      <c r="AD1110" s="1"/>
      <c r="AE1110" s="1">
        <f t="shared" si="355"/>
        <v>0</v>
      </c>
    </row>
    <row r="1111" spans="4:31" x14ac:dyDescent="0.2">
      <c r="D1111" s="3">
        <f t="shared" si="356"/>
        <v>1.1699999999999819</v>
      </c>
      <c r="E1111" s="4">
        <f t="shared" si="336"/>
        <v>0.47092499999999443</v>
      </c>
      <c r="F1111" s="4">
        <f t="shared" si="337"/>
        <v>0.35351966873705964</v>
      </c>
      <c r="G1111" s="4"/>
      <c r="H1111" s="1">
        <f t="shared" si="338"/>
        <v>0.43857431279997439</v>
      </c>
      <c r="I1111" s="1">
        <f t="shared" si="339"/>
        <v>40.731720927429173</v>
      </c>
      <c r="J1111" s="5">
        <f t="shared" si="340"/>
        <v>41.600535510644875</v>
      </c>
      <c r="K1111" s="5">
        <f t="shared" si="341"/>
        <v>652.17391304347814</v>
      </c>
      <c r="L1111" s="5">
        <f t="shared" si="342"/>
        <v>652.17391304347825</v>
      </c>
      <c r="M1111" s="5">
        <f t="shared" si="343"/>
        <v>721.14456296658739</v>
      </c>
      <c r="N1111" s="1" t="str">
        <f t="shared" si="344"/>
        <v>kein Kräftegleichgewicht</v>
      </c>
      <c r="O1111" s="1" t="str">
        <f t="shared" si="352"/>
        <v>Stahldehnung nicht korrekt</v>
      </c>
      <c r="R1111" s="1">
        <f t="shared" si="353"/>
        <v>0</v>
      </c>
      <c r="U1111" s="1">
        <f t="shared" si="345"/>
        <v>353.15993761669785</v>
      </c>
      <c r="V1111" s="1">
        <f t="shared" si="346"/>
        <v>48.007637530573227</v>
      </c>
      <c r="W1111" s="1">
        <f t="shared" si="347"/>
        <v>0.1947828422774196</v>
      </c>
      <c r="X1111" s="1">
        <f t="shared" si="348"/>
        <v>39.028355883342925</v>
      </c>
      <c r="Y1111" s="1">
        <f t="shared" si="349"/>
        <v>58.434852683225877</v>
      </c>
      <c r="Z1111" s="1">
        <f t="shared" si="350"/>
        <v>768.67188793888761</v>
      </c>
      <c r="AA1111" s="1" t="str">
        <f t="shared" si="351"/>
        <v>kein Kräftegleichgewicht</v>
      </c>
      <c r="AB1111" s="1" t="str">
        <f t="shared" si="354"/>
        <v>Stahldehnung Ok</v>
      </c>
      <c r="AD1111" s="1"/>
      <c r="AE1111" s="1">
        <f t="shared" si="355"/>
        <v>0</v>
      </c>
    </row>
    <row r="1112" spans="4:31" x14ac:dyDescent="0.2">
      <c r="D1112" s="3">
        <f t="shared" si="356"/>
        <v>1.1709999999999818</v>
      </c>
      <c r="E1112" s="4">
        <f t="shared" si="336"/>
        <v>0.47122991666666114</v>
      </c>
      <c r="F1112" s="4">
        <f t="shared" si="337"/>
        <v>0.35354110581900977</v>
      </c>
      <c r="G1112" s="4"/>
      <c r="H1112" s="1">
        <f t="shared" si="338"/>
        <v>0.43999157986601878</v>
      </c>
      <c r="I1112" s="1">
        <f t="shared" si="339"/>
        <v>40.705364832169685</v>
      </c>
      <c r="J1112" s="5">
        <f t="shared" si="340"/>
        <v>41.608980304468503</v>
      </c>
      <c r="K1112" s="5">
        <f t="shared" si="341"/>
        <v>652.17391304347825</v>
      </c>
      <c r="L1112" s="5">
        <f t="shared" si="342"/>
        <v>652.17391304347825</v>
      </c>
      <c r="M1112" s="5">
        <f t="shared" si="343"/>
        <v>720.99820232264187</v>
      </c>
      <c r="N1112" s="1" t="str">
        <f t="shared" si="344"/>
        <v>kein Kräftegleichgewicht</v>
      </c>
      <c r="O1112" s="1" t="str">
        <f t="shared" si="352"/>
        <v>Stahldehnung nicht korrekt</v>
      </c>
      <c r="R1112" s="1">
        <f t="shared" si="353"/>
        <v>0</v>
      </c>
      <c r="U1112" s="1">
        <f t="shared" si="345"/>
        <v>353.95250247749186</v>
      </c>
      <c r="V1112" s="1">
        <f t="shared" si="346"/>
        <v>47.954950589578594</v>
      </c>
      <c r="W1112" s="1">
        <f t="shared" si="347"/>
        <v>0.19645005872763033</v>
      </c>
      <c r="X1112" s="1">
        <f t="shared" si="348"/>
        <v>39.045953739064409</v>
      </c>
      <c r="Y1112" s="1">
        <f t="shared" si="349"/>
        <v>58.935017618289102</v>
      </c>
      <c r="Z1112" s="1">
        <f t="shared" si="350"/>
        <v>768.32545058275309</v>
      </c>
      <c r="AA1112" s="1" t="str">
        <f t="shared" si="351"/>
        <v>kein Kräftegleichgewicht</v>
      </c>
      <c r="AB1112" s="1" t="str">
        <f t="shared" si="354"/>
        <v>Stahldehnung Ok</v>
      </c>
      <c r="AD1112" s="1"/>
      <c r="AE1112" s="1">
        <f t="shared" si="355"/>
        <v>0</v>
      </c>
    </row>
    <row r="1113" spans="4:31" x14ac:dyDescent="0.2">
      <c r="D1113" s="3">
        <f t="shared" si="356"/>
        <v>1.1719999999999817</v>
      </c>
      <c r="E1113" s="4">
        <f t="shared" si="336"/>
        <v>0.47153466666666105</v>
      </c>
      <c r="F1113" s="4">
        <f t="shared" si="337"/>
        <v>0.35356255178127549</v>
      </c>
      <c r="G1113" s="4"/>
      <c r="H1113" s="1">
        <f t="shared" si="338"/>
        <v>0.44141005705099601</v>
      </c>
      <c r="I1113" s="1">
        <f t="shared" si="339"/>
        <v>40.679057201343113</v>
      </c>
      <c r="J1113" s="5">
        <f t="shared" si="340"/>
        <v>41.617408731836662</v>
      </c>
      <c r="K1113" s="5">
        <f t="shared" si="341"/>
        <v>652.17391304347836</v>
      </c>
      <c r="L1113" s="5">
        <f t="shared" si="342"/>
        <v>652.17391304347825</v>
      </c>
      <c r="M1113" s="5">
        <f t="shared" si="343"/>
        <v>720.85218455829693</v>
      </c>
      <c r="N1113" s="1" t="str">
        <f t="shared" si="344"/>
        <v>kein Kräftegleichgewicht</v>
      </c>
      <c r="O1113" s="1" t="str">
        <f t="shared" si="352"/>
        <v>Stahldehnung nicht korrekt</v>
      </c>
      <c r="R1113" s="1">
        <f t="shared" si="353"/>
        <v>0</v>
      </c>
      <c r="U1113" s="1">
        <f t="shared" si="345"/>
        <v>354.7436832144362</v>
      </c>
      <c r="V1113" s="1">
        <f t="shared" si="346"/>
        <v>47.902444237036889</v>
      </c>
      <c r="W1113" s="1">
        <f t="shared" si="347"/>
        <v>0.19811797717943902</v>
      </c>
      <c r="X1113" s="1">
        <f t="shared" si="348"/>
        <v>39.063489578992986</v>
      </c>
      <c r="Y1113" s="1">
        <f t="shared" si="349"/>
        <v>59.435393153831704</v>
      </c>
      <c r="Z1113" s="1">
        <f t="shared" si="350"/>
        <v>767.98054457820319</v>
      </c>
      <c r="AA1113" s="1" t="str">
        <f t="shared" si="351"/>
        <v>kein Kräftegleichgewicht</v>
      </c>
      <c r="AB1113" s="1" t="str">
        <f t="shared" si="354"/>
        <v>Stahldehnung Ok</v>
      </c>
      <c r="AD1113" s="1"/>
      <c r="AE1113" s="1">
        <f t="shared" si="355"/>
        <v>0</v>
      </c>
    </row>
    <row r="1114" spans="4:31" x14ac:dyDescent="0.2">
      <c r="D1114" s="3">
        <f t="shared" si="356"/>
        <v>1.1729999999999816</v>
      </c>
      <c r="E1114" s="4">
        <f t="shared" si="336"/>
        <v>0.47183924999999438</v>
      </c>
      <c r="F1114" s="4">
        <f t="shared" si="337"/>
        <v>0.353584006629376</v>
      </c>
      <c r="G1114" s="4"/>
      <c r="H1114" s="1">
        <f t="shared" si="338"/>
        <v>0.44282974289517396</v>
      </c>
      <c r="I1114" s="1">
        <f t="shared" si="339"/>
        <v>40.652797913165521</v>
      </c>
      <c r="J1114" s="5">
        <f t="shared" si="340"/>
        <v>41.625820833168603</v>
      </c>
      <c r="K1114" s="5">
        <f t="shared" si="341"/>
        <v>652.17391304347814</v>
      </c>
      <c r="L1114" s="5">
        <f t="shared" si="342"/>
        <v>652.17391304347825</v>
      </c>
      <c r="M1114" s="5">
        <f t="shared" si="343"/>
        <v>720.70650859322325</v>
      </c>
      <c r="N1114" s="1" t="str">
        <f t="shared" si="344"/>
        <v>kein Kräftegleichgewicht</v>
      </c>
      <c r="O1114" s="1" t="str">
        <f t="shared" si="352"/>
        <v>Stahldehnung nicht korrekt</v>
      </c>
      <c r="R1114" s="1">
        <f t="shared" si="353"/>
        <v>0</v>
      </c>
      <c r="U1114" s="1">
        <f t="shared" si="345"/>
        <v>355.53348751424573</v>
      </c>
      <c r="V1114" s="1">
        <f t="shared" si="346"/>
        <v>47.850117373342378</v>
      </c>
      <c r="W1114" s="1">
        <f t="shared" si="347"/>
        <v>0.19978660128418135</v>
      </c>
      <c r="X1114" s="1">
        <f t="shared" si="348"/>
        <v>39.080963781447693</v>
      </c>
      <c r="Y1114" s="1">
        <f t="shared" si="349"/>
        <v>59.935980385254403</v>
      </c>
      <c r="Z1114" s="1">
        <f t="shared" si="350"/>
        <v>767.63715879088534</v>
      </c>
      <c r="AA1114" s="1" t="str">
        <f t="shared" si="351"/>
        <v>kein Kräftegleichgewicht</v>
      </c>
      <c r="AB1114" s="1" t="str">
        <f t="shared" si="354"/>
        <v>Stahldehnung Ok</v>
      </c>
      <c r="AD1114" s="1"/>
      <c r="AE1114" s="1">
        <f t="shared" si="355"/>
        <v>0</v>
      </c>
    </row>
    <row r="1115" spans="4:31" x14ac:dyDescent="0.2">
      <c r="D1115" s="3">
        <f t="shared" si="356"/>
        <v>1.1739999999999815</v>
      </c>
      <c r="E1115" s="4">
        <f t="shared" si="336"/>
        <v>0.47214366666666097</v>
      </c>
      <c r="F1115" s="4">
        <f t="shared" si="337"/>
        <v>0.35360547036883511</v>
      </c>
      <c r="G1115" s="4"/>
      <c r="H1115" s="1">
        <f t="shared" si="338"/>
        <v>0.44425063593881764</v>
      </c>
      <c r="I1115" s="1">
        <f t="shared" si="339"/>
        <v>40.626586846269802</v>
      </c>
      <c r="J1115" s="5">
        <f t="shared" si="340"/>
        <v>41.634216648744442</v>
      </c>
      <c r="K1115" s="5">
        <f t="shared" si="341"/>
        <v>652.17391304347836</v>
      </c>
      <c r="L1115" s="5">
        <f t="shared" si="342"/>
        <v>652.17391304347825</v>
      </c>
      <c r="M1115" s="5">
        <f t="shared" si="343"/>
        <v>720.56117335174372</v>
      </c>
      <c r="N1115" s="1" t="str">
        <f t="shared" si="344"/>
        <v>kein Kräftegleichgewicht</v>
      </c>
      <c r="O1115" s="1" t="str">
        <f t="shared" si="352"/>
        <v>Stahldehnung nicht korrekt</v>
      </c>
      <c r="R1115" s="1">
        <f t="shared" si="353"/>
        <v>0</v>
      </c>
      <c r="U1115" s="1">
        <f t="shared" si="345"/>
        <v>356.32192298031816</v>
      </c>
      <c r="V1115" s="1">
        <f t="shared" si="346"/>
        <v>47.797968909601295</v>
      </c>
      <c r="W1115" s="1">
        <f t="shared" si="347"/>
        <v>0.20145593463059663</v>
      </c>
      <c r="X1115" s="1">
        <f t="shared" si="348"/>
        <v>39.098376721045483</v>
      </c>
      <c r="Y1115" s="1">
        <f t="shared" si="349"/>
        <v>60.436780389178985</v>
      </c>
      <c r="Z1115" s="1">
        <f t="shared" si="350"/>
        <v>767.29528220673933</v>
      </c>
      <c r="AA1115" s="1" t="str">
        <f t="shared" si="351"/>
        <v>kein Kräftegleichgewicht</v>
      </c>
      <c r="AB1115" s="1" t="str">
        <f t="shared" si="354"/>
        <v>Stahldehnung Ok</v>
      </c>
      <c r="AD1115" s="1"/>
      <c r="AE1115" s="1">
        <f t="shared" si="355"/>
        <v>0</v>
      </c>
    </row>
    <row r="1116" spans="4:31" x14ac:dyDescent="0.2">
      <c r="D1116" s="3">
        <f t="shared" si="356"/>
        <v>1.1749999999999814</v>
      </c>
      <c r="E1116" s="4">
        <f t="shared" si="336"/>
        <v>0.47244791666666103</v>
      </c>
      <c r="F1116" s="4">
        <f t="shared" si="337"/>
        <v>0.35362694300518094</v>
      </c>
      <c r="G1116" s="4"/>
      <c r="H1116" s="1">
        <f t="shared" si="338"/>
        <v>0.44567273472219582</v>
      </c>
      <c r="I1116" s="1">
        <f t="shared" si="339"/>
        <v>40.600423879703683</v>
      </c>
      <c r="J1116" s="5">
        <f t="shared" si="340"/>
        <v>41.64259621870584</v>
      </c>
      <c r="K1116" s="5">
        <f t="shared" si="341"/>
        <v>652.17391304347825</v>
      </c>
      <c r="L1116" s="5">
        <f t="shared" si="342"/>
        <v>652.17391304347825</v>
      </c>
      <c r="M1116" s="5">
        <f t="shared" si="343"/>
        <v>720.41617776280748</v>
      </c>
      <c r="N1116" s="1" t="str">
        <f t="shared" si="344"/>
        <v>kein Kräftegleichgewicht</v>
      </c>
      <c r="O1116" s="1" t="str">
        <f t="shared" si="352"/>
        <v>Stahldehnung nicht korrekt</v>
      </c>
      <c r="R1116" s="1">
        <f t="shared" si="353"/>
        <v>0</v>
      </c>
      <c r="U1116" s="1">
        <f t="shared" si="345"/>
        <v>357.10899713395258</v>
      </c>
      <c r="V1116" s="1">
        <f t="shared" si="346"/>
        <v>47.745997767484262</v>
      </c>
      <c r="W1116" s="1">
        <f t="shared" si="347"/>
        <v>0.20312598074577526</v>
      </c>
      <c r="X1116" s="1">
        <f t="shared" si="348"/>
        <v>39.115728768752348</v>
      </c>
      <c r="Y1116" s="1">
        <f t="shared" si="349"/>
        <v>60.937794223732574</v>
      </c>
      <c r="Z1116" s="1">
        <f t="shared" si="350"/>
        <v>766.95490393024556</v>
      </c>
      <c r="AA1116" s="1" t="str">
        <f t="shared" si="351"/>
        <v>kein Kräftegleichgewicht</v>
      </c>
      <c r="AB1116" s="1" t="str">
        <f t="shared" si="354"/>
        <v>Stahldehnung Ok</v>
      </c>
      <c r="AD1116" s="1"/>
      <c r="AE1116" s="1">
        <f t="shared" si="355"/>
        <v>0</v>
      </c>
    </row>
    <row r="1117" spans="4:31" x14ac:dyDescent="0.2">
      <c r="D1117" s="3">
        <f t="shared" si="356"/>
        <v>1.1759999999999813</v>
      </c>
      <c r="E1117" s="4">
        <f t="shared" si="336"/>
        <v>0.47275199999999429</v>
      </c>
      <c r="F1117" s="4">
        <f t="shared" si="337"/>
        <v>0.35364842454394652</v>
      </c>
      <c r="G1117" s="4"/>
      <c r="H1117" s="1">
        <f t="shared" si="338"/>
        <v>0.44709603778557305</v>
      </c>
      <c r="I1117" s="1">
        <f t="shared" si="339"/>
        <v>40.574308892928208</v>
      </c>
      <c r="J1117" s="5">
        <f t="shared" si="340"/>
        <v>41.650959583056505</v>
      </c>
      <c r="K1117" s="5">
        <f t="shared" si="341"/>
        <v>652.17391304347836</v>
      </c>
      <c r="L1117" s="5">
        <f t="shared" si="342"/>
        <v>652.17391304347825</v>
      </c>
      <c r="M1117" s="5">
        <f t="shared" si="343"/>
        <v>720.27152075996628</v>
      </c>
      <c r="N1117" s="1" t="str">
        <f t="shared" si="344"/>
        <v>kein Kräftegleichgewicht</v>
      </c>
      <c r="O1117" s="1" t="str">
        <f t="shared" si="352"/>
        <v>Stahldehnung nicht korrekt</v>
      </c>
      <c r="R1117" s="1">
        <f t="shared" si="353"/>
        <v>0</v>
      </c>
      <c r="U1117" s="1">
        <f t="shared" si="345"/>
        <v>357.89471741553609</v>
      </c>
      <c r="V1117" s="1">
        <f t="shared" si="346"/>
        <v>47.694202879081899</v>
      </c>
      <c r="W1117" s="1">
        <f t="shared" si="347"/>
        <v>0.20479674309607754</v>
      </c>
      <c r="X1117" s="1">
        <f t="shared" si="348"/>
        <v>39.133020291933327</v>
      </c>
      <c r="Y1117" s="1">
        <f t="shared" si="349"/>
        <v>61.439022928823256</v>
      </c>
      <c r="Z1117" s="1">
        <f t="shared" si="350"/>
        <v>766.61601318270937</v>
      </c>
      <c r="AA1117" s="1" t="str">
        <f t="shared" si="351"/>
        <v>kein Kräftegleichgewicht</v>
      </c>
      <c r="AB1117" s="1" t="str">
        <f t="shared" si="354"/>
        <v>Stahldehnung Ok</v>
      </c>
      <c r="AD1117" s="1"/>
      <c r="AE1117" s="1">
        <f t="shared" si="355"/>
        <v>0</v>
      </c>
    </row>
    <row r="1118" spans="4:31" x14ac:dyDescent="0.2">
      <c r="D1118" s="3">
        <f t="shared" si="356"/>
        <v>1.1769999999999812</v>
      </c>
      <c r="E1118" s="4">
        <f t="shared" si="336"/>
        <v>0.47305591666666097</v>
      </c>
      <c r="F1118" s="4">
        <f t="shared" si="337"/>
        <v>0.3536699149906693</v>
      </c>
      <c r="G1118" s="4"/>
      <c r="H1118" s="1">
        <f t="shared" si="338"/>
        <v>0.44852054366921768</v>
      </c>
      <c r="I1118" s="1">
        <f t="shared" si="339"/>
        <v>40.548241765815753</v>
      </c>
      <c r="J1118" s="5">
        <f t="shared" si="340"/>
        <v>41.659306781662835</v>
      </c>
      <c r="K1118" s="5">
        <f t="shared" si="341"/>
        <v>652.17391304347814</v>
      </c>
      <c r="L1118" s="5">
        <f t="shared" si="342"/>
        <v>652.17391304347825</v>
      </c>
      <c r="M1118" s="5">
        <f t="shared" si="343"/>
        <v>720.12720128134947</v>
      </c>
      <c r="N1118" s="1" t="str">
        <f t="shared" si="344"/>
        <v>kein Kräftegleichgewicht</v>
      </c>
      <c r="O1118" s="1" t="str">
        <f t="shared" si="352"/>
        <v>Stahldehnung nicht korrekt</v>
      </c>
      <c r="R1118" s="1">
        <f t="shared" si="353"/>
        <v>0</v>
      </c>
      <c r="U1118" s="1">
        <f t="shared" si="345"/>
        <v>358.67909118571612</v>
      </c>
      <c r="V1118" s="1">
        <f t="shared" si="346"/>
        <v>47.642583186762529</v>
      </c>
      <c r="W1118" s="1">
        <f t="shared" si="347"/>
        <v>0.20646822508804386</v>
      </c>
      <c r="X1118" s="1">
        <f t="shared" si="348"/>
        <v>39.150251654401806</v>
      </c>
      <c r="Y1118" s="1">
        <f t="shared" si="349"/>
        <v>61.940467526413151</v>
      </c>
      <c r="Z1118" s="1">
        <f t="shared" si="350"/>
        <v>766.27859930057434</v>
      </c>
      <c r="AA1118" s="1" t="str">
        <f t="shared" si="351"/>
        <v>kein Kräftegleichgewicht</v>
      </c>
      <c r="AB1118" s="1" t="str">
        <f t="shared" si="354"/>
        <v>Stahldehnung Ok</v>
      </c>
      <c r="AD1118" s="1"/>
      <c r="AE1118" s="1">
        <f t="shared" si="355"/>
        <v>0</v>
      </c>
    </row>
    <row r="1119" spans="4:31" x14ac:dyDescent="0.2">
      <c r="D1119" s="3">
        <f t="shared" si="356"/>
        <v>1.1779999999999811</v>
      </c>
      <c r="E1119" s="4">
        <f t="shared" si="336"/>
        <v>0.47335966666666085</v>
      </c>
      <c r="F1119" s="4">
        <f t="shared" si="337"/>
        <v>0.35369141435089135</v>
      </c>
      <c r="G1119" s="4"/>
      <c r="H1119" s="1">
        <f t="shared" si="338"/>
        <v>0.44994625091339491</v>
      </c>
      <c r="I1119" s="1">
        <f t="shared" si="339"/>
        <v>40.522222378648507</v>
      </c>
      <c r="J1119" s="5">
        <f t="shared" si="340"/>
        <v>41.667637854254465</v>
      </c>
      <c r="K1119" s="5">
        <f t="shared" si="341"/>
        <v>652.17391304347825</v>
      </c>
      <c r="L1119" s="5">
        <f t="shared" si="342"/>
        <v>652.17391304347825</v>
      </c>
      <c r="M1119" s="5">
        <f t="shared" si="343"/>
        <v>719.98321826963979</v>
      </c>
      <c r="N1119" s="1" t="str">
        <f t="shared" si="344"/>
        <v>kein Kräftegleichgewicht</v>
      </c>
      <c r="O1119" s="1" t="str">
        <f t="shared" si="352"/>
        <v>Stahldehnung nicht korrekt</v>
      </c>
      <c r="R1119" s="1">
        <f t="shared" si="353"/>
        <v>0</v>
      </c>
      <c r="U1119" s="1">
        <f t="shared" si="345"/>
        <v>359.46212572654753</v>
      </c>
      <c r="V1119" s="1">
        <f t="shared" si="346"/>
        <v>47.591137643032575</v>
      </c>
      <c r="W1119" s="1">
        <f t="shared" si="347"/>
        <v>0.20814043006928773</v>
      </c>
      <c r="X1119" s="1">
        <f t="shared" si="348"/>
        <v>39.167423216467867</v>
      </c>
      <c r="Y1119" s="1">
        <f t="shared" si="349"/>
        <v>62.442129020786318</v>
      </c>
      <c r="Z1119" s="1">
        <f t="shared" si="350"/>
        <v>765.94265173376459</v>
      </c>
      <c r="AA1119" s="1" t="str">
        <f t="shared" si="351"/>
        <v>kein Kräftegleichgewicht</v>
      </c>
      <c r="AB1119" s="1" t="str">
        <f t="shared" si="354"/>
        <v>Stahldehnung Ok</v>
      </c>
      <c r="AD1119" s="1"/>
      <c r="AE1119" s="1">
        <f t="shared" si="355"/>
        <v>0</v>
      </c>
    </row>
    <row r="1120" spans="4:31" x14ac:dyDescent="0.2">
      <c r="D1120" s="3">
        <f t="shared" si="356"/>
        <v>1.178999999999981</v>
      </c>
      <c r="E1120" s="4">
        <f t="shared" si="336"/>
        <v>0.47366324999999421</v>
      </c>
      <c r="F1120" s="4">
        <f t="shared" si="337"/>
        <v>0.3537129226301593</v>
      </c>
      <c r="G1120" s="4"/>
      <c r="H1120" s="1">
        <f t="shared" si="338"/>
        <v>0.45137315805837264</v>
      </c>
      <c r="I1120" s="1">
        <f t="shared" si="339"/>
        <v>40.496250612116512</v>
      </c>
      <c r="J1120" s="5">
        <f t="shared" si="340"/>
        <v>41.675952840424891</v>
      </c>
      <c r="K1120" s="5">
        <f t="shared" si="341"/>
        <v>652.17391304347825</v>
      </c>
      <c r="L1120" s="5">
        <f t="shared" si="342"/>
        <v>652.17391304347825</v>
      </c>
      <c r="M1120" s="5">
        <f t="shared" si="343"/>
        <v>719.83957067204869</v>
      </c>
      <c r="N1120" s="1" t="str">
        <f t="shared" si="344"/>
        <v>kein Kräftegleichgewicht</v>
      </c>
      <c r="O1120" s="1" t="str">
        <f t="shared" si="352"/>
        <v>Stahldehnung nicht korrekt</v>
      </c>
      <c r="R1120" s="1">
        <f t="shared" si="353"/>
        <v>0</v>
      </c>
      <c r="U1120" s="1">
        <f t="shared" si="345"/>
        <v>360.24382824262085</v>
      </c>
      <c r="V1120" s="1">
        <f t="shared" si="346"/>
        <v>47.539865210399491</v>
      </c>
      <c r="W1120" s="1">
        <f t="shared" si="347"/>
        <v>0.20981336132936468</v>
      </c>
      <c r="X1120" s="1">
        <f t="shared" si="348"/>
        <v>39.184535334985767</v>
      </c>
      <c r="Y1120" s="1">
        <f t="shared" si="349"/>
        <v>62.944008398809395</v>
      </c>
      <c r="Z1120" s="1">
        <f t="shared" si="350"/>
        <v>765.60816004406229</v>
      </c>
      <c r="AA1120" s="1" t="str">
        <f t="shared" si="351"/>
        <v>kein Kräftegleichgewicht</v>
      </c>
      <c r="AB1120" s="1" t="str">
        <f t="shared" si="354"/>
        <v>Stahldehnung Ok</v>
      </c>
      <c r="AD1120" s="1"/>
      <c r="AE1120" s="1">
        <f t="shared" si="355"/>
        <v>0</v>
      </c>
    </row>
    <row r="1121" spans="4:31" x14ac:dyDescent="0.2">
      <c r="D1121" s="3">
        <f t="shared" si="356"/>
        <v>1.1799999999999808</v>
      </c>
      <c r="E1121" s="4">
        <f t="shared" si="336"/>
        <v>0.47396666666666082</v>
      </c>
      <c r="F1121" s="4">
        <f t="shared" si="337"/>
        <v>0.35373443983402447</v>
      </c>
      <c r="G1121" s="4"/>
      <c r="H1121" s="1">
        <f t="shared" si="338"/>
        <v>0.45280126364441697</v>
      </c>
      <c r="I1121" s="1">
        <f t="shared" si="339"/>
        <v>40.470326347316124</v>
      </c>
      <c r="J1121" s="5">
        <f t="shared" si="340"/>
        <v>41.684251779631971</v>
      </c>
      <c r="K1121" s="5">
        <f t="shared" si="341"/>
        <v>652.17391304347825</v>
      </c>
      <c r="L1121" s="5">
        <f t="shared" si="342"/>
        <v>652.17391304347825</v>
      </c>
      <c r="M1121" s="5">
        <f t="shared" si="343"/>
        <v>719.69625744029292</v>
      </c>
      <c r="N1121" s="1" t="str">
        <f t="shared" si="344"/>
        <v>kein Kräftegleichgewicht</v>
      </c>
      <c r="O1121" s="1" t="str">
        <f t="shared" si="352"/>
        <v>Stahldehnung nicht korrekt</v>
      </c>
      <c r="R1121" s="1">
        <f t="shared" si="353"/>
        <v>0</v>
      </c>
      <c r="U1121" s="1">
        <f t="shared" si="345"/>
        <v>361.02420586216516</v>
      </c>
      <c r="V1121" s="1">
        <f t="shared" si="346"/>
        <v>47.488764861237193</v>
      </c>
      <c r="W1121" s="1">
        <f t="shared" si="347"/>
        <v>0.21148702210062709</v>
      </c>
      <c r="X1121" s="1">
        <f t="shared" si="348"/>
        <v>39.20158836340056</v>
      </c>
      <c r="Y1121" s="1">
        <f t="shared" si="349"/>
        <v>63.446106630188133</v>
      </c>
      <c r="Z1121" s="1">
        <f t="shared" si="350"/>
        <v>765.2751139035131</v>
      </c>
      <c r="AA1121" s="1" t="str">
        <f t="shared" si="351"/>
        <v>kein Kräftegleichgewicht</v>
      </c>
      <c r="AB1121" s="1" t="str">
        <f t="shared" si="354"/>
        <v>Stahldehnung Ok</v>
      </c>
      <c r="AD1121" s="1"/>
      <c r="AE1121" s="1">
        <f t="shared" si="355"/>
        <v>0</v>
      </c>
    </row>
    <row r="1122" spans="4:31" x14ac:dyDescent="0.2">
      <c r="D1122" s="3">
        <f t="shared" si="356"/>
        <v>1.1809999999999807</v>
      </c>
      <c r="E1122" s="4">
        <f t="shared" si="336"/>
        <v>0.47426991666666085</v>
      </c>
      <c r="F1122" s="4">
        <f t="shared" si="337"/>
        <v>0.35375596596804276</v>
      </c>
      <c r="G1122" s="4"/>
      <c r="H1122" s="1">
        <f t="shared" si="338"/>
        <v>0.4542305662117947</v>
      </c>
      <c r="I1122" s="1">
        <f t="shared" si="339"/>
        <v>40.444449465748171</v>
      </c>
      <c r="J1122" s="5">
        <f t="shared" si="340"/>
        <v>41.692534711198562</v>
      </c>
      <c r="K1122" s="5">
        <f t="shared" si="341"/>
        <v>652.17391304347825</v>
      </c>
      <c r="L1122" s="5">
        <f t="shared" si="342"/>
        <v>652.17391304347825</v>
      </c>
      <c r="M1122" s="5">
        <f t="shared" si="343"/>
        <v>719.55327753057043</v>
      </c>
      <c r="N1122" s="1" t="str">
        <f t="shared" si="344"/>
        <v>kein Kräftegleichgewicht</v>
      </c>
      <c r="O1122" s="1" t="str">
        <f t="shared" si="352"/>
        <v>Stahldehnung nicht korrekt</v>
      </c>
      <c r="R1122" s="1">
        <f t="shared" si="353"/>
        <v>0</v>
      </c>
      <c r="U1122" s="1">
        <f t="shared" si="345"/>
        <v>361.80326563813935</v>
      </c>
      <c r="V1122" s="1">
        <f t="shared" si="346"/>
        <v>47.437835577653409</v>
      </c>
      <c r="W1122" s="1">
        <f t="shared" si="347"/>
        <v>0.21316141555907286</v>
      </c>
      <c r="X1122" s="1">
        <f t="shared" si="348"/>
        <v>39.218582651794037</v>
      </c>
      <c r="Y1122" s="1">
        <f t="shared" si="349"/>
        <v>63.948424667721859</v>
      </c>
      <c r="Z1122" s="1">
        <f t="shared" si="350"/>
        <v>764.94350309285494</v>
      </c>
      <c r="AA1122" s="1" t="str">
        <f t="shared" si="351"/>
        <v>kein Kräftegleichgewicht</v>
      </c>
      <c r="AB1122" s="1" t="str">
        <f t="shared" si="354"/>
        <v>Stahldehnung Ok</v>
      </c>
      <c r="AD1122" s="1"/>
      <c r="AE1122" s="1">
        <f t="shared" si="355"/>
        <v>0</v>
      </c>
    </row>
    <row r="1123" spans="4:31" x14ac:dyDescent="0.2">
      <c r="D1123" s="3">
        <f t="shared" si="356"/>
        <v>1.1819999999999806</v>
      </c>
      <c r="E1123" s="4">
        <f t="shared" si="336"/>
        <v>0.47457299999999408</v>
      </c>
      <c r="F1123" s="4">
        <f t="shared" si="337"/>
        <v>0.35377750103777461</v>
      </c>
      <c r="G1123" s="4"/>
      <c r="H1123" s="1">
        <f t="shared" si="338"/>
        <v>0.45566106430077213</v>
      </c>
      <c r="I1123" s="1">
        <f t="shared" si="339"/>
        <v>40.418619849316329</v>
      </c>
      <c r="J1123" s="5">
        <f t="shared" si="340"/>
        <v>41.700801674313077</v>
      </c>
      <c r="K1123" s="5">
        <f t="shared" si="341"/>
        <v>652.17391304347825</v>
      </c>
      <c r="L1123" s="5">
        <f t="shared" si="342"/>
        <v>652.17391304347825</v>
      </c>
      <c r="M1123" s="5">
        <f t="shared" si="343"/>
        <v>719.41062990353601</v>
      </c>
      <c r="N1123" s="1" t="str">
        <f t="shared" si="344"/>
        <v>kein Kräftegleichgewicht</v>
      </c>
      <c r="O1123" s="1" t="str">
        <f t="shared" si="352"/>
        <v>Stahldehnung nicht korrekt</v>
      </c>
      <c r="R1123" s="1">
        <f t="shared" si="353"/>
        <v>0</v>
      </c>
      <c r="U1123" s="1">
        <f t="shared" si="345"/>
        <v>362.58101454929624</v>
      </c>
      <c r="V1123" s="1">
        <f t="shared" si="346"/>
        <v>47.387076351359795</v>
      </c>
      <c r="W1123" s="1">
        <f t="shared" si="347"/>
        <v>0.21483654482516767</v>
      </c>
      <c r="X1123" s="1">
        <f t="shared" si="348"/>
        <v>39.235518546929704</v>
      </c>
      <c r="Y1123" s="1">
        <f t="shared" si="349"/>
        <v>64.450963447550308</v>
      </c>
      <c r="Z1123" s="1">
        <f t="shared" si="350"/>
        <v>764.61331749998203</v>
      </c>
      <c r="AA1123" s="1" t="str">
        <f t="shared" si="351"/>
        <v>kein Kräftegleichgewicht</v>
      </c>
      <c r="AB1123" s="1" t="str">
        <f t="shared" si="354"/>
        <v>Stahldehnung Ok</v>
      </c>
      <c r="AD1123" s="1"/>
      <c r="AE1123" s="1">
        <f t="shared" si="355"/>
        <v>0</v>
      </c>
    </row>
    <row r="1124" spans="4:31" x14ac:dyDescent="0.2">
      <c r="D1124" s="3">
        <f t="shared" si="356"/>
        <v>1.1829999999999805</v>
      </c>
      <c r="E1124" s="4">
        <f t="shared" si="336"/>
        <v>0.47487591666666079</v>
      </c>
      <c r="F1124" s="4">
        <f t="shared" si="337"/>
        <v>0.35379904504878512</v>
      </c>
      <c r="G1124" s="4"/>
      <c r="H1124" s="1">
        <f t="shared" si="338"/>
        <v>0.45709275645161651</v>
      </c>
      <c r="I1124" s="1">
        <f t="shared" si="339"/>
        <v>40.392837380325354</v>
      </c>
      <c r="J1124" s="5">
        <f t="shared" si="340"/>
        <v>41.709052708030015</v>
      </c>
      <c r="K1124" s="5">
        <f t="shared" si="341"/>
        <v>652.17391304347836</v>
      </c>
      <c r="L1124" s="5">
        <f t="shared" si="342"/>
        <v>652.17391304347825</v>
      </c>
      <c r="M1124" s="5">
        <f t="shared" si="343"/>
        <v>719.26831352427871</v>
      </c>
      <c r="N1124" s="1" t="str">
        <f t="shared" si="344"/>
        <v>kein Kräftegleichgewicht</v>
      </c>
      <c r="O1124" s="1" t="str">
        <f t="shared" si="352"/>
        <v>Stahldehnung nicht korrekt</v>
      </c>
      <c r="R1124" s="1">
        <f t="shared" si="353"/>
        <v>0</v>
      </c>
      <c r="U1124" s="1">
        <f t="shared" si="345"/>
        <v>363.35745950123265</v>
      </c>
      <c r="V1124" s="1">
        <f t="shared" si="346"/>
        <v>47.336486183544046</v>
      </c>
      <c r="W1124" s="1">
        <f t="shared" si="347"/>
        <v>0.21651241296465606</v>
      </c>
      <c r="X1124" s="1">
        <f t="shared" si="348"/>
        <v>39.252396392297101</v>
      </c>
      <c r="Y1124" s="1">
        <f t="shared" si="349"/>
        <v>64.953723889396812</v>
      </c>
      <c r="Z1124" s="1">
        <f t="shared" si="350"/>
        <v>764.28454711843278</v>
      </c>
      <c r="AA1124" s="1" t="str">
        <f t="shared" si="351"/>
        <v>kein Kräftegleichgewicht</v>
      </c>
      <c r="AB1124" s="1" t="str">
        <f t="shared" si="354"/>
        <v>Stahldehnung Ok</v>
      </c>
      <c r="AD1124" s="1"/>
      <c r="AE1124" s="1">
        <f t="shared" si="355"/>
        <v>0</v>
      </c>
    </row>
    <row r="1125" spans="4:31" x14ac:dyDescent="0.2">
      <c r="D1125" s="3">
        <f t="shared" si="356"/>
        <v>1.1839999999999804</v>
      </c>
      <c r="E1125" s="4">
        <f t="shared" si="336"/>
        <v>0.4751786666666607</v>
      </c>
      <c r="F1125" s="4">
        <f t="shared" si="337"/>
        <v>0.35382059800664412</v>
      </c>
      <c r="G1125" s="4"/>
      <c r="H1125" s="1">
        <f t="shared" si="338"/>
        <v>0.45852564120459416</v>
      </c>
      <c r="I1125" s="1">
        <f t="shared" si="339"/>
        <v>40.367101941479419</v>
      </c>
      <c r="J1125" s="5">
        <f t="shared" si="340"/>
        <v>41.717287851270584</v>
      </c>
      <c r="K1125" s="5">
        <f t="shared" si="341"/>
        <v>652.17391304347825</v>
      </c>
      <c r="L1125" s="5">
        <f t="shared" si="342"/>
        <v>652.17391304347825</v>
      </c>
      <c r="M1125" s="5">
        <f t="shared" si="343"/>
        <v>719.12632736229739</v>
      </c>
      <c r="N1125" s="1" t="str">
        <f t="shared" si="344"/>
        <v>kein Kräftegleichgewicht</v>
      </c>
      <c r="O1125" s="1" t="str">
        <f t="shared" si="352"/>
        <v>Stahldehnung nicht korrekt</v>
      </c>
      <c r="R1125" s="1">
        <f t="shared" si="353"/>
        <v>0</v>
      </c>
      <c r="U1125" s="1">
        <f t="shared" si="345"/>
        <v>364.13260732741531</v>
      </c>
      <c r="V1125" s="1">
        <f t="shared" si="346"/>
        <v>47.286064084744432</v>
      </c>
      <c r="W1125" s="1">
        <f t="shared" si="347"/>
        <v>0.21818902298935527</v>
      </c>
      <c r="X1125" s="1">
        <f t="shared" si="348"/>
        <v>39.269216528155226</v>
      </c>
      <c r="Y1125" s="1">
        <f t="shared" si="349"/>
        <v>65.45670689680658</v>
      </c>
      <c r="Z1125" s="1">
        <f t="shared" si="350"/>
        <v>763.95718204590651</v>
      </c>
      <c r="AA1125" s="1" t="str">
        <f t="shared" si="351"/>
        <v>kein Kräftegleichgewicht</v>
      </c>
      <c r="AB1125" s="1" t="str">
        <f t="shared" si="354"/>
        <v>Stahldehnung Ok</v>
      </c>
      <c r="AD1125" s="1"/>
      <c r="AE1125" s="1">
        <f t="shared" si="355"/>
        <v>0</v>
      </c>
    </row>
    <row r="1126" spans="4:31" x14ac:dyDescent="0.2">
      <c r="D1126" s="3">
        <f t="shared" si="356"/>
        <v>1.1849999999999803</v>
      </c>
      <c r="E1126" s="4">
        <f t="shared" si="336"/>
        <v>0.47548124999999403</v>
      </c>
      <c r="F1126" s="4">
        <f t="shared" si="337"/>
        <v>0.35384215991692586</v>
      </c>
      <c r="G1126" s="4"/>
      <c r="H1126" s="1">
        <f t="shared" si="338"/>
        <v>0.45995971709997163</v>
      </c>
      <c r="I1126" s="1">
        <f t="shared" si="339"/>
        <v>40.341413415880439</v>
      </c>
      <c r="J1126" s="5">
        <f t="shared" si="340"/>
        <v>41.725507142823218</v>
      </c>
      <c r="K1126" s="5">
        <f t="shared" si="341"/>
        <v>652.17391304347825</v>
      </c>
      <c r="L1126" s="5">
        <f t="shared" si="342"/>
        <v>652.17391304347825</v>
      </c>
      <c r="M1126" s="5">
        <f t="shared" si="343"/>
        <v>718.98467039147761</v>
      </c>
      <c r="N1126" s="1" t="str">
        <f t="shared" si="344"/>
        <v>kein Kräftegleichgewicht</v>
      </c>
      <c r="O1126" s="1" t="str">
        <f t="shared" si="352"/>
        <v>Stahldehnung nicht korrekt</v>
      </c>
      <c r="R1126" s="1">
        <f t="shared" si="353"/>
        <v>0</v>
      </c>
      <c r="U1126" s="1">
        <f t="shared" si="345"/>
        <v>364.90646479019625</v>
      </c>
      <c r="V1126" s="1">
        <f t="shared" si="346"/>
        <v>47.235809074726191</v>
      </c>
      <c r="W1126" s="1">
        <f t="shared" si="347"/>
        <v>0.21986637785794061</v>
      </c>
      <c r="X1126" s="1">
        <f t="shared" si="348"/>
        <v>39.285979291575359</v>
      </c>
      <c r="Y1126" s="1">
        <f t="shared" si="349"/>
        <v>65.959913357382177</v>
      </c>
      <c r="Z1126" s="1">
        <f t="shared" si="350"/>
        <v>763.63121248280356</v>
      </c>
      <c r="AA1126" s="1" t="str">
        <f t="shared" si="351"/>
        <v>kein Kräftegleichgewicht</v>
      </c>
      <c r="AB1126" s="1" t="str">
        <f t="shared" si="354"/>
        <v>Stahldehnung Ok</v>
      </c>
      <c r="AD1126" s="1"/>
      <c r="AE1126" s="1">
        <f t="shared" si="355"/>
        <v>0</v>
      </c>
    </row>
    <row r="1127" spans="4:31" x14ac:dyDescent="0.2">
      <c r="D1127" s="3">
        <f t="shared" si="356"/>
        <v>1.1859999999999802</v>
      </c>
      <c r="E1127" s="4">
        <f t="shared" si="336"/>
        <v>0.47578366666666061</v>
      </c>
      <c r="F1127" s="4">
        <f t="shared" si="337"/>
        <v>0.35386373078520938</v>
      </c>
      <c r="G1127" s="4"/>
      <c r="H1127" s="1">
        <f t="shared" si="338"/>
        <v>0.46139498267801571</v>
      </c>
      <c r="I1127" s="1">
        <f t="shared" si="339"/>
        <v>40.315771687026398</v>
      </c>
      <c r="J1127" s="5">
        <f t="shared" si="340"/>
        <v>41.733710621344123</v>
      </c>
      <c r="K1127" s="5">
        <f t="shared" si="341"/>
        <v>652.17391304347825</v>
      </c>
      <c r="L1127" s="5">
        <f t="shared" si="342"/>
        <v>652.17391304347825</v>
      </c>
      <c r="M1127" s="5">
        <f t="shared" si="343"/>
        <v>718.84334159006983</v>
      </c>
      <c r="N1127" s="1" t="str">
        <f t="shared" si="344"/>
        <v>kein Kräftegleichgewicht</v>
      </c>
      <c r="O1127" s="1" t="str">
        <f t="shared" si="352"/>
        <v>Stahldehnung nicht korrekt</v>
      </c>
      <c r="R1127" s="1">
        <f t="shared" si="353"/>
        <v>0</v>
      </c>
      <c r="U1127" s="1">
        <f t="shared" si="345"/>
        <v>365.67903858180199</v>
      </c>
      <c r="V1127" s="1">
        <f t="shared" si="346"/>
        <v>47.185720182360328</v>
      </c>
      <c r="W1127" s="1">
        <f t="shared" si="347"/>
        <v>0.22154448047671105</v>
      </c>
      <c r="X1127" s="1">
        <f t="shared" si="348"/>
        <v>39.302685016483025</v>
      </c>
      <c r="Y1127" s="1">
        <f t="shared" si="349"/>
        <v>66.463344143013316</v>
      </c>
      <c r="Z1127" s="1">
        <f t="shared" si="350"/>
        <v>763.30662873079507</v>
      </c>
      <c r="AA1127" s="1" t="str">
        <f t="shared" si="351"/>
        <v>kein Kräftegleichgewicht</v>
      </c>
      <c r="AB1127" s="1" t="str">
        <f t="shared" si="354"/>
        <v>Stahldehnung Ok</v>
      </c>
      <c r="AD1127" s="1"/>
      <c r="AE1127" s="1">
        <f t="shared" si="355"/>
        <v>0</v>
      </c>
    </row>
    <row r="1128" spans="4:31" x14ac:dyDescent="0.2">
      <c r="D1128" s="3">
        <f t="shared" si="356"/>
        <v>1.1869999999999801</v>
      </c>
      <c r="E1128" s="4">
        <f t="shared" si="336"/>
        <v>0.47608591666666067</v>
      </c>
      <c r="F1128" s="4">
        <f t="shared" si="337"/>
        <v>0.35388531061707829</v>
      </c>
      <c r="G1128" s="4"/>
      <c r="H1128" s="1">
        <f t="shared" si="338"/>
        <v>0.46283143647899361</v>
      </c>
      <c r="I1128" s="1">
        <f t="shared" si="339"/>
        <v>40.290176638809633</v>
      </c>
      <c r="J1128" s="5">
        <f t="shared" si="340"/>
        <v>41.741898325357901</v>
      </c>
      <c r="K1128" s="5">
        <f t="shared" si="341"/>
        <v>652.17391304347825</v>
      </c>
      <c r="L1128" s="5">
        <f t="shared" si="342"/>
        <v>652.17391304347825</v>
      </c>
      <c r="M1128" s="5">
        <f t="shared" si="343"/>
        <v>718.70233994066382</v>
      </c>
      <c r="N1128" s="1" t="str">
        <f t="shared" si="344"/>
        <v>kein Kräftegleichgewicht</v>
      </c>
      <c r="O1128" s="1" t="str">
        <f t="shared" si="352"/>
        <v>Stahldehnung nicht korrekt</v>
      </c>
      <c r="R1128" s="1">
        <f t="shared" si="353"/>
        <v>0</v>
      </c>
      <c r="U1128" s="1">
        <f t="shared" si="345"/>
        <v>366.45033532531073</v>
      </c>
      <c r="V1128" s="1">
        <f t="shared" si="346"/>
        <v>47.135796445504383</v>
      </c>
      <c r="W1128" s="1">
        <f t="shared" si="347"/>
        <v>0.22322333370033998</v>
      </c>
      <c r="X1128" s="1">
        <f t="shared" si="348"/>
        <v>39.319334033699306</v>
      </c>
      <c r="Y1128" s="1">
        <f t="shared" si="349"/>
        <v>66.967000110101992</v>
      </c>
      <c r="Z1128" s="1">
        <f t="shared" si="350"/>
        <v>762.98342119141671</v>
      </c>
      <c r="AA1128" s="1" t="str">
        <f t="shared" si="351"/>
        <v>kein Kräftegleichgewicht</v>
      </c>
      <c r="AB1128" s="1" t="str">
        <f t="shared" si="354"/>
        <v>Stahldehnung Ok</v>
      </c>
      <c r="AD1128" s="1"/>
      <c r="AE1128" s="1">
        <f t="shared" si="355"/>
        <v>0</v>
      </c>
    </row>
    <row r="1129" spans="4:31" x14ac:dyDescent="0.2">
      <c r="D1129" s="3">
        <f t="shared" si="356"/>
        <v>1.18799999999998</v>
      </c>
      <c r="E1129" s="4">
        <f t="shared" ref="E1129:E1192" si="357">IF(D1129&lt;2,(1/12)*D1129*(6-D1129),(3*D1129-2)/(3*D1129))</f>
        <v>0.47638799999999393</v>
      </c>
      <c r="F1129" s="4">
        <f t="shared" ref="F1129:F1192" si="358">IF(D1129&lt;2,(8-D1129)/(4*(6-D1129)),(D1129*(3*D1129-4)+2)/(2*D1129*(3*D1129-2)))</f>
        <v>0.35390689941812092</v>
      </c>
      <c r="G1129" s="4"/>
      <c r="H1129" s="1">
        <f t="shared" ref="H1129:H1192" si="359">((E1129*$E$17*D1129)/L1129)-D1129</f>
        <v>0.464269077043171</v>
      </c>
      <c r="I1129" s="1">
        <f t="shared" ref="I1129:I1192" si="360">(D1129*$E$10)/(D1129+H1129)</f>
        <v>40.264628155515268</v>
      </c>
      <c r="J1129" s="5">
        <f t="shared" ref="J1129:J1192" si="361">($E$10-F1129*I1129)</f>
        <v>41.75007029325802</v>
      </c>
      <c r="K1129" s="5">
        <f t="shared" ref="K1129:K1192" si="362">E1129*I1129*$E$11*($E$2/10)</f>
        <v>652.17391304347836</v>
      </c>
      <c r="L1129" s="5">
        <f t="shared" ref="L1129:L1192" si="363">($E$5/10)*$E$7</f>
        <v>652.17391304347825</v>
      </c>
      <c r="M1129" s="5">
        <f t="shared" ref="M1129:M1192" si="364">$E$14/(J1129*0.01)</f>
        <v>718.56166443016821</v>
      </c>
      <c r="N1129" s="1" t="str">
        <f t="shared" ref="N1129:N1192" si="365">IF(ABS(K1129-M1129)&lt;=0.005,"Gleichgewicht","kein Kräftegleichgewicht")</f>
        <v>kein Kräftegleichgewicht</v>
      </c>
      <c r="O1129" s="1" t="str">
        <f t="shared" si="352"/>
        <v>Stahldehnung nicht korrekt</v>
      </c>
      <c r="R1129" s="1">
        <f t="shared" si="353"/>
        <v>0</v>
      </c>
      <c r="U1129" s="1">
        <f t="shared" ref="U1129:U1192" si="366">IFERROR(SQRT($E$18*E1129*(-4*$E$14*100*F1129+$E$18*E1129*($E$10)^2)),0)</f>
        <v>367.22036157561058</v>
      </c>
      <c r="V1129" s="1">
        <f t="shared" ref="V1129:V1192" si="367">($E$18*E1129*$E$10-U1129)/(2*$E$18*E1129*F1129)</f>
        <v>47.086036910885078</v>
      </c>
      <c r="W1129" s="1">
        <f t="shared" ref="W1129:W1192" si="368">(D1129*$E$10)/V1129-D1129</f>
        <v>0.22490294033262059</v>
      </c>
      <c r="X1129" s="1">
        <f t="shared" ref="X1129:X1192" si="369">$E$10-F1129*V1129</f>
        <v>39.335926670981465</v>
      </c>
      <c r="Y1129" s="1">
        <f t="shared" ref="Y1129:Y1192" si="370">(W1129*($E$6/10)*$E$7)/1000</f>
        <v>67.470882099786181</v>
      </c>
      <c r="Z1129" s="1">
        <f t="shared" ref="Z1129:Z1192" si="371">E1129*V1129*($E$2/10)*$E$11</f>
        <v>762.66158036468278</v>
      </c>
      <c r="AA1129" s="1" t="str">
        <f t="shared" ref="AA1129:AA1192" si="372">IF(ABS(Y1129-Z1129)&lt;=0.5,"Gleichgewicht","kein Kräftegleichgewicht")</f>
        <v>kein Kräftegleichgewicht</v>
      </c>
      <c r="AB1129" s="1" t="str">
        <f t="shared" si="354"/>
        <v>Stahldehnung Ok</v>
      </c>
      <c r="AD1129" s="1"/>
      <c r="AE1129" s="1">
        <f t="shared" si="355"/>
        <v>0</v>
      </c>
    </row>
    <row r="1130" spans="4:31" x14ac:dyDescent="0.2">
      <c r="D1130" s="3">
        <f t="shared" si="356"/>
        <v>1.1889999999999799</v>
      </c>
      <c r="E1130" s="4">
        <f t="shared" si="357"/>
        <v>0.47668991666666061</v>
      </c>
      <c r="F1130" s="4">
        <f t="shared" si="358"/>
        <v>0.35392849719393016</v>
      </c>
      <c r="G1130" s="4"/>
      <c r="H1130" s="1">
        <f t="shared" si="359"/>
        <v>0.46570790291081532</v>
      </c>
      <c r="I1130" s="1">
        <f t="shared" si="360"/>
        <v>40.239126121819453</v>
      </c>
      <c r="J1130" s="5">
        <f t="shared" si="361"/>
        <v>41.758226563307424</v>
      </c>
      <c r="K1130" s="5">
        <f t="shared" si="362"/>
        <v>652.17391304347825</v>
      </c>
      <c r="L1130" s="5">
        <f t="shared" si="363"/>
        <v>652.17391304347825</v>
      </c>
      <c r="M1130" s="5">
        <f t="shared" si="364"/>
        <v>718.42131404978602</v>
      </c>
      <c r="N1130" s="1" t="str">
        <f t="shared" si="365"/>
        <v>kein Kräftegleichgewicht</v>
      </c>
      <c r="O1130" s="1" t="str">
        <f t="shared" ref="O1130:O1193" si="373">IF(OR(H1130&lt;$E$20,H1130&gt;25),"Stahldehnung nicht korrekt","Stahldehnung Ok")</f>
        <v>Stahldehnung nicht korrekt</v>
      </c>
      <c r="R1130" s="1">
        <f t="shared" ref="R1130:R1193" si="374">IF(AND(N1130="Gleichgewicht",O1130="Stahldehnung OK"),1,0)</f>
        <v>0</v>
      </c>
      <c r="U1130" s="1">
        <f t="shared" si="366"/>
        <v>367.98912382034098</v>
      </c>
      <c r="V1130" s="1">
        <f t="shared" si="367"/>
        <v>47.036440633983212</v>
      </c>
      <c r="W1130" s="1">
        <f t="shared" si="368"/>
        <v>0.22658330312718755</v>
      </c>
      <c r="X1130" s="1">
        <f t="shared" si="369"/>
        <v>39.352463253062808</v>
      </c>
      <c r="Y1130" s="1">
        <f t="shared" si="370"/>
        <v>67.974990938156267</v>
      </c>
      <c r="Z1130" s="1">
        <f t="shared" si="371"/>
        <v>762.34109684773273</v>
      </c>
      <c r="AA1130" s="1" t="str">
        <f t="shared" si="372"/>
        <v>kein Kräftegleichgewicht</v>
      </c>
      <c r="AB1130" s="1" t="str">
        <f t="shared" ref="AB1130:AB1193" si="375">IF(OR(W1130&lt;0,W1130&gt;$E$20),"Stahldehnung nicht korrekt","Stahldehnung Ok")</f>
        <v>Stahldehnung Ok</v>
      </c>
      <c r="AD1130" s="1"/>
      <c r="AE1130" s="1">
        <f t="shared" ref="AE1130:AE1193" si="376">IF(AND(AA1130="Gleichgewicht",AB1130="Stahldehnung OK"),1,0)</f>
        <v>0</v>
      </c>
    </row>
    <row r="1131" spans="4:31" x14ac:dyDescent="0.2">
      <c r="D1131" s="3">
        <f t="shared" ref="D1131:D1194" si="377">D1130+0.001</f>
        <v>1.1899999999999797</v>
      </c>
      <c r="E1131" s="4">
        <f t="shared" si="357"/>
        <v>0.47699166666666049</v>
      </c>
      <c r="F1131" s="4">
        <f t="shared" si="358"/>
        <v>0.35395010395010351</v>
      </c>
      <c r="G1131" s="4"/>
      <c r="H1131" s="1">
        <f t="shared" si="359"/>
        <v>0.46714791262219268</v>
      </c>
      <c r="I1131" s="1">
        <f t="shared" si="360"/>
        <v>40.213670422787843</v>
      </c>
      <c r="J1131" s="5">
        <f t="shared" si="361"/>
        <v>41.76636717363904</v>
      </c>
      <c r="K1131" s="5">
        <f t="shared" si="362"/>
        <v>652.17391304347825</v>
      </c>
      <c r="L1131" s="5">
        <f t="shared" si="363"/>
        <v>652.17391304347825</v>
      </c>
      <c r="M1131" s="5">
        <f t="shared" si="364"/>
        <v>718.28128779499366</v>
      </c>
      <c r="N1131" s="1" t="str">
        <f t="shared" si="365"/>
        <v>kein Kräftegleichgewicht</v>
      </c>
      <c r="O1131" s="1" t="str">
        <f t="shared" si="373"/>
        <v>Stahldehnung nicht korrekt</v>
      </c>
      <c r="R1131" s="1">
        <f t="shared" si="374"/>
        <v>0</v>
      </c>
      <c r="U1131" s="1">
        <f t="shared" si="366"/>
        <v>368.75662848081708</v>
      </c>
      <c r="V1131" s="1">
        <f t="shared" si="367"/>
        <v>46.987006678920352</v>
      </c>
      <c r="W1131" s="1">
        <f t="shared" si="368"/>
        <v>0.22826442478823261</v>
      </c>
      <c r="X1131" s="1">
        <f t="shared" si="369"/>
        <v>39.368944101691937</v>
      </c>
      <c r="Y1131" s="1">
        <f t="shared" si="370"/>
        <v>68.479327436469788</v>
      </c>
      <c r="Z1131" s="1">
        <f t="shared" si="371"/>
        <v>762.0219613334948</v>
      </c>
      <c r="AA1131" s="1" t="str">
        <f t="shared" si="372"/>
        <v>kein Kräftegleichgewicht</v>
      </c>
      <c r="AB1131" s="1" t="str">
        <f t="shared" si="375"/>
        <v>Stahldehnung Ok</v>
      </c>
      <c r="AD1131" s="1"/>
      <c r="AE1131" s="1">
        <f t="shared" si="376"/>
        <v>0</v>
      </c>
    </row>
    <row r="1132" spans="4:31" x14ac:dyDescent="0.2">
      <c r="D1132" s="3">
        <f t="shared" si="377"/>
        <v>1.1909999999999796</v>
      </c>
      <c r="E1132" s="4">
        <f t="shared" si="357"/>
        <v>0.47729324999999384</v>
      </c>
      <c r="F1132" s="4">
        <f t="shared" si="358"/>
        <v>0.35397171969224328</v>
      </c>
      <c r="G1132" s="4"/>
      <c r="H1132" s="1">
        <f t="shared" si="359"/>
        <v>0.46858910471757054</v>
      </c>
      <c r="I1132" s="1">
        <f t="shared" si="360"/>
        <v>40.188260943873836</v>
      </c>
      <c r="J1132" s="5">
        <f t="shared" si="361"/>
        <v>41.774492162256365</v>
      </c>
      <c r="K1132" s="5">
        <f t="shared" si="362"/>
        <v>652.17391304347836</v>
      </c>
      <c r="L1132" s="5">
        <f t="shared" si="363"/>
        <v>652.17391304347825</v>
      </c>
      <c r="M1132" s="5">
        <f t="shared" si="364"/>
        <v>718.1415846655168</v>
      </c>
      <c r="N1132" s="1" t="str">
        <f t="shared" si="365"/>
        <v>kein Kräftegleichgewicht</v>
      </c>
      <c r="O1132" s="1" t="str">
        <f t="shared" si="373"/>
        <v>Stahldehnung nicht korrekt</v>
      </c>
      <c r="R1132" s="1">
        <f t="shared" si="374"/>
        <v>0</v>
      </c>
      <c r="U1132" s="1">
        <f t="shared" si="366"/>
        <v>369.52288191294127</v>
      </c>
      <c r="V1132" s="1">
        <f t="shared" si="367"/>
        <v>46.937734118347286</v>
      </c>
      <c r="W1132" s="1">
        <f t="shared" si="368"/>
        <v>0.22994630797120874</v>
      </c>
      <c r="X1132" s="1">
        <f t="shared" si="369"/>
        <v>39.38536953567133</v>
      </c>
      <c r="Y1132" s="1">
        <f t="shared" si="370"/>
        <v>68.98389239136263</v>
      </c>
      <c r="Z1132" s="1">
        <f t="shared" si="371"/>
        <v>761.70416460937338</v>
      </c>
      <c r="AA1132" s="1" t="str">
        <f t="shared" si="372"/>
        <v>kein Kräftegleichgewicht</v>
      </c>
      <c r="AB1132" s="1" t="str">
        <f t="shared" si="375"/>
        <v>Stahldehnung Ok</v>
      </c>
      <c r="AD1132" s="1"/>
      <c r="AE1132" s="1">
        <f t="shared" si="376"/>
        <v>0</v>
      </c>
    </row>
    <row r="1133" spans="4:31" x14ac:dyDescent="0.2">
      <c r="D1133" s="3">
        <f t="shared" si="377"/>
        <v>1.1919999999999795</v>
      </c>
      <c r="E1133" s="4">
        <f t="shared" si="357"/>
        <v>0.47759466666666045</v>
      </c>
      <c r="F1133" s="4">
        <f t="shared" si="358"/>
        <v>0.35399334442595631</v>
      </c>
      <c r="G1133" s="4"/>
      <c r="H1133" s="1">
        <f t="shared" si="359"/>
        <v>0.47003147773721476</v>
      </c>
      <c r="I1133" s="1">
        <f t="shared" si="360"/>
        <v>40.16289757091706</v>
      </c>
      <c r="J1133" s="5">
        <f t="shared" si="361"/>
        <v>41.78260156703395</v>
      </c>
      <c r="K1133" s="5">
        <f t="shared" si="362"/>
        <v>652.17391304347825</v>
      </c>
      <c r="L1133" s="5">
        <f t="shared" si="363"/>
        <v>652.17391304347825</v>
      </c>
      <c r="M1133" s="5">
        <f t="shared" si="364"/>
        <v>718.00220366530971</v>
      </c>
      <c r="N1133" s="1" t="str">
        <f t="shared" si="365"/>
        <v>kein Kräftegleichgewicht</v>
      </c>
      <c r="O1133" s="1" t="str">
        <f t="shared" si="373"/>
        <v>Stahldehnung nicht korrekt</v>
      </c>
      <c r="R1133" s="1">
        <f t="shared" si="374"/>
        <v>0</v>
      </c>
      <c r="U1133" s="1">
        <f t="shared" si="366"/>
        <v>370.28789040809187</v>
      </c>
      <c r="V1133" s="1">
        <f t="shared" si="367"/>
        <v>46.888622033334826</v>
      </c>
      <c r="W1133" s="1">
        <f t="shared" si="368"/>
        <v>0.2316289552835098</v>
      </c>
      <c r="X1133" s="1">
        <f t="shared" si="369"/>
        <v>39.40173987089522</v>
      </c>
      <c r="Y1133" s="1">
        <f t="shared" si="370"/>
        <v>69.488686585052932</v>
      </c>
      <c r="Z1133" s="1">
        <f t="shared" si="371"/>
        <v>761.38769755596559</v>
      </c>
      <c r="AA1133" s="1" t="str">
        <f t="shared" si="372"/>
        <v>kein Kräftegleichgewicht</v>
      </c>
      <c r="AB1133" s="1" t="str">
        <f t="shared" si="375"/>
        <v>Stahldehnung Ok</v>
      </c>
      <c r="AD1133" s="1"/>
      <c r="AE1133" s="1">
        <f t="shared" si="376"/>
        <v>0</v>
      </c>
    </row>
    <row r="1134" spans="4:31" x14ac:dyDescent="0.2">
      <c r="D1134" s="3">
        <f t="shared" si="377"/>
        <v>1.1929999999999794</v>
      </c>
      <c r="E1134" s="4">
        <f t="shared" si="357"/>
        <v>0.47789591666666048</v>
      </c>
      <c r="F1134" s="4">
        <f t="shared" si="358"/>
        <v>0.35401497815685412</v>
      </c>
      <c r="G1134" s="4"/>
      <c r="H1134" s="1">
        <f t="shared" si="359"/>
        <v>0.47147503022139259</v>
      </c>
      <c r="I1134" s="1">
        <f t="shared" si="360"/>
        <v>40.137580190141698</v>
      </c>
      <c r="J1134" s="5">
        <f t="shared" si="361"/>
        <v>41.790695425718006</v>
      </c>
      <c r="K1134" s="5">
        <f t="shared" si="362"/>
        <v>652.17391304347825</v>
      </c>
      <c r="L1134" s="5">
        <f t="shared" si="363"/>
        <v>652.17391304347825</v>
      </c>
      <c r="M1134" s="5">
        <f t="shared" si="364"/>
        <v>717.86314380253145</v>
      </c>
      <c r="N1134" s="1" t="str">
        <f t="shared" si="365"/>
        <v>kein Kräftegleichgewicht</v>
      </c>
      <c r="O1134" s="1" t="str">
        <f t="shared" si="373"/>
        <v>Stahldehnung nicht korrekt</v>
      </c>
      <c r="R1134" s="1">
        <f t="shared" si="374"/>
        <v>0</v>
      </c>
      <c r="U1134" s="1">
        <f t="shared" si="366"/>
        <v>371.05166019400622</v>
      </c>
      <c r="V1134" s="1">
        <f t="shared" si="367"/>
        <v>46.839669513265719</v>
      </c>
      <c r="W1134" s="1">
        <f t="shared" si="368"/>
        <v>0.23331236928515797</v>
      </c>
      <c r="X1134" s="1">
        <f t="shared" si="369"/>
        <v>39.41805542038697</v>
      </c>
      <c r="Y1134" s="1">
        <f t="shared" si="370"/>
        <v>69.993710785547393</v>
      </c>
      <c r="Z1134" s="1">
        <f t="shared" si="371"/>
        <v>761.07255114578868</v>
      </c>
      <c r="AA1134" s="1" t="str">
        <f t="shared" si="372"/>
        <v>kein Kräftegleichgewicht</v>
      </c>
      <c r="AB1134" s="1" t="str">
        <f t="shared" si="375"/>
        <v>Stahldehnung Ok</v>
      </c>
      <c r="AD1134" s="1"/>
      <c r="AE1134" s="1">
        <f t="shared" si="376"/>
        <v>0</v>
      </c>
    </row>
    <row r="1135" spans="4:31" x14ac:dyDescent="0.2">
      <c r="D1135" s="3">
        <f t="shared" si="377"/>
        <v>1.1939999999999793</v>
      </c>
      <c r="E1135" s="4">
        <f t="shared" si="357"/>
        <v>0.47819699999999371</v>
      </c>
      <c r="F1135" s="4">
        <f t="shared" si="358"/>
        <v>0.35403662089055304</v>
      </c>
      <c r="G1135" s="4"/>
      <c r="H1135" s="1">
        <f t="shared" si="359"/>
        <v>0.4729197607103699</v>
      </c>
      <c r="I1135" s="1">
        <f t="shared" si="360"/>
        <v>40.112308688154904</v>
      </c>
      <c r="J1135" s="5">
        <f t="shared" si="361"/>
        <v>41.798773775926861</v>
      </c>
      <c r="K1135" s="5">
        <f t="shared" si="362"/>
        <v>652.17391304347814</v>
      </c>
      <c r="L1135" s="5">
        <f t="shared" si="363"/>
        <v>652.17391304347825</v>
      </c>
      <c r="M1135" s="5">
        <f t="shared" si="364"/>
        <v>717.72440408952571</v>
      </c>
      <c r="N1135" s="1" t="str">
        <f t="shared" si="365"/>
        <v>kein Kräftegleichgewicht</v>
      </c>
      <c r="O1135" s="1" t="str">
        <f t="shared" si="373"/>
        <v>Stahldehnung nicht korrekt</v>
      </c>
      <c r="R1135" s="1">
        <f t="shared" si="374"/>
        <v>0</v>
      </c>
      <c r="U1135" s="1">
        <f t="shared" si="366"/>
        <v>371.81419743563833</v>
      </c>
      <c r="V1135" s="1">
        <f t="shared" si="367"/>
        <v>46.790875655729117</v>
      </c>
      <c r="W1135" s="1">
        <f t="shared" si="368"/>
        <v>0.23499655248945772</v>
      </c>
      <c r="X1135" s="1">
        <f t="shared" si="369"/>
        <v>39.434316494335619</v>
      </c>
      <c r="Y1135" s="1">
        <f t="shared" si="370"/>
        <v>70.498965746837314</v>
      </c>
      <c r="Z1135" s="1">
        <f t="shared" si="371"/>
        <v>760.75871644204165</v>
      </c>
      <c r="AA1135" s="1" t="str">
        <f t="shared" si="372"/>
        <v>kein Kräftegleichgewicht</v>
      </c>
      <c r="AB1135" s="1" t="str">
        <f t="shared" si="375"/>
        <v>Stahldehnung Ok</v>
      </c>
      <c r="AD1135" s="1"/>
      <c r="AE1135" s="1">
        <f t="shared" si="376"/>
        <v>0</v>
      </c>
    </row>
    <row r="1136" spans="4:31" x14ac:dyDescent="0.2">
      <c r="D1136" s="3">
        <f t="shared" si="377"/>
        <v>1.1949999999999792</v>
      </c>
      <c r="E1136" s="4">
        <f t="shared" si="357"/>
        <v>0.47849791666666042</v>
      </c>
      <c r="F1136" s="4">
        <f t="shared" si="358"/>
        <v>0.35405827263267386</v>
      </c>
      <c r="G1136" s="4"/>
      <c r="H1136" s="1">
        <f t="shared" si="359"/>
        <v>0.47436566774441435</v>
      </c>
      <c r="I1136" s="1">
        <f t="shared" si="360"/>
        <v>40.087082951945163</v>
      </c>
      <c r="J1136" s="5">
        <f t="shared" si="361"/>
        <v>41.806836655151585</v>
      </c>
      <c r="K1136" s="5">
        <f t="shared" si="362"/>
        <v>652.17391304347825</v>
      </c>
      <c r="L1136" s="5">
        <f t="shared" si="363"/>
        <v>652.17391304347825</v>
      </c>
      <c r="M1136" s="5">
        <f t="shared" si="364"/>
        <v>717.58598354279684</v>
      </c>
      <c r="N1136" s="1" t="str">
        <f t="shared" si="365"/>
        <v>kein Kräftegleichgewicht</v>
      </c>
      <c r="O1136" s="1" t="str">
        <f t="shared" si="373"/>
        <v>Stahldehnung nicht korrekt</v>
      </c>
      <c r="R1136" s="1">
        <f t="shared" si="374"/>
        <v>0</v>
      </c>
      <c r="U1136" s="1">
        <f t="shared" si="366"/>
        <v>372.57550823601184</v>
      </c>
      <c r="V1136" s="1">
        <f t="shared" si="367"/>
        <v>46.742239566416067</v>
      </c>
      <c r="W1136" s="1">
        <f t="shared" si="368"/>
        <v>0.23668150736365878</v>
      </c>
      <c r="X1136" s="1">
        <f t="shared" si="369"/>
        <v>39.450523400132106</v>
      </c>
      <c r="Y1136" s="1">
        <f t="shared" si="370"/>
        <v>71.004452209097636</v>
      </c>
      <c r="Z1136" s="1">
        <f t="shared" si="371"/>
        <v>760.44618459737706</v>
      </c>
      <c r="AA1136" s="1" t="str">
        <f t="shared" si="372"/>
        <v>kein Kräftegleichgewicht</v>
      </c>
      <c r="AB1136" s="1" t="str">
        <f t="shared" si="375"/>
        <v>Stahldehnung Ok</v>
      </c>
      <c r="AD1136" s="1"/>
      <c r="AE1136" s="1">
        <f t="shared" si="376"/>
        <v>0</v>
      </c>
    </row>
    <row r="1137" spans="4:31" x14ac:dyDescent="0.2">
      <c r="D1137" s="3">
        <f t="shared" si="377"/>
        <v>1.1959999999999791</v>
      </c>
      <c r="E1137" s="4">
        <f t="shared" si="357"/>
        <v>0.47879866666666032</v>
      </c>
      <c r="F1137" s="4">
        <f t="shared" si="358"/>
        <v>0.35407993338884219</v>
      </c>
      <c r="G1137" s="4"/>
      <c r="H1137" s="1">
        <f t="shared" si="359"/>
        <v>0.47581274986379185</v>
      </c>
      <c r="I1137" s="1">
        <f t="shared" si="360"/>
        <v>40.061902868880757</v>
      </c>
      <c r="J1137" s="5">
        <f t="shared" si="361"/>
        <v>41.814884100756437</v>
      </c>
      <c r="K1137" s="5">
        <f t="shared" si="362"/>
        <v>652.17391304347825</v>
      </c>
      <c r="L1137" s="5">
        <f t="shared" si="363"/>
        <v>652.17391304347825</v>
      </c>
      <c r="M1137" s="5">
        <f t="shared" si="364"/>
        <v>717.44788118298993</v>
      </c>
      <c r="N1137" s="1" t="str">
        <f t="shared" si="365"/>
        <v>kein Kräftegleichgewicht</v>
      </c>
      <c r="O1137" s="1" t="str">
        <f t="shared" si="373"/>
        <v>Stahldehnung nicht korrekt</v>
      </c>
      <c r="R1137" s="1">
        <f t="shared" si="374"/>
        <v>0</v>
      </c>
      <c r="U1137" s="1">
        <f t="shared" si="366"/>
        <v>373.33559863704937</v>
      </c>
      <c r="V1137" s="1">
        <f t="shared" si="367"/>
        <v>46.693760359017368</v>
      </c>
      <c r="W1137" s="1">
        <f t="shared" si="368"/>
        <v>0.23836723632958789</v>
      </c>
      <c r="X1137" s="1">
        <f t="shared" si="369"/>
        <v>39.46667644240457</v>
      </c>
      <c r="Y1137" s="1">
        <f t="shared" si="370"/>
        <v>71.510170898876353</v>
      </c>
      <c r="Z1137" s="1">
        <f t="shared" si="371"/>
        <v>760.13494685270257</v>
      </c>
      <c r="AA1137" s="1" t="str">
        <f t="shared" si="372"/>
        <v>kein Kräftegleichgewicht</v>
      </c>
      <c r="AB1137" s="1" t="str">
        <f t="shared" si="375"/>
        <v>Stahldehnung Ok</v>
      </c>
      <c r="AD1137" s="1"/>
      <c r="AE1137" s="1">
        <f t="shared" si="376"/>
        <v>0</v>
      </c>
    </row>
    <row r="1138" spans="4:31" x14ac:dyDescent="0.2">
      <c r="D1138" s="3">
        <f t="shared" si="377"/>
        <v>1.196999999999979</v>
      </c>
      <c r="E1138" s="4">
        <f t="shared" si="357"/>
        <v>0.4790992499999937</v>
      </c>
      <c r="F1138" s="4">
        <f t="shared" si="358"/>
        <v>0.35410160316468825</v>
      </c>
      <c r="G1138" s="4"/>
      <c r="H1138" s="1">
        <f t="shared" si="359"/>
        <v>0.47726100560876961</v>
      </c>
      <c r="I1138" s="1">
        <f t="shared" si="360"/>
        <v>40.036768326708113</v>
      </c>
      <c r="J1138" s="5">
        <f t="shared" si="361"/>
        <v>41.822916149979442</v>
      </c>
      <c r="K1138" s="5">
        <f t="shared" si="362"/>
        <v>652.17391304347825</v>
      </c>
      <c r="L1138" s="5">
        <f t="shared" si="363"/>
        <v>652.17391304347825</v>
      </c>
      <c r="M1138" s="5">
        <f t="shared" si="364"/>
        <v>717.31009603486825</v>
      </c>
      <c r="N1138" s="1" t="str">
        <f t="shared" si="365"/>
        <v>kein Kräftegleichgewicht</v>
      </c>
      <c r="O1138" s="1" t="str">
        <f t="shared" si="373"/>
        <v>Stahldehnung nicht korrekt</v>
      </c>
      <c r="R1138" s="1">
        <f t="shared" si="374"/>
        <v>0</v>
      </c>
      <c r="U1138" s="1">
        <f t="shared" si="366"/>
        <v>374.09447462039435</v>
      </c>
      <c r="V1138" s="1">
        <f t="shared" si="367"/>
        <v>46.645437155122593</v>
      </c>
      <c r="W1138" s="1">
        <f t="shared" si="368"/>
        <v>0.24005374176428651</v>
      </c>
      <c r="X1138" s="1">
        <f t="shared" si="369"/>
        <v>39.482775923053374</v>
      </c>
      <c r="Y1138" s="1">
        <f t="shared" si="370"/>
        <v>72.016122529285951</v>
      </c>
      <c r="Z1138" s="1">
        <f t="shared" si="371"/>
        <v>759.82499453599655</v>
      </c>
      <c r="AA1138" s="1" t="str">
        <f t="shared" si="372"/>
        <v>kein Kräftegleichgewicht</v>
      </c>
      <c r="AB1138" s="1" t="str">
        <f t="shared" si="375"/>
        <v>Stahldehnung Ok</v>
      </c>
      <c r="AD1138" s="1"/>
      <c r="AE1138" s="1">
        <f t="shared" si="376"/>
        <v>0</v>
      </c>
    </row>
    <row r="1139" spans="4:31" x14ac:dyDescent="0.2">
      <c r="D1139" s="3">
        <f t="shared" si="377"/>
        <v>1.1979999999999789</v>
      </c>
      <c r="E1139" s="4">
        <f t="shared" si="357"/>
        <v>0.47939966666666028</v>
      </c>
      <c r="F1139" s="4">
        <f t="shared" si="358"/>
        <v>0.35412328196584714</v>
      </c>
      <c r="G1139" s="4"/>
      <c r="H1139" s="1">
        <f t="shared" si="359"/>
        <v>0.47871043351961395</v>
      </c>
      <c r="I1139" s="1">
        <f t="shared" si="360"/>
        <v>40.011679213550309</v>
      </c>
      <c r="J1139" s="5">
        <f t="shared" si="361"/>
        <v>41.830932839932899</v>
      </c>
      <c r="K1139" s="5">
        <f t="shared" si="362"/>
        <v>652.17391304347814</v>
      </c>
      <c r="L1139" s="5">
        <f t="shared" si="363"/>
        <v>652.17391304347825</v>
      </c>
      <c r="M1139" s="5">
        <f t="shared" si="364"/>
        <v>717.17262712729223</v>
      </c>
      <c r="N1139" s="1" t="str">
        <f t="shared" si="365"/>
        <v>kein Kräftegleichgewicht</v>
      </c>
      <c r="O1139" s="1" t="str">
        <f t="shared" si="373"/>
        <v>Stahldehnung nicht korrekt</v>
      </c>
      <c r="R1139" s="1">
        <f t="shared" si="374"/>
        <v>0</v>
      </c>
      <c r="U1139" s="1">
        <f t="shared" si="366"/>
        <v>374.85214210821448</v>
      </c>
      <c r="V1139" s="1">
        <f t="shared" si="367"/>
        <v>46.597269084121166</v>
      </c>
      <c r="W1139" s="1">
        <f t="shared" si="368"/>
        <v>0.24174102600062475</v>
      </c>
      <c r="X1139" s="1">
        <f t="shared" si="369"/>
        <v>39.498822141285309</v>
      </c>
      <c r="Y1139" s="1">
        <f t="shared" si="370"/>
        <v>72.52230780018742</v>
      </c>
      <c r="Z1139" s="1">
        <f t="shared" si="371"/>
        <v>759.51631906114824</v>
      </c>
      <c r="AA1139" s="1" t="str">
        <f t="shared" si="372"/>
        <v>kein Kräftegleichgewicht</v>
      </c>
      <c r="AB1139" s="1" t="str">
        <f t="shared" si="375"/>
        <v>Stahldehnung Ok</v>
      </c>
      <c r="AD1139" s="1"/>
      <c r="AE1139" s="1">
        <f t="shared" si="376"/>
        <v>0</v>
      </c>
    </row>
    <row r="1140" spans="4:31" x14ac:dyDescent="0.2">
      <c r="D1140" s="3">
        <f t="shared" si="377"/>
        <v>1.1989999999999787</v>
      </c>
      <c r="E1140" s="4">
        <f t="shared" si="357"/>
        <v>0.47969991666666029</v>
      </c>
      <c r="F1140" s="4">
        <f t="shared" si="358"/>
        <v>0.35414496979795829</v>
      </c>
      <c r="G1140" s="4"/>
      <c r="H1140" s="1">
        <f t="shared" si="359"/>
        <v>0.48016103213659123</v>
      </c>
      <c r="I1140" s="1">
        <f t="shared" si="360"/>
        <v>39.986635417905433</v>
      </c>
      <c r="J1140" s="5">
        <f t="shared" si="361"/>
        <v>41.838934207603913</v>
      </c>
      <c r="K1140" s="5">
        <f t="shared" si="362"/>
        <v>652.17391304347836</v>
      </c>
      <c r="L1140" s="5">
        <f t="shared" si="363"/>
        <v>652.17391304347825</v>
      </c>
      <c r="M1140" s="5">
        <f t="shared" si="364"/>
        <v>717.03547349319729</v>
      </c>
      <c r="N1140" s="1" t="str">
        <f t="shared" si="365"/>
        <v>kein Kräftegleichgewicht</v>
      </c>
      <c r="O1140" s="1" t="str">
        <f t="shared" si="373"/>
        <v>Stahldehnung nicht korrekt</v>
      </c>
      <c r="R1140" s="1">
        <f t="shared" si="374"/>
        <v>0</v>
      </c>
      <c r="U1140" s="1">
        <f t="shared" si="366"/>
        <v>375.60860696399646</v>
      </c>
      <c r="V1140" s="1">
        <f t="shared" si="367"/>
        <v>46.549255283104692</v>
      </c>
      <c r="W1140" s="1">
        <f t="shared" si="368"/>
        <v>0.24342909132791402</v>
      </c>
      <c r="X1140" s="1">
        <f t="shared" si="369"/>
        <v>39.514815393647439</v>
      </c>
      <c r="Y1140" s="1">
        <f t="shared" si="370"/>
        <v>73.028727398374201</v>
      </c>
      <c r="Z1140" s="1">
        <f t="shared" si="371"/>
        <v>759.20891192681415</v>
      </c>
      <c r="AA1140" s="1" t="str">
        <f t="shared" si="372"/>
        <v>kein Kräftegleichgewicht</v>
      </c>
      <c r="AB1140" s="1" t="str">
        <f t="shared" si="375"/>
        <v>Stahldehnung Ok</v>
      </c>
      <c r="AD1140" s="1"/>
      <c r="AE1140" s="1">
        <f t="shared" si="376"/>
        <v>0</v>
      </c>
    </row>
    <row r="1141" spans="4:31" x14ac:dyDescent="0.2">
      <c r="D1141" s="3">
        <f t="shared" si="377"/>
        <v>1.1999999999999786</v>
      </c>
      <c r="E1141" s="4">
        <f t="shared" si="357"/>
        <v>0.47999999999999354</v>
      </c>
      <c r="F1141" s="4">
        <f t="shared" si="358"/>
        <v>0.35416666666666619</v>
      </c>
      <c r="G1141" s="4"/>
      <c r="H1141" s="1">
        <f t="shared" si="359"/>
        <v>0.48161279999996864</v>
      </c>
      <c r="I1141" s="1">
        <f t="shared" si="360"/>
        <v>39.961636828645048</v>
      </c>
      <c r="J1141" s="5">
        <f t="shared" si="361"/>
        <v>41.8469202898549</v>
      </c>
      <c r="K1141" s="5">
        <f t="shared" si="362"/>
        <v>652.17391304347836</v>
      </c>
      <c r="L1141" s="5">
        <f t="shared" si="363"/>
        <v>652.17391304347825</v>
      </c>
      <c r="M1141" s="5">
        <f t="shared" si="364"/>
        <v>716.89863416957371</v>
      </c>
      <c r="N1141" s="1" t="str">
        <f t="shared" si="365"/>
        <v>kein Kräftegleichgewicht</v>
      </c>
      <c r="O1141" s="1" t="str">
        <f t="shared" si="373"/>
        <v>Stahldehnung nicht korrekt</v>
      </c>
      <c r="R1141" s="1">
        <f t="shared" si="374"/>
        <v>0</v>
      </c>
      <c r="U1141" s="1">
        <f t="shared" si="366"/>
        <v>376.36387499332056</v>
      </c>
      <c r="V1141" s="1">
        <f t="shared" si="367"/>
        <v>46.501394896771203</v>
      </c>
      <c r="W1141" s="1">
        <f t="shared" si="368"/>
        <v>0.24511793999250098</v>
      </c>
      <c r="X1141" s="1">
        <f t="shared" si="369"/>
        <v>39.53075597406022</v>
      </c>
      <c r="Y1141" s="1">
        <f t="shared" si="370"/>
        <v>73.535381997750306</v>
      </c>
      <c r="Z1141" s="1">
        <f t="shared" si="371"/>
        <v>758.9027647152958</v>
      </c>
      <c r="AA1141" s="1" t="str">
        <f t="shared" si="372"/>
        <v>kein Kräftegleichgewicht</v>
      </c>
      <c r="AB1141" s="1" t="str">
        <f t="shared" si="375"/>
        <v>Stahldehnung Ok</v>
      </c>
      <c r="AD1141" s="1"/>
      <c r="AE1141" s="1">
        <f t="shared" si="376"/>
        <v>0</v>
      </c>
    </row>
    <row r="1142" spans="4:31" x14ac:dyDescent="0.2">
      <c r="D1142" s="3">
        <f t="shared" si="377"/>
        <v>1.2009999999999785</v>
      </c>
      <c r="E1142" s="4">
        <f t="shared" si="357"/>
        <v>0.48029991666666022</v>
      </c>
      <c r="F1142" s="4">
        <f t="shared" si="358"/>
        <v>0.35418837257761987</v>
      </c>
      <c r="G1142" s="4"/>
      <c r="H1142" s="1">
        <f t="shared" si="359"/>
        <v>0.48306573565001321</v>
      </c>
      <c r="I1142" s="1">
        <f t="shared" si="360"/>
        <v>39.936683335012617</v>
      </c>
      <c r="J1142" s="5">
        <f t="shared" si="361"/>
        <v>41.854891123424125</v>
      </c>
      <c r="K1142" s="5">
        <f t="shared" si="362"/>
        <v>652.17391304347814</v>
      </c>
      <c r="L1142" s="5">
        <f t="shared" si="363"/>
        <v>652.17391304347825</v>
      </c>
      <c r="M1142" s="5">
        <f t="shared" si="364"/>
        <v>716.76210819744495</v>
      </c>
      <c r="N1142" s="1" t="str">
        <f t="shared" si="365"/>
        <v>kein Kräftegleichgewicht</v>
      </c>
      <c r="O1142" s="1" t="str">
        <f t="shared" si="373"/>
        <v>Stahldehnung nicht korrekt</v>
      </c>
      <c r="R1142" s="1">
        <f t="shared" si="374"/>
        <v>0</v>
      </c>
      <c r="U1142" s="1">
        <f t="shared" si="366"/>
        <v>377.11795194462985</v>
      </c>
      <c r="V1142" s="1">
        <f t="shared" si="367"/>
        <v>46.453687077330642</v>
      </c>
      <c r="W1142" s="1">
        <f t="shared" si="368"/>
        <v>0.24680757419836019</v>
      </c>
      <c r="X1142" s="1">
        <f t="shared" si="369"/>
        <v>39.546644173850254</v>
      </c>
      <c r="Y1142" s="1">
        <f t="shared" si="370"/>
        <v>74.042272259508053</v>
      </c>
      <c r="Z1142" s="1">
        <f t="shared" si="371"/>
        <v>758.59786909143452</v>
      </c>
      <c r="AA1142" s="1" t="str">
        <f t="shared" si="372"/>
        <v>kein Kräftegleichgewicht</v>
      </c>
      <c r="AB1142" s="1" t="str">
        <f t="shared" si="375"/>
        <v>Stahldehnung Ok</v>
      </c>
      <c r="AD1142" s="1"/>
      <c r="AE1142" s="1">
        <f t="shared" si="376"/>
        <v>0</v>
      </c>
    </row>
    <row r="1143" spans="4:31" x14ac:dyDescent="0.2">
      <c r="D1143" s="3">
        <f t="shared" si="377"/>
        <v>1.2019999999999784</v>
      </c>
      <c r="E1143" s="4">
        <f t="shared" si="357"/>
        <v>0.48059966666666015</v>
      </c>
      <c r="F1143" s="4">
        <f t="shared" si="358"/>
        <v>0.35421008753647304</v>
      </c>
      <c r="G1143" s="4"/>
      <c r="H1143" s="1">
        <f t="shared" si="359"/>
        <v>0.48451983762699058</v>
      </c>
      <c r="I1143" s="1">
        <f t="shared" si="360"/>
        <v>39.911774826622064</v>
      </c>
      <c r="J1143" s="5">
        <f t="shared" si="361"/>
        <v>41.862846744926202</v>
      </c>
      <c r="K1143" s="5">
        <f t="shared" si="362"/>
        <v>652.17391304347825</v>
      </c>
      <c r="L1143" s="5">
        <f t="shared" si="363"/>
        <v>652.17391304347825</v>
      </c>
      <c r="M1143" s="5">
        <f t="shared" si="364"/>
        <v>716.62589462184667</v>
      </c>
      <c r="N1143" s="1" t="str">
        <f t="shared" si="365"/>
        <v>kein Kräftegleichgewicht</v>
      </c>
      <c r="O1143" s="1" t="str">
        <f t="shared" si="373"/>
        <v>Stahldehnung nicht korrekt</v>
      </c>
      <c r="R1143" s="1">
        <f t="shared" si="374"/>
        <v>0</v>
      </c>
      <c r="U1143" s="1">
        <f t="shared" si="366"/>
        <v>377.87084350998038</v>
      </c>
      <c r="V1143" s="1">
        <f t="shared" si="367"/>
        <v>46.406130984412187</v>
      </c>
      <c r="W1143" s="1">
        <f t="shared" si="368"/>
        <v>0.24849799610766699</v>
      </c>
      <c r="X1143" s="1">
        <f t="shared" si="369"/>
        <v>39.562480281782328</v>
      </c>
      <c r="Y1143" s="1">
        <f t="shared" si="370"/>
        <v>74.549398832300099</v>
      </c>
      <c r="Z1143" s="1">
        <f t="shared" si="371"/>
        <v>758.29421680152745</v>
      </c>
      <c r="AA1143" s="1" t="str">
        <f t="shared" si="372"/>
        <v>kein Kräftegleichgewicht</v>
      </c>
      <c r="AB1143" s="1" t="str">
        <f t="shared" si="375"/>
        <v>Stahldehnung Ok</v>
      </c>
      <c r="AD1143" s="1"/>
      <c r="AE1143" s="1">
        <f t="shared" si="376"/>
        <v>0</v>
      </c>
    </row>
    <row r="1144" spans="4:31" x14ac:dyDescent="0.2">
      <c r="D1144" s="3">
        <f t="shared" si="377"/>
        <v>1.2029999999999783</v>
      </c>
      <c r="E1144" s="4">
        <f t="shared" si="357"/>
        <v>0.48089924999999351</v>
      </c>
      <c r="F1144" s="4">
        <f t="shared" si="358"/>
        <v>0.35423181154888422</v>
      </c>
      <c r="G1144" s="4"/>
      <c r="H1144" s="1">
        <f t="shared" si="359"/>
        <v>0.48597510447116843</v>
      </c>
      <c r="I1144" s="1">
        <f t="shared" si="360"/>
        <v>39.886911193456051</v>
      </c>
      <c r="J1144" s="5">
        <f t="shared" si="361"/>
        <v>41.870787190852596</v>
      </c>
      <c r="K1144" s="5">
        <f t="shared" si="362"/>
        <v>652.17391304347825</v>
      </c>
      <c r="L1144" s="5">
        <f t="shared" si="363"/>
        <v>652.17391304347825</v>
      </c>
      <c r="M1144" s="5">
        <f t="shared" si="364"/>
        <v>716.48999249180633</v>
      </c>
      <c r="N1144" s="1" t="str">
        <f t="shared" si="365"/>
        <v>kein Kräftegleichgewicht</v>
      </c>
      <c r="O1144" s="1" t="str">
        <f t="shared" si="373"/>
        <v>Stahldehnung nicht korrekt</v>
      </c>
      <c r="R1144" s="1">
        <f t="shared" si="374"/>
        <v>0</v>
      </c>
      <c r="U1144" s="1">
        <f t="shared" si="366"/>
        <v>378.62255532578257</v>
      </c>
      <c r="V1144" s="1">
        <f t="shared" si="367"/>
        <v>46.358725784972705</v>
      </c>
      <c r="W1144" s="1">
        <f t="shared" si="368"/>
        <v>0.25018920784137033</v>
      </c>
      <c r="X1144" s="1">
        <f t="shared" si="369"/>
        <v>39.578264584091144</v>
      </c>
      <c r="Y1144" s="1">
        <f t="shared" si="370"/>
        <v>75.056762352411113</v>
      </c>
      <c r="Z1144" s="1">
        <f t="shared" si="371"/>
        <v>757.99179967225689</v>
      </c>
      <c r="AA1144" s="1" t="str">
        <f t="shared" si="372"/>
        <v>kein Kräftegleichgewicht</v>
      </c>
      <c r="AB1144" s="1" t="str">
        <f t="shared" si="375"/>
        <v>Stahldehnung Ok</v>
      </c>
      <c r="AD1144" s="1"/>
      <c r="AE1144" s="1">
        <f t="shared" si="376"/>
        <v>0</v>
      </c>
    </row>
    <row r="1145" spans="4:31" x14ac:dyDescent="0.2">
      <c r="D1145" s="3">
        <f t="shared" si="377"/>
        <v>1.2039999999999782</v>
      </c>
      <c r="E1145" s="4">
        <f t="shared" si="357"/>
        <v>0.48119866666666011</v>
      </c>
      <c r="F1145" s="4">
        <f t="shared" si="358"/>
        <v>0.35425354462051661</v>
      </c>
      <c r="G1145" s="4"/>
      <c r="H1145" s="1">
        <f t="shared" si="359"/>
        <v>0.48743153472281264</v>
      </c>
      <c r="I1145" s="1">
        <f t="shared" si="360"/>
        <v>39.862092325864623</v>
      </c>
      <c r="J1145" s="5">
        <f t="shared" si="361"/>
        <v>41.878712497572167</v>
      </c>
      <c r="K1145" s="5">
        <f t="shared" si="362"/>
        <v>652.17391304347825</v>
      </c>
      <c r="L1145" s="5">
        <f t="shared" si="363"/>
        <v>652.17391304347825</v>
      </c>
      <c r="M1145" s="5">
        <f t="shared" si="364"/>
        <v>716.35440086032224</v>
      </c>
      <c r="N1145" s="1" t="str">
        <f t="shared" si="365"/>
        <v>kein Kräftegleichgewicht</v>
      </c>
      <c r="O1145" s="1" t="str">
        <f t="shared" si="373"/>
        <v>Stahldehnung nicht korrekt</v>
      </c>
      <c r="R1145" s="1">
        <f t="shared" si="374"/>
        <v>0</v>
      </c>
      <c r="U1145" s="1">
        <f t="shared" si="366"/>
        <v>379.37309297352823</v>
      </c>
      <c r="V1145" s="1">
        <f t="shared" si="367"/>
        <v>46.311470653207067</v>
      </c>
      <c r="W1145" s="1">
        <f t="shared" si="368"/>
        <v>0.25188121147974574</v>
      </c>
      <c r="X1145" s="1">
        <f t="shared" si="369"/>
        <v>39.593997364512362</v>
      </c>
      <c r="Y1145" s="1">
        <f t="shared" si="370"/>
        <v>75.564363443923725</v>
      </c>
      <c r="Z1145" s="1">
        <f t="shared" si="371"/>
        <v>757.6906096096435</v>
      </c>
      <c r="AA1145" s="1" t="str">
        <f t="shared" si="372"/>
        <v>kein Kräftegleichgewicht</v>
      </c>
      <c r="AB1145" s="1" t="str">
        <f t="shared" si="375"/>
        <v>Stahldehnung Ok</v>
      </c>
      <c r="AD1145" s="1"/>
      <c r="AE1145" s="1">
        <f t="shared" si="376"/>
        <v>0</v>
      </c>
    </row>
    <row r="1146" spans="4:31" x14ac:dyDescent="0.2">
      <c r="D1146" s="3">
        <f t="shared" si="377"/>
        <v>1.2049999999999781</v>
      </c>
      <c r="E1146" s="4">
        <f t="shared" si="357"/>
        <v>0.48149791666666009</v>
      </c>
      <c r="F1146" s="4">
        <f t="shared" si="358"/>
        <v>0.35427528675703812</v>
      </c>
      <c r="G1146" s="4"/>
      <c r="H1146" s="1">
        <f t="shared" si="359"/>
        <v>0.48888912692219022</v>
      </c>
      <c r="I1146" s="1">
        <f t="shared" si="360"/>
        <v>39.837318114563573</v>
      </c>
      <c r="J1146" s="5">
        <f t="shared" si="361"/>
        <v>41.886622701331639</v>
      </c>
      <c r="K1146" s="5">
        <f t="shared" si="362"/>
        <v>652.17391304347825</v>
      </c>
      <c r="L1146" s="5">
        <f t="shared" si="363"/>
        <v>652.17391304347825</v>
      </c>
      <c r="M1146" s="5">
        <f t="shared" si="364"/>
        <v>716.21911878434298</v>
      </c>
      <c r="N1146" s="1" t="str">
        <f t="shared" si="365"/>
        <v>kein Kräftegleichgewicht</v>
      </c>
      <c r="O1146" s="1" t="str">
        <f t="shared" si="373"/>
        <v>Stahldehnung nicht korrekt</v>
      </c>
      <c r="R1146" s="1">
        <f t="shared" si="374"/>
        <v>0</v>
      </c>
      <c r="U1146" s="1">
        <f t="shared" si="366"/>
        <v>380.1224619805069</v>
      </c>
      <c r="V1146" s="1">
        <f t="shared" si="367"/>
        <v>46.264364770459572</v>
      </c>
      <c r="W1146" s="1">
        <f t="shared" si="368"/>
        <v>0.2535740090629468</v>
      </c>
      <c r="X1146" s="1">
        <f t="shared" si="369"/>
        <v>39.609678904313228</v>
      </c>
      <c r="Y1146" s="1">
        <f t="shared" si="370"/>
        <v>76.072202718884043</v>
      </c>
      <c r="Z1146" s="1">
        <f t="shared" si="371"/>
        <v>757.39063859801206</v>
      </c>
      <c r="AA1146" s="1" t="str">
        <f t="shared" si="372"/>
        <v>kein Kräftegleichgewicht</v>
      </c>
      <c r="AB1146" s="1" t="str">
        <f t="shared" si="375"/>
        <v>Stahldehnung Ok</v>
      </c>
      <c r="AD1146" s="1"/>
      <c r="AE1146" s="1">
        <f t="shared" si="376"/>
        <v>0</v>
      </c>
    </row>
    <row r="1147" spans="4:31" x14ac:dyDescent="0.2">
      <c r="D1147" s="3">
        <f t="shared" si="377"/>
        <v>1.205999999999978</v>
      </c>
      <c r="E1147" s="4">
        <f t="shared" si="357"/>
        <v>0.48179699999999337</v>
      </c>
      <c r="F1147" s="4">
        <f t="shared" si="358"/>
        <v>0.35429703796412132</v>
      </c>
      <c r="G1147" s="4"/>
      <c r="H1147" s="1">
        <f t="shared" si="359"/>
        <v>0.49034787960956794</v>
      </c>
      <c r="I1147" s="1">
        <f t="shared" si="360"/>
        <v>39.812588450632987</v>
      </c>
      <c r="J1147" s="5">
        <f t="shared" si="361"/>
        <v>41.894517838256149</v>
      </c>
      <c r="K1147" s="5">
        <f t="shared" si="362"/>
        <v>652.17391304347814</v>
      </c>
      <c r="L1147" s="5">
        <f t="shared" si="363"/>
        <v>652.17391304347825</v>
      </c>
      <c r="M1147" s="5">
        <f t="shared" si="364"/>
        <v>716.08414532474649</v>
      </c>
      <c r="N1147" s="1" t="str">
        <f t="shared" si="365"/>
        <v>kein Kräftegleichgewicht</v>
      </c>
      <c r="O1147" s="1" t="str">
        <f t="shared" si="373"/>
        <v>Stahldehnung nicht korrekt</v>
      </c>
      <c r="R1147" s="1">
        <f t="shared" si="374"/>
        <v>0</v>
      </c>
      <c r="U1147" s="1">
        <f t="shared" si="366"/>
        <v>380.87066782051016</v>
      </c>
      <c r="V1147" s="1">
        <f t="shared" si="367"/>
        <v>46.21740732513689</v>
      </c>
      <c r="W1147" s="1">
        <f t="shared" si="368"/>
        <v>0.25526760259154702</v>
      </c>
      <c r="X1147" s="1">
        <f t="shared" si="369"/>
        <v>39.62530948232272</v>
      </c>
      <c r="Y1147" s="1">
        <f t="shared" si="370"/>
        <v>76.580280777464111</v>
      </c>
      <c r="Z1147" s="1">
        <f t="shared" si="371"/>
        <v>757.09187869897482</v>
      </c>
      <c r="AA1147" s="1" t="str">
        <f t="shared" si="372"/>
        <v>kein Kräftegleichgewicht</v>
      </c>
      <c r="AB1147" s="1" t="str">
        <f t="shared" si="375"/>
        <v>Stahldehnung Ok</v>
      </c>
      <c r="AD1147" s="1"/>
      <c r="AE1147" s="1">
        <f t="shared" si="376"/>
        <v>0</v>
      </c>
    </row>
    <row r="1148" spans="4:31" x14ac:dyDescent="0.2">
      <c r="D1148" s="3">
        <f t="shared" si="377"/>
        <v>1.2069999999999779</v>
      </c>
      <c r="E1148" s="4">
        <f t="shared" si="357"/>
        <v>0.48209591666666007</v>
      </c>
      <c r="F1148" s="4">
        <f t="shared" si="358"/>
        <v>0.35431879824744372</v>
      </c>
      <c r="G1148" s="4"/>
      <c r="H1148" s="1">
        <f t="shared" si="359"/>
        <v>0.49180779132521213</v>
      </c>
      <c r="I1148" s="1">
        <f t="shared" si="360"/>
        <v>39.78790322551572</v>
      </c>
      <c r="J1148" s="5">
        <f t="shared" si="361"/>
        <v>41.90239794434968</v>
      </c>
      <c r="K1148" s="5">
        <f t="shared" si="362"/>
        <v>652.17391304347825</v>
      </c>
      <c r="L1148" s="5">
        <f t="shared" si="363"/>
        <v>652.17391304347825</v>
      </c>
      <c r="M1148" s="5">
        <f t="shared" si="364"/>
        <v>715.94947954632141</v>
      </c>
      <c r="N1148" s="1" t="str">
        <f t="shared" si="365"/>
        <v>kein Kräftegleichgewicht</v>
      </c>
      <c r="O1148" s="1" t="str">
        <f t="shared" si="373"/>
        <v>Stahldehnung nicht korrekt</v>
      </c>
      <c r="R1148" s="1">
        <f t="shared" si="374"/>
        <v>0</v>
      </c>
      <c r="U1148" s="1">
        <f t="shared" si="366"/>
        <v>381.61771591452407</v>
      </c>
      <c r="V1148" s="1">
        <f t="shared" si="367"/>
        <v>46.170597512622365</v>
      </c>
      <c r="W1148" s="1">
        <f t="shared" si="368"/>
        <v>0.2569619940270671</v>
      </c>
      <c r="X1148" s="1">
        <f t="shared" si="369"/>
        <v>39.640889374961233</v>
      </c>
      <c r="Y1148" s="1">
        <f t="shared" si="370"/>
        <v>77.088598208120132</v>
      </c>
      <c r="Z1148" s="1">
        <f t="shared" si="371"/>
        <v>756.79432205043327</v>
      </c>
      <c r="AA1148" s="1" t="str">
        <f t="shared" si="372"/>
        <v>kein Kräftegleichgewicht</v>
      </c>
      <c r="AB1148" s="1" t="str">
        <f t="shared" si="375"/>
        <v>Stahldehnung Ok</v>
      </c>
      <c r="AD1148" s="1"/>
      <c r="AE1148" s="1">
        <f t="shared" si="376"/>
        <v>0</v>
      </c>
    </row>
    <row r="1149" spans="4:31" x14ac:dyDescent="0.2">
      <c r="D1149" s="3">
        <f t="shared" si="377"/>
        <v>1.2079999999999778</v>
      </c>
      <c r="E1149" s="4">
        <f t="shared" si="357"/>
        <v>0.48239466666665998</v>
      </c>
      <c r="F1149" s="4">
        <f t="shared" si="358"/>
        <v>0.35434056761268734</v>
      </c>
      <c r="G1149" s="4"/>
      <c r="H1149" s="1">
        <f t="shared" si="359"/>
        <v>0.49326886060938957</v>
      </c>
      <c r="I1149" s="1">
        <f t="shared" si="360"/>
        <v>39.763262331015881</v>
      </c>
      <c r="J1149" s="5">
        <f t="shared" si="361"/>
        <v>41.910263055495648</v>
      </c>
      <c r="K1149" s="5">
        <f t="shared" si="362"/>
        <v>652.17391304347836</v>
      </c>
      <c r="L1149" s="5">
        <f t="shared" si="363"/>
        <v>652.17391304347825</v>
      </c>
      <c r="M1149" s="5">
        <f t="shared" si="364"/>
        <v>715.81512051774462</v>
      </c>
      <c r="N1149" s="1" t="str">
        <f t="shared" si="365"/>
        <v>kein Kräftegleichgewicht</v>
      </c>
      <c r="O1149" s="1" t="str">
        <f t="shared" si="373"/>
        <v>Stahldehnung nicht korrekt</v>
      </c>
      <c r="R1149" s="1">
        <f t="shared" si="374"/>
        <v>0</v>
      </c>
      <c r="U1149" s="1">
        <f t="shared" si="366"/>
        <v>382.3636116314089</v>
      </c>
      <c r="V1149" s="1">
        <f t="shared" si="367"/>
        <v>46.123934535191822</v>
      </c>
      <c r="W1149" s="1">
        <f t="shared" si="368"/>
        <v>0.25865718529249593</v>
      </c>
      <c r="X1149" s="1">
        <f t="shared" si="369"/>
        <v>39.656418856269696</v>
      </c>
      <c r="Y1149" s="1">
        <f t="shared" si="370"/>
        <v>77.597155587748787</v>
      </c>
      <c r="Z1149" s="1">
        <f t="shared" si="371"/>
        <v>756.49796086559604</v>
      </c>
      <c r="AA1149" s="1" t="str">
        <f t="shared" si="372"/>
        <v>kein Kräftegleichgewicht</v>
      </c>
      <c r="AB1149" s="1" t="str">
        <f t="shared" si="375"/>
        <v>Stahldehnung Ok</v>
      </c>
      <c r="AD1149" s="1"/>
      <c r="AE1149" s="1">
        <f t="shared" si="376"/>
        <v>0</v>
      </c>
    </row>
    <row r="1150" spans="4:31" x14ac:dyDescent="0.2">
      <c r="D1150" s="3">
        <f t="shared" si="377"/>
        <v>1.2089999999999776</v>
      </c>
      <c r="E1150" s="4">
        <f t="shared" si="357"/>
        <v>0.4826932499999933</v>
      </c>
      <c r="F1150" s="4">
        <f t="shared" si="358"/>
        <v>0.35436234606553907</v>
      </c>
      <c r="G1150" s="4"/>
      <c r="H1150" s="1">
        <f t="shared" si="359"/>
        <v>0.49473108600236748</v>
      </c>
      <c r="I1150" s="1">
        <f t="shared" si="360"/>
        <v>39.738665659297332</v>
      </c>
      <c r="J1150" s="5">
        <f t="shared" si="361"/>
        <v>41.918113207457324</v>
      </c>
      <c r="K1150" s="5">
        <f t="shared" si="362"/>
        <v>652.17391304347814</v>
      </c>
      <c r="L1150" s="5">
        <f t="shared" si="363"/>
        <v>652.17391304347825</v>
      </c>
      <c r="M1150" s="5">
        <f t="shared" si="364"/>
        <v>715.68106731156342</v>
      </c>
      <c r="N1150" s="1" t="str">
        <f t="shared" si="365"/>
        <v>kein Kräftegleichgewicht</v>
      </c>
      <c r="O1150" s="1" t="str">
        <f t="shared" si="373"/>
        <v>Stahldehnung nicht korrekt</v>
      </c>
      <c r="R1150" s="1">
        <f t="shared" si="374"/>
        <v>0</v>
      </c>
      <c r="U1150" s="1">
        <f t="shared" si="366"/>
        <v>383.10836028857153</v>
      </c>
      <c r="V1150" s="1">
        <f t="shared" si="367"/>
        <v>46.077417601930435</v>
      </c>
      <c r="W1150" s="1">
        <f t="shared" si="368"/>
        <v>0.26035317827280502</v>
      </c>
      <c r="X1150" s="1">
        <f t="shared" si="369"/>
        <v>39.671898197938361</v>
      </c>
      <c r="Y1150" s="1">
        <f t="shared" si="370"/>
        <v>78.105953481841496</v>
      </c>
      <c r="Z1150" s="1">
        <f t="shared" si="371"/>
        <v>756.20278743201186</v>
      </c>
      <c r="AA1150" s="1" t="str">
        <f t="shared" si="372"/>
        <v>kein Kräftegleichgewicht</v>
      </c>
      <c r="AB1150" s="1" t="str">
        <f t="shared" si="375"/>
        <v>Stahldehnung Ok</v>
      </c>
      <c r="AD1150" s="1"/>
      <c r="AE1150" s="1">
        <f t="shared" si="376"/>
        <v>0</v>
      </c>
    </row>
    <row r="1151" spans="4:31" x14ac:dyDescent="0.2">
      <c r="D1151" s="3">
        <f t="shared" si="377"/>
        <v>1.2099999999999775</v>
      </c>
      <c r="E1151" s="4">
        <f t="shared" si="357"/>
        <v>0.48299166666665994</v>
      </c>
      <c r="F1151" s="4">
        <f t="shared" si="358"/>
        <v>0.35438413361169052</v>
      </c>
      <c r="G1151" s="4"/>
      <c r="H1151" s="1">
        <f t="shared" si="359"/>
        <v>0.49619446604441131</v>
      </c>
      <c r="I1151" s="1">
        <f t="shared" si="360"/>
        <v>39.714113102882301</v>
      </c>
      <c r="J1151" s="5">
        <f t="shared" si="361"/>
        <v>41.925948435878368</v>
      </c>
      <c r="K1151" s="5">
        <f t="shared" si="362"/>
        <v>652.17391304347825</v>
      </c>
      <c r="L1151" s="5">
        <f t="shared" si="363"/>
        <v>652.17391304347825</v>
      </c>
      <c r="M1151" s="5">
        <f t="shared" si="364"/>
        <v>715.5473190041738</v>
      </c>
      <c r="N1151" s="1" t="str">
        <f t="shared" si="365"/>
        <v>kein Kräftegleichgewicht</v>
      </c>
      <c r="O1151" s="1" t="str">
        <f t="shared" si="373"/>
        <v>Stahldehnung nicht korrekt</v>
      </c>
      <c r="R1151" s="1">
        <f t="shared" si="374"/>
        <v>0</v>
      </c>
      <c r="U1151" s="1">
        <f t="shared" si="366"/>
        <v>383.85196715262282</v>
      </c>
      <c r="V1151" s="1">
        <f t="shared" si="367"/>
        <v>46.031045928651054</v>
      </c>
      <c r="W1151" s="1">
        <f t="shared" si="368"/>
        <v>0.26204997481545367</v>
      </c>
      <c r="X1151" s="1">
        <f t="shared" si="369"/>
        <v>39.687327669335062</v>
      </c>
      <c r="Y1151" s="1">
        <f t="shared" si="370"/>
        <v>78.614992444636101</v>
      </c>
      <c r="Z1151" s="1">
        <f t="shared" si="371"/>
        <v>755.90879411061724</v>
      </c>
      <c r="AA1151" s="1" t="str">
        <f t="shared" si="372"/>
        <v>kein Kräftegleichgewicht</v>
      </c>
      <c r="AB1151" s="1" t="str">
        <f t="shared" si="375"/>
        <v>Stahldehnung Ok</v>
      </c>
      <c r="AD1151" s="1"/>
      <c r="AE1151" s="1">
        <f t="shared" si="376"/>
        <v>0</v>
      </c>
    </row>
    <row r="1152" spans="4:31" x14ac:dyDescent="0.2">
      <c r="D1152" s="3">
        <f t="shared" si="377"/>
        <v>1.2109999999999774</v>
      </c>
      <c r="E1152" s="4">
        <f t="shared" si="357"/>
        <v>0.48328991666665994</v>
      </c>
      <c r="F1152" s="4">
        <f t="shared" si="358"/>
        <v>0.35440593025683809</v>
      </c>
      <c r="G1152" s="4"/>
      <c r="H1152" s="1">
        <f t="shared" si="359"/>
        <v>0.49765899927578916</v>
      </c>
      <c r="I1152" s="1">
        <f t="shared" si="360"/>
        <v>39.68960455464974</v>
      </c>
      <c r="J1152" s="5">
        <f t="shared" si="361"/>
        <v>41.933768776283323</v>
      </c>
      <c r="K1152" s="5">
        <f t="shared" si="362"/>
        <v>652.17391304347825</v>
      </c>
      <c r="L1152" s="5">
        <f t="shared" si="363"/>
        <v>652.17391304347825</v>
      </c>
      <c r="M1152" s="5">
        <f t="shared" si="364"/>
        <v>715.41387467580159</v>
      </c>
      <c r="N1152" s="1" t="str">
        <f t="shared" si="365"/>
        <v>kein Kräftegleichgewicht</v>
      </c>
      <c r="O1152" s="1" t="str">
        <f t="shared" si="373"/>
        <v>Stahldehnung nicht korrekt</v>
      </c>
      <c r="R1152" s="1">
        <f t="shared" si="374"/>
        <v>0</v>
      </c>
      <c r="U1152" s="1">
        <f t="shared" si="366"/>
        <v>384.59443744002726</v>
      </c>
      <c r="V1152" s="1">
        <f t="shared" si="367"/>
        <v>45.984818737813747</v>
      </c>
      <c r="W1152" s="1">
        <f t="shared" si="368"/>
        <v>0.26374757673088411</v>
      </c>
      <c r="X1152" s="1">
        <f t="shared" si="369"/>
        <v>39.702707537533044</v>
      </c>
      <c r="Y1152" s="1">
        <f t="shared" si="370"/>
        <v>79.124273019265232</v>
      </c>
      <c r="Z1152" s="1">
        <f t="shared" si="371"/>
        <v>755.61597333480188</v>
      </c>
      <c r="AA1152" s="1" t="str">
        <f t="shared" si="372"/>
        <v>kein Kräftegleichgewicht</v>
      </c>
      <c r="AB1152" s="1" t="str">
        <f t="shared" si="375"/>
        <v>Stahldehnung Ok</v>
      </c>
      <c r="AD1152" s="1"/>
      <c r="AE1152" s="1">
        <f t="shared" si="376"/>
        <v>0</v>
      </c>
    </row>
    <row r="1153" spans="4:31" x14ac:dyDescent="0.2">
      <c r="D1153" s="3">
        <f t="shared" si="377"/>
        <v>1.2119999999999773</v>
      </c>
      <c r="E1153" s="4">
        <f t="shared" si="357"/>
        <v>0.48358799999999319</v>
      </c>
      <c r="F1153" s="4">
        <f t="shared" si="358"/>
        <v>0.35442773600668287</v>
      </c>
      <c r="G1153" s="4"/>
      <c r="H1153" s="1">
        <f t="shared" si="359"/>
        <v>0.49912468423676648</v>
      </c>
      <c r="I1153" s="1">
        <f t="shared" si="360"/>
        <v>39.665139907834011</v>
      </c>
      <c r="J1153" s="5">
        <f t="shared" si="361"/>
        <v>41.941574264078064</v>
      </c>
      <c r="K1153" s="5">
        <f t="shared" si="362"/>
        <v>652.17391304347836</v>
      </c>
      <c r="L1153" s="5">
        <f t="shared" si="363"/>
        <v>652.17391304347825</v>
      </c>
      <c r="M1153" s="5">
        <f t="shared" si="364"/>
        <v>715.28073341048309</v>
      </c>
      <c r="N1153" s="1" t="str">
        <f t="shared" si="365"/>
        <v>kein Kräftegleichgewicht</v>
      </c>
      <c r="O1153" s="1" t="str">
        <f t="shared" si="373"/>
        <v>Stahldehnung nicht korrekt</v>
      </c>
      <c r="R1153" s="1">
        <f t="shared" si="374"/>
        <v>0</v>
      </c>
      <c r="U1153" s="1">
        <f t="shared" si="366"/>
        <v>385.3357763177404</v>
      </c>
      <c r="V1153" s="1">
        <f t="shared" si="367"/>
        <v>45.93873525844667</v>
      </c>
      <c r="W1153" s="1">
        <f t="shared" si="368"/>
        <v>0.26544598579300849</v>
      </c>
      <c r="X1153" s="1">
        <f t="shared" si="369"/>
        <v>39.71803806733837</v>
      </c>
      <c r="Y1153" s="1">
        <f t="shared" si="370"/>
        <v>79.633795737902545</v>
      </c>
      <c r="Z1153" s="1">
        <f t="shared" si="371"/>
        <v>755.32431760948737</v>
      </c>
      <c r="AA1153" s="1" t="str">
        <f t="shared" si="372"/>
        <v>kein Kräftegleichgewicht</v>
      </c>
      <c r="AB1153" s="1" t="str">
        <f t="shared" si="375"/>
        <v>Stahldehnung Ok</v>
      </c>
      <c r="AD1153" s="1"/>
      <c r="AE1153" s="1">
        <f t="shared" si="376"/>
        <v>0</v>
      </c>
    </row>
    <row r="1154" spans="4:31" x14ac:dyDescent="0.2">
      <c r="D1154" s="3">
        <f t="shared" si="377"/>
        <v>1.2129999999999772</v>
      </c>
      <c r="E1154" s="4">
        <f t="shared" si="357"/>
        <v>0.48388591666665987</v>
      </c>
      <c r="F1154" s="4">
        <f t="shared" si="358"/>
        <v>0.35444955086693075</v>
      </c>
      <c r="G1154" s="4"/>
      <c r="H1154" s="1">
        <f t="shared" si="359"/>
        <v>0.50059151946761116</v>
      </c>
      <c r="I1154" s="1">
        <f t="shared" si="360"/>
        <v>39.640719056023279</v>
      </c>
      <c r="J1154" s="5">
        <f t="shared" si="361"/>
        <v>41.949364934550367</v>
      </c>
      <c r="K1154" s="5">
        <f t="shared" si="362"/>
        <v>652.17391304347814</v>
      </c>
      <c r="L1154" s="5">
        <f t="shared" si="363"/>
        <v>652.17391304347825</v>
      </c>
      <c r="M1154" s="5">
        <f t="shared" si="364"/>
        <v>715.14789429604389</v>
      </c>
      <c r="N1154" s="1" t="str">
        <f t="shared" si="365"/>
        <v>kein Kräftegleichgewicht</v>
      </c>
      <c r="O1154" s="1" t="str">
        <f t="shared" si="373"/>
        <v>Stahldehnung nicht korrekt</v>
      </c>
      <c r="R1154" s="1">
        <f t="shared" si="374"/>
        <v>0</v>
      </c>
      <c r="U1154" s="1">
        <f t="shared" si="366"/>
        <v>386.07598890383724</v>
      </c>
      <c r="V1154" s="1">
        <f t="shared" si="367"/>
        <v>45.892794726068075</v>
      </c>
      <c r="W1154" s="1">
        <f t="shared" si="368"/>
        <v>0.26714520373968909</v>
      </c>
      <c r="X1154" s="1">
        <f t="shared" si="369"/>
        <v>39.733319521316922</v>
      </c>
      <c r="Y1154" s="1">
        <f t="shared" si="370"/>
        <v>80.143561121906728</v>
      </c>
      <c r="Z1154" s="1">
        <f t="shared" si="371"/>
        <v>755.03381951022232</v>
      </c>
      <c r="AA1154" s="1" t="str">
        <f t="shared" si="372"/>
        <v>kein Kräftegleichgewicht</v>
      </c>
      <c r="AB1154" s="1" t="str">
        <f t="shared" si="375"/>
        <v>Stahldehnung Ok</v>
      </c>
      <c r="AD1154" s="1"/>
      <c r="AE1154" s="1">
        <f t="shared" si="376"/>
        <v>0</v>
      </c>
    </row>
    <row r="1155" spans="4:31" x14ac:dyDescent="0.2">
      <c r="D1155" s="3">
        <f t="shared" si="377"/>
        <v>1.2139999999999771</v>
      </c>
      <c r="E1155" s="4">
        <f t="shared" si="357"/>
        <v>0.4841836666666598</v>
      </c>
      <c r="F1155" s="4">
        <f t="shared" si="358"/>
        <v>0.35447137484329244</v>
      </c>
      <c r="G1155" s="4"/>
      <c r="H1155" s="1">
        <f t="shared" si="359"/>
        <v>0.50205950350858863</v>
      </c>
      <c r="I1155" s="1">
        <f t="shared" si="360"/>
        <v>39.616341893158236</v>
      </c>
      <c r="J1155" s="5">
        <f t="shared" si="361"/>
        <v>41.957140822870279</v>
      </c>
      <c r="K1155" s="5">
        <f t="shared" si="362"/>
        <v>652.17391304347814</v>
      </c>
      <c r="L1155" s="5">
        <f t="shared" si="363"/>
        <v>652.17391304347825</v>
      </c>
      <c r="M1155" s="5">
        <f t="shared" si="364"/>
        <v>715.01535642408214</v>
      </c>
      <c r="N1155" s="1" t="str">
        <f t="shared" si="365"/>
        <v>kein Kräftegleichgewicht</v>
      </c>
      <c r="O1155" s="1" t="str">
        <f t="shared" si="373"/>
        <v>Stahldehnung nicht korrekt</v>
      </c>
      <c r="R1155" s="1">
        <f t="shared" si="374"/>
        <v>0</v>
      </c>
      <c r="U1155" s="1">
        <f t="shared" si="366"/>
        <v>386.81508026812838</v>
      </c>
      <c r="V1155" s="1">
        <f t="shared" si="367"/>
        <v>45.846996382609618</v>
      </c>
      <c r="W1155" s="1">
        <f t="shared" si="368"/>
        <v>0.26884523227320978</v>
      </c>
      <c r="X1155" s="1">
        <f t="shared" si="369"/>
        <v>39.748552159820917</v>
      </c>
      <c r="Y1155" s="1">
        <f t="shared" si="370"/>
        <v>80.653569681962935</v>
      </c>
      <c r="Z1155" s="1">
        <f t="shared" si="371"/>
        <v>754.74447168229028</v>
      </c>
      <c r="AA1155" s="1" t="str">
        <f t="shared" si="372"/>
        <v>kein Kräftegleichgewicht</v>
      </c>
      <c r="AB1155" s="1" t="str">
        <f t="shared" si="375"/>
        <v>Stahldehnung Ok</v>
      </c>
      <c r="AD1155" s="1"/>
      <c r="AE1155" s="1">
        <f t="shared" si="376"/>
        <v>0</v>
      </c>
    </row>
    <row r="1156" spans="4:31" x14ac:dyDescent="0.2">
      <c r="D1156" s="3">
        <f t="shared" si="377"/>
        <v>1.214999999999977</v>
      </c>
      <c r="E1156" s="4">
        <f t="shared" si="357"/>
        <v>0.48448124999999315</v>
      </c>
      <c r="F1156" s="4">
        <f t="shared" si="358"/>
        <v>0.35449320794148331</v>
      </c>
      <c r="G1156" s="4"/>
      <c r="H1156" s="1">
        <f t="shared" si="359"/>
        <v>0.50352863489996613</v>
      </c>
      <c r="I1156" s="1">
        <f t="shared" si="360"/>
        <v>39.592008313530471</v>
      </c>
      <c r="J1156" s="5">
        <f t="shared" si="361"/>
        <v>41.964901964090707</v>
      </c>
      <c r="K1156" s="5">
        <f t="shared" si="362"/>
        <v>652.17391304347836</v>
      </c>
      <c r="L1156" s="5">
        <f t="shared" si="363"/>
        <v>652.17391304347825</v>
      </c>
      <c r="M1156" s="5">
        <f t="shared" si="364"/>
        <v>714.88311888994633</v>
      </c>
      <c r="N1156" s="1" t="str">
        <f t="shared" si="365"/>
        <v>kein Kräftegleichgewicht</v>
      </c>
      <c r="O1156" s="1" t="str">
        <f t="shared" si="373"/>
        <v>Stahldehnung nicht korrekt</v>
      </c>
      <c r="R1156" s="1">
        <f t="shared" si="374"/>
        <v>0</v>
      </c>
      <c r="U1156" s="1">
        <f t="shared" si="366"/>
        <v>387.55305543277149</v>
      </c>
      <c r="V1156" s="1">
        <f t="shared" si="367"/>
        <v>45.801339476340594</v>
      </c>
      <c r="W1156" s="1">
        <f t="shared" si="368"/>
        <v>0.27054607306074319</v>
      </c>
      <c r="X1156" s="1">
        <f t="shared" si="369"/>
        <v>39.763736241015124</v>
      </c>
      <c r="Y1156" s="1">
        <f t="shared" si="370"/>
        <v>81.163821918222951</v>
      </c>
      <c r="Z1156" s="1">
        <f t="shared" si="371"/>
        <v>754.45626683983176</v>
      </c>
      <c r="AA1156" s="1" t="str">
        <f t="shared" si="372"/>
        <v>kein Kräftegleichgewicht</v>
      </c>
      <c r="AB1156" s="1" t="str">
        <f t="shared" si="375"/>
        <v>Stahldehnung Ok</v>
      </c>
      <c r="AD1156" s="1"/>
      <c r="AE1156" s="1">
        <f t="shared" si="376"/>
        <v>0</v>
      </c>
    </row>
    <row r="1157" spans="4:31" x14ac:dyDescent="0.2">
      <c r="D1157" s="3">
        <f t="shared" si="377"/>
        <v>1.2159999999999769</v>
      </c>
      <c r="E1157" s="4">
        <f t="shared" si="357"/>
        <v>0.48477866666665975</v>
      </c>
      <c r="F1157" s="4">
        <f t="shared" si="358"/>
        <v>0.35451505016722357</v>
      </c>
      <c r="G1157" s="4"/>
      <c r="H1157" s="1">
        <f t="shared" si="359"/>
        <v>0.50499891218201043</v>
      </c>
      <c r="I1157" s="1">
        <f t="shared" si="360"/>
        <v>39.56771821178112</v>
      </c>
      <c r="J1157" s="5">
        <f t="shared" si="361"/>
        <v>41.97264839314785</v>
      </c>
      <c r="K1157" s="5">
        <f t="shared" si="362"/>
        <v>652.17391304347825</v>
      </c>
      <c r="L1157" s="5">
        <f t="shared" si="363"/>
        <v>652.17391304347825</v>
      </c>
      <c r="M1157" s="5">
        <f t="shared" si="364"/>
        <v>714.75118079271795</v>
      </c>
      <c r="N1157" s="1" t="str">
        <f t="shared" si="365"/>
        <v>kein Kräftegleichgewicht</v>
      </c>
      <c r="O1157" s="1" t="str">
        <f t="shared" si="373"/>
        <v>Stahldehnung nicht korrekt</v>
      </c>
      <c r="R1157" s="1">
        <f t="shared" si="374"/>
        <v>0</v>
      </c>
      <c r="U1157" s="1">
        <f t="shared" si="366"/>
        <v>388.28991937286492</v>
      </c>
      <c r="V1157" s="1">
        <f t="shared" si="367"/>
        <v>45.755823261793786</v>
      </c>
      <c r="W1157" s="1">
        <f t="shared" si="368"/>
        <v>0.27224772773480144</v>
      </c>
      <c r="X1157" s="1">
        <f t="shared" si="369"/>
        <v>39.778872020902561</v>
      </c>
      <c r="Y1157" s="1">
        <f t="shared" si="370"/>
        <v>81.674318320440435</v>
      </c>
      <c r="Z1157" s="1">
        <f t="shared" si="371"/>
        <v>754.16919776498264</v>
      </c>
      <c r="AA1157" s="1" t="str">
        <f t="shared" si="372"/>
        <v>kein Kräftegleichgewicht</v>
      </c>
      <c r="AB1157" s="1" t="str">
        <f t="shared" si="375"/>
        <v>Stahldehnung Ok</v>
      </c>
      <c r="AD1157" s="1"/>
      <c r="AE1157" s="1">
        <f t="shared" si="376"/>
        <v>0</v>
      </c>
    </row>
    <row r="1158" spans="4:31" x14ac:dyDescent="0.2">
      <c r="D1158" s="3">
        <f t="shared" si="377"/>
        <v>1.2169999999999768</v>
      </c>
      <c r="E1158" s="4">
        <f t="shared" si="357"/>
        <v>0.48507591666665978</v>
      </c>
      <c r="F1158" s="4">
        <f t="shared" si="358"/>
        <v>0.35453690152623824</v>
      </c>
      <c r="G1158" s="4"/>
      <c r="H1158" s="1">
        <f t="shared" si="359"/>
        <v>0.5064703338949883</v>
      </c>
      <c r="I1158" s="1">
        <f t="shared" si="360"/>
        <v>39.54347148289942</v>
      </c>
      <c r="J1158" s="5">
        <f t="shared" si="361"/>
        <v>41.980380144861677</v>
      </c>
      <c r="K1158" s="5">
        <f t="shared" si="362"/>
        <v>652.17391304347814</v>
      </c>
      <c r="L1158" s="5">
        <f t="shared" si="363"/>
        <v>652.17391304347825</v>
      </c>
      <c r="M1158" s="5">
        <f t="shared" si="364"/>
        <v>714.6195412351916</v>
      </c>
      <c r="N1158" s="1" t="str">
        <f t="shared" si="365"/>
        <v>kein Kräftegleichgewicht</v>
      </c>
      <c r="O1158" s="1" t="str">
        <f t="shared" si="373"/>
        <v>Stahldehnung nicht korrekt</v>
      </c>
      <c r="R1158" s="1">
        <f t="shared" si="374"/>
        <v>0</v>
      </c>
      <c r="U1158" s="1">
        <f t="shared" si="366"/>
        <v>389.02567701704083</v>
      </c>
      <c r="V1158" s="1">
        <f t="shared" si="367"/>
        <v>45.710446999691904</v>
      </c>
      <c r="W1158" s="1">
        <f t="shared" si="368"/>
        <v>0.27395019789369179</v>
      </c>
      <c r="X1158" s="1">
        <f t="shared" si="369"/>
        <v>39.793959753349895</v>
      </c>
      <c r="Y1158" s="1">
        <f t="shared" si="370"/>
        <v>82.185059368107545</v>
      </c>
      <c r="Z1158" s="1">
        <f t="shared" si="371"/>
        <v>753.88325730702275</v>
      </c>
      <c r="AA1158" s="1" t="str">
        <f t="shared" si="372"/>
        <v>kein Kräftegleichgewicht</v>
      </c>
      <c r="AB1158" s="1" t="str">
        <f t="shared" si="375"/>
        <v>Stahldehnung Ok</v>
      </c>
      <c r="AD1158" s="1"/>
      <c r="AE1158" s="1">
        <f t="shared" si="376"/>
        <v>0</v>
      </c>
    </row>
    <row r="1159" spans="4:31" x14ac:dyDescent="0.2">
      <c r="D1159" s="3">
        <f t="shared" si="377"/>
        <v>1.2179999999999767</v>
      </c>
      <c r="E1159" s="4">
        <f t="shared" si="357"/>
        <v>0.485372999999993</v>
      </c>
      <c r="F1159" s="4">
        <f t="shared" si="358"/>
        <v>0.35455876202425712</v>
      </c>
      <c r="G1159" s="4"/>
      <c r="H1159" s="1">
        <f t="shared" si="359"/>
        <v>0.50794289857916541</v>
      </c>
      <c r="I1159" s="1">
        <f t="shared" si="360"/>
        <v>39.519268022221333</v>
      </c>
      <c r="J1159" s="5">
        <f t="shared" si="361"/>
        <v>41.988097253936388</v>
      </c>
      <c r="K1159" s="5">
        <f t="shared" si="362"/>
        <v>652.17391304347814</v>
      </c>
      <c r="L1159" s="5">
        <f t="shared" si="363"/>
        <v>652.17391304347825</v>
      </c>
      <c r="M1159" s="5">
        <f t="shared" si="364"/>
        <v>714.48819932385709</v>
      </c>
      <c r="N1159" s="1" t="str">
        <f t="shared" si="365"/>
        <v>kein Kräftegleichgewicht</v>
      </c>
      <c r="O1159" s="1" t="str">
        <f t="shared" si="373"/>
        <v>Stahldehnung nicht korrekt</v>
      </c>
      <c r="R1159" s="1">
        <f t="shared" si="374"/>
        <v>0</v>
      </c>
      <c r="U1159" s="1">
        <f t="shared" si="366"/>
        <v>389.7603332480403</v>
      </c>
      <c r="V1159" s="1">
        <f t="shared" si="367"/>
        <v>45.665209956875707</v>
      </c>
      <c r="W1159" s="1">
        <f t="shared" si="368"/>
        <v>0.27565348510195187</v>
      </c>
      <c r="X1159" s="1">
        <f t="shared" si="369"/>
        <v>39.808999690112373</v>
      </c>
      <c r="Y1159" s="1">
        <f t="shared" si="370"/>
        <v>82.696045530585565</v>
      </c>
      <c r="Z1159" s="1">
        <f t="shared" si="371"/>
        <v>753.59843838154268</v>
      </c>
      <c r="AA1159" s="1" t="str">
        <f t="shared" si="372"/>
        <v>kein Kräftegleichgewicht</v>
      </c>
      <c r="AB1159" s="1" t="str">
        <f t="shared" si="375"/>
        <v>Stahldehnung Ok</v>
      </c>
      <c r="AD1159" s="1"/>
      <c r="AE1159" s="1">
        <f t="shared" si="376"/>
        <v>0</v>
      </c>
    </row>
    <row r="1160" spans="4:31" x14ac:dyDescent="0.2">
      <c r="D1160" s="3">
        <f t="shared" si="377"/>
        <v>1.2189999999999765</v>
      </c>
      <c r="E1160" s="4">
        <f t="shared" si="357"/>
        <v>0.48566991666665971</v>
      </c>
      <c r="F1160" s="4">
        <f t="shared" si="358"/>
        <v>0.35458063166701476</v>
      </c>
      <c r="G1160" s="4"/>
      <c r="H1160" s="1">
        <f t="shared" si="359"/>
        <v>0.50941660477480988</v>
      </c>
      <c r="I1160" s="1">
        <f t="shared" si="360"/>
        <v>39.495107725427992</v>
      </c>
      <c r="J1160" s="5">
        <f t="shared" si="361"/>
        <v>41.995799754960949</v>
      </c>
      <c r="K1160" s="5">
        <f t="shared" si="362"/>
        <v>652.17391304347825</v>
      </c>
      <c r="L1160" s="5">
        <f t="shared" si="363"/>
        <v>652.17391304347825</v>
      </c>
      <c r="M1160" s="5">
        <f t="shared" si="364"/>
        <v>714.35715416887876</v>
      </c>
      <c r="N1160" s="1" t="str">
        <f t="shared" si="365"/>
        <v>kein Kräftegleichgewicht</v>
      </c>
      <c r="O1160" s="1" t="str">
        <f t="shared" si="373"/>
        <v>Stahldehnung nicht korrekt</v>
      </c>
      <c r="R1160" s="1">
        <f t="shared" si="374"/>
        <v>0</v>
      </c>
      <c r="U1160" s="1">
        <f t="shared" si="366"/>
        <v>390.49389290328878</v>
      </c>
      <c r="V1160" s="1">
        <f t="shared" si="367"/>
        <v>45.620111406232581</v>
      </c>
      <c r="W1160" s="1">
        <f t="shared" si="368"/>
        <v>0.27735759089079259</v>
      </c>
      <c r="X1160" s="1">
        <f t="shared" si="369"/>
        <v>39.823992080858467</v>
      </c>
      <c r="Y1160" s="1">
        <f t="shared" si="370"/>
        <v>83.207277267237771</v>
      </c>
      <c r="Z1160" s="1">
        <f t="shared" si="371"/>
        <v>753.3147339696161</v>
      </c>
      <c r="AA1160" s="1" t="str">
        <f t="shared" si="372"/>
        <v>kein Kräftegleichgewicht</v>
      </c>
      <c r="AB1160" s="1" t="str">
        <f t="shared" si="375"/>
        <v>Stahldehnung Ok</v>
      </c>
      <c r="AD1160" s="1"/>
      <c r="AE1160" s="1">
        <f t="shared" si="376"/>
        <v>0</v>
      </c>
    </row>
    <row r="1161" spans="4:31" x14ac:dyDescent="0.2">
      <c r="D1161" s="3">
        <f t="shared" si="377"/>
        <v>1.2199999999999764</v>
      </c>
      <c r="E1161" s="4">
        <f t="shared" si="357"/>
        <v>0.48596666666665961</v>
      </c>
      <c r="F1161" s="4">
        <f t="shared" si="358"/>
        <v>0.35460251046025054</v>
      </c>
      <c r="G1161" s="4"/>
      <c r="H1161" s="1">
        <f t="shared" si="359"/>
        <v>0.51089145102218714</v>
      </c>
      <c r="I1161" s="1">
        <f t="shared" si="360"/>
        <v>39.47099048854443</v>
      </c>
      <c r="J1161" s="5">
        <f t="shared" si="361"/>
        <v>42.003487682409471</v>
      </c>
      <c r="K1161" s="5">
        <f t="shared" si="362"/>
        <v>652.17391304347836</v>
      </c>
      <c r="L1161" s="5">
        <f t="shared" si="363"/>
        <v>652.17391304347825</v>
      </c>
      <c r="M1161" s="5">
        <f t="shared" si="364"/>
        <v>714.22640488407865</v>
      </c>
      <c r="N1161" s="1" t="str">
        <f t="shared" si="365"/>
        <v>kein Kräftegleichgewicht</v>
      </c>
      <c r="O1161" s="1" t="str">
        <f t="shared" si="373"/>
        <v>Stahldehnung nicht korrekt</v>
      </c>
      <c r="R1161" s="1">
        <f t="shared" si="374"/>
        <v>0</v>
      </c>
      <c r="U1161" s="1">
        <f t="shared" si="366"/>
        <v>391.22636077545201</v>
      </c>
      <c r="V1161" s="1">
        <f t="shared" si="367"/>
        <v>45.575150626626879</v>
      </c>
      <c r="W1161" s="1">
        <f t="shared" si="368"/>
        <v>0.27906251675851634</v>
      </c>
      <c r="X1161" s="1">
        <f t="shared" si="369"/>
        <v>39.838937173194047</v>
      </c>
      <c r="Y1161" s="1">
        <f t="shared" si="370"/>
        <v>83.718755027554906</v>
      </c>
      <c r="Z1161" s="1">
        <f t="shared" si="371"/>
        <v>753.0321371169947</v>
      </c>
      <c r="AA1161" s="1" t="str">
        <f t="shared" si="372"/>
        <v>kein Kräftegleichgewicht</v>
      </c>
      <c r="AB1161" s="1" t="str">
        <f t="shared" si="375"/>
        <v>Stahldehnung Ok</v>
      </c>
      <c r="AD1161" s="1"/>
      <c r="AE1161" s="1">
        <f t="shared" si="376"/>
        <v>0</v>
      </c>
    </row>
    <row r="1162" spans="4:31" x14ac:dyDescent="0.2">
      <c r="D1162" s="3">
        <f t="shared" si="377"/>
        <v>1.2209999999999763</v>
      </c>
      <c r="E1162" s="4">
        <f t="shared" si="357"/>
        <v>0.48626324999999299</v>
      </c>
      <c r="F1162" s="4">
        <f t="shared" si="358"/>
        <v>0.35462439840970861</v>
      </c>
      <c r="G1162" s="4"/>
      <c r="H1162" s="1">
        <f t="shared" si="359"/>
        <v>0.51236743586156508</v>
      </c>
      <c r="I1162" s="1">
        <f t="shared" si="360"/>
        <v>39.44691620793806</v>
      </c>
      <c r="J1162" s="5">
        <f t="shared" si="361"/>
        <v>42.011161070641784</v>
      </c>
      <c r="K1162" s="5">
        <f t="shared" si="362"/>
        <v>652.17391304347825</v>
      </c>
      <c r="L1162" s="5">
        <f t="shared" si="363"/>
        <v>652.17391304347825</v>
      </c>
      <c r="M1162" s="5">
        <f t="shared" si="364"/>
        <v>714.09595058691639</v>
      </c>
      <c r="N1162" s="1" t="str">
        <f t="shared" si="365"/>
        <v>kein Kräftegleichgewicht</v>
      </c>
      <c r="O1162" s="1" t="str">
        <f t="shared" si="373"/>
        <v>Stahldehnung nicht korrekt</v>
      </c>
      <c r="R1162" s="1">
        <f t="shared" si="374"/>
        <v>0</v>
      </c>
      <c r="U1162" s="1">
        <f t="shared" si="366"/>
        <v>391.9577416129938</v>
      </c>
      <c r="V1162" s="1">
        <f t="shared" si="367"/>
        <v>45.530326902830645</v>
      </c>
      <c r="W1162" s="1">
        <f t="shared" si="368"/>
        <v>0.28076826417094702</v>
      </c>
      <c r="X1162" s="1">
        <f t="shared" si="369"/>
        <v>39.853835212686306</v>
      </c>
      <c r="Y1162" s="1">
        <f t="shared" si="370"/>
        <v>84.230479251284109</v>
      </c>
      <c r="Z1162" s="1">
        <f t="shared" si="371"/>
        <v>752.75064093330639</v>
      </c>
      <c r="AA1162" s="1" t="str">
        <f t="shared" si="372"/>
        <v>kein Kräftegleichgewicht</v>
      </c>
      <c r="AB1162" s="1" t="str">
        <f t="shared" si="375"/>
        <v>Stahldehnung Ok</v>
      </c>
      <c r="AD1162" s="1"/>
      <c r="AE1162" s="1">
        <f t="shared" si="376"/>
        <v>0</v>
      </c>
    </row>
    <row r="1163" spans="4:31" x14ac:dyDescent="0.2">
      <c r="D1163" s="3">
        <f t="shared" si="377"/>
        <v>1.2219999999999762</v>
      </c>
      <c r="E1163" s="4">
        <f t="shared" si="357"/>
        <v>0.48655966666665956</v>
      </c>
      <c r="F1163" s="4">
        <f t="shared" si="358"/>
        <v>0.35464629552113802</v>
      </c>
      <c r="G1163" s="4"/>
      <c r="H1163" s="1">
        <f t="shared" si="359"/>
        <v>0.51384455783320915</v>
      </c>
      <c r="I1163" s="1">
        <f t="shared" si="360"/>
        <v>39.422884780317396</v>
      </c>
      <c r="J1163" s="5">
        <f t="shared" si="361"/>
        <v>42.01881995390378</v>
      </c>
      <c r="K1163" s="5">
        <f t="shared" si="362"/>
        <v>652.17391304347814</v>
      </c>
      <c r="L1163" s="5">
        <f t="shared" si="363"/>
        <v>652.17391304347825</v>
      </c>
      <c r="M1163" s="5">
        <f t="shared" si="364"/>
        <v>713.965790398472</v>
      </c>
      <c r="N1163" s="1" t="str">
        <f t="shared" si="365"/>
        <v>kein Kräftegleichgewicht</v>
      </c>
      <c r="O1163" s="1" t="str">
        <f t="shared" si="373"/>
        <v>Stahldehnung nicht korrekt</v>
      </c>
      <c r="R1163" s="1">
        <f t="shared" si="374"/>
        <v>0</v>
      </c>
      <c r="U1163" s="1">
        <f t="shared" si="366"/>
        <v>392.68804012071564</v>
      </c>
      <c r="V1163" s="1">
        <f t="shared" si="367"/>
        <v>45.48563952545598</v>
      </c>
      <c r="W1163" s="1">
        <f t="shared" si="368"/>
        <v>0.28247483456183708</v>
      </c>
      <c r="X1163" s="1">
        <f t="shared" si="369"/>
        <v>39.868686442887181</v>
      </c>
      <c r="Y1163" s="1">
        <f t="shared" si="370"/>
        <v>84.742450368551133</v>
      </c>
      <c r="Z1163" s="1">
        <f t="shared" si="371"/>
        <v>752.47023859127376</v>
      </c>
      <c r="AA1163" s="1" t="str">
        <f t="shared" si="372"/>
        <v>kein Kräftegleichgewicht</v>
      </c>
      <c r="AB1163" s="1" t="str">
        <f t="shared" si="375"/>
        <v>Stahldehnung Ok</v>
      </c>
      <c r="AD1163" s="1"/>
      <c r="AE1163" s="1">
        <f t="shared" si="376"/>
        <v>0</v>
      </c>
    </row>
    <row r="1164" spans="4:31" x14ac:dyDescent="0.2">
      <c r="D1164" s="3">
        <f t="shared" si="377"/>
        <v>1.2229999999999761</v>
      </c>
      <c r="E1164" s="4">
        <f t="shared" si="357"/>
        <v>0.48685591666665962</v>
      </c>
      <c r="F1164" s="4">
        <f t="shared" si="358"/>
        <v>0.35466820180029252</v>
      </c>
      <c r="G1164" s="4"/>
      <c r="H1164" s="1">
        <f t="shared" si="359"/>
        <v>0.51532281547738679</v>
      </c>
      <c r="I1164" s="1">
        <f t="shared" si="360"/>
        <v>39.398896102730546</v>
      </c>
      <c r="J1164" s="5">
        <f t="shared" si="361"/>
        <v>42.026464366328007</v>
      </c>
      <c r="K1164" s="5">
        <f t="shared" si="362"/>
        <v>652.17391304347836</v>
      </c>
      <c r="L1164" s="5">
        <f t="shared" si="363"/>
        <v>652.17391304347825</v>
      </c>
      <c r="M1164" s="5">
        <f t="shared" si="364"/>
        <v>713.83592344342617</v>
      </c>
      <c r="N1164" s="1" t="str">
        <f t="shared" si="365"/>
        <v>kein Kräftegleichgewicht</v>
      </c>
      <c r="O1164" s="1" t="str">
        <f t="shared" si="373"/>
        <v>Stahldehnung nicht korrekt</v>
      </c>
      <c r="R1164" s="1">
        <f t="shared" si="374"/>
        <v>0</v>
      </c>
      <c r="U1164" s="1">
        <f t="shared" si="366"/>
        <v>393.41726096029527</v>
      </c>
      <c r="V1164" s="1">
        <f t="shared" si="367"/>
        <v>45.441087790887934</v>
      </c>
      <c r="W1164" s="1">
        <f t="shared" si="368"/>
        <v>0.28418222933327963</v>
      </c>
      <c r="X1164" s="1">
        <f t="shared" si="369"/>
        <v>39.883491105356555</v>
      </c>
      <c r="Y1164" s="1">
        <f t="shared" si="370"/>
        <v>85.254668799983889</v>
      </c>
      <c r="Z1164" s="1">
        <f t="shared" si="371"/>
        <v>752.19092332593857</v>
      </c>
      <c r="AA1164" s="1" t="str">
        <f t="shared" si="372"/>
        <v>kein Kräftegleichgewicht</v>
      </c>
      <c r="AB1164" s="1" t="str">
        <f t="shared" si="375"/>
        <v>Stahldehnung Ok</v>
      </c>
      <c r="AD1164" s="1"/>
      <c r="AE1164" s="1">
        <f t="shared" si="376"/>
        <v>0</v>
      </c>
    </row>
    <row r="1165" spans="4:31" x14ac:dyDescent="0.2">
      <c r="D1165" s="3">
        <f t="shared" si="377"/>
        <v>1.223999999999976</v>
      </c>
      <c r="E1165" s="4">
        <f t="shared" si="357"/>
        <v>0.48715199999999287</v>
      </c>
      <c r="F1165" s="4">
        <f t="shared" si="358"/>
        <v>0.35469011725293081</v>
      </c>
      <c r="G1165" s="4"/>
      <c r="H1165" s="1">
        <f t="shared" si="359"/>
        <v>0.51680220733436433</v>
      </c>
      <c r="I1165" s="1">
        <f t="shared" si="360"/>
        <v>39.374950072563891</v>
      </c>
      <c r="J1165" s="5">
        <f t="shared" si="361"/>
        <v>42.034094341934015</v>
      </c>
      <c r="K1165" s="5">
        <f t="shared" si="362"/>
        <v>652.17391304347836</v>
      </c>
      <c r="L1165" s="5">
        <f t="shared" si="363"/>
        <v>652.17391304347825</v>
      </c>
      <c r="M1165" s="5">
        <f t="shared" si="364"/>
        <v>713.70634885004358</v>
      </c>
      <c r="N1165" s="1" t="str">
        <f t="shared" si="365"/>
        <v>kein Kräftegleichgewicht</v>
      </c>
      <c r="O1165" s="1" t="str">
        <f t="shared" si="373"/>
        <v>Stahldehnung nicht korrekt</v>
      </c>
      <c r="R1165" s="1">
        <f t="shared" si="374"/>
        <v>0</v>
      </c>
      <c r="U1165" s="1">
        <f t="shared" si="366"/>
        <v>394.14540875081184</v>
      </c>
      <c r="V1165" s="1">
        <f t="shared" si="367"/>
        <v>45.396671001218685</v>
      </c>
      <c r="W1165" s="1">
        <f t="shared" si="368"/>
        <v>0.28589044985610657</v>
      </c>
      <c r="X1165" s="1">
        <f t="shared" si="369"/>
        <v>39.898249439685017</v>
      </c>
      <c r="Y1165" s="1">
        <f t="shared" si="370"/>
        <v>85.767134956831967</v>
      </c>
      <c r="Z1165" s="1">
        <f t="shared" si="371"/>
        <v>751.91268843390219</v>
      </c>
      <c r="AA1165" s="1" t="str">
        <f t="shared" si="372"/>
        <v>kein Kräftegleichgewicht</v>
      </c>
      <c r="AB1165" s="1" t="str">
        <f t="shared" si="375"/>
        <v>Stahldehnung Ok</v>
      </c>
      <c r="AD1165" s="1"/>
      <c r="AE1165" s="1">
        <f t="shared" si="376"/>
        <v>0</v>
      </c>
    </row>
    <row r="1166" spans="4:31" x14ac:dyDescent="0.2">
      <c r="D1166" s="3">
        <f t="shared" si="377"/>
        <v>1.2249999999999759</v>
      </c>
      <c r="E1166" s="4">
        <f t="shared" si="357"/>
        <v>0.48744791666665954</v>
      </c>
      <c r="F1166" s="4">
        <f t="shared" si="358"/>
        <v>0.3547120418848162</v>
      </c>
      <c r="G1166" s="4"/>
      <c r="H1166" s="1">
        <f t="shared" si="359"/>
        <v>0.51828273194440877</v>
      </c>
      <c r="I1166" s="1">
        <f t="shared" si="360"/>
        <v>39.351046587540665</v>
      </c>
      <c r="J1166" s="5">
        <f t="shared" si="361"/>
        <v>42.041709914628925</v>
      </c>
      <c r="K1166" s="5">
        <f t="shared" si="362"/>
        <v>652.17391304347825</v>
      </c>
      <c r="L1166" s="5">
        <f t="shared" si="363"/>
        <v>652.17391304347825</v>
      </c>
      <c r="M1166" s="5">
        <f t="shared" si="364"/>
        <v>713.57706575015243</v>
      </c>
      <c r="N1166" s="1" t="str">
        <f t="shared" si="365"/>
        <v>kein Kräftegleichgewicht</v>
      </c>
      <c r="O1166" s="1" t="str">
        <f t="shared" si="373"/>
        <v>Stahldehnung nicht korrekt</v>
      </c>
      <c r="R1166" s="1">
        <f t="shared" si="374"/>
        <v>0</v>
      </c>
      <c r="U1166" s="1">
        <f t="shared" si="366"/>
        <v>394.87248806926789</v>
      </c>
      <c r="V1166" s="1">
        <f t="shared" si="367"/>
        <v>45.35238846418256</v>
      </c>
      <c r="W1166" s="1">
        <f t="shared" si="368"/>
        <v>0.28759949747028601</v>
      </c>
      <c r="X1166" s="1">
        <f t="shared" si="369"/>
        <v>39.912961683516421</v>
      </c>
      <c r="Y1166" s="1">
        <f t="shared" si="370"/>
        <v>86.279849241085799</v>
      </c>
      <c r="Z1166" s="1">
        <f t="shared" si="371"/>
        <v>751.63552727257627</v>
      </c>
      <c r="AA1166" s="1" t="str">
        <f t="shared" si="372"/>
        <v>kein Kräftegleichgewicht</v>
      </c>
      <c r="AB1166" s="1" t="str">
        <f t="shared" si="375"/>
        <v>Stahldehnung Ok</v>
      </c>
      <c r="AD1166" s="1"/>
      <c r="AE1166" s="1">
        <f t="shared" si="376"/>
        <v>0</v>
      </c>
    </row>
    <row r="1167" spans="4:31" x14ac:dyDescent="0.2">
      <c r="D1167" s="3">
        <f t="shared" si="377"/>
        <v>1.2259999999999758</v>
      </c>
      <c r="E1167" s="4">
        <f t="shared" si="357"/>
        <v>0.48774366666665947</v>
      </c>
      <c r="F1167" s="4">
        <f t="shared" si="358"/>
        <v>0.35473397570171711</v>
      </c>
      <c r="G1167" s="4"/>
      <c r="H1167" s="1">
        <f t="shared" si="359"/>
        <v>0.51976438784778622</v>
      </c>
      <c r="I1167" s="1">
        <f t="shared" si="360"/>
        <v>39.327185545719665</v>
      </c>
      <c r="J1167" s="5">
        <f t="shared" si="361"/>
        <v>42.049311118207761</v>
      </c>
      <c r="K1167" s="5">
        <f t="shared" si="362"/>
        <v>652.17391304347825</v>
      </c>
      <c r="L1167" s="5">
        <f t="shared" si="363"/>
        <v>652.17391304347825</v>
      </c>
      <c r="M1167" s="5">
        <f t="shared" si="364"/>
        <v>713.4480732791294</v>
      </c>
      <c r="N1167" s="1" t="str">
        <f t="shared" si="365"/>
        <v>kein Kräftegleichgewicht</v>
      </c>
      <c r="O1167" s="1" t="str">
        <f t="shared" si="373"/>
        <v>Stahldehnung nicht korrekt</v>
      </c>
      <c r="R1167" s="1">
        <f t="shared" si="374"/>
        <v>0</v>
      </c>
      <c r="U1167" s="1">
        <f t="shared" si="366"/>
        <v>395.59850345109595</v>
      </c>
      <c r="V1167" s="1">
        <f t="shared" si="367"/>
        <v>45.308239493092138</v>
      </c>
      <c r="W1167" s="1">
        <f t="shared" si="368"/>
        <v>0.28930937348530805</v>
      </c>
      <c r="X1167" s="1">
        <f t="shared" si="369"/>
        <v>39.927628072569874</v>
      </c>
      <c r="Y1167" s="1">
        <f t="shared" si="370"/>
        <v>86.792812045592427</v>
      </c>
      <c r="Z1167" s="1">
        <f t="shared" si="371"/>
        <v>751.35943325944493</v>
      </c>
      <c r="AA1167" s="1" t="str">
        <f t="shared" si="372"/>
        <v>kein Kräftegleichgewicht</v>
      </c>
      <c r="AB1167" s="1" t="str">
        <f t="shared" si="375"/>
        <v>Stahldehnung Ok</v>
      </c>
      <c r="AD1167" s="1"/>
      <c r="AE1167" s="1">
        <f t="shared" si="376"/>
        <v>0</v>
      </c>
    </row>
    <row r="1168" spans="4:31" x14ac:dyDescent="0.2">
      <c r="D1168" s="3">
        <f t="shared" si="377"/>
        <v>1.2269999999999757</v>
      </c>
      <c r="E1168" s="4">
        <f t="shared" si="357"/>
        <v>0.48803924999999282</v>
      </c>
      <c r="F1168" s="4">
        <f t="shared" si="358"/>
        <v>0.35475591870940654</v>
      </c>
      <c r="G1168" s="4"/>
      <c r="H1168" s="1">
        <f t="shared" si="359"/>
        <v>0.52124717358476391</v>
      </c>
      <c r="I1168" s="1">
        <f t="shared" si="360"/>
        <v>39.30336684549377</v>
      </c>
      <c r="J1168" s="5">
        <f t="shared" si="361"/>
        <v>42.056897986354031</v>
      </c>
      <c r="K1168" s="5">
        <f t="shared" si="362"/>
        <v>652.17391304347836</v>
      </c>
      <c r="L1168" s="5">
        <f t="shared" si="363"/>
        <v>652.17391304347825</v>
      </c>
      <c r="M1168" s="5">
        <f t="shared" si="364"/>
        <v>713.31937057587879</v>
      </c>
      <c r="N1168" s="1" t="str">
        <f t="shared" si="365"/>
        <v>kein Kräftegleichgewicht</v>
      </c>
      <c r="O1168" s="1" t="str">
        <f t="shared" si="373"/>
        <v>Stahldehnung nicht korrekt</v>
      </c>
      <c r="R1168" s="1">
        <f t="shared" si="374"/>
        <v>0</v>
      </c>
      <c r="U1168" s="1">
        <f t="shared" si="366"/>
        <v>396.32345939066721</v>
      </c>
      <c r="V1168" s="1">
        <f t="shared" si="367"/>
        <v>45.264223406775088</v>
      </c>
      <c r="W1168" s="1">
        <f t="shared" si="368"/>
        <v>0.29102007918057016</v>
      </c>
      <c r="X1168" s="1">
        <f t="shared" si="369"/>
        <v>39.942248840661676</v>
      </c>
      <c r="Y1168" s="1">
        <f t="shared" si="370"/>
        <v>87.306023754171051</v>
      </c>
      <c r="Z1168" s="1">
        <f t="shared" si="371"/>
        <v>751.0843998713375</v>
      </c>
      <c r="AA1168" s="1" t="str">
        <f t="shared" si="372"/>
        <v>kein Kräftegleichgewicht</v>
      </c>
      <c r="AB1168" s="1" t="str">
        <f t="shared" si="375"/>
        <v>Stahldehnung Ok</v>
      </c>
      <c r="AD1168" s="1"/>
      <c r="AE1168" s="1">
        <f t="shared" si="376"/>
        <v>0</v>
      </c>
    </row>
    <row r="1169" spans="4:31" x14ac:dyDescent="0.2">
      <c r="D1169" s="3">
        <f t="shared" si="377"/>
        <v>1.2279999999999756</v>
      </c>
      <c r="E1169" s="4">
        <f t="shared" si="357"/>
        <v>0.48833466666665942</v>
      </c>
      <c r="F1169" s="4">
        <f t="shared" si="358"/>
        <v>0.35477787091366253</v>
      </c>
      <c r="G1169" s="4"/>
      <c r="H1169" s="1">
        <f t="shared" si="359"/>
        <v>0.52273108769560794</v>
      </c>
      <c r="I1169" s="1">
        <f t="shared" si="360"/>
        <v>39.279590385588669</v>
      </c>
      <c r="J1169" s="5">
        <f t="shared" si="361"/>
        <v>42.064470552640081</v>
      </c>
      <c r="K1169" s="5">
        <f t="shared" si="362"/>
        <v>652.17391304347836</v>
      </c>
      <c r="L1169" s="5">
        <f t="shared" si="363"/>
        <v>652.17391304347825</v>
      </c>
      <c r="M1169" s="5">
        <f t="shared" si="364"/>
        <v>713.19095678281678</v>
      </c>
      <c r="N1169" s="1" t="str">
        <f t="shared" si="365"/>
        <v>kein Kräftegleichgewicht</v>
      </c>
      <c r="O1169" s="1" t="str">
        <f t="shared" si="373"/>
        <v>Stahldehnung nicht korrekt</v>
      </c>
      <c r="R1169" s="1">
        <f t="shared" si="374"/>
        <v>0</v>
      </c>
      <c r="U1169" s="1">
        <f t="shared" si="366"/>
        <v>397.04736034178251</v>
      </c>
      <c r="V1169" s="1">
        <f t="shared" si="367"/>
        <v>45.220339529512174</v>
      </c>
      <c r="W1169" s="1">
        <f t="shared" si="368"/>
        <v>0.29273161580575136</v>
      </c>
      <c r="X1169" s="1">
        <f t="shared" si="369"/>
        <v>39.956824219726741</v>
      </c>
      <c r="Y1169" s="1">
        <f t="shared" si="370"/>
        <v>87.819484741725404</v>
      </c>
      <c r="Z1169" s="1">
        <f t="shared" si="371"/>
        <v>750.81042064371468</v>
      </c>
      <c r="AA1169" s="1" t="str">
        <f t="shared" si="372"/>
        <v>kein Kräftegleichgewicht</v>
      </c>
      <c r="AB1169" s="1" t="str">
        <f t="shared" si="375"/>
        <v>Stahldehnung Ok</v>
      </c>
      <c r="AD1169" s="1"/>
      <c r="AE1169" s="1">
        <f t="shared" si="376"/>
        <v>0</v>
      </c>
    </row>
    <row r="1170" spans="4:31" x14ac:dyDescent="0.2">
      <c r="D1170" s="3">
        <f t="shared" si="377"/>
        <v>1.2289999999999754</v>
      </c>
      <c r="E1170" s="4">
        <f t="shared" si="357"/>
        <v>0.48862991666665945</v>
      </c>
      <c r="F1170" s="4">
        <f t="shared" si="358"/>
        <v>0.35479983232026774</v>
      </c>
      <c r="G1170" s="4"/>
      <c r="H1170" s="1">
        <f t="shared" si="359"/>
        <v>0.52421612872058576</v>
      </c>
      <c r="I1170" s="1">
        <f t="shared" si="360"/>
        <v>39.255856065061465</v>
      </c>
      <c r="J1170" s="5">
        <f t="shared" si="361"/>
        <v>42.07202885052763</v>
      </c>
      <c r="K1170" s="5">
        <f t="shared" si="362"/>
        <v>652.17391304347825</v>
      </c>
      <c r="L1170" s="5">
        <f t="shared" si="363"/>
        <v>652.17391304347825</v>
      </c>
      <c r="M1170" s="5">
        <f t="shared" si="364"/>
        <v>713.06283104585214</v>
      </c>
      <c r="N1170" s="1" t="str">
        <f t="shared" si="365"/>
        <v>kein Kräftegleichgewicht</v>
      </c>
      <c r="O1170" s="1" t="str">
        <f t="shared" si="373"/>
        <v>Stahldehnung nicht korrekt</v>
      </c>
      <c r="R1170" s="1">
        <f t="shared" si="374"/>
        <v>0</v>
      </c>
      <c r="U1170" s="1">
        <f t="shared" si="366"/>
        <v>397.77021071816398</v>
      </c>
      <c r="V1170" s="1">
        <f t="shared" si="367"/>
        <v>45.176587190976029</v>
      </c>
      <c r="W1170" s="1">
        <f t="shared" si="368"/>
        <v>0.29444398458118237</v>
      </c>
      <c r="X1170" s="1">
        <f t="shared" si="369"/>
        <v>39.97135443983975</v>
      </c>
      <c r="Y1170" s="1">
        <f t="shared" si="370"/>
        <v>88.333195374354716</v>
      </c>
      <c r="Z1170" s="1">
        <f t="shared" si="371"/>
        <v>750.53748916996346</v>
      </c>
      <c r="AA1170" s="1" t="str">
        <f t="shared" si="372"/>
        <v>kein Kräftegleichgewicht</v>
      </c>
      <c r="AB1170" s="1" t="str">
        <f t="shared" si="375"/>
        <v>Stahldehnung Ok</v>
      </c>
      <c r="AD1170" s="1"/>
      <c r="AE1170" s="1">
        <f t="shared" si="376"/>
        <v>0</v>
      </c>
    </row>
    <row r="1171" spans="4:31" x14ac:dyDescent="0.2">
      <c r="D1171" s="3">
        <f t="shared" si="377"/>
        <v>1.2299999999999753</v>
      </c>
      <c r="E1171" s="4">
        <f t="shared" si="357"/>
        <v>0.48892499999999267</v>
      </c>
      <c r="F1171" s="4">
        <f t="shared" si="358"/>
        <v>0.35482180293500992</v>
      </c>
      <c r="G1171" s="4"/>
      <c r="H1171" s="1">
        <f t="shared" si="359"/>
        <v>0.52570229519996325</v>
      </c>
      <c r="I1171" s="1">
        <f t="shared" si="360"/>
        <v>39.232163783299377</v>
      </c>
      <c r="J1171" s="5">
        <f t="shared" si="361"/>
        <v>42.079572913368111</v>
      </c>
      <c r="K1171" s="5">
        <f t="shared" si="362"/>
        <v>652.17391304347825</v>
      </c>
      <c r="L1171" s="5">
        <f t="shared" si="363"/>
        <v>652.17391304347825</v>
      </c>
      <c r="M1171" s="5">
        <f t="shared" si="364"/>
        <v>712.93499251437038</v>
      </c>
      <c r="N1171" s="1" t="str">
        <f t="shared" si="365"/>
        <v>kein Kräftegleichgewicht</v>
      </c>
      <c r="O1171" s="1" t="str">
        <f t="shared" si="373"/>
        <v>Stahldehnung nicht korrekt</v>
      </c>
      <c r="R1171" s="1">
        <f t="shared" si="374"/>
        <v>0</v>
      </c>
      <c r="U1171" s="1">
        <f t="shared" si="366"/>
        <v>398.49201489393187</v>
      </c>
      <c r="V1171" s="1">
        <f t="shared" si="367"/>
        <v>45.132965726170859</v>
      </c>
      <c r="W1171" s="1">
        <f t="shared" si="368"/>
        <v>0.29615718669821178</v>
      </c>
      <c r="X1171" s="1">
        <f t="shared" si="369"/>
        <v>39.985839729236048</v>
      </c>
      <c r="Y1171" s="1">
        <f t="shared" si="370"/>
        <v>88.847156009463532</v>
      </c>
      <c r="Z1171" s="1">
        <f t="shared" si="371"/>
        <v>750.26559910070375</v>
      </c>
      <c r="AA1171" s="1" t="str">
        <f t="shared" si="372"/>
        <v>kein Kräftegleichgewicht</v>
      </c>
      <c r="AB1171" s="1" t="str">
        <f t="shared" si="375"/>
        <v>Stahldehnung Ok</v>
      </c>
      <c r="AD1171" s="1"/>
      <c r="AE1171" s="1">
        <f t="shared" si="376"/>
        <v>0</v>
      </c>
    </row>
    <row r="1172" spans="4:31" x14ac:dyDescent="0.2">
      <c r="D1172" s="3">
        <f t="shared" si="377"/>
        <v>1.2309999999999752</v>
      </c>
      <c r="E1172" s="4">
        <f t="shared" si="357"/>
        <v>0.48921991666665937</v>
      </c>
      <c r="F1172" s="4">
        <f t="shared" si="358"/>
        <v>0.35484378276368156</v>
      </c>
      <c r="G1172" s="4"/>
      <c r="H1172" s="1">
        <f t="shared" si="359"/>
        <v>0.52718958567400764</v>
      </c>
      <c r="I1172" s="1">
        <f t="shared" si="360"/>
        <v>39.208513440018329</v>
      </c>
      <c r="J1172" s="5">
        <f t="shared" si="361"/>
        <v>42.087102774403249</v>
      </c>
      <c r="K1172" s="5">
        <f t="shared" si="362"/>
        <v>652.17391304347825</v>
      </c>
      <c r="L1172" s="5">
        <f t="shared" si="363"/>
        <v>652.17391304347825</v>
      </c>
      <c r="M1172" s="5">
        <f t="shared" si="364"/>
        <v>712.80744034121426</v>
      </c>
      <c r="N1172" s="1" t="str">
        <f t="shared" si="365"/>
        <v>kein Kräftegleichgewicht</v>
      </c>
      <c r="O1172" s="1" t="str">
        <f t="shared" si="373"/>
        <v>Stahldehnung nicht korrekt</v>
      </c>
      <c r="R1172" s="1">
        <f t="shared" si="374"/>
        <v>0</v>
      </c>
      <c r="U1172" s="1">
        <f t="shared" si="366"/>
        <v>399.21277720408301</v>
      </c>
      <c r="V1172" s="1">
        <f t="shared" si="367"/>
        <v>45.089474475372889</v>
      </c>
      <c r="W1172" s="1">
        <f t="shared" si="368"/>
        <v>0.29787122331956684</v>
      </c>
      <c r="X1172" s="1">
        <f t="shared" si="369"/>
        <v>40.000280314332215</v>
      </c>
      <c r="Y1172" s="1">
        <f t="shared" si="370"/>
        <v>89.361366995870043</v>
      </c>
      <c r="Z1172" s="1">
        <f t="shared" si="371"/>
        <v>749.99474414310316</v>
      </c>
      <c r="AA1172" s="1" t="str">
        <f t="shared" si="372"/>
        <v>kein Kräftegleichgewicht</v>
      </c>
      <c r="AB1172" s="1" t="str">
        <f t="shared" si="375"/>
        <v>Stahldehnung Ok</v>
      </c>
      <c r="AD1172" s="1"/>
      <c r="AE1172" s="1">
        <f t="shared" si="376"/>
        <v>0</v>
      </c>
    </row>
    <row r="1173" spans="4:31" x14ac:dyDescent="0.2">
      <c r="D1173" s="3">
        <f t="shared" si="377"/>
        <v>1.2319999999999751</v>
      </c>
      <c r="E1173" s="4">
        <f t="shared" si="357"/>
        <v>0.48951466666665927</v>
      </c>
      <c r="F1173" s="4">
        <f t="shared" si="358"/>
        <v>0.35486577181208001</v>
      </c>
      <c r="G1173" s="4"/>
      <c r="H1173" s="1">
        <f t="shared" si="359"/>
        <v>0.52867799868298504</v>
      </c>
      <c r="I1173" s="1">
        <f t="shared" si="360"/>
        <v>39.184904935261699</v>
      </c>
      <c r="J1173" s="5">
        <f t="shared" si="361"/>
        <v>42.094618466765375</v>
      </c>
      <c r="K1173" s="5">
        <f t="shared" si="362"/>
        <v>652.17391304347825</v>
      </c>
      <c r="L1173" s="5">
        <f t="shared" si="363"/>
        <v>652.17391304347825</v>
      </c>
      <c r="M1173" s="5">
        <f t="shared" si="364"/>
        <v>712.68017368266817</v>
      </c>
      <c r="N1173" s="1" t="str">
        <f t="shared" si="365"/>
        <v>kein Kräftegleichgewicht</v>
      </c>
      <c r="O1173" s="1" t="str">
        <f t="shared" si="373"/>
        <v>Stahldehnung nicht korrekt</v>
      </c>
      <c r="R1173" s="1">
        <f t="shared" si="374"/>
        <v>0</v>
      </c>
      <c r="U1173" s="1">
        <f t="shared" si="366"/>
        <v>399.93250194495107</v>
      </c>
      <c r="V1173" s="1">
        <f t="shared" si="367"/>
        <v>45.046112784072029</v>
      </c>
      <c r="W1173" s="1">
        <f t="shared" si="368"/>
        <v>0.29958609557970095</v>
      </c>
      <c r="X1173" s="1">
        <f t="shared" si="369"/>
        <v>40.014676419746273</v>
      </c>
      <c r="Y1173" s="1">
        <f t="shared" si="370"/>
        <v>89.875828673910277</v>
      </c>
      <c r="Z1173" s="1">
        <f t="shared" si="371"/>
        <v>749.72491806020776</v>
      </c>
      <c r="AA1173" s="1" t="str">
        <f t="shared" si="372"/>
        <v>kein Kräftegleichgewicht</v>
      </c>
      <c r="AB1173" s="1" t="str">
        <f t="shared" si="375"/>
        <v>Stahldehnung Ok</v>
      </c>
      <c r="AD1173" s="1"/>
      <c r="AE1173" s="1">
        <f t="shared" si="376"/>
        <v>0</v>
      </c>
    </row>
    <row r="1174" spans="4:31" x14ac:dyDescent="0.2">
      <c r="D1174" s="3">
        <f t="shared" si="377"/>
        <v>1.232999999999975</v>
      </c>
      <c r="E1174" s="4">
        <f t="shared" si="357"/>
        <v>0.48980924999999265</v>
      </c>
      <c r="F1174" s="4">
        <f t="shared" si="358"/>
        <v>0.35488777008600741</v>
      </c>
      <c r="G1174" s="4"/>
      <c r="H1174" s="1">
        <f t="shared" si="359"/>
        <v>0.53016753276716289</v>
      </c>
      <c r="I1174" s="1">
        <f t="shared" si="360"/>
        <v>39.161338169398896</v>
      </c>
      <c r="J1174" s="5">
        <f t="shared" si="361"/>
        <v>42.10212002347798</v>
      </c>
      <c r="K1174" s="5">
        <f t="shared" si="362"/>
        <v>652.17391304347814</v>
      </c>
      <c r="L1174" s="5">
        <f t="shared" si="363"/>
        <v>652.17391304347825</v>
      </c>
      <c r="M1174" s="5">
        <f t="shared" si="364"/>
        <v>712.55319169843915</v>
      </c>
      <c r="N1174" s="1" t="str">
        <f t="shared" si="365"/>
        <v>kein Kräftegleichgewicht</v>
      </c>
      <c r="O1174" s="1" t="str">
        <f t="shared" si="373"/>
        <v>Stahldehnung nicht korrekt</v>
      </c>
      <c r="R1174" s="1">
        <f t="shared" si="374"/>
        <v>0</v>
      </c>
      <c r="U1174" s="1">
        <f t="shared" si="366"/>
        <v>400.65119337467235</v>
      </c>
      <c r="V1174" s="1">
        <f t="shared" si="367"/>
        <v>45.002880002913855</v>
      </c>
      <c r="W1174" s="1">
        <f t="shared" si="368"/>
        <v>0.30130180458515077</v>
      </c>
      <c r="X1174" s="1">
        <f t="shared" si="369"/>
        <v>40.029028268317731</v>
      </c>
      <c r="Y1174" s="1">
        <f t="shared" si="370"/>
        <v>90.390541375545226</v>
      </c>
      <c r="Z1174" s="1">
        <f t="shared" si="371"/>
        <v>749.4561146702747</v>
      </c>
      <c r="AA1174" s="1" t="str">
        <f t="shared" si="372"/>
        <v>kein Kräftegleichgewicht</v>
      </c>
      <c r="AB1174" s="1" t="str">
        <f t="shared" si="375"/>
        <v>Stahldehnung Ok</v>
      </c>
      <c r="AD1174" s="1"/>
      <c r="AE1174" s="1">
        <f t="shared" si="376"/>
        <v>0</v>
      </c>
    </row>
    <row r="1175" spans="4:31" x14ac:dyDescent="0.2">
      <c r="D1175" s="3">
        <f t="shared" si="377"/>
        <v>1.2339999999999749</v>
      </c>
      <c r="E1175" s="4">
        <f t="shared" si="357"/>
        <v>0.49010366666665922</v>
      </c>
      <c r="F1175" s="4">
        <f t="shared" si="358"/>
        <v>0.35490977759127096</v>
      </c>
      <c r="G1175" s="4"/>
      <c r="H1175" s="1">
        <f t="shared" si="359"/>
        <v>0.53165818646680663</v>
      </c>
      <c r="I1175" s="1">
        <f t="shared" si="360"/>
        <v>39.137813043124183</v>
      </c>
      <c r="J1175" s="5">
        <f t="shared" si="361"/>
        <v>42.109607477456052</v>
      </c>
      <c r="K1175" s="5">
        <f t="shared" si="362"/>
        <v>652.17391304347825</v>
      </c>
      <c r="L1175" s="5">
        <f t="shared" si="363"/>
        <v>652.17391304347825</v>
      </c>
      <c r="M1175" s="5">
        <f t="shared" si="364"/>
        <v>712.42649355164156</v>
      </c>
      <c r="N1175" s="1" t="str">
        <f t="shared" si="365"/>
        <v>kein Kräftegleichgewicht</v>
      </c>
      <c r="O1175" s="1" t="str">
        <f t="shared" si="373"/>
        <v>Stahldehnung nicht korrekt</v>
      </c>
      <c r="R1175" s="1">
        <f t="shared" si="374"/>
        <v>0</v>
      </c>
      <c r="U1175" s="1">
        <f t="shared" si="366"/>
        <v>401.36885571363109</v>
      </c>
      <c r="V1175" s="1">
        <f t="shared" si="367"/>
        <v>44.95977548764305</v>
      </c>
      <c r="W1175" s="1">
        <f t="shared" si="368"/>
        <v>0.3030183514148681</v>
      </c>
      <c r="X1175" s="1">
        <f t="shared" si="369"/>
        <v>40.04333608112713</v>
      </c>
      <c r="Y1175" s="1">
        <f t="shared" si="370"/>
        <v>90.905505424460429</v>
      </c>
      <c r="Z1175" s="1">
        <f t="shared" si="371"/>
        <v>749.18832784612391</v>
      </c>
      <c r="AA1175" s="1" t="str">
        <f t="shared" si="372"/>
        <v>kein Kräftegleichgewicht</v>
      </c>
      <c r="AB1175" s="1" t="str">
        <f t="shared" si="375"/>
        <v>Stahldehnung Ok</v>
      </c>
      <c r="AD1175" s="1"/>
      <c r="AE1175" s="1">
        <f t="shared" si="376"/>
        <v>0</v>
      </c>
    </row>
    <row r="1176" spans="4:31" x14ac:dyDescent="0.2">
      <c r="D1176" s="3">
        <f t="shared" si="377"/>
        <v>1.2349999999999748</v>
      </c>
      <c r="E1176" s="4">
        <f t="shared" si="357"/>
        <v>0.49039791666665927</v>
      </c>
      <c r="F1176" s="4">
        <f t="shared" si="358"/>
        <v>0.35493179433368255</v>
      </c>
      <c r="G1176" s="4"/>
      <c r="H1176" s="1">
        <f t="shared" si="359"/>
        <v>0.53314995832218481</v>
      </c>
      <c r="I1176" s="1">
        <f t="shared" si="360"/>
        <v>39.114329457455177</v>
      </c>
      <c r="J1176" s="5">
        <f t="shared" si="361"/>
        <v>42.117080861506622</v>
      </c>
      <c r="K1176" s="5">
        <f t="shared" si="362"/>
        <v>652.17391304347825</v>
      </c>
      <c r="L1176" s="5">
        <f t="shared" si="363"/>
        <v>652.17391304347825</v>
      </c>
      <c r="M1176" s="5">
        <f t="shared" si="364"/>
        <v>712.30007840877772</v>
      </c>
      <c r="N1176" s="1" t="str">
        <f t="shared" si="365"/>
        <v>kein Kräftegleichgewicht</v>
      </c>
      <c r="O1176" s="1" t="str">
        <f t="shared" si="373"/>
        <v>Stahldehnung nicht korrekt</v>
      </c>
      <c r="R1176" s="1">
        <f t="shared" si="374"/>
        <v>0</v>
      </c>
      <c r="U1176" s="1">
        <f t="shared" si="366"/>
        <v>402.08549314491165</v>
      </c>
      <c r="V1176" s="1">
        <f t="shared" si="367"/>
        <v>44.916798599046984</v>
      </c>
      <c r="W1176" s="1">
        <f t="shared" si="368"/>
        <v>0.30473573712056834</v>
      </c>
      <c r="X1176" s="1">
        <f t="shared" si="369"/>
        <v>40.057600077515616</v>
      </c>
      <c r="Y1176" s="1">
        <f t="shared" si="370"/>
        <v>91.420721136170499</v>
      </c>
      <c r="Z1176" s="1">
        <f t="shared" si="371"/>
        <v>748.92155151449106</v>
      </c>
      <c r="AA1176" s="1" t="str">
        <f t="shared" si="372"/>
        <v>kein Kräftegleichgewicht</v>
      </c>
      <c r="AB1176" s="1" t="str">
        <f t="shared" si="375"/>
        <v>Stahldehnung Ok</v>
      </c>
      <c r="AD1176" s="1"/>
      <c r="AE1176" s="1">
        <f t="shared" si="376"/>
        <v>0</v>
      </c>
    </row>
    <row r="1177" spans="4:31" x14ac:dyDescent="0.2">
      <c r="D1177" s="3">
        <f t="shared" si="377"/>
        <v>1.2359999999999747</v>
      </c>
      <c r="E1177" s="4">
        <f t="shared" si="357"/>
        <v>0.49069199999999252</v>
      </c>
      <c r="F1177" s="4">
        <f t="shared" si="358"/>
        <v>0.35495382031905909</v>
      </c>
      <c r="G1177" s="4"/>
      <c r="H1177" s="1">
        <f t="shared" si="359"/>
        <v>0.53464284687356201</v>
      </c>
      <c r="I1177" s="1">
        <f t="shared" si="360"/>
        <v>39.090887313731741</v>
      </c>
      <c r="J1177" s="5">
        <f t="shared" si="361"/>
        <v>42.12454020832908</v>
      </c>
      <c r="K1177" s="5">
        <f t="shared" si="362"/>
        <v>652.17391304347836</v>
      </c>
      <c r="L1177" s="5">
        <f t="shared" si="363"/>
        <v>652.17391304347825</v>
      </c>
      <c r="M1177" s="5">
        <f t="shared" si="364"/>
        <v>712.17394543972364</v>
      </c>
      <c r="N1177" s="1" t="str">
        <f t="shared" si="365"/>
        <v>kein Kräftegleichgewicht</v>
      </c>
      <c r="O1177" s="1" t="str">
        <f t="shared" si="373"/>
        <v>Stahldehnung nicht korrekt</v>
      </c>
      <c r="R1177" s="1">
        <f t="shared" si="374"/>
        <v>0</v>
      </c>
      <c r="U1177" s="1">
        <f t="shared" si="366"/>
        <v>402.80110981473234</v>
      </c>
      <c r="V1177" s="1">
        <f t="shared" si="367"/>
        <v>44.873948702900726</v>
      </c>
      <c r="W1177" s="1">
        <f t="shared" si="368"/>
        <v>0.30645396272705305</v>
      </c>
      <c r="X1177" s="1">
        <f t="shared" si="369"/>
        <v>40.071820475103905</v>
      </c>
      <c r="Y1177" s="1">
        <f t="shared" si="370"/>
        <v>91.936188818115909</v>
      </c>
      <c r="Z1177" s="1">
        <f t="shared" si="371"/>
        <v>748.65577965539649</v>
      </c>
      <c r="AA1177" s="1" t="str">
        <f t="shared" si="372"/>
        <v>kein Kräftegleichgewicht</v>
      </c>
      <c r="AB1177" s="1" t="str">
        <f t="shared" si="375"/>
        <v>Stahldehnung Ok</v>
      </c>
      <c r="AD1177" s="1"/>
      <c r="AE1177" s="1">
        <f t="shared" si="376"/>
        <v>0</v>
      </c>
    </row>
    <row r="1178" spans="4:31" x14ac:dyDescent="0.2">
      <c r="D1178" s="3">
        <f t="shared" si="377"/>
        <v>1.2369999999999746</v>
      </c>
      <c r="E1178" s="4">
        <f t="shared" si="357"/>
        <v>0.49098591666665919</v>
      </c>
      <c r="F1178" s="4">
        <f t="shared" si="358"/>
        <v>0.3549758555532222</v>
      </c>
      <c r="G1178" s="4"/>
      <c r="H1178" s="1">
        <f t="shared" si="359"/>
        <v>0.53613685066120631</v>
      </c>
      <c r="I1178" s="1">
        <f t="shared" si="360"/>
        <v>39.067486513614497</v>
      </c>
      <c r="J1178" s="5">
        <f t="shared" si="361"/>
        <v>42.131985550515722</v>
      </c>
      <c r="K1178" s="5">
        <f t="shared" si="362"/>
        <v>652.17391304347825</v>
      </c>
      <c r="L1178" s="5">
        <f t="shared" si="363"/>
        <v>652.17391304347825</v>
      </c>
      <c r="M1178" s="5">
        <f t="shared" si="364"/>
        <v>712.04809381770951</v>
      </c>
      <c r="N1178" s="1" t="str">
        <f t="shared" si="365"/>
        <v>kein Kräftegleichgewicht</v>
      </c>
      <c r="O1178" s="1" t="str">
        <f t="shared" si="373"/>
        <v>Stahldehnung nicht korrekt</v>
      </c>
      <c r="R1178" s="1">
        <f t="shared" si="374"/>
        <v>0</v>
      </c>
      <c r="U1178" s="1">
        <f t="shared" si="366"/>
        <v>403.51570983288144</v>
      </c>
      <c r="V1178" s="1">
        <f t="shared" si="367"/>
        <v>44.831225169912337</v>
      </c>
      <c r="W1178" s="1">
        <f t="shared" si="368"/>
        <v>0.30817302923254375</v>
      </c>
      <c r="X1178" s="1">
        <f t="shared" si="369"/>
        <v>40.08599748981122</v>
      </c>
      <c r="Y1178" s="1">
        <f t="shared" si="370"/>
        <v>92.451908769763122</v>
      </c>
      <c r="Z1178" s="1">
        <f t="shared" si="371"/>
        <v>748.39100630151972</v>
      </c>
      <c r="AA1178" s="1" t="str">
        <f t="shared" si="372"/>
        <v>kein Kräftegleichgewicht</v>
      </c>
      <c r="AB1178" s="1" t="str">
        <f t="shared" si="375"/>
        <v>Stahldehnung Ok</v>
      </c>
      <c r="AD1178" s="1"/>
      <c r="AE1178" s="1">
        <f t="shared" si="376"/>
        <v>0</v>
      </c>
    </row>
    <row r="1179" spans="4:31" x14ac:dyDescent="0.2">
      <c r="D1179" s="3">
        <f t="shared" si="377"/>
        <v>1.2379999999999745</v>
      </c>
      <c r="E1179" s="4">
        <f t="shared" si="357"/>
        <v>0.49127966666665912</v>
      </c>
      <c r="F1179" s="4">
        <f t="shared" si="358"/>
        <v>0.3549979000419986</v>
      </c>
      <c r="G1179" s="4"/>
      <c r="H1179" s="1">
        <f t="shared" si="359"/>
        <v>0.53763196822538406</v>
      </c>
      <c r="I1179" s="1">
        <f t="shared" si="360"/>
        <v>39.044126959083698</v>
      </c>
      <c r="J1179" s="5">
        <f t="shared" si="361"/>
        <v>42.139416920552101</v>
      </c>
      <c r="K1179" s="5">
        <f t="shared" si="362"/>
        <v>652.17391304347814</v>
      </c>
      <c r="L1179" s="5">
        <f t="shared" si="363"/>
        <v>652.17391304347825</v>
      </c>
      <c r="M1179" s="5">
        <f t="shared" si="364"/>
        <v>711.92252271930454</v>
      </c>
      <c r="N1179" s="1" t="str">
        <f t="shared" si="365"/>
        <v>kein Kräftegleichgewicht</v>
      </c>
      <c r="O1179" s="1" t="str">
        <f t="shared" si="373"/>
        <v>Stahldehnung nicht korrekt</v>
      </c>
      <c r="R1179" s="1">
        <f t="shared" si="374"/>
        <v>0</v>
      </c>
      <c r="U1179" s="1">
        <f t="shared" si="366"/>
        <v>404.2292972731417</v>
      </c>
      <c r="V1179" s="1">
        <f t="shared" si="367"/>
        <v>44.788627375669201</v>
      </c>
      <c r="W1179" s="1">
        <f t="shared" si="368"/>
        <v>0.30989293760900538</v>
      </c>
      <c r="X1179" s="1">
        <f t="shared" si="369"/>
        <v>40.100131335873861</v>
      </c>
      <c r="Y1179" s="1">
        <f t="shared" si="370"/>
        <v>92.967881282701612</v>
      </c>
      <c r="Z1179" s="1">
        <f t="shared" si="371"/>
        <v>748.12722553758294</v>
      </c>
      <c r="AA1179" s="1" t="str">
        <f t="shared" si="372"/>
        <v>kein Kräftegleichgewicht</v>
      </c>
      <c r="AB1179" s="1" t="str">
        <f t="shared" si="375"/>
        <v>Stahldehnung Ok</v>
      </c>
      <c r="AD1179" s="1"/>
      <c r="AE1179" s="1">
        <f t="shared" si="376"/>
        <v>0</v>
      </c>
    </row>
    <row r="1180" spans="4:31" x14ac:dyDescent="0.2">
      <c r="D1180" s="3">
        <f t="shared" si="377"/>
        <v>1.2389999999999743</v>
      </c>
      <c r="E1180" s="4">
        <f t="shared" si="357"/>
        <v>0.49157324999999247</v>
      </c>
      <c r="F1180" s="4">
        <f t="shared" si="358"/>
        <v>0.35501995379121976</v>
      </c>
      <c r="G1180" s="4"/>
      <c r="H1180" s="1">
        <f t="shared" si="359"/>
        <v>0.53912819810636137</v>
      </c>
      <c r="I1180" s="1">
        <f t="shared" si="360"/>
        <v>39.020808552437828</v>
      </c>
      <c r="J1180" s="5">
        <f t="shared" si="361"/>
        <v>42.146834350817485</v>
      </c>
      <c r="K1180" s="5">
        <f t="shared" si="362"/>
        <v>652.17391304347836</v>
      </c>
      <c r="L1180" s="5">
        <f t="shared" si="363"/>
        <v>652.17391304347825</v>
      </c>
      <c r="M1180" s="5">
        <f t="shared" si="364"/>
        <v>711.79723132439995</v>
      </c>
      <c r="N1180" s="1" t="str">
        <f t="shared" si="365"/>
        <v>kein Kräftegleichgewicht</v>
      </c>
      <c r="O1180" s="1" t="str">
        <f t="shared" si="373"/>
        <v>Stahldehnung nicht korrekt</v>
      </c>
      <c r="R1180" s="1">
        <f t="shared" si="374"/>
        <v>0</v>
      </c>
      <c r="U1180" s="1">
        <f t="shared" si="366"/>
        <v>404.94187617370983</v>
      </c>
      <c r="V1180" s="1">
        <f t="shared" si="367"/>
        <v>44.746154700585187</v>
      </c>
      <c r="W1180" s="1">
        <f t="shared" si="368"/>
        <v>0.31161368880245521</v>
      </c>
      <c r="X1180" s="1">
        <f t="shared" si="369"/>
        <v>40.114222225863479</v>
      </c>
      <c r="Y1180" s="1">
        <f t="shared" si="370"/>
        <v>93.48410664073657</v>
      </c>
      <c r="Z1180" s="1">
        <f t="shared" si="371"/>
        <v>747.86443149974934</v>
      </c>
      <c r="AA1180" s="1" t="str">
        <f t="shared" si="372"/>
        <v>kein Kräftegleichgewicht</v>
      </c>
      <c r="AB1180" s="1" t="str">
        <f t="shared" si="375"/>
        <v>Stahldehnung Ok</v>
      </c>
      <c r="AD1180" s="1"/>
      <c r="AE1180" s="1">
        <f t="shared" si="376"/>
        <v>0</v>
      </c>
    </row>
    <row r="1181" spans="4:31" x14ac:dyDescent="0.2">
      <c r="D1181" s="3">
        <f t="shared" si="377"/>
        <v>1.2399999999999742</v>
      </c>
      <c r="E1181" s="4">
        <f t="shared" si="357"/>
        <v>0.49186666666665907</v>
      </c>
      <c r="F1181" s="4">
        <f t="shared" si="358"/>
        <v>0.35504201680672215</v>
      </c>
      <c r="G1181" s="4"/>
      <c r="H1181" s="1">
        <f t="shared" si="359"/>
        <v>0.5406255388444059</v>
      </c>
      <c r="I1181" s="1">
        <f t="shared" si="360"/>
        <v>38.997531196292336</v>
      </c>
      <c r="J1181" s="5">
        <f t="shared" si="361"/>
        <v>42.154237873585302</v>
      </c>
      <c r="K1181" s="5">
        <f t="shared" si="362"/>
        <v>652.17391304347825</v>
      </c>
      <c r="L1181" s="5">
        <f t="shared" si="363"/>
        <v>652.17391304347825</v>
      </c>
      <c r="M1181" s="5">
        <f t="shared" si="364"/>
        <v>711.67221881619184</v>
      </c>
      <c r="N1181" s="1" t="str">
        <f t="shared" si="365"/>
        <v>kein Kräftegleichgewicht</v>
      </c>
      <c r="O1181" s="1" t="str">
        <f t="shared" si="373"/>
        <v>Stahldehnung nicht korrekt</v>
      </c>
      <c r="R1181" s="1">
        <f t="shared" si="374"/>
        <v>0</v>
      </c>
      <c r="U1181" s="1">
        <f t="shared" si="366"/>
        <v>405.6534505376103</v>
      </c>
      <c r="V1181" s="1">
        <f t="shared" si="367"/>
        <v>44.703806529848329</v>
      </c>
      <c r="W1181" s="1">
        <f t="shared" si="368"/>
        <v>0.31333528373328234</v>
      </c>
      <c r="X1181" s="1">
        <f t="shared" si="369"/>
        <v>40.128270370705138</v>
      </c>
      <c r="Y1181" s="1">
        <f t="shared" si="370"/>
        <v>94.000585119984706</v>
      </c>
      <c r="Z1181" s="1">
        <f t="shared" si="371"/>
        <v>747.60261837502264</v>
      </c>
      <c r="AA1181" s="1" t="str">
        <f t="shared" si="372"/>
        <v>kein Kräftegleichgewicht</v>
      </c>
      <c r="AB1181" s="1" t="str">
        <f t="shared" si="375"/>
        <v>Stahldehnung Ok</v>
      </c>
      <c r="AD1181" s="1"/>
      <c r="AE1181" s="1">
        <f t="shared" si="376"/>
        <v>0</v>
      </c>
    </row>
    <row r="1182" spans="4:31" x14ac:dyDescent="0.2">
      <c r="D1182" s="3">
        <f t="shared" si="377"/>
        <v>1.2409999999999741</v>
      </c>
      <c r="E1182" s="4">
        <f t="shared" si="357"/>
        <v>0.49215991666665909</v>
      </c>
      <c r="F1182" s="4">
        <f t="shared" si="358"/>
        <v>0.355064089094347</v>
      </c>
      <c r="G1182" s="4"/>
      <c r="H1182" s="1">
        <f t="shared" si="359"/>
        <v>0.54212398897978376</v>
      </c>
      <c r="I1182" s="1">
        <f t="shared" si="360"/>
        <v>38.974294793578409</v>
      </c>
      <c r="J1182" s="5">
        <f t="shared" si="361"/>
        <v>42.161627521023533</v>
      </c>
      <c r="K1182" s="5">
        <f t="shared" si="362"/>
        <v>652.17391304347802</v>
      </c>
      <c r="L1182" s="5">
        <f t="shared" si="363"/>
        <v>652.17391304347825</v>
      </c>
      <c r="M1182" s="5">
        <f t="shared" si="364"/>
        <v>711.5474843811653</v>
      </c>
      <c r="N1182" s="1" t="str">
        <f t="shared" si="365"/>
        <v>kein Kräftegleichgewicht</v>
      </c>
      <c r="O1182" s="1" t="str">
        <f t="shared" si="373"/>
        <v>Stahldehnung nicht korrekt</v>
      </c>
      <c r="R1182" s="1">
        <f t="shared" si="374"/>
        <v>0</v>
      </c>
      <c r="U1182" s="1">
        <f t="shared" si="366"/>
        <v>406.36402433310388</v>
      </c>
      <c r="V1182" s="1">
        <f t="shared" si="367"/>
        <v>44.661582253369318</v>
      </c>
      <c r="W1182" s="1">
        <f t="shared" si="368"/>
        <v>0.31505772329655546</v>
      </c>
      <c r="X1182" s="1">
        <f t="shared" si="369"/>
        <v>40.142275979695171</v>
      </c>
      <c r="Y1182" s="1">
        <f t="shared" si="370"/>
        <v>94.517316988966641</v>
      </c>
      <c r="Z1182" s="1">
        <f t="shared" si="371"/>
        <v>747.3417804006591</v>
      </c>
      <c r="AA1182" s="1" t="str">
        <f t="shared" si="372"/>
        <v>kein Kräftegleichgewicht</v>
      </c>
      <c r="AB1182" s="1" t="str">
        <f t="shared" si="375"/>
        <v>Stahldehnung Ok</v>
      </c>
      <c r="AD1182" s="1"/>
      <c r="AE1182" s="1">
        <f t="shared" si="376"/>
        <v>0</v>
      </c>
    </row>
    <row r="1183" spans="4:31" x14ac:dyDescent="0.2">
      <c r="D1183" s="3">
        <f t="shared" si="377"/>
        <v>1.241999999999974</v>
      </c>
      <c r="E1183" s="4">
        <f t="shared" si="357"/>
        <v>0.49245299999999231</v>
      </c>
      <c r="F1183" s="4">
        <f t="shared" si="358"/>
        <v>0.35508617065994058</v>
      </c>
      <c r="G1183" s="4"/>
      <c r="H1183" s="1">
        <f t="shared" si="359"/>
        <v>0.54362354705276106</v>
      </c>
      <c r="I1183" s="1">
        <f t="shared" si="360"/>
        <v>38.951099247541705</v>
      </c>
      <c r="J1183" s="5">
        <f t="shared" si="361"/>
        <v>42.169003325195121</v>
      </c>
      <c r="K1183" s="5">
        <f t="shared" si="362"/>
        <v>652.17391304347814</v>
      </c>
      <c r="L1183" s="5">
        <f t="shared" si="363"/>
        <v>652.17391304347825</v>
      </c>
      <c r="M1183" s="5">
        <f t="shared" si="364"/>
        <v>711.42302720907821</v>
      </c>
      <c r="N1183" s="1" t="str">
        <f t="shared" si="365"/>
        <v>kein Kräftegleichgewicht</v>
      </c>
      <c r="O1183" s="1" t="str">
        <f t="shared" si="373"/>
        <v>Stahldehnung nicht korrekt</v>
      </c>
      <c r="R1183" s="1">
        <f t="shared" si="374"/>
        <v>0</v>
      </c>
      <c r="U1183" s="1">
        <f t="shared" si="366"/>
        <v>407.07360149408737</v>
      </c>
      <c r="V1183" s="1">
        <f t="shared" si="367"/>
        <v>44.619481265730855</v>
      </c>
      <c r="W1183" s="1">
        <f t="shared" si="368"/>
        <v>0.31678100836232259</v>
      </c>
      <c r="X1183" s="1">
        <f t="shared" si="369"/>
        <v>40.156239260518674</v>
      </c>
      <c r="Y1183" s="1">
        <f t="shared" si="370"/>
        <v>95.034302508696783</v>
      </c>
      <c r="Z1183" s="1">
        <f t="shared" si="371"/>
        <v>747.08191186358886</v>
      </c>
      <c r="AA1183" s="1" t="str">
        <f t="shared" si="372"/>
        <v>kein Kräftegleichgewicht</v>
      </c>
      <c r="AB1183" s="1" t="str">
        <f t="shared" si="375"/>
        <v>Stahldehnung Ok</v>
      </c>
      <c r="AD1183" s="1"/>
      <c r="AE1183" s="1">
        <f t="shared" si="376"/>
        <v>0</v>
      </c>
    </row>
    <row r="1184" spans="4:31" x14ac:dyDescent="0.2">
      <c r="D1184" s="3">
        <f t="shared" si="377"/>
        <v>1.2429999999999739</v>
      </c>
      <c r="E1184" s="4">
        <f t="shared" si="357"/>
        <v>0.49274591666665901</v>
      </c>
      <c r="F1184" s="4">
        <f t="shared" si="358"/>
        <v>0.35510826150935404</v>
      </c>
      <c r="G1184" s="4"/>
      <c r="H1184" s="1">
        <f t="shared" si="359"/>
        <v>0.54512421160360525</v>
      </c>
      <c r="I1184" s="1">
        <f t="shared" si="360"/>
        <v>38.927944461740999</v>
      </c>
      <c r="J1184" s="5">
        <f t="shared" si="361"/>
        <v>42.176365318058465</v>
      </c>
      <c r="K1184" s="5">
        <f t="shared" si="362"/>
        <v>652.17391304347825</v>
      </c>
      <c r="L1184" s="5">
        <f t="shared" si="363"/>
        <v>652.17391304347825</v>
      </c>
      <c r="M1184" s="5">
        <f t="shared" si="364"/>
        <v>711.29884649294411</v>
      </c>
      <c r="N1184" s="1" t="str">
        <f t="shared" si="365"/>
        <v>kein Kräftegleichgewicht</v>
      </c>
      <c r="O1184" s="1" t="str">
        <f t="shared" si="373"/>
        <v>Stahldehnung nicht korrekt</v>
      </c>
      <c r="R1184" s="1">
        <f t="shared" si="374"/>
        <v>0</v>
      </c>
      <c r="U1184" s="1">
        <f t="shared" si="366"/>
        <v>407.78218592049149</v>
      </c>
      <c r="V1184" s="1">
        <f t="shared" si="367"/>
        <v>44.577502966137466</v>
      </c>
      <c r="W1184" s="1">
        <f t="shared" si="368"/>
        <v>0.31850513977591399</v>
      </c>
      <c r="X1184" s="1">
        <f t="shared" si="369"/>
        <v>40.17016041926685</v>
      </c>
      <c r="Y1184" s="1">
        <f t="shared" si="370"/>
        <v>95.551541932774199</v>
      </c>
      <c r="Z1184" s="1">
        <f t="shared" si="371"/>
        <v>746.82300709984395</v>
      </c>
      <c r="AA1184" s="1" t="str">
        <f t="shared" si="372"/>
        <v>kein Kräftegleichgewicht</v>
      </c>
      <c r="AB1184" s="1" t="str">
        <f t="shared" si="375"/>
        <v>Stahldehnung Ok</v>
      </c>
      <c r="AD1184" s="1"/>
      <c r="AE1184" s="1">
        <f t="shared" si="376"/>
        <v>0</v>
      </c>
    </row>
    <row r="1185" spans="4:31" x14ac:dyDescent="0.2">
      <c r="D1185" s="3">
        <f t="shared" si="377"/>
        <v>1.2439999999999738</v>
      </c>
      <c r="E1185" s="4">
        <f t="shared" si="357"/>
        <v>0.49303866666665896</v>
      </c>
      <c r="F1185" s="4">
        <f t="shared" si="358"/>
        <v>0.35513036164844347</v>
      </c>
      <c r="G1185" s="4"/>
      <c r="H1185" s="1">
        <f t="shared" si="359"/>
        <v>0.54662598117258288</v>
      </c>
      <c r="I1185" s="1">
        <f t="shared" si="360"/>
        <v>38.904830340047013</v>
      </c>
      <c r="J1185" s="5">
        <f t="shared" si="361"/>
        <v>42.183713531467767</v>
      </c>
      <c r="K1185" s="5">
        <f t="shared" si="362"/>
        <v>652.17391304347825</v>
      </c>
      <c r="L1185" s="5">
        <f t="shared" si="363"/>
        <v>652.17391304347825</v>
      </c>
      <c r="M1185" s="5">
        <f t="shared" si="364"/>
        <v>711.17494142901649</v>
      </c>
      <c r="N1185" s="1" t="str">
        <f t="shared" si="365"/>
        <v>kein Kräftegleichgewicht</v>
      </c>
      <c r="O1185" s="1" t="str">
        <f t="shared" si="373"/>
        <v>Stahldehnung nicht korrekt</v>
      </c>
      <c r="R1185" s="1">
        <f t="shared" si="374"/>
        <v>0</v>
      </c>
      <c r="U1185" s="1">
        <f t="shared" si="366"/>
        <v>408.48978147866893</v>
      </c>
      <c r="V1185" s="1">
        <f t="shared" si="367"/>
        <v>44.53564675836629</v>
      </c>
      <c r="W1185" s="1">
        <f t="shared" si="368"/>
        <v>0.3202301183582319</v>
      </c>
      <c r="X1185" s="1">
        <f t="shared" si="369"/>
        <v>40.184039660454047</v>
      </c>
      <c r="Y1185" s="1">
        <f t="shared" si="370"/>
        <v>96.069035507469565</v>
      </c>
      <c r="Z1185" s="1">
        <f t="shared" si="371"/>
        <v>746.5650604939957</v>
      </c>
      <c r="AA1185" s="1" t="str">
        <f t="shared" si="372"/>
        <v>kein Kräftegleichgewicht</v>
      </c>
      <c r="AB1185" s="1" t="str">
        <f t="shared" si="375"/>
        <v>Stahldehnung Ok</v>
      </c>
      <c r="AD1185" s="1"/>
      <c r="AE1185" s="1">
        <f t="shared" si="376"/>
        <v>0</v>
      </c>
    </row>
    <row r="1186" spans="4:31" x14ac:dyDescent="0.2">
      <c r="D1186" s="3">
        <f t="shared" si="377"/>
        <v>1.2449999999999737</v>
      </c>
      <c r="E1186" s="4">
        <f t="shared" si="357"/>
        <v>0.49333124999999228</v>
      </c>
      <c r="F1186" s="4">
        <f t="shared" si="358"/>
        <v>0.35515247108306985</v>
      </c>
      <c r="G1186" s="4"/>
      <c r="H1186" s="1">
        <f t="shared" si="359"/>
        <v>0.5481288542999605</v>
      </c>
      <c r="I1186" s="1">
        <f t="shared" si="360"/>
        <v>38.881756786641141</v>
      </c>
      <c r="J1186" s="5">
        <f t="shared" si="361"/>
        <v>42.191047997173477</v>
      </c>
      <c r="K1186" s="5">
        <f t="shared" si="362"/>
        <v>652.17391304347814</v>
      </c>
      <c r="L1186" s="5">
        <f t="shared" si="363"/>
        <v>652.17391304347825</v>
      </c>
      <c r="M1186" s="5">
        <f t="shared" si="364"/>
        <v>711.05131121677277</v>
      </c>
      <c r="N1186" s="1" t="str">
        <f t="shared" si="365"/>
        <v>kein Kräftegleichgewicht</v>
      </c>
      <c r="O1186" s="1" t="str">
        <f t="shared" si="373"/>
        <v>Stahldehnung nicht korrekt</v>
      </c>
      <c r="R1186" s="1">
        <f t="shared" si="374"/>
        <v>0</v>
      </c>
      <c r="U1186" s="1">
        <f t="shared" si="366"/>
        <v>409.19639200178051</v>
      </c>
      <c r="V1186" s="1">
        <f t="shared" si="367"/>
        <v>44.493912050718265</v>
      </c>
      <c r="W1186" s="1">
        <f t="shared" si="368"/>
        <v>0.32195594490604473</v>
      </c>
      <c r="X1186" s="1">
        <f t="shared" si="369"/>
        <v>40.197877187034628</v>
      </c>
      <c r="Y1186" s="1">
        <f t="shared" si="370"/>
        <v>96.586783471813405</v>
      </c>
      <c r="Z1186" s="1">
        <f t="shared" si="371"/>
        <v>746.30806647859913</v>
      </c>
      <c r="AA1186" s="1" t="str">
        <f t="shared" si="372"/>
        <v>kein Kräftegleichgewicht</v>
      </c>
      <c r="AB1186" s="1" t="str">
        <f t="shared" si="375"/>
        <v>Stahldehnung Ok</v>
      </c>
      <c r="AD1186" s="1"/>
      <c r="AE1186" s="1">
        <f t="shared" si="376"/>
        <v>0</v>
      </c>
    </row>
    <row r="1187" spans="4:31" x14ac:dyDescent="0.2">
      <c r="D1187" s="3">
        <f t="shared" si="377"/>
        <v>1.2459999999999736</v>
      </c>
      <c r="E1187" s="4">
        <f t="shared" si="357"/>
        <v>0.49362366666665891</v>
      </c>
      <c r="F1187" s="4">
        <f t="shared" si="358"/>
        <v>0.35517458981909911</v>
      </c>
      <c r="G1187" s="4"/>
      <c r="H1187" s="1">
        <f t="shared" si="359"/>
        <v>0.54963282952600467</v>
      </c>
      <c r="I1187" s="1">
        <f t="shared" si="360"/>
        <v>38.858723706014217</v>
      </c>
      <c r="J1187" s="5">
        <f t="shared" si="361"/>
        <v>42.198368746822695</v>
      </c>
      <c r="K1187" s="5">
        <f t="shared" si="362"/>
        <v>652.17391304347814</v>
      </c>
      <c r="L1187" s="5">
        <f t="shared" si="363"/>
        <v>652.17391304347825</v>
      </c>
      <c r="M1187" s="5">
        <f t="shared" si="364"/>
        <v>710.92795505889865</v>
      </c>
      <c r="N1187" s="1" t="str">
        <f t="shared" si="365"/>
        <v>kein Kräftegleichgewicht</v>
      </c>
      <c r="O1187" s="1" t="str">
        <f t="shared" si="373"/>
        <v>Stahldehnung nicht korrekt</v>
      </c>
      <c r="R1187" s="1">
        <f t="shared" si="374"/>
        <v>0</v>
      </c>
      <c r="U1187" s="1">
        <f t="shared" si="366"/>
        <v>409.90202129017149</v>
      </c>
      <c r="V1187" s="1">
        <f t="shared" si="367"/>
        <v>44.452298255970248</v>
      </c>
      <c r="W1187" s="1">
        <f t="shared" si="368"/>
        <v>0.3236826201922709</v>
      </c>
      <c r="X1187" s="1">
        <f t="shared" si="369"/>
        <v>40.211673200419511</v>
      </c>
      <c r="Y1187" s="1">
        <f t="shared" si="370"/>
        <v>97.104786057681267</v>
      </c>
      <c r="Z1187" s="1">
        <f t="shared" si="371"/>
        <v>746.05201953364667</v>
      </c>
      <c r="AA1187" s="1" t="str">
        <f t="shared" si="372"/>
        <v>kein Kräftegleichgewicht</v>
      </c>
      <c r="AB1187" s="1" t="str">
        <f t="shared" si="375"/>
        <v>Stahldehnung Ok</v>
      </c>
      <c r="AD1187" s="1"/>
      <c r="AE1187" s="1">
        <f t="shared" si="376"/>
        <v>0</v>
      </c>
    </row>
    <row r="1188" spans="4:31" x14ac:dyDescent="0.2">
      <c r="D1188" s="3">
        <f t="shared" si="377"/>
        <v>1.2469999999999735</v>
      </c>
      <c r="E1188" s="4">
        <f t="shared" si="357"/>
        <v>0.49391591666665891</v>
      </c>
      <c r="F1188" s="4">
        <f t="shared" si="358"/>
        <v>0.35519671786240209</v>
      </c>
      <c r="G1188" s="4"/>
      <c r="H1188" s="1">
        <f t="shared" si="359"/>
        <v>0.55113790539098217</v>
      </c>
      <c r="I1188" s="1">
        <f t="shared" si="360"/>
        <v>38.83573100296524</v>
      </c>
      <c r="J1188" s="5">
        <f t="shared" si="361"/>
        <v>42.205675811959615</v>
      </c>
      <c r="K1188" s="5">
        <f t="shared" si="362"/>
        <v>652.17391304347825</v>
      </c>
      <c r="L1188" s="5">
        <f t="shared" si="363"/>
        <v>652.17391304347825</v>
      </c>
      <c r="M1188" s="5">
        <f t="shared" si="364"/>
        <v>710.80487216127096</v>
      </c>
      <c r="N1188" s="1" t="str">
        <f t="shared" si="365"/>
        <v>kein Kräftegleichgewicht</v>
      </c>
      <c r="O1188" s="1" t="str">
        <f t="shared" si="373"/>
        <v>Stahldehnung nicht korrekt</v>
      </c>
      <c r="R1188" s="1">
        <f t="shared" si="374"/>
        <v>0</v>
      </c>
      <c r="U1188" s="1">
        <f t="shared" si="366"/>
        <v>410.60667311174763</v>
      </c>
      <c r="V1188" s="1">
        <f t="shared" si="367"/>
        <v>44.410804791327671</v>
      </c>
      <c r="W1188" s="1">
        <f t="shared" si="368"/>
        <v>0.3254101449662572</v>
      </c>
      <c r="X1188" s="1">
        <f t="shared" si="369"/>
        <v>40.225427900492569</v>
      </c>
      <c r="Y1188" s="1">
        <f t="shared" si="370"/>
        <v>97.623043489877162</v>
      </c>
      <c r="Z1188" s="1">
        <f t="shared" si="371"/>
        <v>745.79691418603022</v>
      </c>
      <c r="AA1188" s="1" t="str">
        <f t="shared" si="372"/>
        <v>kein Kräftegleichgewicht</v>
      </c>
      <c r="AB1188" s="1" t="str">
        <f t="shared" si="375"/>
        <v>Stahldehnung Ok</v>
      </c>
      <c r="AD1188" s="1"/>
      <c r="AE1188" s="1">
        <f t="shared" si="376"/>
        <v>0</v>
      </c>
    </row>
    <row r="1189" spans="4:31" x14ac:dyDescent="0.2">
      <c r="D1189" s="3">
        <f t="shared" si="377"/>
        <v>1.2479999999999734</v>
      </c>
      <c r="E1189" s="4">
        <f t="shared" si="357"/>
        <v>0.49420799999999215</v>
      </c>
      <c r="F1189" s="4">
        <f t="shared" si="358"/>
        <v>0.35521885521885466</v>
      </c>
      <c r="G1189" s="4"/>
      <c r="H1189" s="1">
        <f t="shared" si="359"/>
        <v>0.55264408043515956</v>
      </c>
      <c r="I1189" s="1">
        <f t="shared" si="360"/>
        <v>38.812778582600174</v>
      </c>
      <c r="J1189" s="5">
        <f t="shared" si="361"/>
        <v>42.212969224025883</v>
      </c>
      <c r="K1189" s="5">
        <f t="shared" si="362"/>
        <v>652.17391304347825</v>
      </c>
      <c r="L1189" s="5">
        <f t="shared" si="363"/>
        <v>652.17391304347825</v>
      </c>
      <c r="M1189" s="5">
        <f t="shared" si="364"/>
        <v>710.68206173294323</v>
      </c>
      <c r="N1189" s="1" t="str">
        <f t="shared" si="365"/>
        <v>kein Kräftegleichgewicht</v>
      </c>
      <c r="O1189" s="1" t="str">
        <f t="shared" si="373"/>
        <v>Stahldehnung nicht korrekt</v>
      </c>
      <c r="R1189" s="1">
        <f t="shared" si="374"/>
        <v>0</v>
      </c>
      <c r="U1189" s="1">
        <f t="shared" si="366"/>
        <v>411.31035120234151</v>
      </c>
      <c r="V1189" s="1">
        <f t="shared" si="367"/>
        <v>44.369431078377723</v>
      </c>
      <c r="W1189" s="1">
        <f t="shared" si="368"/>
        <v>0.32713851995406307</v>
      </c>
      <c r="X1189" s="1">
        <f t="shared" si="369"/>
        <v>40.239141485626796</v>
      </c>
      <c r="Y1189" s="1">
        <f t="shared" si="370"/>
        <v>98.141555986218933</v>
      </c>
      <c r="Z1189" s="1">
        <f t="shared" si="371"/>
        <v>745.54274500900669</v>
      </c>
      <c r="AA1189" s="1" t="str">
        <f t="shared" si="372"/>
        <v>kein Kräftegleichgewicht</v>
      </c>
      <c r="AB1189" s="1" t="str">
        <f t="shared" si="375"/>
        <v>Stahldehnung Ok</v>
      </c>
      <c r="AD1189" s="1"/>
      <c r="AE1189" s="1">
        <f t="shared" si="376"/>
        <v>0</v>
      </c>
    </row>
    <row r="1190" spans="4:31" x14ac:dyDescent="0.2">
      <c r="D1190" s="3">
        <f t="shared" si="377"/>
        <v>1.2489999999999732</v>
      </c>
      <c r="E1190" s="4">
        <f t="shared" si="357"/>
        <v>0.49449991666665888</v>
      </c>
      <c r="F1190" s="4">
        <f t="shared" si="358"/>
        <v>0.35524100189433744</v>
      </c>
      <c r="G1190" s="4"/>
      <c r="H1190" s="1">
        <f t="shared" si="359"/>
        <v>0.55415135319880404</v>
      </c>
      <c r="I1190" s="1">
        <f t="shared" si="360"/>
        <v>38.789866350330691</v>
      </c>
      <c r="J1190" s="5">
        <f t="shared" si="361"/>
        <v>42.22024901436108</v>
      </c>
      <c r="K1190" s="5">
        <f t="shared" si="362"/>
        <v>652.17391304347825</v>
      </c>
      <c r="L1190" s="5">
        <f t="shared" si="363"/>
        <v>652.17391304347825</v>
      </c>
      <c r="M1190" s="5">
        <f t="shared" si="364"/>
        <v>710.55952298612908</v>
      </c>
      <c r="N1190" s="1" t="str">
        <f t="shared" si="365"/>
        <v>kein Kräftegleichgewicht</v>
      </c>
      <c r="O1190" s="1" t="str">
        <f t="shared" si="373"/>
        <v>Stahldehnung nicht korrekt</v>
      </c>
      <c r="R1190" s="1">
        <f t="shared" si="374"/>
        <v>0</v>
      </c>
      <c r="U1190" s="1">
        <f t="shared" si="366"/>
        <v>412.01305926607608</v>
      </c>
      <c r="V1190" s="1">
        <f t="shared" si="367"/>
        <v>44.328176543043455</v>
      </c>
      <c r="W1190" s="1">
        <f t="shared" si="368"/>
        <v>0.32886774585872725</v>
      </c>
      <c r="X1190" s="1">
        <f t="shared" si="369"/>
        <v>40.252814152700175</v>
      </c>
      <c r="Y1190" s="1">
        <f t="shared" si="370"/>
        <v>98.660323757618187</v>
      </c>
      <c r="Z1190" s="1">
        <f t="shared" si="371"/>
        <v>745.28950662167756</v>
      </c>
      <c r="AA1190" s="1" t="str">
        <f t="shared" si="372"/>
        <v>kein Kräftegleichgewicht</v>
      </c>
      <c r="AB1190" s="1" t="str">
        <f t="shared" si="375"/>
        <v>Stahldehnung Ok</v>
      </c>
      <c r="AD1190" s="1"/>
      <c r="AE1190" s="1">
        <f t="shared" si="376"/>
        <v>0</v>
      </c>
    </row>
    <row r="1191" spans="4:31" x14ac:dyDescent="0.2">
      <c r="D1191" s="3">
        <f t="shared" si="377"/>
        <v>1.2499999999999731</v>
      </c>
      <c r="E1191" s="4">
        <f t="shared" si="357"/>
        <v>0.4947916666666588</v>
      </c>
      <c r="F1191" s="4">
        <f t="shared" si="358"/>
        <v>0.35526315789473623</v>
      </c>
      <c r="G1191" s="4"/>
      <c r="H1191" s="1">
        <f t="shared" si="359"/>
        <v>0.55565972222218152</v>
      </c>
      <c r="I1191" s="1">
        <f t="shared" si="360"/>
        <v>38.766994211873012</v>
      </c>
      <c r="J1191" s="5">
        <f t="shared" si="361"/>
        <v>42.227515214203031</v>
      </c>
      <c r="K1191" s="5">
        <f t="shared" si="362"/>
        <v>652.17391304347825</v>
      </c>
      <c r="L1191" s="5">
        <f t="shared" si="363"/>
        <v>652.17391304347825</v>
      </c>
      <c r="M1191" s="5">
        <f t="shared" si="364"/>
        <v>710.43725513618756</v>
      </c>
      <c r="N1191" s="1" t="str">
        <f t="shared" si="365"/>
        <v>kein Kräftegleichgewicht</v>
      </c>
      <c r="O1191" s="1" t="str">
        <f t="shared" si="373"/>
        <v>Stahldehnung nicht korrekt</v>
      </c>
      <c r="R1191" s="1">
        <f t="shared" si="374"/>
        <v>0</v>
      </c>
      <c r="U1191" s="1">
        <f t="shared" si="366"/>
        <v>412.71480097572066</v>
      </c>
      <c r="V1191" s="1">
        <f t="shared" si="367"/>
        <v>44.287040615538359</v>
      </c>
      <c r="W1191" s="1">
        <f t="shared" si="368"/>
        <v>0.33059782336053822</v>
      </c>
      <c r="X1191" s="1">
        <f t="shared" si="369"/>
        <v>40.266446097111398</v>
      </c>
      <c r="Y1191" s="1">
        <f t="shared" si="370"/>
        <v>99.179347008161471</v>
      </c>
      <c r="Z1191" s="1">
        <f t="shared" si="371"/>
        <v>745.03719368847203</v>
      </c>
      <c r="AA1191" s="1" t="str">
        <f t="shared" si="372"/>
        <v>kein Kräftegleichgewicht</v>
      </c>
      <c r="AB1191" s="1" t="str">
        <f t="shared" si="375"/>
        <v>Stahldehnung Ok</v>
      </c>
      <c r="AD1191" s="1"/>
      <c r="AE1191" s="1">
        <f t="shared" si="376"/>
        <v>0</v>
      </c>
    </row>
    <row r="1192" spans="4:31" x14ac:dyDescent="0.2">
      <c r="D1192" s="3">
        <f t="shared" si="377"/>
        <v>1.250999999999973</v>
      </c>
      <c r="E1192" s="4">
        <f t="shared" si="357"/>
        <v>0.49508324999999215</v>
      </c>
      <c r="F1192" s="4">
        <f t="shared" si="358"/>
        <v>0.3552853232259417</v>
      </c>
      <c r="G1192" s="4"/>
      <c r="H1192" s="1">
        <f t="shared" si="359"/>
        <v>0.55716918604555921</v>
      </c>
      <c r="I1192" s="1">
        <f t="shared" si="360"/>
        <v>38.744162073246606</v>
      </c>
      <c r="J1192" s="5">
        <f t="shared" si="361"/>
        <v>42.234767854688307</v>
      </c>
      <c r="K1192" s="5">
        <f t="shared" si="362"/>
        <v>652.17391304347836</v>
      </c>
      <c r="L1192" s="5">
        <f t="shared" si="363"/>
        <v>652.17391304347825</v>
      </c>
      <c r="M1192" s="5">
        <f t="shared" si="364"/>
        <v>710.315257401606</v>
      </c>
      <c r="N1192" s="1" t="str">
        <f t="shared" si="365"/>
        <v>kein Kräftegleichgewicht</v>
      </c>
      <c r="O1192" s="1" t="str">
        <f t="shared" si="373"/>
        <v>Stahldehnung nicht korrekt</v>
      </c>
      <c r="R1192" s="1">
        <f t="shared" si="374"/>
        <v>0</v>
      </c>
      <c r="U1192" s="1">
        <f t="shared" si="366"/>
        <v>413.41557997304659</v>
      </c>
      <c r="V1192" s="1">
        <f t="shared" si="367"/>
        <v>44.246022730321393</v>
      </c>
      <c r="W1192" s="1">
        <f t="shared" si="368"/>
        <v>0.33232875311730448</v>
      </c>
      <c r="X1192" s="1">
        <f t="shared" si="369"/>
        <v>40.280037512795403</v>
      </c>
      <c r="Y1192" s="1">
        <f t="shared" si="370"/>
        <v>99.698625935191345</v>
      </c>
      <c r="Z1192" s="1">
        <f t="shared" si="371"/>
        <v>744.78580091863535</v>
      </c>
      <c r="AA1192" s="1" t="str">
        <f t="shared" si="372"/>
        <v>kein Kräftegleichgewicht</v>
      </c>
      <c r="AB1192" s="1" t="str">
        <f t="shared" si="375"/>
        <v>Stahldehnung Ok</v>
      </c>
      <c r="AD1192" s="1"/>
      <c r="AE1192" s="1">
        <f t="shared" si="376"/>
        <v>0</v>
      </c>
    </row>
    <row r="1193" spans="4:31" x14ac:dyDescent="0.2">
      <c r="D1193" s="3">
        <f t="shared" si="377"/>
        <v>1.2519999999999729</v>
      </c>
      <c r="E1193" s="4">
        <f t="shared" ref="E1193:E1256" si="378">IF(D1193&lt;2,(1/12)*D1193*(6-D1193),(3*D1193-2)/(3*D1193))</f>
        <v>0.49537466666665875</v>
      </c>
      <c r="F1193" s="4">
        <f t="shared" ref="F1193:F1256" si="379">IF(D1193&lt;2,(8-D1193)/(4*(6-D1193)),(D1193*(3*D1193-4)+2)/(2*D1193*(3*D1193-2)))</f>
        <v>0.35530749789384947</v>
      </c>
      <c r="G1193" s="4"/>
      <c r="H1193" s="1">
        <f t="shared" ref="H1193:H1256" si="380">((E1193*$E$17*D1193)/L1193)-D1193</f>
        <v>0.55867974320920344</v>
      </c>
      <c r="I1193" s="1">
        <f t="shared" ref="I1193:I1256" si="381">(D1193*$E$10)/(D1193+H1193)</f>
        <v>38.72136984077305</v>
      </c>
      <c r="J1193" s="5">
        <f t="shared" ref="J1193:J1256" si="382">($E$10-F1193*I1193)</f>
        <v>42.242006966852564</v>
      </c>
      <c r="K1193" s="5">
        <f t="shared" ref="K1193:K1256" si="383">E1193*I1193*$E$11*($E$2/10)</f>
        <v>652.17391304347836</v>
      </c>
      <c r="L1193" s="5">
        <f t="shared" ref="L1193:L1256" si="384">($E$5/10)*$E$7</f>
        <v>652.17391304347825</v>
      </c>
      <c r="M1193" s="5">
        <f t="shared" ref="M1193:M1256" si="385">$E$14/(J1193*0.01)</f>
        <v>710.19352900398633</v>
      </c>
      <c r="N1193" s="1" t="str">
        <f t="shared" ref="N1193:N1256" si="386">IF(ABS(K1193-M1193)&lt;=0.005,"Gleichgewicht","kein Kräftegleichgewicht")</f>
        <v>kein Kräftegleichgewicht</v>
      </c>
      <c r="O1193" s="1" t="str">
        <f t="shared" si="373"/>
        <v>Stahldehnung nicht korrekt</v>
      </c>
      <c r="R1193" s="1">
        <f t="shared" si="374"/>
        <v>0</v>
      </c>
      <c r="U1193" s="1">
        <f t="shared" ref="U1193:U1256" si="387">IFERROR(SQRT($E$18*E1193*(-4*$E$14*100*F1193+$E$18*E1193*($E$10)^2)),0)</f>
        <v>414.11539986917063</v>
      </c>
      <c r="V1193" s="1">
        <f t="shared" ref="V1193:V1256" si="388">($E$18*E1193*$E$10-U1193)/(2*$E$18*E1193*F1193)</f>
        <v>44.205122326053008</v>
      </c>
      <c r="W1193" s="1">
        <f t="shared" ref="W1193:W1256" si="389">(D1193*$E$10)/V1193-D1193</f>
        <v>0.33406053576460848</v>
      </c>
      <c r="X1193" s="1">
        <f t="shared" ref="X1193:X1256" si="390">$E$10-F1193*V1193</f>
        <v>40.293588592238564</v>
      </c>
      <c r="Y1193" s="1">
        <f t="shared" ref="Y1193:Y1256" si="391">(W1193*($E$6/10)*$E$7)/1000</f>
        <v>100.21816072938255</v>
      </c>
      <c r="Z1193" s="1">
        <f t="shared" ref="Z1193:Z1256" si="392">E1193*V1193*($E$2/10)*$E$11</f>
        <v>744.53532306573106</v>
      </c>
      <c r="AA1193" s="1" t="str">
        <f t="shared" ref="AA1193:AA1256" si="393">IF(ABS(Y1193-Z1193)&lt;=0.5,"Gleichgewicht","kein Kräftegleichgewicht")</f>
        <v>kein Kräftegleichgewicht</v>
      </c>
      <c r="AB1193" s="1" t="str">
        <f t="shared" si="375"/>
        <v>Stahldehnung Ok</v>
      </c>
      <c r="AD1193" s="1"/>
      <c r="AE1193" s="1">
        <f t="shared" si="376"/>
        <v>0</v>
      </c>
    </row>
    <row r="1194" spans="4:31" x14ac:dyDescent="0.2">
      <c r="D1194" s="3">
        <f t="shared" si="377"/>
        <v>1.2529999999999728</v>
      </c>
      <c r="E1194" s="4">
        <f t="shared" si="378"/>
        <v>0.49566591666665877</v>
      </c>
      <c r="F1194" s="4">
        <f t="shared" si="379"/>
        <v>0.35532968190436004</v>
      </c>
      <c r="G1194" s="4"/>
      <c r="H1194" s="1">
        <f t="shared" si="380"/>
        <v>0.56019139225338099</v>
      </c>
      <c r="I1194" s="1">
        <f t="shared" si="381"/>
        <v>38.698617421074779</v>
      </c>
      <c r="J1194" s="5">
        <f t="shared" si="382"/>
        <v>42.249232581630977</v>
      </c>
      <c r="K1194" s="5">
        <f t="shared" si="383"/>
        <v>652.17391304347825</v>
      </c>
      <c r="L1194" s="5">
        <f t="shared" si="384"/>
        <v>652.17391304347825</v>
      </c>
      <c r="M1194" s="5">
        <f t="shared" si="385"/>
        <v>710.07206916802863</v>
      </c>
      <c r="N1194" s="1" t="str">
        <f t="shared" si="386"/>
        <v>kein Kräftegleichgewicht</v>
      </c>
      <c r="O1194" s="1" t="str">
        <f t="shared" ref="O1194:O1257" si="394">IF(OR(H1194&lt;$E$20,H1194&gt;25),"Stahldehnung nicht korrekt","Stahldehnung Ok")</f>
        <v>Stahldehnung nicht korrekt</v>
      </c>
      <c r="R1194" s="1">
        <f t="shared" ref="R1194:R1257" si="395">IF(AND(N1194="Gleichgewicht",O1194="Stahldehnung OK"),1,0)</f>
        <v>0</v>
      </c>
      <c r="U1194" s="1">
        <f t="shared" si="387"/>
        <v>414.81426424490104</v>
      </c>
      <c r="V1194" s="1">
        <f t="shared" si="388"/>
        <v>44.164338845551448</v>
      </c>
      <c r="W1194" s="1">
        <f t="shared" si="389"/>
        <v>0.33579317191606739</v>
      </c>
      <c r="X1194" s="1">
        <f t="shared" si="390"/>
        <v>40.307099526493829</v>
      </c>
      <c r="Y1194" s="1">
        <f t="shared" si="391"/>
        <v>100.73795157482022</v>
      </c>
      <c r="Z1194" s="1">
        <f t="shared" si="392"/>
        <v>744.28575492714424</v>
      </c>
      <c r="AA1194" s="1" t="str">
        <f t="shared" si="393"/>
        <v>kein Kräftegleichgewicht</v>
      </c>
      <c r="AB1194" s="1" t="str">
        <f t="shared" ref="AB1194:AB1257" si="396">IF(OR(W1194&lt;0,W1194&gt;$E$20),"Stahldehnung nicht korrekt","Stahldehnung Ok")</f>
        <v>Stahldehnung Ok</v>
      </c>
      <c r="AD1194" s="1"/>
      <c r="AE1194" s="1">
        <f t="shared" ref="AE1194:AE1257" si="397">IF(AND(AA1194="Gleichgewicht",AB1194="Stahldehnung OK"),1,0)</f>
        <v>0</v>
      </c>
    </row>
    <row r="1195" spans="4:31" x14ac:dyDescent="0.2">
      <c r="D1195" s="3">
        <f t="shared" ref="D1195:D1258" si="398">D1194+0.001</f>
        <v>1.2539999999999727</v>
      </c>
      <c r="E1195" s="4">
        <f t="shared" si="378"/>
        <v>0.49595699999999199</v>
      </c>
      <c r="F1195" s="4">
        <f t="shared" si="379"/>
        <v>0.35535187526337908</v>
      </c>
      <c r="G1195" s="4"/>
      <c r="H1195" s="1">
        <f t="shared" si="380"/>
        <v>0.56170413171835842</v>
      </c>
      <c r="I1195" s="1">
        <f t="shared" si="381"/>
        <v>38.675904721073941</v>
      </c>
      <c r="J1195" s="5">
        <f t="shared" si="382"/>
        <v>42.2564447298586</v>
      </c>
      <c r="K1195" s="5">
        <f t="shared" si="383"/>
        <v>652.17391304347814</v>
      </c>
      <c r="L1195" s="5">
        <f t="shared" si="384"/>
        <v>652.17391304347825</v>
      </c>
      <c r="M1195" s="5">
        <f t="shared" si="385"/>
        <v>709.95087712151656</v>
      </c>
      <c r="N1195" s="1" t="str">
        <f t="shared" si="386"/>
        <v>kein Kräftegleichgewicht</v>
      </c>
      <c r="O1195" s="1" t="str">
        <f t="shared" si="394"/>
        <v>Stahldehnung nicht korrekt</v>
      </c>
      <c r="R1195" s="1">
        <f t="shared" si="395"/>
        <v>0</v>
      </c>
      <c r="U1195" s="1">
        <f t="shared" si="387"/>
        <v>415.51217665107276</v>
      </c>
      <c r="V1195" s="1">
        <f t="shared" si="388"/>
        <v>44.123671735749703</v>
      </c>
      <c r="W1195" s="1">
        <f t="shared" si="389"/>
        <v>0.33752666216359017</v>
      </c>
      <c r="X1195" s="1">
        <f t="shared" si="390"/>
        <v>40.32057050519559</v>
      </c>
      <c r="Y1195" s="1">
        <f t="shared" si="391"/>
        <v>101.25799864907705</v>
      </c>
      <c r="Z1195" s="1">
        <f t="shared" si="392"/>
        <v>744.03709134359326</v>
      </c>
      <c r="AA1195" s="1" t="str">
        <f t="shared" si="393"/>
        <v>kein Kräftegleichgewicht</v>
      </c>
      <c r="AB1195" s="1" t="str">
        <f t="shared" si="396"/>
        <v>Stahldehnung Ok</v>
      </c>
      <c r="AD1195" s="1"/>
      <c r="AE1195" s="1">
        <f t="shared" si="397"/>
        <v>0</v>
      </c>
    </row>
    <row r="1196" spans="4:31" x14ac:dyDescent="0.2">
      <c r="D1196" s="3">
        <f t="shared" si="398"/>
        <v>1.2549999999999726</v>
      </c>
      <c r="E1196" s="4">
        <f t="shared" si="378"/>
        <v>0.49624791666665868</v>
      </c>
      <c r="F1196" s="4">
        <f t="shared" si="379"/>
        <v>0.35537407797681708</v>
      </c>
      <c r="G1196" s="4"/>
      <c r="H1196" s="1">
        <f t="shared" si="380"/>
        <v>0.56321796014440317</v>
      </c>
      <c r="I1196" s="1">
        <f t="shared" si="381"/>
        <v>38.653231647991134</v>
      </c>
      <c r="J1196" s="5">
        <f t="shared" si="382"/>
        <v>42.263643442270826</v>
      </c>
      <c r="K1196" s="5">
        <f t="shared" si="383"/>
        <v>652.17391304347814</v>
      </c>
      <c r="L1196" s="5">
        <f t="shared" si="384"/>
        <v>652.17391304347825</v>
      </c>
      <c r="M1196" s="5">
        <f t="shared" si="385"/>
        <v>709.82995209530145</v>
      </c>
      <c r="N1196" s="1" t="str">
        <f t="shared" si="386"/>
        <v>kein Kräftegleichgewicht</v>
      </c>
      <c r="O1196" s="1" t="str">
        <f t="shared" si="394"/>
        <v>Stahldehnung nicht korrekt</v>
      </c>
      <c r="R1196" s="1">
        <f t="shared" si="395"/>
        <v>0</v>
      </c>
      <c r="U1196" s="1">
        <f t="shared" si="387"/>
        <v>416.20914060888344</v>
      </c>
      <c r="V1196" s="1">
        <f t="shared" si="388"/>
        <v>44.083120447653108</v>
      </c>
      <c r="W1196" s="1">
        <f t="shared" si="389"/>
        <v>0.33926100707762474</v>
      </c>
      <c r="X1196" s="1">
        <f t="shared" si="390"/>
        <v>40.334001716574306</v>
      </c>
      <c r="Y1196" s="1">
        <f t="shared" si="391"/>
        <v>101.77830212328743</v>
      </c>
      <c r="Z1196" s="1">
        <f t="shared" si="392"/>
        <v>743.78932719864997</v>
      </c>
      <c r="AA1196" s="1" t="str">
        <f t="shared" si="393"/>
        <v>kein Kräftegleichgewicht</v>
      </c>
      <c r="AB1196" s="1" t="str">
        <f t="shared" si="396"/>
        <v>Stahldehnung Ok</v>
      </c>
      <c r="AD1196" s="1"/>
      <c r="AE1196" s="1">
        <f t="shared" si="397"/>
        <v>0</v>
      </c>
    </row>
    <row r="1197" spans="4:31" x14ac:dyDescent="0.2">
      <c r="D1197" s="3">
        <f t="shared" si="398"/>
        <v>1.2559999999999725</v>
      </c>
      <c r="E1197" s="4">
        <f t="shared" si="378"/>
        <v>0.49653866666665863</v>
      </c>
      <c r="F1197" s="4">
        <f t="shared" si="379"/>
        <v>0.35539629005058959</v>
      </c>
      <c r="G1197" s="4"/>
      <c r="H1197" s="1">
        <f t="shared" si="380"/>
        <v>0.56473287607178047</v>
      </c>
      <c r="I1197" s="1">
        <f t="shared" si="381"/>
        <v>38.630598109344298</v>
      </c>
      <c r="J1197" s="5">
        <f t="shared" si="382"/>
        <v>42.270828749503714</v>
      </c>
      <c r="K1197" s="5">
        <f t="shared" si="383"/>
        <v>652.17391304347825</v>
      </c>
      <c r="L1197" s="5">
        <f t="shared" si="384"/>
        <v>652.17391304347825</v>
      </c>
      <c r="M1197" s="5">
        <f t="shared" si="385"/>
        <v>709.70929332328785</v>
      </c>
      <c r="N1197" s="1" t="str">
        <f t="shared" si="386"/>
        <v>kein Kräftegleichgewicht</v>
      </c>
      <c r="O1197" s="1" t="str">
        <f t="shared" si="394"/>
        <v>Stahldehnung nicht korrekt</v>
      </c>
      <c r="R1197" s="1">
        <f t="shared" si="395"/>
        <v>0</v>
      </c>
      <c r="U1197" s="1">
        <f t="shared" si="387"/>
        <v>416.9051596102172</v>
      </c>
      <c r="V1197" s="1">
        <f t="shared" si="388"/>
        <v>44.042684436297591</v>
      </c>
      <c r="W1197" s="1">
        <f t="shared" si="389"/>
        <v>0.34099620720740087</v>
      </c>
      <c r="X1197" s="1">
        <f t="shared" si="390"/>
        <v>40.347393347470991</v>
      </c>
      <c r="Y1197" s="1">
        <f t="shared" si="391"/>
        <v>102.29886216222026</v>
      </c>
      <c r="Z1197" s="1">
        <f t="shared" si="392"/>
        <v>743.54245741826651</v>
      </c>
      <c r="AA1197" s="1" t="str">
        <f t="shared" si="393"/>
        <v>kein Kräftegleichgewicht</v>
      </c>
      <c r="AB1197" s="1" t="str">
        <f t="shared" si="396"/>
        <v>Stahldehnung Ok</v>
      </c>
      <c r="AD1197" s="1"/>
      <c r="AE1197" s="1">
        <f t="shared" si="397"/>
        <v>0</v>
      </c>
    </row>
    <row r="1198" spans="4:31" x14ac:dyDescent="0.2">
      <c r="D1198" s="3">
        <f t="shared" si="398"/>
        <v>1.2569999999999724</v>
      </c>
      <c r="E1198" s="4">
        <f t="shared" si="378"/>
        <v>0.49682924999999195</v>
      </c>
      <c r="F1198" s="4">
        <f t="shared" si="379"/>
        <v>0.35541851149061715</v>
      </c>
      <c r="G1198" s="4"/>
      <c r="H1198" s="1">
        <f t="shared" si="380"/>
        <v>0.56624887804075819</v>
      </c>
      <c r="I1198" s="1">
        <f t="shared" si="381"/>
        <v>38.60800401294744</v>
      </c>
      <c r="J1198" s="5">
        <f t="shared" si="382"/>
        <v>42.278000682094444</v>
      </c>
      <c r="K1198" s="5">
        <f t="shared" si="383"/>
        <v>652.17391304347814</v>
      </c>
      <c r="L1198" s="5">
        <f t="shared" si="384"/>
        <v>652.17391304347825</v>
      </c>
      <c r="M1198" s="5">
        <f t="shared" si="385"/>
        <v>709.58890004241812</v>
      </c>
      <c r="N1198" s="1" t="str">
        <f t="shared" si="386"/>
        <v>kein Kräftegleichgewicht</v>
      </c>
      <c r="O1198" s="1" t="str">
        <f t="shared" si="394"/>
        <v>Stahldehnung nicht korrekt</v>
      </c>
      <c r="R1198" s="1">
        <f t="shared" si="395"/>
        <v>0</v>
      </c>
      <c r="U1198" s="1">
        <f t="shared" si="387"/>
        <v>417.60023711797334</v>
      </c>
      <c r="V1198" s="1">
        <f t="shared" si="388"/>
        <v>44.002363160708164</v>
      </c>
      <c r="W1198" s="1">
        <f t="shared" si="389"/>
        <v>0.3427322630811811</v>
      </c>
      <c r="X1198" s="1">
        <f t="shared" si="390"/>
        <v>40.360745583351537</v>
      </c>
      <c r="Y1198" s="1">
        <f t="shared" si="391"/>
        <v>102.81967892435433</v>
      </c>
      <c r="Z1198" s="1">
        <f t="shared" si="392"/>
        <v>743.29647697030509</v>
      </c>
      <c r="AA1198" s="1" t="str">
        <f t="shared" si="393"/>
        <v>kein Kräftegleichgewicht</v>
      </c>
      <c r="AB1198" s="1" t="str">
        <f t="shared" si="396"/>
        <v>Stahldehnung Ok</v>
      </c>
      <c r="AD1198" s="1"/>
      <c r="AE1198" s="1">
        <f t="shared" si="397"/>
        <v>0</v>
      </c>
    </row>
    <row r="1199" spans="4:31" x14ac:dyDescent="0.2">
      <c r="D1199" s="3">
        <f t="shared" si="398"/>
        <v>1.2579999999999723</v>
      </c>
      <c r="E1199" s="4">
        <f t="shared" si="378"/>
        <v>0.49711966666665858</v>
      </c>
      <c r="F1199" s="4">
        <f t="shared" si="379"/>
        <v>0.35544074230282519</v>
      </c>
      <c r="G1199" s="4"/>
      <c r="H1199" s="1">
        <f t="shared" si="380"/>
        <v>0.567765964591602</v>
      </c>
      <c r="I1199" s="1">
        <f t="shared" si="381"/>
        <v>38.585449266909592</v>
      </c>
      <c r="J1199" s="5">
        <f t="shared" si="382"/>
        <v>42.285159270481657</v>
      </c>
      <c r="K1199" s="5">
        <f t="shared" si="383"/>
        <v>652.17391304347825</v>
      </c>
      <c r="L1199" s="5">
        <f t="shared" si="384"/>
        <v>652.17391304347825</v>
      </c>
      <c r="M1199" s="5">
        <f t="shared" si="385"/>
        <v>709.46877149265799</v>
      </c>
      <c r="N1199" s="1" t="str">
        <f t="shared" si="386"/>
        <v>kein Kräftegleichgewicht</v>
      </c>
      <c r="O1199" s="1" t="str">
        <f t="shared" si="394"/>
        <v>Stahldehnung nicht korrekt</v>
      </c>
      <c r="R1199" s="1">
        <f t="shared" si="395"/>
        <v>0</v>
      </c>
      <c r="U1199" s="1">
        <f t="shared" si="387"/>
        <v>418.29437656638225</v>
      </c>
      <c r="V1199" s="1">
        <f t="shared" si="388"/>
        <v>43.962156083858375</v>
      </c>
      <c r="W1199" s="1">
        <f t="shared" si="389"/>
        <v>0.34446917520649367</v>
      </c>
      <c r="X1199" s="1">
        <f t="shared" si="390"/>
        <v>40.374058608320716</v>
      </c>
      <c r="Y1199" s="1">
        <f t="shared" si="391"/>
        <v>103.34075256194811</v>
      </c>
      <c r="Z1199" s="1">
        <f t="shared" si="392"/>
        <v>743.05138086407987</v>
      </c>
      <c r="AA1199" s="1" t="str">
        <f t="shared" si="393"/>
        <v>kein Kräftegleichgewicht</v>
      </c>
      <c r="AB1199" s="1" t="str">
        <f t="shared" si="396"/>
        <v>Stahldehnung Ok</v>
      </c>
      <c r="AD1199" s="1"/>
      <c r="AE1199" s="1">
        <f t="shared" si="397"/>
        <v>0</v>
      </c>
    </row>
    <row r="1200" spans="4:31" x14ac:dyDescent="0.2">
      <c r="D1200" s="3">
        <f t="shared" si="398"/>
        <v>1.2589999999999721</v>
      </c>
      <c r="E1200" s="4">
        <f t="shared" si="378"/>
        <v>0.49740991666665857</v>
      </c>
      <c r="F1200" s="4">
        <f t="shared" si="379"/>
        <v>0.35546298249314429</v>
      </c>
      <c r="G1200" s="4"/>
      <c r="H1200" s="1">
        <f t="shared" si="380"/>
        <v>0.5692841342645798</v>
      </c>
      <c r="I1200" s="1">
        <f t="shared" si="381"/>
        <v>38.562933779633482</v>
      </c>
      <c r="J1200" s="5">
        <f t="shared" si="382"/>
        <v>42.292304545005862</v>
      </c>
      <c r="K1200" s="5">
        <f t="shared" si="383"/>
        <v>652.17391304347836</v>
      </c>
      <c r="L1200" s="5">
        <f t="shared" si="384"/>
        <v>652.17391304347825</v>
      </c>
      <c r="M1200" s="5">
        <f t="shared" si="385"/>
        <v>709.34890691698149</v>
      </c>
      <c r="N1200" s="1" t="str">
        <f t="shared" si="386"/>
        <v>kein Kräftegleichgewicht</v>
      </c>
      <c r="O1200" s="1" t="str">
        <f t="shared" si="394"/>
        <v>Stahldehnung nicht korrekt</v>
      </c>
      <c r="R1200" s="1">
        <f t="shared" si="395"/>
        <v>0</v>
      </c>
      <c r="U1200" s="1">
        <f t="shared" si="387"/>
        <v>418.98758136132159</v>
      </c>
      <c r="V1200" s="1">
        <f t="shared" si="388"/>
        <v>43.922062672629913</v>
      </c>
      <c r="W1200" s="1">
        <f t="shared" si="389"/>
        <v>0.346206944070373</v>
      </c>
      <c r="X1200" s="1">
        <f t="shared" si="390"/>
        <v>40.387332605136166</v>
      </c>
      <c r="Y1200" s="1">
        <f t="shared" si="391"/>
        <v>103.8620832211119</v>
      </c>
      <c r="Z1200" s="1">
        <f t="shared" si="392"/>
        <v>742.80716414990047</v>
      </c>
      <c r="AA1200" s="1" t="str">
        <f t="shared" si="393"/>
        <v>kein Kräftegleichgewicht</v>
      </c>
      <c r="AB1200" s="1" t="str">
        <f t="shared" si="396"/>
        <v>Stahldehnung Ok</v>
      </c>
      <c r="AD1200" s="1"/>
      <c r="AE1200" s="1">
        <f t="shared" si="397"/>
        <v>0</v>
      </c>
    </row>
    <row r="1201" spans="4:31" x14ac:dyDescent="0.2">
      <c r="D1201" s="3">
        <f t="shared" si="398"/>
        <v>1.259999999999972</v>
      </c>
      <c r="E1201" s="4">
        <f t="shared" si="378"/>
        <v>0.49769999999999187</v>
      </c>
      <c r="F1201" s="4">
        <f t="shared" si="379"/>
        <v>0.35548523206750993</v>
      </c>
      <c r="G1201" s="4"/>
      <c r="H1201" s="1">
        <f t="shared" si="380"/>
        <v>0.57080338559995747</v>
      </c>
      <c r="I1201" s="1">
        <f t="shared" si="381"/>
        <v>38.540457459814498</v>
      </c>
      <c r="J1201" s="5">
        <f t="shared" si="382"/>
        <v>42.299436535909848</v>
      </c>
      <c r="K1201" s="5">
        <f t="shared" si="383"/>
        <v>652.17391304347825</v>
      </c>
      <c r="L1201" s="5">
        <f t="shared" si="384"/>
        <v>652.17391304347825</v>
      </c>
      <c r="M1201" s="5">
        <f t="shared" si="385"/>
        <v>709.22930556135611</v>
      </c>
      <c r="N1201" s="1" t="str">
        <f t="shared" si="386"/>
        <v>kein Kräftegleichgewicht</v>
      </c>
      <c r="O1201" s="1" t="str">
        <f t="shared" si="394"/>
        <v>Stahldehnung nicht korrekt</v>
      </c>
      <c r="R1201" s="1">
        <f t="shared" si="395"/>
        <v>0</v>
      </c>
      <c r="U1201" s="1">
        <f t="shared" si="387"/>
        <v>419.67985488062652</v>
      </c>
      <c r="V1201" s="1">
        <f t="shared" si="388"/>
        <v>43.882082397773033</v>
      </c>
      <c r="W1201" s="1">
        <f t="shared" si="389"/>
        <v>0.34794557013959082</v>
      </c>
      <c r="X1201" s="1">
        <f t="shared" si="390"/>
        <v>40.400567755222063</v>
      </c>
      <c r="Y1201" s="1">
        <f t="shared" si="391"/>
        <v>104.38367104187725</v>
      </c>
      <c r="Z1201" s="1">
        <f t="shared" si="392"/>
        <v>742.5638219186236</v>
      </c>
      <c r="AA1201" s="1" t="str">
        <f t="shared" si="393"/>
        <v>kein Kräftegleichgewicht</v>
      </c>
      <c r="AB1201" s="1" t="str">
        <f t="shared" si="396"/>
        <v>Stahldehnung Ok</v>
      </c>
      <c r="AD1201" s="1"/>
      <c r="AE1201" s="1">
        <f t="shared" si="397"/>
        <v>0</v>
      </c>
    </row>
    <row r="1202" spans="4:31" x14ac:dyDescent="0.2">
      <c r="D1202" s="3">
        <f t="shared" si="398"/>
        <v>1.2609999999999719</v>
      </c>
      <c r="E1202" s="4">
        <f t="shared" si="378"/>
        <v>0.49798991666665854</v>
      </c>
      <c r="F1202" s="4">
        <f t="shared" si="379"/>
        <v>0.35550749103186263</v>
      </c>
      <c r="G1202" s="4"/>
      <c r="H1202" s="1">
        <f t="shared" si="380"/>
        <v>0.57232371713800156</v>
      </c>
      <c r="I1202" s="1">
        <f t="shared" si="381"/>
        <v>38.518020216439474</v>
      </c>
      <c r="J1202" s="5">
        <f t="shared" si="382"/>
        <v>42.306555273339043</v>
      </c>
      <c r="K1202" s="5">
        <f t="shared" si="383"/>
        <v>652.17391304347836</v>
      </c>
      <c r="L1202" s="5">
        <f t="shared" si="384"/>
        <v>652.17391304347825</v>
      </c>
      <c r="M1202" s="5">
        <f t="shared" si="385"/>
        <v>709.1099666747283</v>
      </c>
      <c r="N1202" s="1" t="str">
        <f t="shared" si="386"/>
        <v>kein Kräftegleichgewicht</v>
      </c>
      <c r="O1202" s="1" t="str">
        <f t="shared" si="394"/>
        <v>Stahldehnung nicht korrekt</v>
      </c>
      <c r="R1202" s="1">
        <f t="shared" si="395"/>
        <v>0</v>
      </c>
      <c r="U1202" s="1">
        <f t="shared" si="387"/>
        <v>420.37120047439561</v>
      </c>
      <c r="V1202" s="1">
        <f t="shared" si="388"/>
        <v>43.842214733867408</v>
      </c>
      <c r="W1202" s="1">
        <f t="shared" si="389"/>
        <v>0.34968505386088355</v>
      </c>
      <c r="X1202" s="1">
        <f t="shared" si="390"/>
        <v>40.413764238682639</v>
      </c>
      <c r="Y1202" s="1">
        <f t="shared" si="391"/>
        <v>104.90551615826506</v>
      </c>
      <c r="Z1202" s="1">
        <f t="shared" si="392"/>
        <v>742.32134930121288</v>
      </c>
      <c r="AA1202" s="1" t="str">
        <f t="shared" si="393"/>
        <v>kein Kräftegleichgewicht</v>
      </c>
      <c r="AB1202" s="1" t="str">
        <f t="shared" si="396"/>
        <v>Stahldehnung Ok</v>
      </c>
      <c r="AD1202" s="1"/>
      <c r="AE1202" s="1">
        <f t="shared" si="397"/>
        <v>0</v>
      </c>
    </row>
    <row r="1203" spans="4:31" x14ac:dyDescent="0.2">
      <c r="D1203" s="3">
        <f t="shared" si="398"/>
        <v>1.2619999999999718</v>
      </c>
      <c r="E1203" s="4">
        <f t="shared" si="378"/>
        <v>0.49827966666665846</v>
      </c>
      <c r="F1203" s="4">
        <f t="shared" si="379"/>
        <v>0.35552975939214798</v>
      </c>
      <c r="G1203" s="4"/>
      <c r="H1203" s="1">
        <f t="shared" si="380"/>
        <v>0.57384512741897931</v>
      </c>
      <c r="I1203" s="1">
        <f t="shared" si="381"/>
        <v>38.495621958785541</v>
      </c>
      <c r="J1203" s="5">
        <f t="shared" si="382"/>
        <v>42.313660787341888</v>
      </c>
      <c r="K1203" s="5">
        <f t="shared" si="383"/>
        <v>652.17391304347814</v>
      </c>
      <c r="L1203" s="5">
        <f t="shared" si="384"/>
        <v>652.17391304347825</v>
      </c>
      <c r="M1203" s="5">
        <f t="shared" si="385"/>
        <v>708.99088950900898</v>
      </c>
      <c r="N1203" s="1" t="str">
        <f t="shared" si="386"/>
        <v>kein Kräftegleichgewicht</v>
      </c>
      <c r="O1203" s="1" t="str">
        <f t="shared" si="394"/>
        <v>Stahldehnung nicht korrekt</v>
      </c>
      <c r="R1203" s="1">
        <f t="shared" si="395"/>
        <v>0</v>
      </c>
      <c r="U1203" s="1">
        <f t="shared" si="387"/>
        <v>421.061621465293</v>
      </c>
      <c r="V1203" s="1">
        <f t="shared" si="388"/>
        <v>43.802459159283437</v>
      </c>
      <c r="W1203" s="1">
        <f t="shared" si="389"/>
        <v>0.35142539566118214</v>
      </c>
      <c r="X1203" s="1">
        <f t="shared" si="390"/>
        <v>40.426922234315569</v>
      </c>
      <c r="Y1203" s="1">
        <f t="shared" si="391"/>
        <v>105.42761869835464</v>
      </c>
      <c r="Z1203" s="1">
        <f t="shared" si="392"/>
        <v>742.07974146830088</v>
      </c>
      <c r="AA1203" s="1" t="str">
        <f t="shared" si="393"/>
        <v>kein Kräftegleichgewicht</v>
      </c>
      <c r="AB1203" s="1" t="str">
        <f t="shared" si="396"/>
        <v>Stahldehnung Ok</v>
      </c>
      <c r="AD1203" s="1"/>
      <c r="AE1203" s="1">
        <f t="shared" si="397"/>
        <v>0</v>
      </c>
    </row>
    <row r="1204" spans="4:31" x14ac:dyDescent="0.2">
      <c r="D1204" s="3">
        <f t="shared" si="398"/>
        <v>1.2629999999999717</v>
      </c>
      <c r="E1204" s="4">
        <f t="shared" si="378"/>
        <v>0.4985692499999918</v>
      </c>
      <c r="F1204" s="4">
        <f t="shared" si="379"/>
        <v>0.35555203715431644</v>
      </c>
      <c r="G1204" s="4"/>
      <c r="H1204" s="1">
        <f t="shared" si="380"/>
        <v>0.57536761498315703</v>
      </c>
      <c r="I1204" s="1">
        <f t="shared" si="381"/>
        <v>38.473262596419005</v>
      </c>
      <c r="J1204" s="5">
        <f t="shared" si="382"/>
        <v>42.32075310787026</v>
      </c>
      <c r="K1204" s="5">
        <f t="shared" si="383"/>
        <v>652.17391304347825</v>
      </c>
      <c r="L1204" s="5">
        <f t="shared" si="384"/>
        <v>652.17391304347825</v>
      </c>
      <c r="M1204" s="5">
        <f t="shared" si="385"/>
        <v>708.87207331905893</v>
      </c>
      <c r="N1204" s="1" t="str">
        <f t="shared" si="386"/>
        <v>kein Kräftegleichgewicht</v>
      </c>
      <c r="O1204" s="1" t="str">
        <f t="shared" si="394"/>
        <v>Stahldehnung nicht korrekt</v>
      </c>
      <c r="R1204" s="1">
        <f t="shared" si="395"/>
        <v>0</v>
      </c>
      <c r="U1204" s="1">
        <f t="shared" si="387"/>
        <v>421.75112114884701</v>
      </c>
      <c r="V1204" s="1">
        <f t="shared" si="388"/>
        <v>43.762815156144065</v>
      </c>
      <c r="W1204" s="1">
        <f t="shared" si="389"/>
        <v>0.35316659594783451</v>
      </c>
      <c r="X1204" s="1">
        <f t="shared" si="390"/>
        <v>40.440041919625187</v>
      </c>
      <c r="Y1204" s="1">
        <f t="shared" si="391"/>
        <v>105.94997878435036</v>
      </c>
      <c r="Z1204" s="1">
        <f t="shared" si="392"/>
        <v>741.83899362975876</v>
      </c>
      <c r="AA1204" s="1" t="str">
        <f t="shared" si="393"/>
        <v>kein Kräftegleichgewicht</v>
      </c>
      <c r="AB1204" s="1" t="str">
        <f t="shared" si="396"/>
        <v>Stahldehnung Ok</v>
      </c>
      <c r="AD1204" s="1"/>
      <c r="AE1204" s="1">
        <f t="shared" si="397"/>
        <v>0</v>
      </c>
    </row>
    <row r="1205" spans="4:31" x14ac:dyDescent="0.2">
      <c r="D1205" s="3">
        <f t="shared" si="398"/>
        <v>1.2639999999999716</v>
      </c>
      <c r="E1205" s="4">
        <f t="shared" si="378"/>
        <v>0.4988586666666584</v>
      </c>
      <c r="F1205" s="4">
        <f t="shared" si="379"/>
        <v>0.35557432432432368</v>
      </c>
      <c r="G1205" s="4"/>
      <c r="H1205" s="1">
        <f t="shared" si="380"/>
        <v>0.57689117837080084</v>
      </c>
      <c r="I1205" s="1">
        <f t="shared" si="381"/>
        <v>38.45094203919416</v>
      </c>
      <c r="J1205" s="5">
        <f t="shared" si="382"/>
        <v>42.327832264779801</v>
      </c>
      <c r="K1205" s="5">
        <f t="shared" si="383"/>
        <v>652.17391304347825</v>
      </c>
      <c r="L1205" s="5">
        <f t="shared" si="384"/>
        <v>652.17391304347825</v>
      </c>
      <c r="M1205" s="5">
        <f t="shared" si="385"/>
        <v>708.75351736267487</v>
      </c>
      <c r="N1205" s="1" t="str">
        <f t="shared" si="386"/>
        <v>kein Kräftegleichgewicht</v>
      </c>
      <c r="O1205" s="1" t="str">
        <f t="shared" si="394"/>
        <v>Stahldehnung nicht korrekt</v>
      </c>
      <c r="R1205" s="1">
        <f t="shared" si="395"/>
        <v>0</v>
      </c>
      <c r="U1205" s="1">
        <f t="shared" si="387"/>
        <v>422.43970279374224</v>
      </c>
      <c r="V1205" s="1">
        <f t="shared" si="388"/>
        <v>43.723282210287266</v>
      </c>
      <c r="W1205" s="1">
        <f t="shared" si="389"/>
        <v>0.3549086551088223</v>
      </c>
      <c r="X1205" s="1">
        <f t="shared" si="390"/>
        <v>40.453123470835386</v>
      </c>
      <c r="Y1205" s="1">
        <f t="shared" si="391"/>
        <v>106.47259653264669</v>
      </c>
      <c r="Z1205" s="1">
        <f t="shared" si="392"/>
        <v>741.59910103427364</v>
      </c>
      <c r="AA1205" s="1" t="str">
        <f t="shared" si="393"/>
        <v>kein Kräftegleichgewicht</v>
      </c>
      <c r="AB1205" s="1" t="str">
        <f t="shared" si="396"/>
        <v>Stahldehnung Ok</v>
      </c>
      <c r="AD1205" s="1"/>
      <c r="AE1205" s="1">
        <f t="shared" si="397"/>
        <v>0</v>
      </c>
    </row>
    <row r="1206" spans="4:31" x14ac:dyDescent="0.2">
      <c r="D1206" s="3">
        <f t="shared" si="398"/>
        <v>1.2649999999999715</v>
      </c>
      <c r="E1206" s="4">
        <f t="shared" si="378"/>
        <v>0.49914791666665842</v>
      </c>
      <c r="F1206" s="4">
        <f t="shared" si="379"/>
        <v>0.35559662090813032</v>
      </c>
      <c r="G1206" s="4"/>
      <c r="H1206" s="1">
        <f t="shared" si="380"/>
        <v>0.57841581612217863</v>
      </c>
      <c r="I1206" s="1">
        <f t="shared" si="381"/>
        <v>38.428660197252171</v>
      </c>
      <c r="J1206" s="5">
        <f t="shared" si="382"/>
        <v>42.334898287830363</v>
      </c>
      <c r="K1206" s="5">
        <f t="shared" si="383"/>
        <v>652.17391304347825</v>
      </c>
      <c r="L1206" s="5">
        <f t="shared" si="384"/>
        <v>652.17391304347825</v>
      </c>
      <c r="M1206" s="5">
        <f t="shared" si="385"/>
        <v>708.63522090057393</v>
      </c>
      <c r="N1206" s="1" t="str">
        <f t="shared" si="386"/>
        <v>kein Kräftegleichgewicht</v>
      </c>
      <c r="O1206" s="1" t="str">
        <f t="shared" si="394"/>
        <v>Stahldehnung nicht korrekt</v>
      </c>
      <c r="R1206" s="1">
        <f t="shared" si="395"/>
        <v>0</v>
      </c>
      <c r="U1206" s="1">
        <f t="shared" si="387"/>
        <v>423.12736964211041</v>
      </c>
      <c r="V1206" s="1">
        <f t="shared" si="388"/>
        <v>43.683859811228807</v>
      </c>
      <c r="W1206" s="1">
        <f t="shared" si="389"/>
        <v>0.35665157351298049</v>
      </c>
      <c r="X1206" s="1">
        <f t="shared" si="390"/>
        <v>40.466167062902556</v>
      </c>
      <c r="Y1206" s="1">
        <f t="shared" si="391"/>
        <v>106.99547205389415</v>
      </c>
      <c r="Z1206" s="1">
        <f t="shared" si="392"/>
        <v>741.36005896892971</v>
      </c>
      <c r="AA1206" s="1" t="str">
        <f t="shared" si="393"/>
        <v>kein Kräftegleichgewicht</v>
      </c>
      <c r="AB1206" s="1" t="str">
        <f t="shared" si="396"/>
        <v>Stahldehnung Ok</v>
      </c>
      <c r="AD1206" s="1"/>
      <c r="AE1206" s="1">
        <f t="shared" si="397"/>
        <v>0</v>
      </c>
    </row>
    <row r="1207" spans="4:31" x14ac:dyDescent="0.2">
      <c r="D1207" s="3">
        <f t="shared" si="398"/>
        <v>1.2659999999999714</v>
      </c>
      <c r="E1207" s="4">
        <f t="shared" si="378"/>
        <v>0.49943699999999169</v>
      </c>
      <c r="F1207" s="4">
        <f t="shared" si="379"/>
        <v>0.35561892691170194</v>
      </c>
      <c r="G1207" s="4"/>
      <c r="H1207" s="1">
        <f t="shared" si="380"/>
        <v>0.57994152677755628</v>
      </c>
      <c r="I1207" s="1">
        <f t="shared" si="381"/>
        <v>38.406416981019987</v>
      </c>
      <c r="J1207" s="5">
        <f t="shared" si="382"/>
        <v>42.341951206686304</v>
      </c>
      <c r="K1207" s="5">
        <f t="shared" si="383"/>
        <v>652.17391304347825</v>
      </c>
      <c r="L1207" s="5">
        <f t="shared" si="384"/>
        <v>652.17391304347825</v>
      </c>
      <c r="M1207" s="5">
        <f t="shared" si="385"/>
        <v>708.51718319638132</v>
      </c>
      <c r="N1207" s="1" t="str">
        <f t="shared" si="386"/>
        <v>kein Kräftegleichgewicht</v>
      </c>
      <c r="O1207" s="1" t="str">
        <f t="shared" si="394"/>
        <v>Stahldehnung nicht korrekt</v>
      </c>
      <c r="R1207" s="1">
        <f t="shared" si="395"/>
        <v>0</v>
      </c>
      <c r="U1207" s="1">
        <f t="shared" si="387"/>
        <v>423.81412490981648</v>
      </c>
      <c r="V1207" s="1">
        <f t="shared" si="388"/>
        <v>43.644547452125565</v>
      </c>
      <c r="W1207" s="1">
        <f t="shared" si="389"/>
        <v>0.35839535151021229</v>
      </c>
      <c r="X1207" s="1">
        <f t="shared" si="390"/>
        <v>40.479172869528256</v>
      </c>
      <c r="Y1207" s="1">
        <f t="shared" si="391"/>
        <v>107.51860545306367</v>
      </c>
      <c r="Z1207" s="1">
        <f t="shared" si="392"/>
        <v>741.12186275879367</v>
      </c>
      <c r="AA1207" s="1" t="str">
        <f t="shared" si="393"/>
        <v>kein Kräftegleichgewicht</v>
      </c>
      <c r="AB1207" s="1" t="str">
        <f t="shared" si="396"/>
        <v>Stahldehnung Ok</v>
      </c>
      <c r="AD1207" s="1"/>
      <c r="AE1207" s="1">
        <f t="shared" si="397"/>
        <v>0</v>
      </c>
    </row>
    <row r="1208" spans="4:31" x14ac:dyDescent="0.2">
      <c r="D1208" s="3">
        <f t="shared" si="398"/>
        <v>1.2669999999999713</v>
      </c>
      <c r="E1208" s="4">
        <f t="shared" si="378"/>
        <v>0.49972591666665839</v>
      </c>
      <c r="F1208" s="4">
        <f t="shared" si="379"/>
        <v>0.3556412423410093</v>
      </c>
      <c r="G1208" s="4"/>
      <c r="H1208" s="1">
        <f t="shared" si="380"/>
        <v>0.5814683088772008</v>
      </c>
      <c r="I1208" s="1">
        <f t="shared" si="381"/>
        <v>38.384212301209132</v>
      </c>
      <c r="J1208" s="5">
        <f t="shared" si="382"/>
        <v>42.348991050916936</v>
      </c>
      <c r="K1208" s="5">
        <f t="shared" si="383"/>
        <v>652.17391304347814</v>
      </c>
      <c r="L1208" s="5">
        <f t="shared" si="384"/>
        <v>652.17391304347825</v>
      </c>
      <c r="M1208" s="5">
        <f t="shared" si="385"/>
        <v>708.39940351661437</v>
      </c>
      <c r="N1208" s="1" t="str">
        <f t="shared" si="386"/>
        <v>kein Kräftegleichgewicht</v>
      </c>
      <c r="O1208" s="1" t="str">
        <f t="shared" si="394"/>
        <v>Stahldehnung nicht korrekt</v>
      </c>
      <c r="R1208" s="1">
        <f t="shared" si="395"/>
        <v>0</v>
      </c>
      <c r="U1208" s="1">
        <f t="shared" si="387"/>
        <v>424.49997178674005</v>
      </c>
      <c r="V1208" s="1">
        <f t="shared" si="388"/>
        <v>43.605344629739371</v>
      </c>
      <c r="W1208" s="1">
        <f t="shared" si="389"/>
        <v>0.36013998943169745</v>
      </c>
      <c r="X1208" s="1">
        <f t="shared" si="390"/>
        <v>40.49214106317163</v>
      </c>
      <c r="Y1208" s="1">
        <f t="shared" si="391"/>
        <v>108.04199682950924</v>
      </c>
      <c r="Z1208" s="1">
        <f t="shared" si="392"/>
        <v>740.88450776650984</v>
      </c>
      <c r="AA1208" s="1" t="str">
        <f t="shared" si="393"/>
        <v>kein Kräftegleichgewicht</v>
      </c>
      <c r="AB1208" s="1" t="str">
        <f t="shared" si="396"/>
        <v>Stahldehnung Ok</v>
      </c>
      <c r="AD1208" s="1"/>
      <c r="AE1208" s="1">
        <f t="shared" si="397"/>
        <v>0</v>
      </c>
    </row>
    <row r="1209" spans="4:31" x14ac:dyDescent="0.2">
      <c r="D1209" s="3">
        <f t="shared" si="398"/>
        <v>1.2679999999999712</v>
      </c>
      <c r="E1209" s="4">
        <f t="shared" si="378"/>
        <v>0.50001466666665828</v>
      </c>
      <c r="F1209" s="4">
        <f t="shared" si="379"/>
        <v>0.35566356720202807</v>
      </c>
      <c r="G1209" s="4"/>
      <c r="H1209" s="1">
        <f t="shared" si="380"/>
        <v>0.58299616096137785</v>
      </c>
      <c r="I1209" s="1">
        <f t="shared" si="381"/>
        <v>38.362046068814685</v>
      </c>
      <c r="J1209" s="5">
        <f t="shared" si="382"/>
        <v>42.356017849996832</v>
      </c>
      <c r="K1209" s="5">
        <f t="shared" si="383"/>
        <v>652.17391304347836</v>
      </c>
      <c r="L1209" s="5">
        <f t="shared" si="384"/>
        <v>652.17391304347825</v>
      </c>
      <c r="M1209" s="5">
        <f t="shared" si="385"/>
        <v>708.28188113067017</v>
      </c>
      <c r="N1209" s="1" t="str">
        <f t="shared" si="386"/>
        <v>kein Kräftegleichgewicht</v>
      </c>
      <c r="O1209" s="1" t="str">
        <f t="shared" si="394"/>
        <v>Stahldehnung nicht korrekt</v>
      </c>
      <c r="R1209" s="1">
        <f t="shared" si="395"/>
        <v>0</v>
      </c>
      <c r="U1209" s="1">
        <f t="shared" si="387"/>
        <v>425.18491343705273</v>
      </c>
      <c r="V1209" s="1">
        <f t="shared" si="388"/>
        <v>43.566250844401338</v>
      </c>
      <c r="W1209" s="1">
        <f t="shared" si="389"/>
        <v>0.3618854875900992</v>
      </c>
      <c r="X1209" s="1">
        <f t="shared" si="390"/>
        <v>40.505071815061854</v>
      </c>
      <c r="Y1209" s="1">
        <f t="shared" si="391"/>
        <v>108.56564627702976</v>
      </c>
      <c r="Z1209" s="1">
        <f t="shared" si="392"/>
        <v>740.64798939189814</v>
      </c>
      <c r="AA1209" s="1" t="str">
        <f t="shared" si="393"/>
        <v>kein Kräftegleichgewicht</v>
      </c>
      <c r="AB1209" s="1" t="str">
        <f t="shared" si="396"/>
        <v>Stahldehnung Ok</v>
      </c>
      <c r="AD1209" s="1"/>
      <c r="AE1209" s="1">
        <f t="shared" si="397"/>
        <v>0</v>
      </c>
    </row>
    <row r="1210" spans="4:31" x14ac:dyDescent="0.2">
      <c r="D1210" s="3">
        <f t="shared" si="398"/>
        <v>1.268999999999971</v>
      </c>
      <c r="E1210" s="4">
        <f t="shared" si="378"/>
        <v>0.50030324999999165</v>
      </c>
      <c r="F1210" s="4">
        <f t="shared" si="379"/>
        <v>0.35568590150073914</v>
      </c>
      <c r="G1210" s="4"/>
      <c r="H1210" s="1">
        <f t="shared" si="380"/>
        <v>0.58452508157035576</v>
      </c>
      <c r="I1210" s="1">
        <f t="shared" si="381"/>
        <v>38.339918195114024</v>
      </c>
      <c r="J1210" s="5">
        <f t="shared" si="382"/>
        <v>42.363031633306278</v>
      </c>
      <c r="K1210" s="5">
        <f t="shared" si="383"/>
        <v>652.17391304347825</v>
      </c>
      <c r="L1210" s="5">
        <f t="shared" si="384"/>
        <v>652.17391304347825</v>
      </c>
      <c r="M1210" s="5">
        <f t="shared" si="385"/>
        <v>708.16461531080961</v>
      </c>
      <c r="N1210" s="1" t="str">
        <f t="shared" si="386"/>
        <v>kein Kräftegleichgewicht</v>
      </c>
      <c r="O1210" s="1" t="str">
        <f t="shared" si="394"/>
        <v>Stahldehnung nicht korrekt</v>
      </c>
      <c r="R1210" s="1">
        <f t="shared" si="395"/>
        <v>0</v>
      </c>
      <c r="U1210" s="1">
        <f t="shared" si="387"/>
        <v>425.86895299949447</v>
      </c>
      <c r="V1210" s="1">
        <f t="shared" si="388"/>
        <v>43.527265599976438</v>
      </c>
      <c r="W1210" s="1">
        <f t="shared" si="389"/>
        <v>0.36363184627977407</v>
      </c>
      <c r="X1210" s="1">
        <f t="shared" si="390"/>
        <v>40.517965295210267</v>
      </c>
      <c r="Y1210" s="1">
        <f t="shared" si="391"/>
        <v>109.08955388393223</v>
      </c>
      <c r="Z1210" s="1">
        <f t="shared" si="392"/>
        <v>740.4123030715557</v>
      </c>
      <c r="AA1210" s="1" t="str">
        <f t="shared" si="393"/>
        <v>kein Kräftegleichgewicht</v>
      </c>
      <c r="AB1210" s="1" t="str">
        <f t="shared" si="396"/>
        <v>Stahldehnung Ok</v>
      </c>
      <c r="AD1210" s="1"/>
      <c r="AE1210" s="1">
        <f t="shared" si="397"/>
        <v>0</v>
      </c>
    </row>
    <row r="1211" spans="4:31" x14ac:dyDescent="0.2">
      <c r="D1211" s="3">
        <f t="shared" si="398"/>
        <v>1.2699999999999709</v>
      </c>
      <c r="E1211" s="4">
        <f t="shared" si="378"/>
        <v>0.50059166666665822</v>
      </c>
      <c r="F1211" s="4">
        <f t="shared" si="379"/>
        <v>0.35570824524312833</v>
      </c>
      <c r="G1211" s="4"/>
      <c r="H1211" s="1">
        <f t="shared" si="380"/>
        <v>0.58605506924439976</v>
      </c>
      <c r="I1211" s="1">
        <f t="shared" si="381"/>
        <v>38.317828591665894</v>
      </c>
      <c r="J1211" s="5">
        <f t="shared" si="382"/>
        <v>42.370032430131552</v>
      </c>
      <c r="K1211" s="5">
        <f t="shared" si="383"/>
        <v>652.17391304347814</v>
      </c>
      <c r="L1211" s="5">
        <f t="shared" si="384"/>
        <v>652.17391304347825</v>
      </c>
      <c r="M1211" s="5">
        <f t="shared" si="385"/>
        <v>708.04760533214562</v>
      </c>
      <c r="N1211" s="1" t="str">
        <f t="shared" si="386"/>
        <v>kein Kräftegleichgewicht</v>
      </c>
      <c r="O1211" s="1" t="str">
        <f t="shared" si="394"/>
        <v>Stahldehnung nicht korrekt</v>
      </c>
      <c r="R1211" s="1">
        <f t="shared" si="395"/>
        <v>0</v>
      </c>
      <c r="U1211" s="1">
        <f t="shared" si="387"/>
        <v>426.55209358764216</v>
      </c>
      <c r="V1211" s="1">
        <f t="shared" si="388"/>
        <v>43.488388403828878</v>
      </c>
      <c r="W1211" s="1">
        <f t="shared" si="389"/>
        <v>0.36537906577696888</v>
      </c>
      <c r="X1211" s="1">
        <f t="shared" si="390"/>
        <v>40.53082167242242</v>
      </c>
      <c r="Y1211" s="1">
        <f t="shared" si="391"/>
        <v>109.61371973309066</v>
      </c>
      <c r="Z1211" s="1">
        <f t="shared" si="392"/>
        <v>740.17744427846878</v>
      </c>
      <c r="AA1211" s="1" t="str">
        <f t="shared" si="393"/>
        <v>kein Kräftegleichgewicht</v>
      </c>
      <c r="AB1211" s="1" t="str">
        <f t="shared" si="396"/>
        <v>Stahldehnung Ok</v>
      </c>
      <c r="AD1211" s="1"/>
      <c r="AE1211" s="1">
        <f t="shared" si="397"/>
        <v>0</v>
      </c>
    </row>
    <row r="1212" spans="4:31" x14ac:dyDescent="0.2">
      <c r="D1212" s="3">
        <f t="shared" si="398"/>
        <v>1.2709999999999708</v>
      </c>
      <c r="E1212" s="4">
        <f t="shared" si="378"/>
        <v>0.50087991666665821</v>
      </c>
      <c r="F1212" s="4">
        <f t="shared" si="379"/>
        <v>0.35573059843518651</v>
      </c>
      <c r="G1212" s="4"/>
      <c r="H1212" s="1">
        <f t="shared" si="380"/>
        <v>0.58758612252377729</v>
      </c>
      <c r="I1212" s="1">
        <f t="shared" si="381"/>
        <v>38.295777170309158</v>
      </c>
      <c r="J1212" s="5">
        <f t="shared" si="382"/>
        <v>42.377020269665366</v>
      </c>
      <c r="K1212" s="5">
        <f t="shared" si="383"/>
        <v>652.17391304347836</v>
      </c>
      <c r="L1212" s="5">
        <f t="shared" si="384"/>
        <v>652.17391304347825</v>
      </c>
      <c r="M1212" s="5">
        <f t="shared" si="385"/>
        <v>707.93085047262809</v>
      </c>
      <c r="N1212" s="1" t="str">
        <f t="shared" si="386"/>
        <v>kein Kräftegleichgewicht</v>
      </c>
      <c r="O1212" s="1" t="str">
        <f t="shared" si="394"/>
        <v>Stahldehnung nicht korrekt</v>
      </c>
      <c r="R1212" s="1">
        <f t="shared" si="395"/>
        <v>0</v>
      </c>
      <c r="U1212" s="1">
        <f t="shared" si="387"/>
        <v>427.23433829017853</v>
      </c>
      <c r="V1212" s="1">
        <f t="shared" si="388"/>
        <v>43.449618766787559</v>
      </c>
      <c r="W1212" s="1">
        <f t="shared" si="389"/>
        <v>0.36712714634002341</v>
      </c>
      <c r="X1212" s="1">
        <f t="shared" si="390"/>
        <v>40.543641114309949</v>
      </c>
      <c r="Y1212" s="1">
        <f t="shared" si="391"/>
        <v>110.13814390200703</v>
      </c>
      <c r="Z1212" s="1">
        <f t="shared" si="392"/>
        <v>739.94340852162509</v>
      </c>
      <c r="AA1212" s="1" t="str">
        <f t="shared" si="393"/>
        <v>kein Kräftegleichgewicht</v>
      </c>
      <c r="AB1212" s="1" t="str">
        <f t="shared" si="396"/>
        <v>Stahldehnung Ok</v>
      </c>
      <c r="AD1212" s="1"/>
      <c r="AE1212" s="1">
        <f t="shared" si="397"/>
        <v>0</v>
      </c>
    </row>
    <row r="1213" spans="4:31" x14ac:dyDescent="0.2">
      <c r="D1213" s="3">
        <f t="shared" si="398"/>
        <v>1.2719999999999707</v>
      </c>
      <c r="E1213" s="4">
        <f t="shared" si="378"/>
        <v>0.50116799999999151</v>
      </c>
      <c r="F1213" s="4">
        <f t="shared" si="379"/>
        <v>0.35575296108290966</v>
      </c>
      <c r="G1213" s="4"/>
      <c r="H1213" s="1">
        <f t="shared" si="380"/>
        <v>0.58911823994875512</v>
      </c>
      <c r="I1213" s="1">
        <f t="shared" si="381"/>
        <v>38.273763843161746</v>
      </c>
      <c r="J1213" s="5">
        <f t="shared" si="382"/>
        <v>42.383995181007208</v>
      </c>
      <c r="K1213" s="5">
        <f t="shared" si="383"/>
        <v>652.17391304347825</v>
      </c>
      <c r="L1213" s="5">
        <f t="shared" si="384"/>
        <v>652.17391304347825</v>
      </c>
      <c r="M1213" s="5">
        <f t="shared" si="385"/>
        <v>707.81435001302964</v>
      </c>
      <c r="N1213" s="1" t="str">
        <f t="shared" si="386"/>
        <v>kein Kräftegleichgewicht</v>
      </c>
      <c r="O1213" s="1" t="str">
        <f t="shared" si="394"/>
        <v>Stahldehnung nicht korrekt</v>
      </c>
      <c r="R1213" s="1">
        <f t="shared" si="395"/>
        <v>0</v>
      </c>
      <c r="U1213" s="1">
        <f t="shared" si="387"/>
        <v>427.91569017115398</v>
      </c>
      <c r="V1213" s="1">
        <f t="shared" si="388"/>
        <v>43.410956203112256</v>
      </c>
      <c r="W1213" s="1">
        <f t="shared" si="389"/>
        <v>0.36887608820956608</v>
      </c>
      <c r="X1213" s="1">
        <f t="shared" si="390"/>
        <v>40.556423787302307</v>
      </c>
      <c r="Y1213" s="1">
        <f t="shared" si="391"/>
        <v>110.66282646286983</v>
      </c>
      <c r="Z1213" s="1">
        <f t="shared" si="392"/>
        <v>739.7101913456338</v>
      </c>
      <c r="AA1213" s="1" t="str">
        <f t="shared" si="393"/>
        <v>kein Kräftegleichgewicht</v>
      </c>
      <c r="AB1213" s="1" t="str">
        <f t="shared" si="396"/>
        <v>Stahldehnung Ok</v>
      </c>
      <c r="AD1213" s="1"/>
      <c r="AE1213" s="1">
        <f t="shared" si="397"/>
        <v>0</v>
      </c>
    </row>
    <row r="1214" spans="4:31" x14ac:dyDescent="0.2">
      <c r="D1214" s="3">
        <f t="shared" si="398"/>
        <v>1.2729999999999706</v>
      </c>
      <c r="E1214" s="4">
        <f t="shared" si="378"/>
        <v>0.50145591666665823</v>
      </c>
      <c r="F1214" s="4">
        <f t="shared" si="379"/>
        <v>0.35577533319229887</v>
      </c>
      <c r="G1214" s="4"/>
      <c r="H1214" s="1">
        <f t="shared" si="380"/>
        <v>0.59065142005959959</v>
      </c>
      <c r="I1214" s="1">
        <f t="shared" si="381"/>
        <v>38.251788522619577</v>
      </c>
      <c r="J1214" s="5">
        <f t="shared" si="382"/>
        <v>42.390957193163665</v>
      </c>
      <c r="K1214" s="5">
        <f t="shared" si="383"/>
        <v>652.17391304347814</v>
      </c>
      <c r="L1214" s="5">
        <f t="shared" si="384"/>
        <v>652.17391304347825</v>
      </c>
      <c r="M1214" s="5">
        <f t="shared" si="385"/>
        <v>707.69810323693423</v>
      </c>
      <c r="N1214" s="1" t="str">
        <f t="shared" si="386"/>
        <v>kein Kräftegleichgewicht</v>
      </c>
      <c r="O1214" s="1" t="str">
        <f t="shared" si="394"/>
        <v>Stahldehnung nicht korrekt</v>
      </c>
      <c r="R1214" s="1">
        <f t="shared" si="395"/>
        <v>0</v>
      </c>
      <c r="U1214" s="1">
        <f t="shared" si="387"/>
        <v>428.59615227024847</v>
      </c>
      <c r="V1214" s="1">
        <f t="shared" si="388"/>
        <v>43.372400230460052</v>
      </c>
      <c r="W1214" s="1">
        <f t="shared" si="389"/>
        <v>0.37062589160870774</v>
      </c>
      <c r="X1214" s="1">
        <f t="shared" si="390"/>
        <v>40.569169856658334</v>
      </c>
      <c r="Y1214" s="1">
        <f t="shared" si="391"/>
        <v>111.18776748261233</v>
      </c>
      <c r="Z1214" s="1">
        <f t="shared" si="392"/>
        <v>739.47778833034977</v>
      </c>
      <c r="AA1214" s="1" t="str">
        <f t="shared" si="393"/>
        <v>kein Kräftegleichgewicht</v>
      </c>
      <c r="AB1214" s="1" t="str">
        <f t="shared" si="396"/>
        <v>Stahldehnung Ok</v>
      </c>
      <c r="AD1214" s="1"/>
      <c r="AE1214" s="1">
        <f t="shared" si="397"/>
        <v>0</v>
      </c>
    </row>
    <row r="1215" spans="4:31" x14ac:dyDescent="0.2">
      <c r="D1215" s="3">
        <f t="shared" si="398"/>
        <v>1.2739999999999705</v>
      </c>
      <c r="E1215" s="4">
        <f t="shared" si="378"/>
        <v>0.50174366666665815</v>
      </c>
      <c r="F1215" s="4">
        <f t="shared" si="379"/>
        <v>0.35579771476936034</v>
      </c>
      <c r="G1215" s="4"/>
      <c r="H1215" s="1">
        <f t="shared" si="380"/>
        <v>0.59218566139657702</v>
      </c>
      <c r="I1215" s="1">
        <f t="shared" si="381"/>
        <v>38.229851121355495</v>
      </c>
      <c r="J1215" s="5">
        <f t="shared" si="382"/>
        <v>42.397906335048845</v>
      </c>
      <c r="K1215" s="5">
        <f t="shared" si="383"/>
        <v>652.17391304347814</v>
      </c>
      <c r="L1215" s="5">
        <f t="shared" si="384"/>
        <v>652.17391304347825</v>
      </c>
      <c r="M1215" s="5">
        <f t="shared" si="385"/>
        <v>707.58210943072118</v>
      </c>
      <c r="N1215" s="1" t="str">
        <f t="shared" si="386"/>
        <v>kein Kräftegleichgewicht</v>
      </c>
      <c r="O1215" s="1" t="str">
        <f t="shared" si="394"/>
        <v>Stahldehnung nicht korrekt</v>
      </c>
      <c r="R1215" s="1">
        <f t="shared" si="395"/>
        <v>0</v>
      </c>
      <c r="U1215" s="1">
        <f t="shared" si="387"/>
        <v>429.27572760302473</v>
      </c>
      <c r="V1215" s="1">
        <f t="shared" si="388"/>
        <v>43.333950369852381</v>
      </c>
      <c r="W1215" s="1">
        <f t="shared" si="389"/>
        <v>0.37237655674323089</v>
      </c>
      <c r="X1215" s="1">
        <f t="shared" si="390"/>
        <v>40.581879486477646</v>
      </c>
      <c r="Y1215" s="1">
        <f t="shared" si="391"/>
        <v>111.71296702296927</v>
      </c>
      <c r="Z1215" s="1">
        <f t="shared" si="392"/>
        <v>739.24619509050444</v>
      </c>
      <c r="AA1215" s="1" t="str">
        <f t="shared" si="393"/>
        <v>kein Kräftegleichgewicht</v>
      </c>
      <c r="AB1215" s="1" t="str">
        <f t="shared" si="396"/>
        <v>Stahldehnung Ok</v>
      </c>
      <c r="AD1215" s="1"/>
      <c r="AE1215" s="1">
        <f t="shared" si="397"/>
        <v>0</v>
      </c>
    </row>
    <row r="1216" spans="4:31" x14ac:dyDescent="0.2">
      <c r="D1216" s="3">
        <f t="shared" si="398"/>
        <v>1.2749999999999704</v>
      </c>
      <c r="E1216" s="4">
        <f t="shared" si="378"/>
        <v>0.50203124999999149</v>
      </c>
      <c r="F1216" s="4">
        <f t="shared" si="379"/>
        <v>0.35582010582010515</v>
      </c>
      <c r="G1216" s="4"/>
      <c r="H1216" s="1">
        <f t="shared" si="380"/>
        <v>0.59372096249995465</v>
      </c>
      <c r="I1216" s="1">
        <f t="shared" si="381"/>
        <v>38.207951552318079</v>
      </c>
      <c r="J1216" s="5">
        <f t="shared" si="382"/>
        <v>42.404842635484727</v>
      </c>
      <c r="K1216" s="5">
        <f t="shared" si="383"/>
        <v>652.17391304347825</v>
      </c>
      <c r="L1216" s="5">
        <f t="shared" si="384"/>
        <v>652.17391304347825</v>
      </c>
      <c r="M1216" s="5">
        <f t="shared" si="385"/>
        <v>707.46636788355272</v>
      </c>
      <c r="N1216" s="1" t="str">
        <f t="shared" si="386"/>
        <v>kein Kräftegleichgewicht</v>
      </c>
      <c r="O1216" s="1" t="str">
        <f t="shared" si="394"/>
        <v>Stahldehnung nicht korrekt</v>
      </c>
      <c r="R1216" s="1">
        <f t="shared" si="395"/>
        <v>0</v>
      </c>
      <c r="U1216" s="1">
        <f t="shared" si="387"/>
        <v>429.95441916118585</v>
      </c>
      <c r="V1216" s="1">
        <f t="shared" si="388"/>
        <v>43.295606145642196</v>
      </c>
      <c r="W1216" s="1">
        <f t="shared" si="389"/>
        <v>0.37412808380178331</v>
      </c>
      <c r="X1216" s="1">
        <f t="shared" si="390"/>
        <v>40.594552839712001</v>
      </c>
      <c r="Y1216" s="1">
        <f t="shared" si="391"/>
        <v>112.238425140535</v>
      </c>
      <c r="Z1216" s="1">
        <f t="shared" si="392"/>
        <v>739.01540727533825</v>
      </c>
      <c r="AA1216" s="1" t="str">
        <f t="shared" si="393"/>
        <v>kein Kräftegleichgewicht</v>
      </c>
      <c r="AB1216" s="1" t="str">
        <f t="shared" si="396"/>
        <v>Stahldehnung Ok</v>
      </c>
      <c r="AD1216" s="1"/>
      <c r="AE1216" s="1">
        <f t="shared" si="397"/>
        <v>0</v>
      </c>
    </row>
    <row r="1217" spans="4:31" x14ac:dyDescent="0.2">
      <c r="D1217" s="3">
        <f t="shared" si="398"/>
        <v>1.2759999999999703</v>
      </c>
      <c r="E1217" s="4">
        <f t="shared" si="378"/>
        <v>0.50231866666665803</v>
      </c>
      <c r="F1217" s="4">
        <f t="shared" si="379"/>
        <v>0.3558425063505497</v>
      </c>
      <c r="G1217" s="4"/>
      <c r="H1217" s="1">
        <f t="shared" si="380"/>
        <v>0.59525732190999836</v>
      </c>
      <c r="I1217" s="1">
        <f t="shared" si="381"/>
        <v>38.186089728730686</v>
      </c>
      <c r="J1217" s="5">
        <f t="shared" si="382"/>
        <v>42.411766123201488</v>
      </c>
      <c r="K1217" s="5">
        <f t="shared" si="383"/>
        <v>652.17391304347836</v>
      </c>
      <c r="L1217" s="5">
        <f t="shared" si="384"/>
        <v>652.17391304347825</v>
      </c>
      <c r="M1217" s="5">
        <f t="shared" si="385"/>
        <v>707.35087788736075</v>
      </c>
      <c r="N1217" s="1" t="str">
        <f t="shared" si="386"/>
        <v>kein Kräftegleichgewicht</v>
      </c>
      <c r="O1217" s="1" t="str">
        <f t="shared" si="394"/>
        <v>Stahldehnung nicht korrekt</v>
      </c>
      <c r="R1217" s="1">
        <f t="shared" si="395"/>
        <v>0</v>
      </c>
      <c r="U1217" s="1">
        <f t="shared" si="387"/>
        <v>430.6322299128218</v>
      </c>
      <c r="V1217" s="1">
        <f t="shared" si="388"/>
        <v>43.257367085481839</v>
      </c>
      <c r="W1217" s="1">
        <f t="shared" si="389"/>
        <v>0.37588047295605964</v>
      </c>
      <c r="X1217" s="1">
        <f t="shared" si="390"/>
        <v>40.607190078176373</v>
      </c>
      <c r="Y1217" s="1">
        <f t="shared" si="391"/>
        <v>112.7641418868179</v>
      </c>
      <c r="Z1217" s="1">
        <f t="shared" si="392"/>
        <v>738.78542056824017</v>
      </c>
      <c r="AA1217" s="1" t="str">
        <f t="shared" si="393"/>
        <v>kein Kräftegleichgewicht</v>
      </c>
      <c r="AB1217" s="1" t="str">
        <f t="shared" si="396"/>
        <v>Stahldehnung Ok</v>
      </c>
      <c r="AD1217" s="1"/>
      <c r="AE1217" s="1">
        <f t="shared" si="397"/>
        <v>0</v>
      </c>
    </row>
    <row r="1218" spans="4:31" x14ac:dyDescent="0.2">
      <c r="D1218" s="3">
        <f t="shared" si="398"/>
        <v>1.2769999999999702</v>
      </c>
      <c r="E1218" s="4">
        <f t="shared" si="378"/>
        <v>0.5026059166666581</v>
      </c>
      <c r="F1218" s="4">
        <f t="shared" si="379"/>
        <v>0.35586491636671541</v>
      </c>
      <c r="G1218" s="4"/>
      <c r="H1218" s="1">
        <f t="shared" si="380"/>
        <v>0.59679473816697648</v>
      </c>
      <c r="I1218" s="1">
        <f t="shared" si="381"/>
        <v>38.164265564090257</v>
      </c>
      <c r="J1218" s="5">
        <f t="shared" si="382"/>
        <v>42.418676826837903</v>
      </c>
      <c r="K1218" s="5">
        <f t="shared" si="383"/>
        <v>652.17391304347814</v>
      </c>
      <c r="L1218" s="5">
        <f t="shared" si="384"/>
        <v>652.17391304347825</v>
      </c>
      <c r="M1218" s="5">
        <f t="shared" si="385"/>
        <v>707.23563873683293</v>
      </c>
      <c r="N1218" s="1" t="str">
        <f t="shared" si="386"/>
        <v>kein Kräftegleichgewicht</v>
      </c>
      <c r="O1218" s="1" t="str">
        <f t="shared" si="394"/>
        <v>Stahldehnung nicht korrekt</v>
      </c>
      <c r="R1218" s="1">
        <f t="shared" si="395"/>
        <v>0</v>
      </c>
      <c r="U1218" s="1">
        <f t="shared" si="387"/>
        <v>431.30916280265751</v>
      </c>
      <c r="V1218" s="1">
        <f t="shared" si="388"/>
        <v>43.219232720291146</v>
      </c>
      <c r="W1218" s="1">
        <f t="shared" si="389"/>
        <v>0.37763372436098797</v>
      </c>
      <c r="X1218" s="1">
        <f t="shared" si="390"/>
        <v>40.61979136255998</v>
      </c>
      <c r="Y1218" s="1">
        <f t="shared" si="391"/>
        <v>113.29011730829639</v>
      </c>
      <c r="Z1218" s="1">
        <f t="shared" si="392"/>
        <v>738.55623068639284</v>
      </c>
      <c r="AA1218" s="1" t="str">
        <f t="shared" si="393"/>
        <v>kein Kräftegleichgewicht</v>
      </c>
      <c r="AB1218" s="1" t="str">
        <f t="shared" si="396"/>
        <v>Stahldehnung Ok</v>
      </c>
      <c r="AD1218" s="1"/>
      <c r="AE1218" s="1">
        <f t="shared" si="397"/>
        <v>0</v>
      </c>
    </row>
    <row r="1219" spans="4:31" x14ac:dyDescent="0.2">
      <c r="D1219" s="3">
        <f t="shared" si="398"/>
        <v>1.27799999999997</v>
      </c>
      <c r="E1219" s="4">
        <f t="shared" si="378"/>
        <v>0.50289299999999137</v>
      </c>
      <c r="F1219" s="4">
        <f t="shared" si="379"/>
        <v>0.35588733587462873</v>
      </c>
      <c r="G1219" s="4"/>
      <c r="H1219" s="1">
        <f t="shared" si="380"/>
        <v>0.59833320981115379</v>
      </c>
      <c r="I1219" s="1">
        <f t="shared" si="381"/>
        <v>38.142478972166423</v>
      </c>
      <c r="J1219" s="5">
        <f t="shared" si="382"/>
        <v>42.425574774941644</v>
      </c>
      <c r="K1219" s="5">
        <f t="shared" si="383"/>
        <v>652.17391304347825</v>
      </c>
      <c r="L1219" s="5">
        <f t="shared" si="384"/>
        <v>652.17391304347825</v>
      </c>
      <c r="M1219" s="5">
        <f t="shared" si="385"/>
        <v>707.1206497294005</v>
      </c>
      <c r="N1219" s="1" t="str">
        <f t="shared" si="386"/>
        <v>kein Kräftegleichgewicht</v>
      </c>
      <c r="O1219" s="1" t="str">
        <f t="shared" si="394"/>
        <v>Stahldehnung nicht korrekt</v>
      </c>
      <c r="R1219" s="1">
        <f t="shared" si="395"/>
        <v>0</v>
      </c>
      <c r="U1219" s="1">
        <f t="shared" si="387"/>
        <v>431.98522075229425</v>
      </c>
      <c r="V1219" s="1">
        <f t="shared" si="388"/>
        <v>43.181202584226092</v>
      </c>
      <c r="W1219" s="1">
        <f t="shared" si="389"/>
        <v>0.37938783815490806</v>
      </c>
      <c r="X1219" s="1">
        <f t="shared" si="390"/>
        <v>40.632356852437141</v>
      </c>
      <c r="Y1219" s="1">
        <f t="shared" si="391"/>
        <v>113.81635144647241</v>
      </c>
      <c r="Z1219" s="1">
        <f t="shared" si="392"/>
        <v>738.32783338042054</v>
      </c>
      <c r="AA1219" s="1" t="str">
        <f t="shared" si="393"/>
        <v>kein Kräftegleichgewicht</v>
      </c>
      <c r="AB1219" s="1" t="str">
        <f t="shared" si="396"/>
        <v>Stahldehnung Ok</v>
      </c>
      <c r="AD1219" s="1"/>
      <c r="AE1219" s="1">
        <f t="shared" si="397"/>
        <v>0</v>
      </c>
    </row>
    <row r="1220" spans="4:31" x14ac:dyDescent="0.2">
      <c r="D1220" s="3">
        <f t="shared" si="398"/>
        <v>1.2789999999999699</v>
      </c>
      <c r="E1220" s="4">
        <f t="shared" si="378"/>
        <v>0.50317991666665807</v>
      </c>
      <c r="F1220" s="4">
        <f t="shared" si="379"/>
        <v>0.35590976488032128</v>
      </c>
      <c r="G1220" s="4"/>
      <c r="H1220" s="1">
        <f t="shared" si="380"/>
        <v>0.59987273538279839</v>
      </c>
      <c r="I1220" s="1">
        <f t="shared" si="381"/>
        <v>38.120729867000229</v>
      </c>
      <c r="J1220" s="5">
        <f t="shared" si="382"/>
        <v>42.432459995969708</v>
      </c>
      <c r="K1220" s="5">
        <f t="shared" si="383"/>
        <v>652.17391304347814</v>
      </c>
      <c r="L1220" s="5">
        <f t="shared" si="384"/>
        <v>652.17391304347825</v>
      </c>
      <c r="M1220" s="5">
        <f t="shared" si="385"/>
        <v>707.00591016522355</v>
      </c>
      <c r="N1220" s="1" t="str">
        <f t="shared" si="386"/>
        <v>kein Kräftegleichgewicht</v>
      </c>
      <c r="O1220" s="1" t="str">
        <f t="shared" si="394"/>
        <v>Stahldehnung nicht korrekt</v>
      </c>
      <c r="R1220" s="1">
        <f t="shared" si="395"/>
        <v>0</v>
      </c>
      <c r="U1220" s="1">
        <f t="shared" si="387"/>
        <v>432.66040666045279</v>
      </c>
      <c r="V1220" s="1">
        <f t="shared" si="388"/>
        <v>43.143276214647592</v>
      </c>
      <c r="W1220" s="1">
        <f t="shared" si="389"/>
        <v>0.38114281445975395</v>
      </c>
      <c r="X1220" s="1">
        <f t="shared" si="390"/>
        <v>40.644886706278015</v>
      </c>
      <c r="Y1220" s="1">
        <f t="shared" si="391"/>
        <v>114.34284433792619</v>
      </c>
      <c r="Z1220" s="1">
        <f t="shared" si="392"/>
        <v>738.10022443404159</v>
      </c>
      <c r="AA1220" s="1" t="str">
        <f t="shared" si="393"/>
        <v>kein Kräftegleichgewicht</v>
      </c>
      <c r="AB1220" s="1" t="str">
        <f t="shared" si="396"/>
        <v>Stahldehnung Ok</v>
      </c>
      <c r="AD1220" s="1"/>
      <c r="AE1220" s="1">
        <f t="shared" si="397"/>
        <v>0</v>
      </c>
    </row>
    <row r="1221" spans="4:31" x14ac:dyDescent="0.2">
      <c r="D1221" s="3">
        <f t="shared" si="398"/>
        <v>1.2799999999999698</v>
      </c>
      <c r="E1221" s="4">
        <f t="shared" si="378"/>
        <v>0.50346666666665796</v>
      </c>
      <c r="F1221" s="4">
        <f t="shared" si="379"/>
        <v>0.35593220338982984</v>
      </c>
      <c r="G1221" s="4"/>
      <c r="H1221" s="1">
        <f t="shared" si="380"/>
        <v>0.60141331342217552</v>
      </c>
      <c r="I1221" s="1">
        <f t="shared" si="381"/>
        <v>38.099018162903256</v>
      </c>
      <c r="J1221" s="5">
        <f t="shared" si="382"/>
        <v>42.439332518288694</v>
      </c>
      <c r="K1221" s="5">
        <f t="shared" si="383"/>
        <v>652.17391304347825</v>
      </c>
      <c r="L1221" s="5">
        <f t="shared" si="384"/>
        <v>652.17391304347825</v>
      </c>
      <c r="M1221" s="5">
        <f t="shared" si="385"/>
        <v>706.89141934717929</v>
      </c>
      <c r="N1221" s="1" t="str">
        <f t="shared" si="386"/>
        <v>kein Kräftegleichgewicht</v>
      </c>
      <c r="O1221" s="1" t="str">
        <f t="shared" si="394"/>
        <v>Stahldehnung nicht korrekt</v>
      </c>
      <c r="R1221" s="1">
        <f t="shared" si="395"/>
        <v>0</v>
      </c>
      <c r="U1221" s="1">
        <f t="shared" si="387"/>
        <v>433.33472340320617</v>
      </c>
      <c r="V1221" s="1">
        <f t="shared" si="388"/>
        <v>43.105453152091037</v>
      </c>
      <c r="W1221" s="1">
        <f t="shared" si="389"/>
        <v>0.38289865338122375</v>
      </c>
      <c r="X1221" s="1">
        <f t="shared" si="390"/>
        <v>40.65738108145915</v>
      </c>
      <c r="Y1221" s="1">
        <f t="shared" si="391"/>
        <v>114.86959601436712</v>
      </c>
      <c r="Z1221" s="1">
        <f t="shared" si="392"/>
        <v>737.87339966372804</v>
      </c>
      <c r="AA1221" s="1" t="str">
        <f t="shared" si="393"/>
        <v>kein Kräftegleichgewicht</v>
      </c>
      <c r="AB1221" s="1" t="str">
        <f t="shared" si="396"/>
        <v>Stahldehnung Ok</v>
      </c>
      <c r="AD1221" s="1"/>
      <c r="AE1221" s="1">
        <f t="shared" si="397"/>
        <v>0</v>
      </c>
    </row>
    <row r="1222" spans="4:31" x14ac:dyDescent="0.2">
      <c r="D1222" s="3">
        <f t="shared" si="398"/>
        <v>1.2809999999999697</v>
      </c>
      <c r="E1222" s="4">
        <f t="shared" si="378"/>
        <v>0.50375324999999138</v>
      </c>
      <c r="F1222" s="4">
        <f t="shared" si="379"/>
        <v>0.35595465140919619</v>
      </c>
      <c r="G1222" s="4"/>
      <c r="H1222" s="1">
        <f t="shared" si="380"/>
        <v>0.60295494246955328</v>
      </c>
      <c r="I1222" s="1">
        <f t="shared" si="381"/>
        <v>38.077343774456423</v>
      </c>
      <c r="J1222" s="5">
        <f t="shared" si="382"/>
        <v>42.44619237017524</v>
      </c>
      <c r="K1222" s="5">
        <f t="shared" si="383"/>
        <v>652.17391304347825</v>
      </c>
      <c r="L1222" s="5">
        <f t="shared" si="384"/>
        <v>652.17391304347825</v>
      </c>
      <c r="M1222" s="5">
        <f t="shared" si="385"/>
        <v>706.77717658084828</v>
      </c>
      <c r="N1222" s="1" t="str">
        <f t="shared" si="386"/>
        <v>kein Kräftegleichgewicht</v>
      </c>
      <c r="O1222" s="1" t="str">
        <f t="shared" si="394"/>
        <v>Stahldehnung nicht korrekt</v>
      </c>
      <c r="R1222" s="1">
        <f t="shared" si="395"/>
        <v>0</v>
      </c>
      <c r="U1222" s="1">
        <f t="shared" si="387"/>
        <v>434.00817383421918</v>
      </c>
      <c r="V1222" s="1">
        <f t="shared" si="388"/>
        <v>43.067732940235743</v>
      </c>
      <c r="W1222" s="1">
        <f t="shared" si="389"/>
        <v>0.38465535500896353</v>
      </c>
      <c r="X1222" s="1">
        <f t="shared" si="390"/>
        <v>40.669840134274033</v>
      </c>
      <c r="Y1222" s="1">
        <f t="shared" si="391"/>
        <v>115.39660650268905</v>
      </c>
      <c r="Z1222" s="1">
        <f t="shared" si="392"/>
        <v>737.64735491836495</v>
      </c>
      <c r="AA1222" s="1" t="str">
        <f t="shared" si="393"/>
        <v>kein Kräftegleichgewicht</v>
      </c>
      <c r="AB1222" s="1" t="str">
        <f t="shared" si="396"/>
        <v>Stahldehnung Ok</v>
      </c>
      <c r="AD1222" s="1"/>
      <c r="AE1222" s="1">
        <f t="shared" si="397"/>
        <v>0</v>
      </c>
    </row>
    <row r="1223" spans="4:31" x14ac:dyDescent="0.2">
      <c r="D1223" s="3">
        <f t="shared" si="398"/>
        <v>1.2819999999999696</v>
      </c>
      <c r="E1223" s="4">
        <f t="shared" si="378"/>
        <v>0.50403966666665789</v>
      </c>
      <c r="F1223" s="4">
        <f t="shared" si="379"/>
        <v>0.35597710894446732</v>
      </c>
      <c r="G1223" s="4"/>
      <c r="H1223" s="1">
        <f t="shared" si="380"/>
        <v>0.60449762106519733</v>
      </c>
      <c r="I1223" s="1">
        <f t="shared" si="381"/>
        <v>38.05570661650907</v>
      </c>
      <c r="J1223" s="5">
        <f t="shared" si="382"/>
        <v>42.453039579816263</v>
      </c>
      <c r="K1223" s="5">
        <f t="shared" si="383"/>
        <v>652.17391304347825</v>
      </c>
      <c r="L1223" s="5">
        <f t="shared" si="384"/>
        <v>652.17391304347825</v>
      </c>
      <c r="M1223" s="5">
        <f t="shared" si="385"/>
        <v>706.66318117450191</v>
      </c>
      <c r="N1223" s="1" t="str">
        <f t="shared" si="386"/>
        <v>kein Kräftegleichgewicht</v>
      </c>
      <c r="O1223" s="1" t="str">
        <f t="shared" si="394"/>
        <v>Stahldehnung nicht korrekt</v>
      </c>
      <c r="R1223" s="1">
        <f t="shared" si="395"/>
        <v>0</v>
      </c>
      <c r="U1223" s="1">
        <f t="shared" si="387"/>
        <v>434.68076078497216</v>
      </c>
      <c r="V1223" s="1">
        <f t="shared" si="388"/>
        <v>43.030115125875355</v>
      </c>
      <c r="W1223" s="1">
        <f t="shared" si="389"/>
        <v>0.38641291941672784</v>
      </c>
      <c r="X1223" s="1">
        <f t="shared" si="390"/>
        <v>40.682264019943297</v>
      </c>
      <c r="Y1223" s="1">
        <f t="shared" si="391"/>
        <v>115.92387582501836</v>
      </c>
      <c r="Z1223" s="1">
        <f t="shared" si="392"/>
        <v>737.4220860789203</v>
      </c>
      <c r="AA1223" s="1" t="str">
        <f t="shared" si="393"/>
        <v>kein Kräftegleichgewicht</v>
      </c>
      <c r="AB1223" s="1" t="str">
        <f t="shared" si="396"/>
        <v>Stahldehnung Ok</v>
      </c>
      <c r="AD1223" s="1"/>
      <c r="AE1223" s="1">
        <f t="shared" si="397"/>
        <v>0</v>
      </c>
    </row>
    <row r="1224" spans="4:31" x14ac:dyDescent="0.2">
      <c r="D1224" s="3">
        <f t="shared" si="398"/>
        <v>1.2829999999999695</v>
      </c>
      <c r="E1224" s="4">
        <f t="shared" si="378"/>
        <v>0.50432591666665794</v>
      </c>
      <c r="F1224" s="4">
        <f t="shared" si="379"/>
        <v>0.35599957600169529</v>
      </c>
      <c r="G1224" s="4"/>
      <c r="H1224" s="1">
        <f t="shared" si="380"/>
        <v>0.60604134774937513</v>
      </c>
      <c r="I1224" s="1">
        <f t="shared" si="381"/>
        <v>38.034106604177808</v>
      </c>
      <c r="J1224" s="5">
        <f t="shared" si="382"/>
        <v>42.459874175309423</v>
      </c>
      <c r="K1224" s="5">
        <f t="shared" si="383"/>
        <v>652.17391304347825</v>
      </c>
      <c r="L1224" s="5">
        <f t="shared" si="384"/>
        <v>652.17391304347825</v>
      </c>
      <c r="M1224" s="5">
        <f t="shared" si="385"/>
        <v>706.54943243908883</v>
      </c>
      <c r="N1224" s="1" t="str">
        <f t="shared" si="386"/>
        <v>kein Kräftegleichgewicht</v>
      </c>
      <c r="O1224" s="1" t="str">
        <f t="shared" si="394"/>
        <v>Stahldehnung nicht korrekt</v>
      </c>
      <c r="R1224" s="1">
        <f t="shared" si="395"/>
        <v>0</v>
      </c>
      <c r="U1224" s="1">
        <f t="shared" si="387"/>
        <v>435.3524870649955</v>
      </c>
      <c r="V1224" s="1">
        <f t="shared" si="388"/>
        <v>42.992599258888063</v>
      </c>
      <c r="W1224" s="1">
        <f t="shared" si="389"/>
        <v>0.3881713466625567</v>
      </c>
      <c r="X1224" s="1">
        <f t="shared" si="390"/>
        <v>40.694652892625051</v>
      </c>
      <c r="Y1224" s="1">
        <f t="shared" si="391"/>
        <v>116.45140399876701</v>
      </c>
      <c r="Z1224" s="1">
        <f t="shared" si="392"/>
        <v>737.19758905811398</v>
      </c>
      <c r="AA1224" s="1" t="str">
        <f t="shared" si="393"/>
        <v>kein Kräftegleichgewicht</v>
      </c>
      <c r="AB1224" s="1" t="str">
        <f t="shared" si="396"/>
        <v>Stahldehnung Ok</v>
      </c>
      <c r="AD1224" s="1"/>
      <c r="AE1224" s="1">
        <f t="shared" si="397"/>
        <v>0</v>
      </c>
    </row>
    <row r="1225" spans="4:31" x14ac:dyDescent="0.2">
      <c r="D1225" s="3">
        <f t="shared" si="398"/>
        <v>1.2839999999999694</v>
      </c>
      <c r="E1225" s="4">
        <f t="shared" si="378"/>
        <v>0.50461199999999118</v>
      </c>
      <c r="F1225" s="4">
        <f t="shared" si="379"/>
        <v>0.35602205258693742</v>
      </c>
      <c r="G1225" s="4"/>
      <c r="H1225" s="1">
        <f t="shared" si="380"/>
        <v>0.60758612106235232</v>
      </c>
      <c r="I1225" s="1">
        <f t="shared" si="381"/>
        <v>38.012543652845551</v>
      </c>
      <c r="J1225" s="5">
        <f t="shared" si="382"/>
        <v>42.466696184663363</v>
      </c>
      <c r="K1225" s="5">
        <f t="shared" si="383"/>
        <v>652.17391304347836</v>
      </c>
      <c r="L1225" s="5">
        <f t="shared" si="384"/>
        <v>652.17391304347825</v>
      </c>
      <c r="M1225" s="5">
        <f t="shared" si="385"/>
        <v>706.4359296882235</v>
      </c>
      <c r="N1225" s="1" t="str">
        <f t="shared" si="386"/>
        <v>kein Kräftegleichgewicht</v>
      </c>
      <c r="O1225" s="1" t="str">
        <f t="shared" si="394"/>
        <v>Stahldehnung nicht korrekt</v>
      </c>
      <c r="R1225" s="1">
        <f t="shared" si="395"/>
        <v>0</v>
      </c>
      <c r="U1225" s="1">
        <f t="shared" si="387"/>
        <v>436.02335546208917</v>
      </c>
      <c r="V1225" s="1">
        <f t="shared" si="388"/>
        <v>42.955184892207576</v>
      </c>
      <c r="W1225" s="1">
        <f t="shared" si="389"/>
        <v>0.38993063678893813</v>
      </c>
      <c r="X1225" s="1">
        <f t="shared" si="390"/>
        <v>40.707006905424855</v>
      </c>
      <c r="Y1225" s="1">
        <f t="shared" si="391"/>
        <v>116.97919103668144</v>
      </c>
      <c r="Z1225" s="1">
        <f t="shared" si="392"/>
        <v>736.97385980009312</v>
      </c>
      <c r="AA1225" s="1" t="str">
        <f t="shared" si="393"/>
        <v>kein Kräftegleichgewicht</v>
      </c>
      <c r="AB1225" s="1" t="str">
        <f t="shared" si="396"/>
        <v>Stahldehnung Ok</v>
      </c>
      <c r="AD1225" s="1"/>
      <c r="AE1225" s="1">
        <f t="shared" si="397"/>
        <v>0</v>
      </c>
    </row>
    <row r="1226" spans="4:31" x14ac:dyDescent="0.2">
      <c r="D1226" s="3">
        <f t="shared" si="398"/>
        <v>1.2849999999999693</v>
      </c>
      <c r="E1226" s="4">
        <f t="shared" si="378"/>
        <v>0.50489791666665784</v>
      </c>
      <c r="F1226" s="4">
        <f t="shared" si="379"/>
        <v>0.35604453870625591</v>
      </c>
      <c r="G1226" s="4"/>
      <c r="H1226" s="1">
        <f t="shared" si="380"/>
        <v>0.60913193954439659</v>
      </c>
      <c r="I1226" s="1">
        <f t="shared" si="381"/>
        <v>37.991017678160411</v>
      </c>
      <c r="J1226" s="5">
        <f t="shared" si="382"/>
        <v>42.473505635798162</v>
      </c>
      <c r="K1226" s="5">
        <f t="shared" si="383"/>
        <v>652.17391304347825</v>
      </c>
      <c r="L1226" s="5">
        <f t="shared" si="384"/>
        <v>652.17391304347825</v>
      </c>
      <c r="M1226" s="5">
        <f t="shared" si="385"/>
        <v>706.32267223817155</v>
      </c>
      <c r="N1226" s="1" t="str">
        <f t="shared" si="386"/>
        <v>kein Kräftegleichgewicht</v>
      </c>
      <c r="O1226" s="1" t="str">
        <f t="shared" si="394"/>
        <v>Stahldehnung nicht korrekt</v>
      </c>
      <c r="R1226" s="1">
        <f t="shared" si="395"/>
        <v>0</v>
      </c>
      <c r="U1226" s="1">
        <f t="shared" si="387"/>
        <v>436.69336874254952</v>
      </c>
      <c r="V1226" s="1">
        <f t="shared" si="388"/>
        <v>42.917871581794131</v>
      </c>
      <c r="W1226" s="1">
        <f t="shared" si="389"/>
        <v>0.39169078982297911</v>
      </c>
      <c r="X1226" s="1">
        <f t="shared" si="390"/>
        <v>40.719326210405782</v>
      </c>
      <c r="Y1226" s="1">
        <f t="shared" si="391"/>
        <v>117.50723694689373</v>
      </c>
      <c r="Z1226" s="1">
        <f t="shared" si="392"/>
        <v>736.75089428011051</v>
      </c>
      <c r="AA1226" s="1" t="str">
        <f t="shared" si="393"/>
        <v>kein Kräftegleichgewicht</v>
      </c>
      <c r="AB1226" s="1" t="str">
        <f t="shared" si="396"/>
        <v>Stahldehnung Ok</v>
      </c>
      <c r="AD1226" s="1"/>
      <c r="AE1226" s="1">
        <f t="shared" si="397"/>
        <v>0</v>
      </c>
    </row>
    <row r="1227" spans="4:31" x14ac:dyDescent="0.2">
      <c r="D1227" s="3">
        <f t="shared" si="398"/>
        <v>1.2859999999999692</v>
      </c>
      <c r="E1227" s="4">
        <f t="shared" si="378"/>
        <v>0.50518366666665782</v>
      </c>
      <c r="F1227" s="4">
        <f t="shared" si="379"/>
        <v>0.35606703436571846</v>
      </c>
      <c r="G1227" s="4"/>
      <c r="H1227" s="1">
        <f t="shared" si="380"/>
        <v>0.61067880173577427</v>
      </c>
      <c r="I1227" s="1">
        <f t="shared" si="381"/>
        <v>37.96952859603477</v>
      </c>
      <c r="J1227" s="5">
        <f t="shared" si="382"/>
        <v>42.48030255654556</v>
      </c>
      <c r="K1227" s="5">
        <f t="shared" si="383"/>
        <v>652.17391304347825</v>
      </c>
      <c r="L1227" s="5">
        <f t="shared" si="384"/>
        <v>652.17391304347825</v>
      </c>
      <c r="M1227" s="5">
        <f t="shared" si="385"/>
        <v>706.20965940783913</v>
      </c>
      <c r="N1227" s="1" t="str">
        <f t="shared" si="386"/>
        <v>kein Kräftegleichgewicht</v>
      </c>
      <c r="O1227" s="1" t="str">
        <f t="shared" si="394"/>
        <v>Stahldehnung nicht korrekt</v>
      </c>
      <c r="R1227" s="1">
        <f t="shared" si="395"/>
        <v>0</v>
      </c>
      <c r="U1227" s="1">
        <f t="shared" si="387"/>
        <v>437.36252965138397</v>
      </c>
      <c r="V1227" s="1">
        <f t="shared" si="388"/>
        <v>42.88065888660627</v>
      </c>
      <c r="W1227" s="1">
        <f t="shared" si="389"/>
        <v>0.39345180577655992</v>
      </c>
      <c r="X1227" s="1">
        <f t="shared" si="390"/>
        <v>40.731610958598111</v>
      </c>
      <c r="Y1227" s="1">
        <f t="shared" si="391"/>
        <v>118.03554173296797</v>
      </c>
      <c r="Z1227" s="1">
        <f t="shared" si="392"/>
        <v>736.52868850421055</v>
      </c>
      <c r="AA1227" s="1" t="str">
        <f t="shared" si="393"/>
        <v>kein Kräftegleichgewicht</v>
      </c>
      <c r="AB1227" s="1" t="str">
        <f t="shared" si="396"/>
        <v>Stahldehnung Ok</v>
      </c>
      <c r="AD1227" s="1"/>
      <c r="AE1227" s="1">
        <f t="shared" si="397"/>
        <v>0</v>
      </c>
    </row>
    <row r="1228" spans="4:31" x14ac:dyDescent="0.2">
      <c r="D1228" s="3">
        <f t="shared" si="398"/>
        <v>1.2869999999999691</v>
      </c>
      <c r="E1228" s="4">
        <f t="shared" si="378"/>
        <v>0.50546924999999121</v>
      </c>
      <c r="F1228" s="4">
        <f t="shared" si="379"/>
        <v>0.35608953957139755</v>
      </c>
      <c r="G1228" s="4"/>
      <c r="H1228" s="1">
        <f t="shared" si="380"/>
        <v>0.61222670617675212</v>
      </c>
      <c r="I1228" s="1">
        <f t="shared" si="381"/>
        <v>37.948076322644148</v>
      </c>
      <c r="J1228" s="5">
        <f t="shared" si="382"/>
        <v>42.487086974649394</v>
      </c>
      <c r="K1228" s="5">
        <f t="shared" si="383"/>
        <v>652.17391304347825</v>
      </c>
      <c r="L1228" s="5">
        <f t="shared" si="384"/>
        <v>652.17391304347825</v>
      </c>
      <c r="M1228" s="5">
        <f t="shared" si="385"/>
        <v>706.09689051875887</v>
      </c>
      <c r="N1228" s="1" t="str">
        <f t="shared" si="386"/>
        <v>kein Kräftegleichgewicht</v>
      </c>
      <c r="O1228" s="1" t="str">
        <f t="shared" si="394"/>
        <v>Stahldehnung nicht korrekt</v>
      </c>
      <c r="R1228" s="1">
        <f t="shared" si="395"/>
        <v>0</v>
      </c>
      <c r="U1228" s="1">
        <f t="shared" si="387"/>
        <v>438.03084091253038</v>
      </c>
      <c r="V1228" s="1">
        <f t="shared" si="388"/>
        <v>42.84354636857249</v>
      </c>
      <c r="W1228" s="1">
        <f t="shared" si="389"/>
        <v>0.39521368464650219</v>
      </c>
      <c r="X1228" s="1">
        <f t="shared" si="390"/>
        <v>40.7438613000092</v>
      </c>
      <c r="Y1228" s="1">
        <f t="shared" si="391"/>
        <v>118.56410539395065</v>
      </c>
      <c r="Z1228" s="1">
        <f t="shared" si="392"/>
        <v>736.30723850891422</v>
      </c>
      <c r="AA1228" s="1" t="str">
        <f t="shared" si="393"/>
        <v>kein Kräftegleichgewicht</v>
      </c>
      <c r="AB1228" s="1" t="str">
        <f t="shared" si="396"/>
        <v>Stahldehnung Ok</v>
      </c>
      <c r="AD1228" s="1"/>
      <c r="AE1228" s="1">
        <f t="shared" si="397"/>
        <v>0</v>
      </c>
    </row>
    <row r="1229" spans="4:31" x14ac:dyDescent="0.2">
      <c r="D1229" s="3">
        <f t="shared" si="398"/>
        <v>1.2879999999999689</v>
      </c>
      <c r="E1229" s="4">
        <f t="shared" si="378"/>
        <v>0.5057546666666578</v>
      </c>
      <c r="F1229" s="4">
        <f t="shared" si="379"/>
        <v>0.3561120543293711</v>
      </c>
      <c r="G1229" s="4"/>
      <c r="H1229" s="1">
        <f t="shared" si="380"/>
        <v>0.61377565140759627</v>
      </c>
      <c r="I1229" s="1">
        <f t="shared" si="381"/>
        <v>37.926660774426267</v>
      </c>
      <c r="J1229" s="5">
        <f t="shared" si="382"/>
        <v>42.493858917765884</v>
      </c>
      <c r="K1229" s="5">
        <f t="shared" si="383"/>
        <v>652.17391304347825</v>
      </c>
      <c r="L1229" s="5">
        <f t="shared" si="384"/>
        <v>652.17391304347825</v>
      </c>
      <c r="M1229" s="5">
        <f t="shared" si="385"/>
        <v>705.9843648950781</v>
      </c>
      <c r="N1229" s="1" t="str">
        <f t="shared" si="386"/>
        <v>kein Kräftegleichgewicht</v>
      </c>
      <c r="O1229" s="1" t="str">
        <f t="shared" si="394"/>
        <v>Stahldehnung nicht korrekt</v>
      </c>
      <c r="R1229" s="1">
        <f t="shared" si="395"/>
        <v>0</v>
      </c>
      <c r="U1229" s="1">
        <f t="shared" si="387"/>
        <v>438.69830522906784</v>
      </c>
      <c r="V1229" s="1">
        <f t="shared" si="388"/>
        <v>42.806533592563717</v>
      </c>
      <c r="W1229" s="1">
        <f t="shared" si="389"/>
        <v>0.39697642641471798</v>
      </c>
      <c r="X1229" s="1">
        <f t="shared" si="390"/>
        <v>40.756077383632899</v>
      </c>
      <c r="Y1229" s="1">
        <f t="shared" si="391"/>
        <v>119.09292792441539</v>
      </c>
      <c r="Z1229" s="1">
        <f t="shared" si="392"/>
        <v>736.0865403609132</v>
      </c>
      <c r="AA1229" s="1" t="str">
        <f t="shared" si="393"/>
        <v>kein Kräftegleichgewicht</v>
      </c>
      <c r="AB1229" s="1" t="str">
        <f t="shared" si="396"/>
        <v>Stahldehnung Ok</v>
      </c>
      <c r="AD1229" s="1"/>
      <c r="AE1229" s="1">
        <f t="shared" si="397"/>
        <v>0</v>
      </c>
    </row>
    <row r="1230" spans="4:31" x14ac:dyDescent="0.2">
      <c r="D1230" s="3">
        <f t="shared" si="398"/>
        <v>1.2889999999999688</v>
      </c>
      <c r="E1230" s="4">
        <f t="shared" si="378"/>
        <v>0.50603991666665782</v>
      </c>
      <c r="F1230" s="4">
        <f t="shared" si="379"/>
        <v>0.35613457864572207</v>
      </c>
      <c r="G1230" s="4"/>
      <c r="H1230" s="1">
        <f t="shared" si="380"/>
        <v>0.61532563596857415</v>
      </c>
      <c r="I1230" s="1">
        <f t="shared" si="381"/>
        <v>37.90528186807996</v>
      </c>
      <c r="J1230" s="5">
        <f t="shared" si="382"/>
        <v>42.500618413464011</v>
      </c>
      <c r="K1230" s="5">
        <f t="shared" si="383"/>
        <v>652.17391304347814</v>
      </c>
      <c r="L1230" s="5">
        <f t="shared" si="384"/>
        <v>652.17391304347825</v>
      </c>
      <c r="M1230" s="5">
        <f t="shared" si="385"/>
        <v>705.87208186354599</v>
      </c>
      <c r="N1230" s="1" t="str">
        <f t="shared" si="386"/>
        <v>kein Kräftegleichgewicht</v>
      </c>
      <c r="O1230" s="1" t="str">
        <f t="shared" si="394"/>
        <v>Stahldehnung nicht korrekt</v>
      </c>
      <c r="R1230" s="1">
        <f t="shared" si="395"/>
        <v>0</v>
      </c>
      <c r="U1230" s="1">
        <f t="shared" si="387"/>
        <v>439.36492528343138</v>
      </c>
      <c r="V1230" s="1">
        <f t="shared" si="388"/>
        <v>42.769620126365552</v>
      </c>
      <c r="W1230" s="1">
        <f t="shared" si="389"/>
        <v>0.3987400310483793</v>
      </c>
      <c r="X1230" s="1">
        <f t="shared" si="390"/>
        <v>40.768259357459208</v>
      </c>
      <c r="Y1230" s="1">
        <f t="shared" si="391"/>
        <v>119.62200931451379</v>
      </c>
      <c r="Z1230" s="1">
        <f t="shared" si="392"/>
        <v>735.8665901567615</v>
      </c>
      <c r="AA1230" s="1" t="str">
        <f t="shared" si="393"/>
        <v>kein Kräftegleichgewicht</v>
      </c>
      <c r="AB1230" s="1" t="str">
        <f t="shared" si="396"/>
        <v>Stahldehnung Ok</v>
      </c>
      <c r="AD1230" s="1"/>
      <c r="AE1230" s="1">
        <f t="shared" si="397"/>
        <v>0</v>
      </c>
    </row>
    <row r="1231" spans="4:31" x14ac:dyDescent="0.2">
      <c r="D1231" s="3">
        <f t="shared" si="398"/>
        <v>1.2899999999999687</v>
      </c>
      <c r="E1231" s="4">
        <f t="shared" si="378"/>
        <v>0.50632499999999103</v>
      </c>
      <c r="F1231" s="4">
        <f t="shared" si="379"/>
        <v>0.35615711252653859</v>
      </c>
      <c r="G1231" s="4"/>
      <c r="H1231" s="1">
        <f t="shared" si="380"/>
        <v>0.61687665839995143</v>
      </c>
      <c r="I1231" s="1">
        <f t="shared" si="381"/>
        <v>37.883939520564262</v>
      </c>
      <c r="J1231" s="5">
        <f t="shared" si="382"/>
        <v>42.507365489225812</v>
      </c>
      <c r="K1231" s="5">
        <f t="shared" si="383"/>
        <v>652.17391304347825</v>
      </c>
      <c r="L1231" s="5">
        <f t="shared" si="384"/>
        <v>652.17391304347825</v>
      </c>
      <c r="M1231" s="5">
        <f t="shared" si="385"/>
        <v>705.7600407535017</v>
      </c>
      <c r="N1231" s="1" t="str">
        <f t="shared" si="386"/>
        <v>kein Kräftegleichgewicht</v>
      </c>
      <c r="O1231" s="1" t="str">
        <f t="shared" si="394"/>
        <v>Stahldehnung nicht korrekt</v>
      </c>
      <c r="R1231" s="1">
        <f t="shared" si="395"/>
        <v>0</v>
      </c>
      <c r="U1231" s="1">
        <f t="shared" si="387"/>
        <v>440.03070373761602</v>
      </c>
      <c r="V1231" s="1">
        <f t="shared" si="388"/>
        <v>42.732805540651476</v>
      </c>
      <c r="W1231" s="1">
        <f t="shared" si="389"/>
        <v>0.40050449850005942</v>
      </c>
      <c r="X1231" s="1">
        <f t="shared" si="390"/>
        <v>40.780407368483502</v>
      </c>
      <c r="Y1231" s="1">
        <f t="shared" si="391"/>
        <v>120.15134955001783</v>
      </c>
      <c r="Z1231" s="1">
        <f t="shared" si="392"/>
        <v>735.6473840225791</v>
      </c>
      <c r="AA1231" s="1" t="str">
        <f t="shared" si="393"/>
        <v>kein Kräftegleichgewicht</v>
      </c>
      <c r="AB1231" s="1" t="str">
        <f t="shared" si="396"/>
        <v>Stahldehnung Ok</v>
      </c>
      <c r="AD1231" s="1"/>
      <c r="AE1231" s="1">
        <f t="shared" si="397"/>
        <v>0</v>
      </c>
    </row>
    <row r="1232" spans="4:31" x14ac:dyDescent="0.2">
      <c r="D1232" s="3">
        <f t="shared" si="398"/>
        <v>1.2909999999999686</v>
      </c>
      <c r="E1232" s="4">
        <f t="shared" si="378"/>
        <v>0.50660991666665778</v>
      </c>
      <c r="F1232" s="4">
        <f t="shared" si="379"/>
        <v>0.3561796559779139</v>
      </c>
      <c r="G1232" s="4"/>
      <c r="H1232" s="1">
        <f t="shared" si="380"/>
        <v>0.618428717241996</v>
      </c>
      <c r="I1232" s="1">
        <f t="shared" si="381"/>
        <v>37.862633649097269</v>
      </c>
      <c r="J1232" s="5">
        <f t="shared" si="382"/>
        <v>42.514100172446746</v>
      </c>
      <c r="K1232" s="5">
        <f t="shared" si="383"/>
        <v>652.17391304347825</v>
      </c>
      <c r="L1232" s="5">
        <f t="shared" si="384"/>
        <v>652.17391304347825</v>
      </c>
      <c r="M1232" s="5">
        <f t="shared" si="385"/>
        <v>705.64824089686147</v>
      </c>
      <c r="N1232" s="1" t="str">
        <f t="shared" si="386"/>
        <v>kein Kräftegleichgewicht</v>
      </c>
      <c r="O1232" s="1" t="str">
        <f t="shared" si="394"/>
        <v>Stahldehnung nicht korrekt</v>
      </c>
      <c r="R1232" s="1">
        <f t="shared" si="395"/>
        <v>0</v>
      </c>
      <c r="U1232" s="1">
        <f t="shared" si="387"/>
        <v>440.69564323338579</v>
      </c>
      <c r="V1232" s="1">
        <f t="shared" si="388"/>
        <v>42.696089408955814</v>
      </c>
      <c r="W1232" s="1">
        <f t="shared" si="389"/>
        <v>0.40226982870789518</v>
      </c>
      <c r="X1232" s="1">
        <f t="shared" si="390"/>
        <v>40.792521562715862</v>
      </c>
      <c r="Y1232" s="1">
        <f t="shared" si="391"/>
        <v>120.68094861236857</v>
      </c>
      <c r="Z1232" s="1">
        <f t="shared" si="392"/>
        <v>735.42891811375137</v>
      </c>
      <c r="AA1232" s="1" t="str">
        <f t="shared" si="393"/>
        <v>kein Kräftegleichgewicht</v>
      </c>
      <c r="AB1232" s="1" t="str">
        <f t="shared" si="396"/>
        <v>Stahldehnung Ok</v>
      </c>
      <c r="AD1232" s="1"/>
      <c r="AE1232" s="1">
        <f t="shared" si="397"/>
        <v>0</v>
      </c>
    </row>
    <row r="1233" spans="4:31" x14ac:dyDescent="0.2">
      <c r="D1233" s="3">
        <f t="shared" si="398"/>
        <v>1.2919999999999685</v>
      </c>
      <c r="E1233" s="4">
        <f t="shared" si="378"/>
        <v>0.50689466666665761</v>
      </c>
      <c r="F1233" s="4">
        <f t="shared" si="379"/>
        <v>0.35620220900594662</v>
      </c>
      <c r="G1233" s="4"/>
      <c r="H1233" s="1">
        <f t="shared" si="380"/>
        <v>0.61998181103497307</v>
      </c>
      <c r="I1233" s="1">
        <f t="shared" si="381"/>
        <v>37.841364171155291</v>
      </c>
      <c r="J1233" s="5">
        <f t="shared" si="382"/>
        <v>42.520822490436004</v>
      </c>
      <c r="K1233" s="5">
        <f t="shared" si="383"/>
        <v>652.17391304347825</v>
      </c>
      <c r="L1233" s="5">
        <f t="shared" si="384"/>
        <v>652.17391304347825</v>
      </c>
      <c r="M1233" s="5">
        <f t="shared" si="385"/>
        <v>705.53668162810698</v>
      </c>
      <c r="N1233" s="1" t="str">
        <f t="shared" si="386"/>
        <v>kein Kräftegleichgewicht</v>
      </c>
      <c r="O1233" s="1" t="str">
        <f t="shared" si="394"/>
        <v>Stahldehnung nicht korrekt</v>
      </c>
      <c r="R1233" s="1">
        <f t="shared" si="395"/>
        <v>0</v>
      </c>
      <c r="U1233" s="1">
        <f t="shared" si="387"/>
        <v>441.3597463924724</v>
      </c>
      <c r="V1233" s="1">
        <f t="shared" si="388"/>
        <v>42.659471307647514</v>
      </c>
      <c r="W1233" s="1">
        <f t="shared" si="389"/>
        <v>0.40403602159572771</v>
      </c>
      <c r="X1233" s="1">
        <f t="shared" si="390"/>
        <v>40.804602085190155</v>
      </c>
      <c r="Y1233" s="1">
        <f t="shared" si="391"/>
        <v>121.21080647871831</v>
      </c>
      <c r="Z1233" s="1">
        <f t="shared" si="392"/>
        <v>735.21118861463822</v>
      </c>
      <c r="AA1233" s="1" t="str">
        <f t="shared" si="393"/>
        <v>kein Kräftegleichgewicht</v>
      </c>
      <c r="AB1233" s="1" t="str">
        <f t="shared" si="396"/>
        <v>Stahldehnung Ok</v>
      </c>
      <c r="AD1233" s="1"/>
      <c r="AE1233" s="1">
        <f t="shared" si="397"/>
        <v>0</v>
      </c>
    </row>
    <row r="1234" spans="4:31" x14ac:dyDescent="0.2">
      <c r="D1234" s="3">
        <f t="shared" si="398"/>
        <v>1.2929999999999684</v>
      </c>
      <c r="E1234" s="4">
        <f t="shared" si="378"/>
        <v>0.50717924999999098</v>
      </c>
      <c r="F1234" s="4">
        <f t="shared" si="379"/>
        <v>0.35622477161674032</v>
      </c>
      <c r="G1234" s="4"/>
      <c r="H1234" s="1">
        <f t="shared" si="380"/>
        <v>0.62153593831915077</v>
      </c>
      <c r="I1234" s="1">
        <f t="shared" si="381"/>
        <v>37.820131004471691</v>
      </c>
      <c r="J1234" s="5">
        <f t="shared" si="382"/>
        <v>42.527532470416872</v>
      </c>
      <c r="K1234" s="5">
        <f t="shared" si="383"/>
        <v>652.17391304347814</v>
      </c>
      <c r="L1234" s="5">
        <f t="shared" si="384"/>
        <v>652.17391304347825</v>
      </c>
      <c r="M1234" s="5">
        <f t="shared" si="385"/>
        <v>705.42536228427286</v>
      </c>
      <c r="N1234" s="1" t="str">
        <f t="shared" si="386"/>
        <v>kein Kräftegleichgewicht</v>
      </c>
      <c r="O1234" s="1" t="str">
        <f t="shared" si="394"/>
        <v>Stahldehnung nicht korrekt</v>
      </c>
      <c r="R1234" s="1">
        <f t="shared" si="395"/>
        <v>0</v>
      </c>
      <c r="U1234" s="1">
        <f t="shared" si="387"/>
        <v>442.02301581678148</v>
      </c>
      <c r="V1234" s="1">
        <f t="shared" si="388"/>
        <v>42.622950815903764</v>
      </c>
      <c r="W1234" s="1">
        <f t="shared" si="389"/>
        <v>0.40580307707326102</v>
      </c>
      <c r="X1234" s="1">
        <f t="shared" si="390"/>
        <v>40.816649079973125</v>
      </c>
      <c r="Y1234" s="1">
        <f t="shared" si="391"/>
        <v>121.7409231219783</v>
      </c>
      <c r="Z1234" s="1">
        <f t="shared" si="392"/>
        <v>734.99419173828335</v>
      </c>
      <c r="AA1234" s="1" t="str">
        <f t="shared" si="393"/>
        <v>kein Kräftegleichgewicht</v>
      </c>
      <c r="AB1234" s="1" t="str">
        <f t="shared" si="396"/>
        <v>Stahldehnung Ok</v>
      </c>
      <c r="AD1234" s="1"/>
      <c r="AE1234" s="1">
        <f t="shared" si="397"/>
        <v>0</v>
      </c>
    </row>
    <row r="1235" spans="4:31" x14ac:dyDescent="0.2">
      <c r="D1235" s="3">
        <f t="shared" si="398"/>
        <v>1.2939999999999683</v>
      </c>
      <c r="E1235" s="4">
        <f t="shared" si="378"/>
        <v>0.50746366666665765</v>
      </c>
      <c r="F1235" s="4">
        <f t="shared" si="379"/>
        <v>0.35624734381640388</v>
      </c>
      <c r="G1235" s="4"/>
      <c r="H1235" s="1">
        <f t="shared" si="380"/>
        <v>0.6230910976347952</v>
      </c>
      <c r="I1235" s="1">
        <f t="shared" si="381"/>
        <v>37.798934067036065</v>
      </c>
      <c r="J1235" s="5">
        <f t="shared" si="382"/>
        <v>42.534230139527025</v>
      </c>
      <c r="K1235" s="5">
        <f t="shared" si="383"/>
        <v>652.17391304347825</v>
      </c>
      <c r="L1235" s="5">
        <f t="shared" si="384"/>
        <v>652.17391304347825</v>
      </c>
      <c r="M1235" s="5">
        <f t="shared" si="385"/>
        <v>705.31428220493467</v>
      </c>
      <c r="N1235" s="1" t="str">
        <f t="shared" si="386"/>
        <v>kein Kräftegleichgewicht</v>
      </c>
      <c r="O1235" s="1" t="str">
        <f t="shared" si="394"/>
        <v>Stahldehnung nicht korrekt</v>
      </c>
      <c r="R1235" s="1">
        <f t="shared" si="395"/>
        <v>0</v>
      </c>
      <c r="U1235" s="1">
        <f t="shared" si="387"/>
        <v>442.68545408858415</v>
      </c>
      <c r="V1235" s="1">
        <f t="shared" si="388"/>
        <v>42.586527515684388</v>
      </c>
      <c r="W1235" s="1">
        <f t="shared" si="389"/>
        <v>0.40757099503619942</v>
      </c>
      <c r="X1235" s="1">
        <f t="shared" si="390"/>
        <v>40.828662690173239</v>
      </c>
      <c r="Y1235" s="1">
        <f t="shared" si="391"/>
        <v>122.27129851085982</v>
      </c>
      <c r="Z1235" s="1">
        <f t="shared" si="392"/>
        <v>734.77792372612998</v>
      </c>
      <c r="AA1235" s="1" t="str">
        <f t="shared" si="393"/>
        <v>kein Kräftegleichgewicht</v>
      </c>
      <c r="AB1235" s="1" t="str">
        <f t="shared" si="396"/>
        <v>Stahldehnung Ok</v>
      </c>
      <c r="AD1235" s="1"/>
      <c r="AE1235" s="1">
        <f t="shared" si="397"/>
        <v>0</v>
      </c>
    </row>
    <row r="1236" spans="4:31" x14ac:dyDescent="0.2">
      <c r="D1236" s="3">
        <f t="shared" si="398"/>
        <v>1.2949999999999682</v>
      </c>
      <c r="E1236" s="4">
        <f t="shared" si="378"/>
        <v>0.50774791666665764</v>
      </c>
      <c r="F1236" s="4">
        <f t="shared" si="379"/>
        <v>0.35626992561105136</v>
      </c>
      <c r="G1236" s="4"/>
      <c r="H1236" s="1">
        <f t="shared" si="380"/>
        <v>0.62464728752217269</v>
      </c>
      <c r="I1236" s="1">
        <f t="shared" si="381"/>
        <v>37.777773277093118</v>
      </c>
      <c r="J1236" s="5">
        <f t="shared" si="382"/>
        <v>42.540915524818871</v>
      </c>
      <c r="K1236" s="5">
        <f t="shared" si="383"/>
        <v>652.17391304347825</v>
      </c>
      <c r="L1236" s="5">
        <f t="shared" si="384"/>
        <v>652.17391304347825</v>
      </c>
      <c r="M1236" s="5">
        <f t="shared" si="385"/>
        <v>705.2034407321969</v>
      </c>
      <c r="N1236" s="1" t="str">
        <f t="shared" si="386"/>
        <v>kein Kräftegleichgewicht</v>
      </c>
      <c r="O1236" s="1" t="str">
        <f t="shared" si="394"/>
        <v>Stahldehnung nicht korrekt</v>
      </c>
      <c r="R1236" s="1">
        <f t="shared" si="395"/>
        <v>0</v>
      </c>
      <c r="U1236" s="1">
        <f t="shared" si="387"/>
        <v>443.34706377071655</v>
      </c>
      <c r="V1236" s="1">
        <f t="shared" si="388"/>
        <v>42.550200991706184</v>
      </c>
      <c r="W1236" s="1">
        <f t="shared" si="389"/>
        <v>0.40933977536639721</v>
      </c>
      <c r="X1236" s="1">
        <f t="shared" si="390"/>
        <v>40.840643057949556</v>
      </c>
      <c r="Y1236" s="1">
        <f t="shared" si="391"/>
        <v>122.80193260991916</v>
      </c>
      <c r="Z1236" s="1">
        <f t="shared" si="392"/>
        <v>734.56238084773634</v>
      </c>
      <c r="AA1236" s="1" t="str">
        <f t="shared" si="393"/>
        <v>kein Kräftegleichgewicht</v>
      </c>
      <c r="AB1236" s="1" t="str">
        <f t="shared" si="396"/>
        <v>Stahldehnung Ok</v>
      </c>
      <c r="AD1236" s="1"/>
      <c r="AE1236" s="1">
        <f t="shared" si="397"/>
        <v>0</v>
      </c>
    </row>
    <row r="1237" spans="4:31" x14ac:dyDescent="0.2">
      <c r="D1237" s="3">
        <f t="shared" si="398"/>
        <v>1.2959999999999681</v>
      </c>
      <c r="E1237" s="4">
        <f t="shared" si="378"/>
        <v>0.50803199999999094</v>
      </c>
      <c r="F1237" s="4">
        <f t="shared" si="379"/>
        <v>0.35629251700680198</v>
      </c>
      <c r="G1237" s="4"/>
      <c r="H1237" s="1">
        <f t="shared" si="380"/>
        <v>0.62620450652155046</v>
      </c>
      <c r="I1237" s="1">
        <f t="shared" si="381"/>
        <v>37.756648553141737</v>
      </c>
      <c r="J1237" s="5">
        <f t="shared" si="382"/>
        <v>42.547588653259901</v>
      </c>
      <c r="K1237" s="5">
        <f t="shared" si="383"/>
        <v>652.17391304347825</v>
      </c>
      <c r="L1237" s="5">
        <f t="shared" si="384"/>
        <v>652.17391304347825</v>
      </c>
      <c r="M1237" s="5">
        <f t="shared" si="385"/>
        <v>705.09283721068095</v>
      </c>
      <c r="N1237" s="1" t="str">
        <f t="shared" si="386"/>
        <v>kein Kräftegleichgewicht</v>
      </c>
      <c r="O1237" s="1" t="str">
        <f t="shared" si="394"/>
        <v>Stahldehnung nicht korrekt</v>
      </c>
      <c r="R1237" s="1">
        <f t="shared" si="395"/>
        <v>0</v>
      </c>
      <c r="U1237" s="1">
        <f t="shared" si="387"/>
        <v>444.00784740677119</v>
      </c>
      <c r="V1237" s="1">
        <f t="shared" si="388"/>
        <v>42.513970831417765</v>
      </c>
      <c r="W1237" s="1">
        <f t="shared" si="389"/>
        <v>0.41110941793199918</v>
      </c>
      <c r="X1237" s="1">
        <f t="shared" si="390"/>
        <v>40.852590324520406</v>
      </c>
      <c r="Y1237" s="1">
        <f t="shared" si="391"/>
        <v>123.33282537959975</v>
      </c>
      <c r="Z1237" s="1">
        <f t="shared" si="392"/>
        <v>734.34755940049911</v>
      </c>
      <c r="AA1237" s="1" t="str">
        <f t="shared" si="393"/>
        <v>kein Kräftegleichgewicht</v>
      </c>
      <c r="AB1237" s="1" t="str">
        <f t="shared" si="396"/>
        <v>Stahldehnung Ok</v>
      </c>
      <c r="AD1237" s="1"/>
      <c r="AE1237" s="1">
        <f t="shared" si="397"/>
        <v>0</v>
      </c>
    </row>
    <row r="1238" spans="4:31" x14ac:dyDescent="0.2">
      <c r="D1238" s="3">
        <f t="shared" si="398"/>
        <v>1.296999999999968</v>
      </c>
      <c r="E1238" s="4">
        <f t="shared" si="378"/>
        <v>0.50831591666665754</v>
      </c>
      <c r="F1238" s="4">
        <f t="shared" si="379"/>
        <v>0.35631511800978027</v>
      </c>
      <c r="G1238" s="4"/>
      <c r="H1238" s="1">
        <f t="shared" si="380"/>
        <v>0.62776275317319463</v>
      </c>
      <c r="I1238" s="1">
        <f t="shared" si="381"/>
        <v>37.735559813934017</v>
      </c>
      <c r="J1238" s="5">
        <f t="shared" si="382"/>
        <v>42.55424955173298</v>
      </c>
      <c r="K1238" s="5">
        <f t="shared" si="383"/>
        <v>652.17391304347802</v>
      </c>
      <c r="L1238" s="5">
        <f t="shared" si="384"/>
        <v>652.17391304347825</v>
      </c>
      <c r="M1238" s="5">
        <f t="shared" si="385"/>
        <v>704.98247098751335</v>
      </c>
      <c r="N1238" s="1" t="str">
        <f t="shared" si="386"/>
        <v>kein Kräftegleichgewicht</v>
      </c>
      <c r="O1238" s="1" t="str">
        <f t="shared" si="394"/>
        <v>Stahldehnung nicht korrekt</v>
      </c>
      <c r="R1238" s="1">
        <f t="shared" si="395"/>
        <v>0</v>
      </c>
      <c r="U1238" s="1">
        <f t="shared" si="387"/>
        <v>444.66780752128705</v>
      </c>
      <c r="V1238" s="1">
        <f t="shared" si="388"/>
        <v>42.477836624974636</v>
      </c>
      <c r="W1238" s="1">
        <f t="shared" si="389"/>
        <v>0.41287992258758144</v>
      </c>
      <c r="X1238" s="1">
        <f t="shared" si="390"/>
        <v>40.864504630171993</v>
      </c>
      <c r="Y1238" s="1">
        <f t="shared" si="391"/>
        <v>123.86397677627441</v>
      </c>
      <c r="Z1238" s="1">
        <f t="shared" si="392"/>
        <v>734.13345570937702</v>
      </c>
      <c r="AA1238" s="1" t="str">
        <f t="shared" si="393"/>
        <v>kein Kräftegleichgewicht</v>
      </c>
      <c r="AB1238" s="1" t="str">
        <f t="shared" si="396"/>
        <v>Stahldehnung Ok</v>
      </c>
      <c r="AD1238" s="1"/>
      <c r="AE1238" s="1">
        <f t="shared" si="397"/>
        <v>0</v>
      </c>
    </row>
    <row r="1239" spans="4:31" x14ac:dyDescent="0.2">
      <c r="D1239" s="3">
        <f t="shared" si="398"/>
        <v>1.2979999999999678</v>
      </c>
      <c r="E1239" s="4">
        <f t="shared" si="378"/>
        <v>0.50859966666665746</v>
      </c>
      <c r="F1239" s="4">
        <f t="shared" si="379"/>
        <v>0.35633772862611585</v>
      </c>
      <c r="G1239" s="4"/>
      <c r="H1239" s="1">
        <f t="shared" si="380"/>
        <v>0.62932202601737153</v>
      </c>
      <c r="I1239" s="1">
        <f t="shared" si="381"/>
        <v>37.714506978474311</v>
      </c>
      <c r="J1239" s="5">
        <f t="shared" si="382"/>
        <v>42.560898247036668</v>
      </c>
      <c r="K1239" s="5">
        <f t="shared" si="383"/>
        <v>652.17391304347825</v>
      </c>
      <c r="L1239" s="5">
        <f t="shared" si="384"/>
        <v>652.17391304347825</v>
      </c>
      <c r="M1239" s="5">
        <f t="shared" si="385"/>
        <v>704.8723414123142</v>
      </c>
      <c r="N1239" s="1" t="str">
        <f t="shared" si="386"/>
        <v>kein Kräftegleichgewicht</v>
      </c>
      <c r="O1239" s="1" t="str">
        <f t="shared" si="394"/>
        <v>Stahldehnung nicht korrekt</v>
      </c>
      <c r="R1239" s="1">
        <f t="shared" si="395"/>
        <v>0</v>
      </c>
      <c r="U1239" s="1">
        <f t="shared" si="387"/>
        <v>445.3269466199398</v>
      </c>
      <c r="V1239" s="1">
        <f t="shared" si="388"/>
        <v>42.441797965214512</v>
      </c>
      <c r="W1239" s="1">
        <f t="shared" si="389"/>
        <v>0.41465128917429395</v>
      </c>
      <c r="X1239" s="1">
        <f t="shared" si="390"/>
        <v>40.876386114266957</v>
      </c>
      <c r="Y1239" s="1">
        <f t="shared" si="391"/>
        <v>124.39538675228818</v>
      </c>
      <c r="Z1239" s="1">
        <f t="shared" si="392"/>
        <v>733.92006612661862</v>
      </c>
      <c r="AA1239" s="1" t="str">
        <f t="shared" si="393"/>
        <v>kein Kräftegleichgewicht</v>
      </c>
      <c r="AB1239" s="1" t="str">
        <f t="shared" si="396"/>
        <v>Stahldehnung Ok</v>
      </c>
      <c r="AD1239" s="1"/>
      <c r="AE1239" s="1">
        <f t="shared" si="397"/>
        <v>0</v>
      </c>
    </row>
    <row r="1240" spans="4:31" x14ac:dyDescent="0.2">
      <c r="D1240" s="3">
        <f t="shared" si="398"/>
        <v>1.2989999999999677</v>
      </c>
      <c r="E1240" s="4">
        <f t="shared" si="378"/>
        <v>0.50888324999999091</v>
      </c>
      <c r="F1240" s="4">
        <f t="shared" si="379"/>
        <v>0.35636034886194351</v>
      </c>
      <c r="G1240" s="4"/>
      <c r="H1240" s="1">
        <f t="shared" si="380"/>
        <v>0.63088232359434993</v>
      </c>
      <c r="I1240" s="1">
        <f t="shared" si="381"/>
        <v>37.693489966018142</v>
      </c>
      <c r="J1240" s="5">
        <f t="shared" si="382"/>
        <v>42.567534765885611</v>
      </c>
      <c r="K1240" s="5">
        <f t="shared" si="383"/>
        <v>652.17391304347814</v>
      </c>
      <c r="L1240" s="5">
        <f t="shared" si="384"/>
        <v>652.17391304347825</v>
      </c>
      <c r="M1240" s="5">
        <f t="shared" si="385"/>
        <v>704.7624478371846</v>
      </c>
      <c r="N1240" s="1" t="str">
        <f t="shared" si="386"/>
        <v>kein Kräftegleichgewicht</v>
      </c>
      <c r="O1240" s="1" t="str">
        <f t="shared" si="394"/>
        <v>Stahldehnung nicht korrekt</v>
      </c>
      <c r="R1240" s="1">
        <f t="shared" si="395"/>
        <v>0</v>
      </c>
      <c r="U1240" s="1">
        <f t="shared" si="387"/>
        <v>445.98526718972522</v>
      </c>
      <c r="V1240" s="1">
        <f t="shared" si="388"/>
        <v>42.405854447633111</v>
      </c>
      <c r="W1240" s="1">
        <f t="shared" si="389"/>
        <v>0.41642351751999152</v>
      </c>
      <c r="X1240" s="1">
        <f t="shared" si="390"/>
        <v>40.888234915252667</v>
      </c>
      <c r="Y1240" s="1">
        <f t="shared" si="391"/>
        <v>124.92705525599744</v>
      </c>
      <c r="Z1240" s="1">
        <f t="shared" si="392"/>
        <v>733.70738703149561</v>
      </c>
      <c r="AA1240" s="1" t="str">
        <f t="shared" si="393"/>
        <v>kein Kräftegleichgewicht</v>
      </c>
      <c r="AB1240" s="1" t="str">
        <f t="shared" si="396"/>
        <v>Stahldehnung Ok</v>
      </c>
      <c r="AD1240" s="1"/>
      <c r="AE1240" s="1">
        <f t="shared" si="397"/>
        <v>0</v>
      </c>
    </row>
    <row r="1241" spans="4:31" x14ac:dyDescent="0.2">
      <c r="D1241" s="3">
        <f t="shared" si="398"/>
        <v>1.2999999999999676</v>
      </c>
      <c r="E1241" s="4">
        <f t="shared" si="378"/>
        <v>0.50916666666665744</v>
      </c>
      <c r="F1241" s="4">
        <f t="shared" si="379"/>
        <v>0.35638297872340352</v>
      </c>
      <c r="G1241" s="4"/>
      <c r="H1241" s="1">
        <f t="shared" si="380"/>
        <v>0.63244364444439372</v>
      </c>
      <c r="I1241" s="1">
        <f t="shared" si="381"/>
        <v>37.672508696071439</v>
      </c>
      <c r="J1241" s="5">
        <f t="shared" si="382"/>
        <v>42.574159134910737</v>
      </c>
      <c r="K1241" s="5">
        <f t="shared" si="383"/>
        <v>652.17391304347825</v>
      </c>
      <c r="L1241" s="5">
        <f t="shared" si="384"/>
        <v>652.17391304347825</v>
      </c>
      <c r="M1241" s="5">
        <f t="shared" si="385"/>
        <v>704.65278961669617</v>
      </c>
      <c r="N1241" s="1" t="str">
        <f t="shared" si="386"/>
        <v>kein Kräftegleichgewicht</v>
      </c>
      <c r="O1241" s="1" t="str">
        <f t="shared" si="394"/>
        <v>Stahldehnung nicht korrekt</v>
      </c>
      <c r="R1241" s="1">
        <f t="shared" si="395"/>
        <v>0</v>
      </c>
      <c r="U1241" s="1">
        <f t="shared" si="387"/>
        <v>446.64277169914226</v>
      </c>
      <c r="V1241" s="1">
        <f t="shared" si="388"/>
        <v>42.37000567036003</v>
      </c>
      <c r="W1241" s="1">
        <f t="shared" si="389"/>
        <v>0.41819660743937215</v>
      </c>
      <c r="X1241" s="1">
        <f t="shared" si="390"/>
        <v>40.900051170669599</v>
      </c>
      <c r="Y1241" s="1">
        <f t="shared" si="391"/>
        <v>125.45898223181163</v>
      </c>
      <c r="Z1241" s="1">
        <f t="shared" si="392"/>
        <v>733.495414830036</v>
      </c>
      <c r="AA1241" s="1" t="str">
        <f t="shared" si="393"/>
        <v>kein Kräftegleichgewicht</v>
      </c>
      <c r="AB1241" s="1" t="str">
        <f t="shared" si="396"/>
        <v>Stahldehnung Ok</v>
      </c>
      <c r="AD1241" s="1"/>
      <c r="AE1241" s="1">
        <f t="shared" si="397"/>
        <v>0</v>
      </c>
    </row>
    <row r="1242" spans="4:31" x14ac:dyDescent="0.2">
      <c r="D1242" s="3">
        <f t="shared" si="398"/>
        <v>1.3009999999999675</v>
      </c>
      <c r="E1242" s="4">
        <f t="shared" si="378"/>
        <v>0.50944991666665751</v>
      </c>
      <c r="F1242" s="4">
        <f t="shared" si="379"/>
        <v>0.35640561821664107</v>
      </c>
      <c r="G1242" s="4"/>
      <c r="H1242" s="1">
        <f t="shared" si="380"/>
        <v>0.63400598710777167</v>
      </c>
      <c r="I1242" s="1">
        <f t="shared" si="381"/>
        <v>37.651563088389359</v>
      </c>
      <c r="J1242" s="5">
        <f t="shared" si="382"/>
        <v>42.580771380659726</v>
      </c>
      <c r="K1242" s="5">
        <f t="shared" si="383"/>
        <v>652.17391304347814</v>
      </c>
      <c r="L1242" s="5">
        <f t="shared" si="384"/>
        <v>652.17391304347825</v>
      </c>
      <c r="M1242" s="5">
        <f t="shared" si="385"/>
        <v>704.543366107878</v>
      </c>
      <c r="N1242" s="1" t="str">
        <f t="shared" si="386"/>
        <v>kein Kräftegleichgewicht</v>
      </c>
      <c r="O1242" s="1" t="str">
        <f t="shared" si="394"/>
        <v>Stahldehnung nicht korrekt</v>
      </c>
      <c r="R1242" s="1">
        <f t="shared" si="395"/>
        <v>0</v>
      </c>
      <c r="U1242" s="1">
        <f t="shared" si="387"/>
        <v>447.299462598378</v>
      </c>
      <c r="V1242" s="1">
        <f t="shared" si="388"/>
        <v>42.334251234134925</v>
      </c>
      <c r="W1242" s="1">
        <f t="shared" si="389"/>
        <v>0.41997055873411426</v>
      </c>
      <c r="X1242" s="1">
        <f t="shared" si="390"/>
        <v>40.91183501715954</v>
      </c>
      <c r="Y1242" s="1">
        <f t="shared" si="391"/>
        <v>125.99116762023428</v>
      </c>
      <c r="Z1242" s="1">
        <f t="shared" si="392"/>
        <v>733.28414595476283</v>
      </c>
      <c r="AA1242" s="1" t="str">
        <f t="shared" si="393"/>
        <v>kein Kräftegleichgewicht</v>
      </c>
      <c r="AB1242" s="1" t="str">
        <f t="shared" si="396"/>
        <v>Stahldehnung Ok</v>
      </c>
      <c r="AD1242" s="1"/>
      <c r="AE1242" s="1">
        <f t="shared" si="397"/>
        <v>0</v>
      </c>
    </row>
    <row r="1243" spans="4:31" x14ac:dyDescent="0.2">
      <c r="D1243" s="3">
        <f t="shared" si="398"/>
        <v>1.3019999999999674</v>
      </c>
      <c r="E1243" s="4">
        <f t="shared" si="378"/>
        <v>0.50973299999999078</v>
      </c>
      <c r="F1243" s="4">
        <f t="shared" si="379"/>
        <v>0.35642826734780686</v>
      </c>
      <c r="G1243" s="4"/>
      <c r="H1243" s="1">
        <f t="shared" si="380"/>
        <v>0.63556935012474902</v>
      </c>
      <c r="I1243" s="1">
        <f t="shared" si="381"/>
        <v>37.630653062975533</v>
      </c>
      <c r="J1243" s="5">
        <f t="shared" si="382"/>
        <v>42.587371529597192</v>
      </c>
      <c r="K1243" s="5">
        <f t="shared" si="383"/>
        <v>652.17391304347825</v>
      </c>
      <c r="L1243" s="5">
        <f t="shared" si="384"/>
        <v>652.17391304347825</v>
      </c>
      <c r="M1243" s="5">
        <f t="shared" si="385"/>
        <v>704.43417667020663</v>
      </c>
      <c r="N1243" s="1" t="str">
        <f t="shared" si="386"/>
        <v>kein Kräftegleichgewicht</v>
      </c>
      <c r="O1243" s="1" t="str">
        <f t="shared" si="394"/>
        <v>Stahldehnung nicht korrekt</v>
      </c>
      <c r="R1243" s="1">
        <f t="shared" si="395"/>
        <v>0</v>
      </c>
      <c r="U1243" s="1">
        <f t="shared" si="387"/>
        <v>447.95534231948193</v>
      </c>
      <c r="V1243" s="1">
        <f t="shared" si="388"/>
        <v>42.298590742284183</v>
      </c>
      <c r="W1243" s="1">
        <f t="shared" si="389"/>
        <v>0.42174537119300259</v>
      </c>
      <c r="X1243" s="1">
        <f t="shared" si="390"/>
        <v>40.923586590473661</v>
      </c>
      <c r="Y1243" s="1">
        <f t="shared" si="391"/>
        <v>126.52361135790078</v>
      </c>
      <c r="Z1243" s="1">
        <f t="shared" si="392"/>
        <v>733.07357686443595</v>
      </c>
      <c r="AA1243" s="1" t="str">
        <f t="shared" si="393"/>
        <v>kein Kräftegleichgewicht</v>
      </c>
      <c r="AB1243" s="1" t="str">
        <f t="shared" si="396"/>
        <v>Stahldehnung Ok</v>
      </c>
      <c r="AD1243" s="1"/>
      <c r="AE1243" s="1">
        <f t="shared" si="397"/>
        <v>0</v>
      </c>
    </row>
    <row r="1244" spans="4:31" x14ac:dyDescent="0.2">
      <c r="D1244" s="3">
        <f t="shared" si="398"/>
        <v>1.3029999999999673</v>
      </c>
      <c r="E1244" s="4">
        <f t="shared" si="378"/>
        <v>0.51001591666665747</v>
      </c>
      <c r="F1244" s="4">
        <f t="shared" si="379"/>
        <v>0.35645092612305651</v>
      </c>
      <c r="G1244" s="4"/>
      <c r="H1244" s="1">
        <f t="shared" si="380"/>
        <v>0.63713373203559343</v>
      </c>
      <c r="I1244" s="1">
        <f t="shared" si="381"/>
        <v>37.609778540080939</v>
      </c>
      <c r="J1244" s="5">
        <f t="shared" si="382"/>
        <v>42.593959608105095</v>
      </c>
      <c r="K1244" s="5">
        <f t="shared" si="383"/>
        <v>652.17391304347825</v>
      </c>
      <c r="L1244" s="5">
        <f t="shared" si="384"/>
        <v>652.17391304347825</v>
      </c>
      <c r="M1244" s="5">
        <f t="shared" si="385"/>
        <v>704.32522066559352</v>
      </c>
      <c r="N1244" s="1" t="str">
        <f t="shared" si="386"/>
        <v>kein Kräftegleichgewicht</v>
      </c>
      <c r="O1244" s="1" t="str">
        <f t="shared" si="394"/>
        <v>Stahldehnung nicht korrekt</v>
      </c>
      <c r="R1244" s="1">
        <f t="shared" si="395"/>
        <v>0</v>
      </c>
      <c r="U1244" s="1">
        <f t="shared" si="387"/>
        <v>448.61041327654686</v>
      </c>
      <c r="V1244" s="1">
        <f t="shared" si="388"/>
        <v>42.263023800697532</v>
      </c>
      <c r="W1244" s="1">
        <f t="shared" si="389"/>
        <v>0.42352104459206363</v>
      </c>
      <c r="X1244" s="1">
        <f t="shared" si="390"/>
        <v>40.935306025480585</v>
      </c>
      <c r="Y1244" s="1">
        <f t="shared" si="391"/>
        <v>127.05631337761909</v>
      </c>
      <c r="Z1244" s="1">
        <f t="shared" si="392"/>
        <v>732.86370404379534</v>
      </c>
      <c r="AA1244" s="1" t="str">
        <f t="shared" si="393"/>
        <v>kein Kräftegleichgewicht</v>
      </c>
      <c r="AB1244" s="1" t="str">
        <f t="shared" si="396"/>
        <v>Stahldehnung Ok</v>
      </c>
      <c r="AD1244" s="1"/>
      <c r="AE1244" s="1">
        <f t="shared" si="397"/>
        <v>0</v>
      </c>
    </row>
    <row r="1245" spans="4:31" x14ac:dyDescent="0.2">
      <c r="D1245" s="3">
        <f t="shared" si="398"/>
        <v>1.3039999999999672</v>
      </c>
      <c r="E1245" s="4">
        <f t="shared" si="378"/>
        <v>0.51029866666665735</v>
      </c>
      <c r="F1245" s="4">
        <f t="shared" si="379"/>
        <v>0.35647359454855121</v>
      </c>
      <c r="G1245" s="4"/>
      <c r="H1245" s="1">
        <f t="shared" si="380"/>
        <v>0.63869913138057077</v>
      </c>
      <c r="I1245" s="1">
        <f t="shared" si="381"/>
        <v>37.588939440203077</v>
      </c>
      <c r="J1245" s="5">
        <f t="shared" si="382"/>
        <v>42.600535642483003</v>
      </c>
      <c r="K1245" s="5">
        <f t="shared" si="383"/>
        <v>652.17391304347825</v>
      </c>
      <c r="L1245" s="5">
        <f t="shared" si="384"/>
        <v>652.17391304347825</v>
      </c>
      <c r="M1245" s="5">
        <f t="shared" si="385"/>
        <v>704.21649745837385</v>
      </c>
      <c r="N1245" s="1" t="str">
        <f t="shared" si="386"/>
        <v>kein Kräftegleichgewicht</v>
      </c>
      <c r="O1245" s="1" t="str">
        <f t="shared" si="394"/>
        <v>Stahldehnung nicht korrekt</v>
      </c>
      <c r="R1245" s="1">
        <f t="shared" si="395"/>
        <v>0</v>
      </c>
      <c r="U1245" s="1">
        <f t="shared" si="387"/>
        <v>449.26467786587949</v>
      </c>
      <c r="V1245" s="1">
        <f t="shared" si="388"/>
        <v>42.227550017805271</v>
      </c>
      <c r="W1245" s="1">
        <f t="shared" si="389"/>
        <v>0.42529757869468954</v>
      </c>
      <c r="X1245" s="1">
        <f t="shared" si="390"/>
        <v>40.946993456174219</v>
      </c>
      <c r="Y1245" s="1">
        <f t="shared" si="391"/>
        <v>127.58927360840687</v>
      </c>
      <c r="Z1245" s="1">
        <f t="shared" si="392"/>
        <v>732.65452400331083</v>
      </c>
      <c r="AA1245" s="1" t="str">
        <f t="shared" si="393"/>
        <v>kein Kräftegleichgewicht</v>
      </c>
      <c r="AB1245" s="1" t="str">
        <f t="shared" si="396"/>
        <v>Stahldehnung Ok</v>
      </c>
      <c r="AD1245" s="1"/>
      <c r="AE1245" s="1">
        <f t="shared" si="397"/>
        <v>0</v>
      </c>
    </row>
    <row r="1246" spans="4:31" x14ac:dyDescent="0.2">
      <c r="D1246" s="3">
        <f t="shared" si="398"/>
        <v>1.3049999999999671</v>
      </c>
      <c r="E1246" s="4">
        <f t="shared" si="378"/>
        <v>0.51058124999999066</v>
      </c>
      <c r="F1246" s="4">
        <f t="shared" si="379"/>
        <v>0.35649627263045719</v>
      </c>
      <c r="G1246" s="4"/>
      <c r="H1246" s="1">
        <f t="shared" si="380"/>
        <v>0.64026554669994851</v>
      </c>
      <c r="I1246" s="1">
        <f t="shared" si="381"/>
        <v>37.568135684084965</v>
      </c>
      <c r="J1246" s="5">
        <f t="shared" si="382"/>
        <v>42.607099658948442</v>
      </c>
      <c r="K1246" s="5">
        <f t="shared" si="383"/>
        <v>652.17391304347814</v>
      </c>
      <c r="L1246" s="5">
        <f t="shared" si="384"/>
        <v>652.17391304347825</v>
      </c>
      <c r="M1246" s="5">
        <f t="shared" si="385"/>
        <v>704.10800641529534</v>
      </c>
      <c r="N1246" s="1" t="str">
        <f t="shared" si="386"/>
        <v>kein Kräftegleichgewicht</v>
      </c>
      <c r="O1246" s="1" t="str">
        <f t="shared" si="394"/>
        <v>Stahldehnung nicht korrekt</v>
      </c>
      <c r="R1246" s="1">
        <f t="shared" si="395"/>
        <v>0</v>
      </c>
      <c r="U1246" s="1">
        <f t="shared" si="387"/>
        <v>449.91813846617754</v>
      </c>
      <c r="V1246" s="1">
        <f t="shared" si="388"/>
        <v>42.192169004555417</v>
      </c>
      <c r="W1246" s="1">
        <f t="shared" si="389"/>
        <v>0.42707497325177135</v>
      </c>
      <c r="X1246" s="1">
        <f t="shared" si="390"/>
        <v>40.958649015681686</v>
      </c>
      <c r="Y1246" s="1">
        <f t="shared" si="391"/>
        <v>128.12249197553143</v>
      </c>
      <c r="Z1246" s="1">
        <f t="shared" si="392"/>
        <v>732.44603327893003</v>
      </c>
      <c r="AA1246" s="1" t="str">
        <f t="shared" si="393"/>
        <v>kein Kräftegleichgewicht</v>
      </c>
      <c r="AB1246" s="1" t="str">
        <f t="shared" si="396"/>
        <v>Stahldehnung Ok</v>
      </c>
      <c r="AD1246" s="1"/>
      <c r="AE1246" s="1">
        <f t="shared" si="397"/>
        <v>0</v>
      </c>
    </row>
    <row r="1247" spans="4:31" x14ac:dyDescent="0.2">
      <c r="D1247" s="3">
        <f t="shared" si="398"/>
        <v>1.305999999999967</v>
      </c>
      <c r="E1247" s="4">
        <f t="shared" si="378"/>
        <v>0.51086366666665728</v>
      </c>
      <c r="F1247" s="4">
        <f t="shared" si="379"/>
        <v>0.35651896037494601</v>
      </c>
      <c r="G1247" s="4"/>
      <c r="H1247" s="1">
        <f t="shared" si="380"/>
        <v>0.64183297653399229</v>
      </c>
      <c r="I1247" s="1">
        <f t="shared" si="381"/>
        <v>37.547367192714262</v>
      </c>
      <c r="J1247" s="5">
        <f t="shared" si="382"/>
        <v>42.613651683637158</v>
      </c>
      <c r="K1247" s="5">
        <f t="shared" si="383"/>
        <v>652.17391304347825</v>
      </c>
      <c r="L1247" s="5">
        <f t="shared" si="384"/>
        <v>652.17391304347825</v>
      </c>
      <c r="M1247" s="5">
        <f t="shared" si="385"/>
        <v>703.99974690550721</v>
      </c>
      <c r="N1247" s="1" t="str">
        <f t="shared" si="386"/>
        <v>kein Kräftegleichgewicht</v>
      </c>
      <c r="O1247" s="1" t="str">
        <f t="shared" si="394"/>
        <v>Stahldehnung nicht korrekt</v>
      </c>
      <c r="R1247" s="1">
        <f t="shared" si="395"/>
        <v>0</v>
      </c>
      <c r="U1247" s="1">
        <f t="shared" si="387"/>
        <v>450.57079743869542</v>
      </c>
      <c r="V1247" s="1">
        <f t="shared" si="388"/>
        <v>42.156880374391449</v>
      </c>
      <c r="W1247" s="1">
        <f t="shared" si="389"/>
        <v>0.42885322800181913</v>
      </c>
      <c r="X1247" s="1">
        <f t="shared" si="390"/>
        <v>40.970272836270993</v>
      </c>
      <c r="Y1247" s="1">
        <f t="shared" si="391"/>
        <v>128.65596840054573</v>
      </c>
      <c r="Z1247" s="1">
        <f t="shared" si="392"/>
        <v>732.23822843183484</v>
      </c>
      <c r="AA1247" s="1" t="str">
        <f t="shared" si="393"/>
        <v>kein Kräftegleichgewicht</v>
      </c>
      <c r="AB1247" s="1" t="str">
        <f t="shared" si="396"/>
        <v>Stahldehnung Ok</v>
      </c>
      <c r="AD1247" s="1"/>
      <c r="AE1247" s="1">
        <f t="shared" si="397"/>
        <v>0</v>
      </c>
    </row>
    <row r="1248" spans="4:31" x14ac:dyDescent="0.2">
      <c r="D1248" s="3">
        <f t="shared" si="398"/>
        <v>1.3069999999999669</v>
      </c>
      <c r="E1248" s="4">
        <f t="shared" si="378"/>
        <v>0.51114591666665732</v>
      </c>
      <c r="F1248" s="4">
        <f t="shared" si="379"/>
        <v>0.35654165778819441</v>
      </c>
      <c r="G1248" s="4"/>
      <c r="H1248" s="1">
        <f t="shared" si="380"/>
        <v>0.64340141942297047</v>
      </c>
      <c r="I1248" s="1">
        <f t="shared" si="381"/>
        <v>37.526633887322213</v>
      </c>
      <c r="J1248" s="5">
        <f t="shared" si="382"/>
        <v>42.620191742603502</v>
      </c>
      <c r="K1248" s="5">
        <f t="shared" si="383"/>
        <v>652.17391304347814</v>
      </c>
      <c r="L1248" s="5">
        <f t="shared" si="384"/>
        <v>652.17391304347825</v>
      </c>
      <c r="M1248" s="5">
        <f t="shared" si="385"/>
        <v>703.89171830054784</v>
      </c>
      <c r="N1248" s="1" t="str">
        <f t="shared" si="386"/>
        <v>kein Kräftegleichgewicht</v>
      </c>
      <c r="O1248" s="1" t="str">
        <f t="shared" si="394"/>
        <v>Stahldehnung nicht korrekt</v>
      </c>
      <c r="R1248" s="1">
        <f t="shared" si="395"/>
        <v>0</v>
      </c>
      <c r="U1248" s="1">
        <f t="shared" si="387"/>
        <v>451.22265712741626</v>
      </c>
      <c r="V1248" s="1">
        <f t="shared" si="388"/>
        <v>42.121683743230079</v>
      </c>
      <c r="W1248" s="1">
        <f t="shared" si="389"/>
        <v>0.43063234267108741</v>
      </c>
      <c r="X1248" s="1">
        <f t="shared" si="390"/>
        <v>40.98186504935871</v>
      </c>
      <c r="Y1248" s="1">
        <f t="shared" si="391"/>
        <v>129.18970280132621</v>
      </c>
      <c r="Z1248" s="1">
        <f t="shared" si="392"/>
        <v>732.03110604819676</v>
      </c>
      <c r="AA1248" s="1" t="str">
        <f t="shared" si="393"/>
        <v>kein Kräftegleichgewicht</v>
      </c>
      <c r="AB1248" s="1" t="str">
        <f t="shared" si="396"/>
        <v>Stahldehnung Ok</v>
      </c>
      <c r="AD1248" s="1"/>
      <c r="AE1248" s="1">
        <f t="shared" si="397"/>
        <v>0</v>
      </c>
    </row>
    <row r="1249" spans="4:31" x14ac:dyDescent="0.2">
      <c r="D1249" s="3">
        <f t="shared" si="398"/>
        <v>1.3079999999999667</v>
      </c>
      <c r="E1249" s="4">
        <f t="shared" si="378"/>
        <v>0.51142799999999056</v>
      </c>
      <c r="F1249" s="4">
        <f t="shared" si="379"/>
        <v>0.3565643648763846</v>
      </c>
      <c r="G1249" s="4"/>
      <c r="H1249" s="1">
        <f t="shared" si="380"/>
        <v>0.6449708739071478</v>
      </c>
      <c r="I1249" s="1">
        <f t="shared" si="381"/>
        <v>37.505935689382895</v>
      </c>
      <c r="J1249" s="5">
        <f t="shared" si="382"/>
        <v>42.626719861820661</v>
      </c>
      <c r="K1249" s="5">
        <f t="shared" si="383"/>
        <v>652.17391304347825</v>
      </c>
      <c r="L1249" s="5">
        <f t="shared" si="384"/>
        <v>652.17391304347825</v>
      </c>
      <c r="M1249" s="5">
        <f t="shared" si="385"/>
        <v>703.78391997433528</v>
      </c>
      <c r="N1249" s="1" t="str">
        <f t="shared" si="386"/>
        <v>kein Kräftegleichgewicht</v>
      </c>
      <c r="O1249" s="1" t="str">
        <f t="shared" si="394"/>
        <v>Stahldehnung nicht korrekt</v>
      </c>
      <c r="R1249" s="1">
        <f t="shared" si="395"/>
        <v>0</v>
      </c>
      <c r="U1249" s="1">
        <f t="shared" si="387"/>
        <v>451.87371985921459</v>
      </c>
      <c r="V1249" s="1">
        <f t="shared" si="388"/>
        <v>42.086578729439417</v>
      </c>
      <c r="W1249" s="1">
        <f t="shared" si="389"/>
        <v>0.43241231697369642</v>
      </c>
      <c r="X1249" s="1">
        <f t="shared" si="390"/>
        <v>40.993425785517474</v>
      </c>
      <c r="Y1249" s="1">
        <f t="shared" si="391"/>
        <v>129.72369509210893</v>
      </c>
      <c r="Z1249" s="1">
        <f t="shared" si="392"/>
        <v>731.8246627389376</v>
      </c>
      <c r="AA1249" s="1" t="str">
        <f t="shared" si="393"/>
        <v>kein Kräftegleichgewicht</v>
      </c>
      <c r="AB1249" s="1" t="str">
        <f t="shared" si="396"/>
        <v>Stahldehnung Ok</v>
      </c>
      <c r="AD1249" s="1"/>
      <c r="AE1249" s="1">
        <f t="shared" si="397"/>
        <v>0</v>
      </c>
    </row>
    <row r="1250" spans="4:31" x14ac:dyDescent="0.2">
      <c r="D1250" s="3">
        <f t="shared" si="398"/>
        <v>1.3089999999999666</v>
      </c>
      <c r="E1250" s="4">
        <f t="shared" si="378"/>
        <v>0.51170991666665722</v>
      </c>
      <c r="F1250" s="4">
        <f t="shared" si="379"/>
        <v>0.3565870816457038</v>
      </c>
      <c r="G1250" s="4"/>
      <c r="H1250" s="1">
        <f t="shared" si="380"/>
        <v>0.64654133852679196</v>
      </c>
      <c r="I1250" s="1">
        <f t="shared" si="381"/>
        <v>37.485272520612106</v>
      </c>
      <c r="J1250" s="5">
        <f t="shared" si="382"/>
        <v>42.633236067181031</v>
      </c>
      <c r="K1250" s="5">
        <f t="shared" si="383"/>
        <v>652.17391304347814</v>
      </c>
      <c r="L1250" s="5">
        <f t="shared" si="384"/>
        <v>652.17391304347825</v>
      </c>
      <c r="M1250" s="5">
        <f t="shared" si="385"/>
        <v>703.67635130315466</v>
      </c>
      <c r="N1250" s="1" t="str">
        <f t="shared" si="386"/>
        <v>kein Kräftegleichgewicht</v>
      </c>
      <c r="O1250" s="1" t="str">
        <f t="shared" si="394"/>
        <v>Stahldehnung nicht korrekt</v>
      </c>
      <c r="R1250" s="1">
        <f t="shared" si="395"/>
        <v>0</v>
      </c>
      <c r="U1250" s="1">
        <f t="shared" si="387"/>
        <v>452.52398794402541</v>
      </c>
      <c r="V1250" s="1">
        <f t="shared" si="388"/>
        <v>42.051564953817149</v>
      </c>
      <c r="W1250" s="1">
        <f t="shared" si="389"/>
        <v>0.43419315061175867</v>
      </c>
      <c r="X1250" s="1">
        <f t="shared" si="390"/>
        <v>41.004955174483584</v>
      </c>
      <c r="Y1250" s="1">
        <f t="shared" si="391"/>
        <v>130.2579451835276</v>
      </c>
      <c r="Z1250" s="1">
        <f t="shared" si="392"/>
        <v>731.61889513949006</v>
      </c>
      <c r="AA1250" s="1" t="str">
        <f t="shared" si="393"/>
        <v>kein Kräftegleichgewicht</v>
      </c>
      <c r="AB1250" s="1" t="str">
        <f t="shared" si="396"/>
        <v>Stahldehnung Ok</v>
      </c>
      <c r="AD1250" s="1"/>
      <c r="AE1250" s="1">
        <f t="shared" si="397"/>
        <v>0</v>
      </c>
    </row>
    <row r="1251" spans="4:31" x14ac:dyDescent="0.2">
      <c r="D1251" s="3">
        <f t="shared" si="398"/>
        <v>1.3099999999999665</v>
      </c>
      <c r="E1251" s="4">
        <f t="shared" si="378"/>
        <v>0.51199166666665719</v>
      </c>
      <c r="F1251" s="4">
        <f t="shared" si="379"/>
        <v>0.35660980810234466</v>
      </c>
      <c r="G1251" s="4"/>
      <c r="H1251" s="1">
        <f t="shared" si="380"/>
        <v>0.64811281182216929</v>
      </c>
      <c r="I1251" s="1">
        <f t="shared" si="381"/>
        <v>37.464644302966619</v>
      </c>
      <c r="J1251" s="5">
        <f t="shared" si="382"/>
        <v>42.639740384496477</v>
      </c>
      <c r="K1251" s="5">
        <f t="shared" si="383"/>
        <v>652.17391304347825</v>
      </c>
      <c r="L1251" s="5">
        <f t="shared" si="384"/>
        <v>652.17391304347825</v>
      </c>
      <c r="M1251" s="5">
        <f t="shared" si="385"/>
        <v>703.56901166564785</v>
      </c>
      <c r="N1251" s="1" t="str">
        <f t="shared" si="386"/>
        <v>kein Kräftegleichgewicht</v>
      </c>
      <c r="O1251" s="1" t="str">
        <f t="shared" si="394"/>
        <v>Stahldehnung nicht korrekt</v>
      </c>
      <c r="R1251" s="1">
        <f t="shared" si="395"/>
        <v>0</v>
      </c>
      <c r="U1251" s="1">
        <f t="shared" si="387"/>
        <v>453.17346367500164</v>
      </c>
      <c r="V1251" s="1">
        <f t="shared" si="388"/>
        <v>42.016642039569369</v>
      </c>
      <c r="W1251" s="1">
        <f t="shared" si="389"/>
        <v>0.43597484327549085</v>
      </c>
      <c r="X1251" s="1">
        <f t="shared" si="390"/>
        <v>41.016453345164258</v>
      </c>
      <c r="Y1251" s="1">
        <f t="shared" si="391"/>
        <v>130.79245298264723</v>
      </c>
      <c r="Z1251" s="1">
        <f t="shared" si="392"/>
        <v>731.41379990956545</v>
      </c>
      <c r="AA1251" s="1" t="str">
        <f t="shared" si="393"/>
        <v>kein Kräftegleichgewicht</v>
      </c>
      <c r="AB1251" s="1" t="str">
        <f t="shared" si="396"/>
        <v>Stahldehnung Ok</v>
      </c>
      <c r="AD1251" s="1"/>
      <c r="AE1251" s="1">
        <f t="shared" si="397"/>
        <v>0</v>
      </c>
    </row>
    <row r="1252" spans="4:31" x14ac:dyDescent="0.2">
      <c r="D1252" s="3">
        <f t="shared" si="398"/>
        <v>1.3109999999999664</v>
      </c>
      <c r="E1252" s="4">
        <f t="shared" si="378"/>
        <v>0.51227324999999058</v>
      </c>
      <c r="F1252" s="4">
        <f t="shared" si="379"/>
        <v>0.35663254425250512</v>
      </c>
      <c r="G1252" s="4"/>
      <c r="H1252" s="1">
        <f t="shared" si="380"/>
        <v>0.64968529233354744</v>
      </c>
      <c r="I1252" s="1">
        <f t="shared" si="381"/>
        <v>37.444050958643089</v>
      </c>
      <c r="J1252" s="5">
        <f t="shared" si="382"/>
        <v>42.646232839498666</v>
      </c>
      <c r="K1252" s="5">
        <f t="shared" si="383"/>
        <v>652.17391304347814</v>
      </c>
      <c r="L1252" s="5">
        <f t="shared" si="384"/>
        <v>652.17391304347825</v>
      </c>
      <c r="M1252" s="5">
        <f t="shared" si="385"/>
        <v>703.46190044280286</v>
      </c>
      <c r="N1252" s="1" t="str">
        <f t="shared" si="386"/>
        <v>kein Kräftegleichgewicht</v>
      </c>
      <c r="O1252" s="1" t="str">
        <f t="shared" si="394"/>
        <v>Stahldehnung nicht korrekt</v>
      </c>
      <c r="R1252" s="1">
        <f t="shared" si="395"/>
        <v>0</v>
      </c>
      <c r="U1252" s="1">
        <f t="shared" si="387"/>
        <v>453.82214932867714</v>
      </c>
      <c r="V1252" s="1">
        <f t="shared" si="388"/>
        <v>41.981809612289254</v>
      </c>
      <c r="W1252" s="1">
        <f t="shared" si="389"/>
        <v>0.43775739464333641</v>
      </c>
      <c r="X1252" s="1">
        <f t="shared" si="390"/>
        <v>41.027920425645007</v>
      </c>
      <c r="Y1252" s="1">
        <f t="shared" si="391"/>
        <v>131.32721839300092</v>
      </c>
      <c r="Z1252" s="1">
        <f t="shared" si="392"/>
        <v>731.20937373292077</v>
      </c>
      <c r="AA1252" s="1" t="str">
        <f t="shared" si="393"/>
        <v>kein Kräftegleichgewicht</v>
      </c>
      <c r="AB1252" s="1" t="str">
        <f t="shared" si="396"/>
        <v>Stahldehnung Ok</v>
      </c>
      <c r="AD1252" s="1"/>
      <c r="AE1252" s="1">
        <f t="shared" si="397"/>
        <v>0</v>
      </c>
    </row>
    <row r="1253" spans="4:31" x14ac:dyDescent="0.2">
      <c r="D1253" s="3">
        <f t="shared" si="398"/>
        <v>1.3119999999999663</v>
      </c>
      <c r="E1253" s="4">
        <f t="shared" si="378"/>
        <v>0.51255466666665717</v>
      </c>
      <c r="F1253" s="4">
        <f t="shared" si="379"/>
        <v>0.35665529010238833</v>
      </c>
      <c r="G1253" s="4"/>
      <c r="H1253" s="1">
        <f t="shared" si="380"/>
        <v>0.65125877860119141</v>
      </c>
      <c r="I1253" s="1">
        <f t="shared" si="381"/>
        <v>37.42349241007733</v>
      </c>
      <c r="J1253" s="5">
        <f t="shared" si="382"/>
        <v>42.65271345783934</v>
      </c>
      <c r="K1253" s="5">
        <f t="shared" si="383"/>
        <v>652.17391304347825</v>
      </c>
      <c r="L1253" s="5">
        <f t="shared" si="384"/>
        <v>652.17391304347825</v>
      </c>
      <c r="M1253" s="5">
        <f t="shared" si="385"/>
        <v>703.35501701794215</v>
      </c>
      <c r="N1253" s="1" t="str">
        <f t="shared" si="386"/>
        <v>kein Kräftegleichgewicht</v>
      </c>
      <c r="O1253" s="1" t="str">
        <f t="shared" si="394"/>
        <v>Stahldehnung nicht korrekt</v>
      </c>
      <c r="R1253" s="1">
        <f t="shared" si="395"/>
        <v>0</v>
      </c>
      <c r="U1253" s="1">
        <f t="shared" si="387"/>
        <v>454.47004716512407</v>
      </c>
      <c r="V1253" s="1">
        <f t="shared" si="388"/>
        <v>41.947067299936265</v>
      </c>
      <c r="W1253" s="1">
        <f t="shared" si="389"/>
        <v>0.4395408043820781</v>
      </c>
      <c r="X1253" s="1">
        <f t="shared" si="390"/>
        <v>41.039356543196824</v>
      </c>
      <c r="Y1253" s="1">
        <f t="shared" si="391"/>
        <v>131.86224131462345</v>
      </c>
      <c r="Z1253" s="1">
        <f t="shared" si="392"/>
        <v>731.00561331713072</v>
      </c>
      <c r="AA1253" s="1" t="str">
        <f t="shared" si="393"/>
        <v>kein Kräftegleichgewicht</v>
      </c>
      <c r="AB1253" s="1" t="str">
        <f t="shared" si="396"/>
        <v>Stahldehnung Ok</v>
      </c>
      <c r="AD1253" s="1"/>
      <c r="AE1253" s="1">
        <f t="shared" si="397"/>
        <v>0</v>
      </c>
    </row>
    <row r="1254" spans="4:31" x14ac:dyDescent="0.2">
      <c r="D1254" s="3">
        <f t="shared" si="398"/>
        <v>1.3129999999999662</v>
      </c>
      <c r="E1254" s="4">
        <f t="shared" si="378"/>
        <v>0.51283591666665718</v>
      </c>
      <c r="F1254" s="4">
        <f t="shared" si="379"/>
        <v>0.35667804565820277</v>
      </c>
      <c r="G1254" s="4"/>
      <c r="H1254" s="1">
        <f t="shared" si="380"/>
        <v>0.6528332691653691</v>
      </c>
      <c r="I1254" s="1">
        <f t="shared" si="381"/>
        <v>37.40296857994322</v>
      </c>
      <c r="J1254" s="5">
        <f t="shared" si="382"/>
        <v>42.659182265090692</v>
      </c>
      <c r="K1254" s="5">
        <f t="shared" si="383"/>
        <v>652.17391304347814</v>
      </c>
      <c r="L1254" s="5">
        <f t="shared" si="384"/>
        <v>652.17391304347825</v>
      </c>
      <c r="M1254" s="5">
        <f t="shared" si="385"/>
        <v>703.24836077671159</v>
      </c>
      <c r="N1254" s="1" t="str">
        <f t="shared" si="386"/>
        <v>kein Kräftegleichgewicht</v>
      </c>
      <c r="O1254" s="1" t="str">
        <f t="shared" si="394"/>
        <v>Stahldehnung nicht korrekt</v>
      </c>
      <c r="R1254" s="1">
        <f t="shared" si="395"/>
        <v>0</v>
      </c>
      <c r="U1254" s="1">
        <f t="shared" si="387"/>
        <v>455.11715942811031</v>
      </c>
      <c r="V1254" s="1">
        <f t="shared" si="388"/>
        <v>41.912414732815378</v>
      </c>
      <c r="W1254" s="1">
        <f t="shared" si="389"/>
        <v>0.44132507214695682</v>
      </c>
      <c r="X1254" s="1">
        <f t="shared" si="390"/>
        <v>41.050761824283349</v>
      </c>
      <c r="Y1254" s="1">
        <f t="shared" si="391"/>
        <v>132.39752164408705</v>
      </c>
      <c r="Z1254" s="1">
        <f t="shared" si="392"/>
        <v>730.80251539336041</v>
      </c>
      <c r="AA1254" s="1" t="str">
        <f t="shared" si="393"/>
        <v>kein Kräftegleichgewicht</v>
      </c>
      <c r="AB1254" s="1" t="str">
        <f t="shared" si="396"/>
        <v>Stahldehnung Ok</v>
      </c>
      <c r="AD1254" s="1"/>
      <c r="AE1254" s="1">
        <f t="shared" si="397"/>
        <v>0</v>
      </c>
    </row>
    <row r="1255" spans="4:31" x14ac:dyDescent="0.2">
      <c r="D1255" s="3">
        <f t="shared" si="398"/>
        <v>1.3139999999999661</v>
      </c>
      <c r="E1255" s="4">
        <f t="shared" si="378"/>
        <v>0.51311699999999039</v>
      </c>
      <c r="F1255" s="4">
        <f t="shared" si="379"/>
        <v>0.35670081092616229</v>
      </c>
      <c r="G1255" s="4"/>
      <c r="H1255" s="1">
        <f t="shared" si="380"/>
        <v>0.65440876256634639</v>
      </c>
      <c r="I1255" s="1">
        <f t="shared" si="381"/>
        <v>37.382479391151954</v>
      </c>
      <c r="J1255" s="5">
        <f t="shared" si="382"/>
        <v>42.665639286745545</v>
      </c>
      <c r="K1255" s="5">
        <f t="shared" si="383"/>
        <v>652.17391304347814</v>
      </c>
      <c r="L1255" s="5">
        <f t="shared" si="384"/>
        <v>652.17391304347825</v>
      </c>
      <c r="M1255" s="5">
        <f t="shared" si="385"/>
        <v>703.14193110707151</v>
      </c>
      <c r="N1255" s="1" t="str">
        <f t="shared" si="386"/>
        <v>kein Kräftegleichgewicht</v>
      </c>
      <c r="O1255" s="1" t="str">
        <f t="shared" si="394"/>
        <v>Stahldehnung nicht korrekt</v>
      </c>
      <c r="R1255" s="1">
        <f t="shared" si="395"/>
        <v>0</v>
      </c>
      <c r="U1255" s="1">
        <f t="shared" si="387"/>
        <v>455.76348834525305</v>
      </c>
      <c r="V1255" s="1">
        <f t="shared" si="388"/>
        <v>41.877851543556687</v>
      </c>
      <c r="W1255" s="1">
        <f t="shared" si="389"/>
        <v>0.44311019758178416</v>
      </c>
      <c r="X1255" s="1">
        <f t="shared" si="390"/>
        <v>41.062136394567894</v>
      </c>
      <c r="Y1255" s="1">
        <f t="shared" si="391"/>
        <v>132.93305927453525</v>
      </c>
      <c r="Z1255" s="1">
        <f t="shared" si="392"/>
        <v>730.60007671614233</v>
      </c>
      <c r="AA1255" s="1" t="str">
        <f t="shared" si="393"/>
        <v>kein Kräftegleichgewicht</v>
      </c>
      <c r="AB1255" s="1" t="str">
        <f t="shared" si="396"/>
        <v>Stahldehnung Ok</v>
      </c>
      <c r="AD1255" s="1"/>
      <c r="AE1255" s="1">
        <f t="shared" si="397"/>
        <v>0</v>
      </c>
    </row>
    <row r="1256" spans="4:31" x14ac:dyDescent="0.2">
      <c r="D1256" s="3">
        <f t="shared" si="398"/>
        <v>1.314999999999966</v>
      </c>
      <c r="E1256" s="4">
        <f t="shared" si="378"/>
        <v>0.51339791666665713</v>
      </c>
      <c r="F1256" s="4">
        <f t="shared" si="379"/>
        <v>0.35672358591248587</v>
      </c>
      <c r="G1256" s="4"/>
      <c r="H1256" s="1">
        <f t="shared" si="380"/>
        <v>0.65598525734439095</v>
      </c>
      <c r="I1256" s="1">
        <f t="shared" si="381"/>
        <v>37.362024766851022</v>
      </c>
      <c r="J1256" s="5">
        <f t="shared" si="382"/>
        <v>42.672084548217796</v>
      </c>
      <c r="K1256" s="5">
        <f t="shared" si="383"/>
        <v>652.17391304347825</v>
      </c>
      <c r="L1256" s="5">
        <f t="shared" si="384"/>
        <v>652.17391304347825</v>
      </c>
      <c r="M1256" s="5">
        <f t="shared" si="385"/>
        <v>703.03572739928291</v>
      </c>
      <c r="N1256" s="1" t="str">
        <f t="shared" si="386"/>
        <v>kein Kräftegleichgewicht</v>
      </c>
      <c r="O1256" s="1" t="str">
        <f t="shared" si="394"/>
        <v>Stahldehnung nicht korrekt</v>
      </c>
      <c r="R1256" s="1">
        <f t="shared" si="395"/>
        <v>0</v>
      </c>
      <c r="U1256" s="1">
        <f t="shared" si="387"/>
        <v>456.40903612817289</v>
      </c>
      <c r="V1256" s="1">
        <f t="shared" si="388"/>
        <v>41.843377367095137</v>
      </c>
      <c r="W1256" s="1">
        <f t="shared" si="389"/>
        <v>0.44489618031905476</v>
      </c>
      <c r="X1256" s="1">
        <f t="shared" si="390"/>
        <v>41.073480378920472</v>
      </c>
      <c r="Y1256" s="1">
        <f t="shared" si="391"/>
        <v>133.46885409571644</v>
      </c>
      <c r="Z1256" s="1">
        <f t="shared" si="392"/>
        <v>730.39829406315539</v>
      </c>
      <c r="AA1256" s="1" t="str">
        <f t="shared" si="393"/>
        <v>kein Kräftegleichgewicht</v>
      </c>
      <c r="AB1256" s="1" t="str">
        <f t="shared" si="396"/>
        <v>Stahldehnung Ok</v>
      </c>
      <c r="AD1256" s="1"/>
      <c r="AE1256" s="1">
        <f t="shared" si="397"/>
        <v>0</v>
      </c>
    </row>
    <row r="1257" spans="4:31" x14ac:dyDescent="0.2">
      <c r="D1257" s="3">
        <f t="shared" si="398"/>
        <v>1.3159999999999659</v>
      </c>
      <c r="E1257" s="4">
        <f t="shared" ref="E1257:E1320" si="399">IF(D1257&lt;2,(1/12)*D1257*(6-D1257),(3*D1257-2)/(3*D1257))</f>
        <v>0.51367866666665707</v>
      </c>
      <c r="F1257" s="4">
        <f t="shared" ref="F1257:F1320" si="400">IF(D1257&lt;2,(8-D1257)/(4*(6-D1257)),(D1257*(3*D1257-4)+2)/(2*D1257*(3*D1257-2)))</f>
        <v>0.35674637062339803</v>
      </c>
      <c r="G1257" s="4"/>
      <c r="H1257" s="1">
        <f t="shared" ref="H1257:H1320" si="401">((E1257*$E$17*D1257)/L1257)-D1257</f>
        <v>0.65756275203976822</v>
      </c>
      <c r="I1257" s="1">
        <f t="shared" ref="I1257:I1320" si="402">(D1257*$E$10)/(D1257+H1257)</f>
        <v>37.341604630423404</v>
      </c>
      <c r="J1257" s="5">
        <f t="shared" ref="J1257:J1320" si="403">($E$10-F1257*I1257)</f>
        <v>42.678518074842572</v>
      </c>
      <c r="K1257" s="5">
        <f t="shared" ref="K1257:K1320" si="404">E1257*I1257*$E$11*($E$2/10)</f>
        <v>652.17391304347825</v>
      </c>
      <c r="L1257" s="5">
        <f t="shared" ref="L1257:L1320" si="405">($E$5/10)*$E$7</f>
        <v>652.17391304347825</v>
      </c>
      <c r="M1257" s="5">
        <f t="shared" ref="M1257:M1320" si="406">$E$14/(J1257*0.01)</f>
        <v>702.92974904590005</v>
      </c>
      <c r="N1257" s="1" t="str">
        <f t="shared" ref="N1257:N1320" si="407">IF(ABS(K1257-M1257)&lt;=0.005,"Gleichgewicht","kein Kräftegleichgewicht")</f>
        <v>kein Kräftegleichgewicht</v>
      </c>
      <c r="O1257" s="1" t="str">
        <f t="shared" si="394"/>
        <v>Stahldehnung nicht korrekt</v>
      </c>
      <c r="R1257" s="1">
        <f t="shared" si="395"/>
        <v>0</v>
      </c>
      <c r="U1257" s="1">
        <f t="shared" ref="U1257:U1320" si="408">IFERROR(SQRT($E$18*E1257*(-4*$E$14*100*F1257+$E$18*E1257*($E$10)^2)),0)</f>
        <v>457.0538049726423</v>
      </c>
      <c r="V1257" s="1">
        <f t="shared" ref="V1257:V1320" si="409">($E$18*E1257*$E$10-U1257)/(2*$E$18*E1257*F1257)</f>
        <v>41.808991840650677</v>
      </c>
      <c r="W1257" s="1">
        <f t="shared" ref="W1257:W1320" si="410">(D1257*$E$10)/V1257-D1257</f>
        <v>0.44668301998005289</v>
      </c>
      <c r="X1257" s="1">
        <f t="shared" ref="X1257:X1320" si="411">$E$10-F1257*V1257</f>
        <v>41.084793901424611</v>
      </c>
      <c r="Y1257" s="1">
        <f t="shared" ref="Y1257:Y1320" si="412">(W1257*($E$6/10)*$E$7)/1000</f>
        <v>134.00490599401587</v>
      </c>
      <c r="Z1257" s="1">
        <f t="shared" ref="Z1257:Z1320" si="413">E1257*V1257*($E$2/10)*$E$11</f>
        <v>730.1971642350079</v>
      </c>
      <c r="AA1257" s="1" t="str">
        <f t="shared" ref="AA1257:AA1320" si="414">IF(ABS(Y1257-Z1257)&lt;=0.5,"Gleichgewicht","kein Kräftegleichgewicht")</f>
        <v>kein Kräftegleichgewicht</v>
      </c>
      <c r="AB1257" s="1" t="str">
        <f t="shared" si="396"/>
        <v>Stahldehnung Ok</v>
      </c>
      <c r="AD1257" s="1"/>
      <c r="AE1257" s="1">
        <f t="shared" si="397"/>
        <v>0</v>
      </c>
    </row>
    <row r="1258" spans="4:31" x14ac:dyDescent="0.2">
      <c r="D1258" s="3">
        <f t="shared" si="398"/>
        <v>1.3169999999999658</v>
      </c>
      <c r="E1258" s="4">
        <f t="shared" si="399"/>
        <v>0.51395924999999043</v>
      </c>
      <c r="F1258" s="4">
        <f t="shared" si="400"/>
        <v>0.3567691650651284</v>
      </c>
      <c r="G1258" s="4"/>
      <c r="H1258" s="1">
        <f t="shared" si="401"/>
        <v>0.65914124519274586</v>
      </c>
      <c r="I1258" s="1">
        <f t="shared" si="402"/>
        <v>37.32121890548661</v>
      </c>
      <c r="J1258" s="5">
        <f t="shared" si="403"/>
        <v>42.684939891876652</v>
      </c>
      <c r="K1258" s="5">
        <f t="shared" si="404"/>
        <v>652.17391304347825</v>
      </c>
      <c r="L1258" s="5">
        <f t="shared" si="405"/>
        <v>652.17391304347825</v>
      </c>
      <c r="M1258" s="5">
        <f t="shared" si="406"/>
        <v>702.82399544175723</v>
      </c>
      <c r="N1258" s="1" t="str">
        <f t="shared" si="407"/>
        <v>kein Kräftegleichgewicht</v>
      </c>
      <c r="O1258" s="1" t="str">
        <f t="shared" ref="O1258:O1321" si="415">IF(OR(H1258&lt;$E$20,H1258&gt;25),"Stahldehnung nicht korrekt","Stahldehnung Ok")</f>
        <v>Stahldehnung nicht korrekt</v>
      </c>
      <c r="R1258" s="1">
        <f t="shared" ref="R1258:R1321" si="416">IF(AND(N1258="Gleichgewicht",O1258="Stahldehnung OK"),1,0)</f>
        <v>0</v>
      </c>
      <c r="U1258" s="1">
        <f t="shared" si="408"/>
        <v>457.69779705873799</v>
      </c>
      <c r="V1258" s="1">
        <f t="shared" si="409"/>
        <v>41.774694603708355</v>
      </c>
      <c r="W1258" s="1">
        <f t="shared" si="410"/>
        <v>0.44847071617496681</v>
      </c>
      <c r="X1258" s="1">
        <f t="shared" si="411"/>
        <v>41.096077085384245</v>
      </c>
      <c r="Y1258" s="1">
        <f t="shared" si="412"/>
        <v>134.54121485249001</v>
      </c>
      <c r="Z1258" s="1">
        <f t="shared" si="413"/>
        <v>729.9966840550203</v>
      </c>
      <c r="AA1258" s="1" t="str">
        <f t="shared" si="414"/>
        <v>kein Kräftegleichgewicht</v>
      </c>
      <c r="AB1258" s="1" t="str">
        <f t="shared" ref="AB1258:AB1321" si="417">IF(OR(W1258&lt;0,W1258&gt;$E$20),"Stahldehnung nicht korrekt","Stahldehnung Ok")</f>
        <v>Stahldehnung Ok</v>
      </c>
      <c r="AD1258" s="1"/>
      <c r="AE1258" s="1">
        <f t="shared" ref="AE1258:AE1321" si="418">IF(AND(AA1258="Gleichgewicht",AB1258="Stahldehnung OK"),1,0)</f>
        <v>0</v>
      </c>
    </row>
    <row r="1259" spans="4:31" x14ac:dyDescent="0.2">
      <c r="D1259" s="3">
        <f t="shared" ref="D1259:D1322" si="419">D1258+0.001</f>
        <v>1.3179999999999656</v>
      </c>
      <c r="E1259" s="4">
        <f t="shared" si="399"/>
        <v>0.51423966666665699</v>
      </c>
      <c r="F1259" s="4">
        <f t="shared" si="400"/>
        <v>0.3567919692439121</v>
      </c>
      <c r="G1259" s="4"/>
      <c r="H1259" s="1">
        <f t="shared" si="401"/>
        <v>0.66072073534358999</v>
      </c>
      <c r="I1259" s="1">
        <f t="shared" si="402"/>
        <v>37.300867515891852</v>
      </c>
      <c r="J1259" s="5">
        <f t="shared" si="403"/>
        <v>42.691350024498675</v>
      </c>
      <c r="K1259" s="5">
        <f t="shared" si="404"/>
        <v>652.17391304347825</v>
      </c>
      <c r="L1259" s="5">
        <f t="shared" si="405"/>
        <v>652.17391304347825</v>
      </c>
      <c r="M1259" s="5">
        <f t="shared" si="406"/>
        <v>702.71846598395996</v>
      </c>
      <c r="N1259" s="1" t="str">
        <f t="shared" si="407"/>
        <v>kein Kräftegleichgewicht</v>
      </c>
      <c r="O1259" s="1" t="str">
        <f t="shared" si="415"/>
        <v>Stahldehnung nicht korrekt</v>
      </c>
      <c r="R1259" s="1">
        <f t="shared" si="416"/>
        <v>0</v>
      </c>
      <c r="U1259" s="1">
        <f t="shared" si="408"/>
        <v>458.34101455098573</v>
      </c>
      <c r="V1259" s="1">
        <f t="shared" si="409"/>
        <v>41.740485297998852</v>
      </c>
      <c r="W1259" s="1">
        <f t="shared" si="410"/>
        <v>0.45025926850299602</v>
      </c>
      <c r="X1259" s="1">
        <f t="shared" si="411"/>
        <v>41.107330053330429</v>
      </c>
      <c r="Y1259" s="1">
        <f t="shared" si="412"/>
        <v>135.07778055089881</v>
      </c>
      <c r="Z1259" s="1">
        <f t="shared" si="413"/>
        <v>729.79685036901242</v>
      </c>
      <c r="AA1259" s="1" t="str">
        <f t="shared" si="414"/>
        <v>kein Kräftegleichgewicht</v>
      </c>
      <c r="AB1259" s="1" t="str">
        <f t="shared" si="417"/>
        <v>Stahldehnung Ok</v>
      </c>
      <c r="AD1259" s="1"/>
      <c r="AE1259" s="1">
        <f t="shared" si="418"/>
        <v>0</v>
      </c>
    </row>
    <row r="1260" spans="4:31" x14ac:dyDescent="0.2">
      <c r="D1260" s="3">
        <f t="shared" si="419"/>
        <v>1.3189999999999655</v>
      </c>
      <c r="E1260" s="4">
        <f t="shared" si="399"/>
        <v>0.51451991666665697</v>
      </c>
      <c r="F1260" s="4">
        <f t="shared" si="400"/>
        <v>0.35681478316598936</v>
      </c>
      <c r="G1260" s="4"/>
      <c r="H1260" s="1">
        <f t="shared" si="401"/>
        <v>0.66230122103256761</v>
      </c>
      <c r="I1260" s="1">
        <f t="shared" si="402"/>
        <v>37.28055038572311</v>
      </c>
      <c r="J1260" s="5">
        <f t="shared" si="403"/>
        <v>42.697748497809471</v>
      </c>
      <c r="K1260" s="5">
        <f t="shared" si="404"/>
        <v>652.17391304347825</v>
      </c>
      <c r="L1260" s="5">
        <f t="shared" si="405"/>
        <v>652.17391304347825</v>
      </c>
      <c r="M1260" s="5">
        <f t="shared" si="406"/>
        <v>702.61316007187338</v>
      </c>
      <c r="N1260" s="1" t="str">
        <f t="shared" si="407"/>
        <v>kein Kräftegleichgewicht</v>
      </c>
      <c r="O1260" s="1" t="str">
        <f t="shared" si="415"/>
        <v>Stahldehnung nicht korrekt</v>
      </c>
      <c r="R1260" s="1">
        <f t="shared" si="416"/>
        <v>0</v>
      </c>
      <c r="U1260" s="1">
        <f t="shared" si="408"/>
        <v>458.98345959850792</v>
      </c>
      <c r="V1260" s="1">
        <f t="shared" si="409"/>
        <v>41.706363567479109</v>
      </c>
      <c r="W1260" s="1">
        <f t="shared" si="410"/>
        <v>0.45204867655245762</v>
      </c>
      <c r="X1260" s="1">
        <f t="shared" si="411"/>
        <v>41.11855292702802</v>
      </c>
      <c r="Y1260" s="1">
        <f t="shared" si="412"/>
        <v>135.61460296573728</v>
      </c>
      <c r="Z1260" s="1">
        <f t="shared" si="413"/>
        <v>729.59766004509402</v>
      </c>
      <c r="AA1260" s="1" t="str">
        <f t="shared" si="414"/>
        <v>kein Kräftegleichgewicht</v>
      </c>
      <c r="AB1260" s="1" t="str">
        <f t="shared" si="417"/>
        <v>Stahldehnung Ok</v>
      </c>
      <c r="AD1260" s="1"/>
      <c r="AE1260" s="1">
        <f t="shared" si="418"/>
        <v>0</v>
      </c>
    </row>
    <row r="1261" spans="4:31" x14ac:dyDescent="0.2">
      <c r="D1261" s="3">
        <f t="shared" si="419"/>
        <v>1.3199999999999654</v>
      </c>
      <c r="E1261" s="4">
        <f t="shared" si="399"/>
        <v>0.51479999999999027</v>
      </c>
      <c r="F1261" s="4">
        <f t="shared" si="400"/>
        <v>0.35683760683760607</v>
      </c>
      <c r="G1261" s="4"/>
      <c r="H1261" s="1">
        <f t="shared" si="401"/>
        <v>0.66388270079994527</v>
      </c>
      <c r="I1261" s="1">
        <f t="shared" si="402"/>
        <v>37.260267439296278</v>
      </c>
      <c r="J1261" s="5">
        <f t="shared" si="403"/>
        <v>42.704135336832337</v>
      </c>
      <c r="K1261" s="5">
        <f t="shared" si="404"/>
        <v>652.17391304347825</v>
      </c>
      <c r="L1261" s="5">
        <f t="shared" si="405"/>
        <v>652.17391304347825</v>
      </c>
      <c r="M1261" s="5">
        <f t="shared" si="406"/>
        <v>702.50807710711297</v>
      </c>
      <c r="N1261" s="1" t="str">
        <f t="shared" si="407"/>
        <v>kein Kräftegleichgewicht</v>
      </c>
      <c r="O1261" s="1" t="str">
        <f t="shared" si="415"/>
        <v>Stahldehnung nicht korrekt</v>
      </c>
      <c r="R1261" s="1">
        <f t="shared" si="416"/>
        <v>0</v>
      </c>
      <c r="U1261" s="1">
        <f t="shared" si="408"/>
        <v>459.62513433516619</v>
      </c>
      <c r="V1261" s="1">
        <f t="shared" si="409"/>
        <v>41.672329058313288</v>
      </c>
      <c r="W1261" s="1">
        <f t="shared" si="410"/>
        <v>0.45383893990089041</v>
      </c>
      <c r="X1261" s="1">
        <f t="shared" si="411"/>
        <v>41.129745827482253</v>
      </c>
      <c r="Y1261" s="1">
        <f t="shared" si="412"/>
        <v>136.15168197026716</v>
      </c>
      <c r="Z1261" s="1">
        <f t="shared" si="413"/>
        <v>729.39910997345532</v>
      </c>
      <c r="AA1261" s="1" t="str">
        <f t="shared" si="414"/>
        <v>kein Kräftegleichgewicht</v>
      </c>
      <c r="AB1261" s="1" t="str">
        <f t="shared" si="417"/>
        <v>Stahldehnung Ok</v>
      </c>
      <c r="AD1261" s="1"/>
      <c r="AE1261" s="1">
        <f t="shared" si="418"/>
        <v>0</v>
      </c>
    </row>
    <row r="1262" spans="4:31" x14ac:dyDescent="0.2">
      <c r="D1262" s="3">
        <f t="shared" si="419"/>
        <v>1.3209999999999653</v>
      </c>
      <c r="E1262" s="4">
        <f t="shared" si="399"/>
        <v>0.51507991666665698</v>
      </c>
      <c r="F1262" s="4">
        <f t="shared" si="400"/>
        <v>0.35686044026501307</v>
      </c>
      <c r="G1262" s="4"/>
      <c r="H1262" s="1">
        <f t="shared" si="401"/>
        <v>0.66546517318598974</v>
      </c>
      <c r="I1262" s="1">
        <f t="shared" si="402"/>
        <v>37.240018601158269</v>
      </c>
      <c r="J1262" s="5">
        <f t="shared" si="403"/>
        <v>42.710510566513385</v>
      </c>
      <c r="K1262" s="5">
        <f t="shared" si="404"/>
        <v>652.17391304347814</v>
      </c>
      <c r="L1262" s="5">
        <f t="shared" si="405"/>
        <v>652.17391304347825</v>
      </c>
      <c r="M1262" s="5">
        <f t="shared" si="406"/>
        <v>702.40321649353223</v>
      </c>
      <c r="N1262" s="1" t="str">
        <f t="shared" si="407"/>
        <v>kein Kräftegleichgewicht</v>
      </c>
      <c r="O1262" s="1" t="str">
        <f t="shared" si="415"/>
        <v>Stahldehnung nicht korrekt</v>
      </c>
      <c r="R1262" s="1">
        <f t="shared" si="416"/>
        <v>0</v>
      </c>
      <c r="U1262" s="1">
        <f t="shared" si="408"/>
        <v>460.26604087970446</v>
      </c>
      <c r="V1262" s="1">
        <f t="shared" si="409"/>
        <v>41.638381418853847</v>
      </c>
      <c r="W1262" s="1">
        <f t="shared" si="410"/>
        <v>0.45563005811515978</v>
      </c>
      <c r="X1262" s="1">
        <f t="shared" si="411"/>
        <v>41.140908874945275</v>
      </c>
      <c r="Y1262" s="1">
        <f t="shared" si="412"/>
        <v>136.68901743454794</v>
      </c>
      <c r="Z1262" s="1">
        <f t="shared" si="413"/>
        <v>729.20119706616242</v>
      </c>
      <c r="AA1262" s="1" t="str">
        <f t="shared" si="414"/>
        <v>kein Kräftegleichgewicht</v>
      </c>
      <c r="AB1262" s="1" t="str">
        <f t="shared" si="417"/>
        <v>Stahldehnung Ok</v>
      </c>
      <c r="AD1262" s="1"/>
      <c r="AE1262" s="1">
        <f t="shared" si="418"/>
        <v>0</v>
      </c>
    </row>
    <row r="1263" spans="4:31" x14ac:dyDescent="0.2">
      <c r="D1263" s="3">
        <f t="shared" si="419"/>
        <v>1.3219999999999652</v>
      </c>
      <c r="E1263" s="4">
        <f t="shared" si="399"/>
        <v>0.51535966666665689</v>
      </c>
      <c r="F1263" s="4">
        <f t="shared" si="400"/>
        <v>0.3568832834544669</v>
      </c>
      <c r="G1263" s="4"/>
      <c r="H1263" s="1">
        <f t="shared" si="401"/>
        <v>0.66704863673096693</v>
      </c>
      <c r="I1263" s="1">
        <f t="shared" si="402"/>
        <v>37.219803796086211</v>
      </c>
      <c r="J1263" s="5">
        <f t="shared" si="403"/>
        <v>42.716874211721723</v>
      </c>
      <c r="K1263" s="5">
        <f t="shared" si="404"/>
        <v>652.17391304347825</v>
      </c>
      <c r="L1263" s="5">
        <f t="shared" si="405"/>
        <v>652.17391304347825</v>
      </c>
      <c r="M1263" s="5">
        <f t="shared" si="406"/>
        <v>702.29857763721509</v>
      </c>
      <c r="N1263" s="1" t="str">
        <f t="shared" si="407"/>
        <v>kein Kräftegleichgewicht</v>
      </c>
      <c r="O1263" s="1" t="str">
        <f t="shared" si="415"/>
        <v>Stahldehnung nicht korrekt</v>
      </c>
      <c r="R1263" s="1">
        <f t="shared" si="416"/>
        <v>0</v>
      </c>
      <c r="U1263" s="1">
        <f t="shared" si="408"/>
        <v>460.90618133588805</v>
      </c>
      <c r="V1263" s="1">
        <f t="shared" si="409"/>
        <v>41.60452029962287</v>
      </c>
      <c r="W1263" s="1">
        <f t="shared" si="410"/>
        <v>0.45742203075156174</v>
      </c>
      <c r="X1263" s="1">
        <f t="shared" si="411"/>
        <v>41.152042188922572</v>
      </c>
      <c r="Y1263" s="1">
        <f t="shared" si="412"/>
        <v>137.22660922546854</v>
      </c>
      <c r="Z1263" s="1">
        <f t="shared" si="413"/>
        <v>729.00391825695328</v>
      </c>
      <c r="AA1263" s="1" t="str">
        <f t="shared" si="414"/>
        <v>kein Kräftegleichgewicht</v>
      </c>
      <c r="AB1263" s="1" t="str">
        <f t="shared" si="417"/>
        <v>Stahldehnung Ok</v>
      </c>
      <c r="AD1263" s="1"/>
      <c r="AE1263" s="1">
        <f t="shared" si="418"/>
        <v>0</v>
      </c>
    </row>
    <row r="1264" spans="4:31" x14ac:dyDescent="0.2">
      <c r="D1264" s="3">
        <f t="shared" si="419"/>
        <v>1.3229999999999651</v>
      </c>
      <c r="E1264" s="4">
        <f t="shared" si="399"/>
        <v>0.51563924999999022</v>
      </c>
      <c r="F1264" s="4">
        <f t="shared" si="400"/>
        <v>0.35690613641222924</v>
      </c>
      <c r="G1264" s="4"/>
      <c r="H1264" s="1">
        <f t="shared" si="401"/>
        <v>0.66863308997514448</v>
      </c>
      <c r="I1264" s="1">
        <f t="shared" si="402"/>
        <v>37.199622949086454</v>
      </c>
      <c r="J1264" s="5">
        <f t="shared" si="403"/>
        <v>42.723226297249859</v>
      </c>
      <c r="K1264" s="5">
        <f t="shared" si="404"/>
        <v>652.17391304347836</v>
      </c>
      <c r="L1264" s="5">
        <f t="shared" si="405"/>
        <v>652.17391304347825</v>
      </c>
      <c r="M1264" s="5">
        <f t="shared" si="406"/>
        <v>702.19415994646295</v>
      </c>
      <c r="N1264" s="1" t="str">
        <f t="shared" si="407"/>
        <v>kein Kräftegleichgewicht</v>
      </c>
      <c r="O1264" s="1" t="str">
        <f t="shared" si="415"/>
        <v>Stahldehnung nicht korrekt</v>
      </c>
      <c r="R1264" s="1">
        <f t="shared" si="416"/>
        <v>0</v>
      </c>
      <c r="U1264" s="1">
        <f t="shared" si="408"/>
        <v>461.54555779264621</v>
      </c>
      <c r="V1264" s="1">
        <f t="shared" si="409"/>
        <v>41.570745353293525</v>
      </c>
      <c r="W1264" s="1">
        <f t="shared" si="410"/>
        <v>0.45921485735592493</v>
      </c>
      <c r="X1264" s="1">
        <f t="shared" si="411"/>
        <v>41.163145888179379</v>
      </c>
      <c r="Y1264" s="1">
        <f t="shared" si="412"/>
        <v>137.76445720677751</v>
      </c>
      <c r="Z1264" s="1">
        <f t="shared" si="413"/>
        <v>728.8072705010369</v>
      </c>
      <c r="AA1264" s="1" t="str">
        <f t="shared" si="414"/>
        <v>kein Kräftegleichgewicht</v>
      </c>
      <c r="AB1264" s="1" t="str">
        <f t="shared" si="417"/>
        <v>Stahldehnung Ok</v>
      </c>
      <c r="AD1264" s="1"/>
      <c r="AE1264" s="1">
        <f t="shared" si="418"/>
        <v>0</v>
      </c>
    </row>
    <row r="1265" spans="4:31" x14ac:dyDescent="0.2">
      <c r="D1265" s="3">
        <f t="shared" si="419"/>
        <v>1.323999999999965</v>
      </c>
      <c r="E1265" s="4">
        <f t="shared" si="399"/>
        <v>0.51591866666665687</v>
      </c>
      <c r="F1265" s="4">
        <f t="shared" si="400"/>
        <v>0.35692899914456722</v>
      </c>
      <c r="G1265" s="4"/>
      <c r="H1265" s="1">
        <f t="shared" si="401"/>
        <v>0.67021853145878896</v>
      </c>
      <c r="I1265" s="1">
        <f t="shared" si="402"/>
        <v>37.179475985393807</v>
      </c>
      <c r="J1265" s="5">
        <f t="shared" si="403"/>
        <v>42.729566847813913</v>
      </c>
      <c r="K1265" s="5">
        <f t="shared" si="404"/>
        <v>652.17391304347825</v>
      </c>
      <c r="L1265" s="5">
        <f t="shared" si="405"/>
        <v>652.17391304347825</v>
      </c>
      <c r="M1265" s="5">
        <f t="shared" si="406"/>
        <v>702.08996283178635</v>
      </c>
      <c r="N1265" s="1" t="str">
        <f t="shared" si="407"/>
        <v>kein Kräftegleichgewicht</v>
      </c>
      <c r="O1265" s="1" t="str">
        <f t="shared" si="415"/>
        <v>Stahldehnung nicht korrekt</v>
      </c>
      <c r="R1265" s="1">
        <f t="shared" si="416"/>
        <v>0</v>
      </c>
      <c r="U1265" s="1">
        <f t="shared" si="408"/>
        <v>462.18417232420455</v>
      </c>
      <c r="V1265" s="1">
        <f t="shared" si="409"/>
        <v>41.537056234671944</v>
      </c>
      <c r="W1265" s="1">
        <f t="shared" si="410"/>
        <v>0.46100853746370651</v>
      </c>
      <c r="X1265" s="1">
        <f t="shared" si="411"/>
        <v>41.174220090746935</v>
      </c>
      <c r="Y1265" s="1">
        <f t="shared" si="412"/>
        <v>138.30256123911192</v>
      </c>
      <c r="Z1265" s="1">
        <f t="shared" si="413"/>
        <v>728.61125077489658</v>
      </c>
      <c r="AA1265" s="1" t="str">
        <f t="shared" si="414"/>
        <v>kein Kräftegleichgewicht</v>
      </c>
      <c r="AB1265" s="1" t="str">
        <f t="shared" si="417"/>
        <v>Stahldehnung Ok</v>
      </c>
      <c r="AD1265" s="1"/>
      <c r="AE1265" s="1">
        <f t="shared" si="418"/>
        <v>0</v>
      </c>
    </row>
    <row r="1266" spans="4:31" x14ac:dyDescent="0.2">
      <c r="D1266" s="3">
        <f t="shared" si="419"/>
        <v>1.3249999999999649</v>
      </c>
      <c r="E1266" s="4">
        <f t="shared" si="399"/>
        <v>0.51619791666665682</v>
      </c>
      <c r="F1266" s="4">
        <f t="shared" si="400"/>
        <v>0.35695187165775322</v>
      </c>
      <c r="G1266" s="4"/>
      <c r="H1266" s="1">
        <f t="shared" si="401"/>
        <v>0.67180495972216625</v>
      </c>
      <c r="I1266" s="1">
        <f t="shared" si="402"/>
        <v>37.159362830470663</v>
      </c>
      <c r="J1266" s="5">
        <f t="shared" si="403"/>
        <v>42.735895888053953</v>
      </c>
      <c r="K1266" s="5">
        <f t="shared" si="404"/>
        <v>652.17391304347825</v>
      </c>
      <c r="L1266" s="5">
        <f t="shared" si="405"/>
        <v>652.17391304347825</v>
      </c>
      <c r="M1266" s="5">
        <f t="shared" si="406"/>
        <v>701.98598570589365</v>
      </c>
      <c r="N1266" s="1" t="str">
        <f t="shared" si="407"/>
        <v>kein Kräftegleichgewicht</v>
      </c>
      <c r="O1266" s="1" t="str">
        <f t="shared" si="415"/>
        <v>Stahldehnung nicht korrekt</v>
      </c>
      <c r="R1266" s="1">
        <f t="shared" si="416"/>
        <v>0</v>
      </c>
      <c r="U1266" s="1">
        <f t="shared" si="408"/>
        <v>462.8220269902248</v>
      </c>
      <c r="V1266" s="1">
        <f t="shared" si="409"/>
        <v>41.503452600678969</v>
      </c>
      <c r="W1266" s="1">
        <f t="shared" si="410"/>
        <v>0.46280307060009807</v>
      </c>
      <c r="X1266" s="1">
        <f t="shared" si="411"/>
        <v>41.185264913928798</v>
      </c>
      <c r="Y1266" s="1">
        <f t="shared" si="412"/>
        <v>138.84092118002943</v>
      </c>
      <c r="Z1266" s="1">
        <f t="shared" si="413"/>
        <v>728.41585607608999</v>
      </c>
      <c r="AA1266" s="1" t="str">
        <f t="shared" si="414"/>
        <v>kein Kräftegleichgewicht</v>
      </c>
      <c r="AB1266" s="1" t="str">
        <f t="shared" si="417"/>
        <v>Stahldehnung Ok</v>
      </c>
      <c r="AD1266" s="1"/>
      <c r="AE1266" s="1">
        <f t="shared" si="418"/>
        <v>0</v>
      </c>
    </row>
    <row r="1267" spans="4:31" x14ac:dyDescent="0.2">
      <c r="D1267" s="3">
        <f t="shared" si="419"/>
        <v>1.3259999999999648</v>
      </c>
      <c r="E1267" s="4">
        <f t="shared" si="399"/>
        <v>0.51647699999999008</v>
      </c>
      <c r="F1267" s="4">
        <f t="shared" si="400"/>
        <v>0.35697475395806511</v>
      </c>
      <c r="G1267" s="4"/>
      <c r="H1267" s="1">
        <f t="shared" si="401"/>
        <v>0.6733923733055438</v>
      </c>
      <c r="I1267" s="1">
        <f t="shared" si="402"/>
        <v>37.139283410006115</v>
      </c>
      <c r="J1267" s="5">
        <f t="shared" si="403"/>
        <v>42.742213442534222</v>
      </c>
      <c r="K1267" s="5">
        <f t="shared" si="404"/>
        <v>652.17391304347825</v>
      </c>
      <c r="L1267" s="5">
        <f t="shared" si="405"/>
        <v>652.17391304347825</v>
      </c>
      <c r="M1267" s="5">
        <f t="shared" si="406"/>
        <v>701.8822279836819</v>
      </c>
      <c r="N1267" s="1" t="str">
        <f t="shared" si="407"/>
        <v>kein Kräftegleichgewicht</v>
      </c>
      <c r="O1267" s="1" t="str">
        <f t="shared" si="415"/>
        <v>Stahldehnung nicht korrekt</v>
      </c>
      <c r="R1267" s="1">
        <f t="shared" si="416"/>
        <v>0</v>
      </c>
      <c r="U1267" s="1">
        <f t="shared" si="408"/>
        <v>463.45912383593674</v>
      </c>
      <c r="V1267" s="1">
        <f t="shared" si="409"/>
        <v>41.469934110332403</v>
      </c>
      <c r="W1267" s="1">
        <f t="shared" si="410"/>
        <v>0.46459845628011975</v>
      </c>
      <c r="X1267" s="1">
        <f t="shared" si="411"/>
        <v>41.196280474306917</v>
      </c>
      <c r="Y1267" s="1">
        <f t="shared" si="412"/>
        <v>139.37953688403593</v>
      </c>
      <c r="Z1267" s="1">
        <f t="shared" si="413"/>
        <v>728.22108342305899</v>
      </c>
      <c r="AA1267" s="1" t="str">
        <f t="shared" si="414"/>
        <v>kein Kräftegleichgewicht</v>
      </c>
      <c r="AB1267" s="1" t="str">
        <f t="shared" si="417"/>
        <v>Stahldehnung Ok</v>
      </c>
      <c r="AD1267" s="1"/>
      <c r="AE1267" s="1">
        <f t="shared" si="418"/>
        <v>0</v>
      </c>
    </row>
    <row r="1268" spans="4:31" x14ac:dyDescent="0.2">
      <c r="D1268" s="3">
        <f t="shared" si="419"/>
        <v>1.3269999999999647</v>
      </c>
      <c r="E1268" s="4">
        <f t="shared" si="399"/>
        <v>0.51675591666665677</v>
      </c>
      <c r="F1268" s="4">
        <f t="shared" si="400"/>
        <v>0.35699764605178602</v>
      </c>
      <c r="G1268" s="4"/>
      <c r="H1268" s="1">
        <f t="shared" si="401"/>
        <v>0.67498077074918839</v>
      </c>
      <c r="I1268" s="1">
        <f t="shared" si="402"/>
        <v>37.119237649915107</v>
      </c>
      <c r="J1268" s="5">
        <f t="shared" si="403"/>
        <v>42.748519535743476</v>
      </c>
      <c r="K1268" s="5">
        <f t="shared" si="404"/>
        <v>652.17391304347825</v>
      </c>
      <c r="L1268" s="5">
        <f t="shared" si="405"/>
        <v>652.17391304347825</v>
      </c>
      <c r="M1268" s="5">
        <f t="shared" si="406"/>
        <v>701.77868908222626</v>
      </c>
      <c r="N1268" s="1" t="str">
        <f t="shared" si="407"/>
        <v>kein Kräftegleichgewicht</v>
      </c>
      <c r="O1268" s="1" t="str">
        <f t="shared" si="415"/>
        <v>Stahldehnung nicht korrekt</v>
      </c>
      <c r="R1268" s="1">
        <f t="shared" si="416"/>
        <v>0</v>
      </c>
      <c r="U1268" s="1">
        <f t="shared" si="408"/>
        <v>464.0954648922729</v>
      </c>
      <c r="V1268" s="1">
        <f t="shared" si="409"/>
        <v>41.436500424729267</v>
      </c>
      <c r="W1268" s="1">
        <f t="shared" si="410"/>
        <v>0.46639469400871869</v>
      </c>
      <c r="X1268" s="1">
        <f t="shared" si="411"/>
        <v>41.207266887747821</v>
      </c>
      <c r="Y1268" s="1">
        <f t="shared" si="412"/>
        <v>139.91840820261561</v>
      </c>
      <c r="Z1268" s="1">
        <f t="shared" si="413"/>
        <v>728.02692985493559</v>
      </c>
      <c r="AA1268" s="1" t="str">
        <f t="shared" si="414"/>
        <v>kein Kräftegleichgewicht</v>
      </c>
      <c r="AB1268" s="1" t="str">
        <f t="shared" si="417"/>
        <v>Stahldehnung Ok</v>
      </c>
      <c r="AD1268" s="1"/>
      <c r="AE1268" s="1">
        <f t="shared" si="418"/>
        <v>0</v>
      </c>
    </row>
    <row r="1269" spans="4:31" x14ac:dyDescent="0.2">
      <c r="D1269" s="3">
        <f t="shared" si="419"/>
        <v>1.3279999999999645</v>
      </c>
      <c r="E1269" s="4">
        <f t="shared" si="399"/>
        <v>0.51703466666665676</v>
      </c>
      <c r="F1269" s="4">
        <f t="shared" si="400"/>
        <v>0.35702054794520466</v>
      </c>
      <c r="G1269" s="4"/>
      <c r="H1269" s="1">
        <f t="shared" si="401"/>
        <v>0.67657015059336545</v>
      </c>
      <c r="I1269" s="1">
        <f t="shared" si="402"/>
        <v>37.099225476337629</v>
      </c>
      <c r="J1269" s="5">
        <f t="shared" si="403"/>
        <v>42.754814192095239</v>
      </c>
      <c r="K1269" s="5">
        <f t="shared" si="404"/>
        <v>652.17391304347848</v>
      </c>
      <c r="L1269" s="5">
        <f t="shared" si="405"/>
        <v>652.17391304347825</v>
      </c>
      <c r="M1269" s="5">
        <f t="shared" si="406"/>
        <v>701.67536842077016</v>
      </c>
      <c r="N1269" s="1" t="str">
        <f t="shared" si="407"/>
        <v>kein Kräftegleichgewicht</v>
      </c>
      <c r="O1269" s="1" t="str">
        <f t="shared" si="415"/>
        <v>Stahldehnung nicht korrekt</v>
      </c>
      <c r="R1269" s="1">
        <f t="shared" si="416"/>
        <v>0</v>
      </c>
      <c r="U1269" s="1">
        <f t="shared" si="408"/>
        <v>464.73105217599607</v>
      </c>
      <c r="V1269" s="1">
        <f t="shared" si="409"/>
        <v>41.403151207028408</v>
      </c>
      <c r="W1269" s="1">
        <f t="shared" si="410"/>
        <v>0.46819178328086108</v>
      </c>
      <c r="X1269" s="1">
        <f t="shared" si="411"/>
        <v>41.218224269408559</v>
      </c>
      <c r="Y1269" s="1">
        <f t="shared" si="412"/>
        <v>140.45753498425833</v>
      </c>
      <c r="Z1269" s="1">
        <f t="shared" si="413"/>
        <v>727.83339243135413</v>
      </c>
      <c r="AA1269" s="1" t="str">
        <f t="shared" si="414"/>
        <v>kein Kräftegleichgewicht</v>
      </c>
      <c r="AB1269" s="1" t="str">
        <f t="shared" si="417"/>
        <v>Stahldehnung Ok</v>
      </c>
      <c r="AD1269" s="1"/>
      <c r="AE1269" s="1">
        <f t="shared" si="418"/>
        <v>0</v>
      </c>
    </row>
    <row r="1270" spans="4:31" x14ac:dyDescent="0.2">
      <c r="D1270" s="3">
        <f t="shared" si="419"/>
        <v>1.3289999999999644</v>
      </c>
      <c r="E1270" s="4">
        <f t="shared" si="399"/>
        <v>0.51731324999999007</v>
      </c>
      <c r="F1270" s="4">
        <f t="shared" si="400"/>
        <v>0.35704345964461487</v>
      </c>
      <c r="G1270" s="4"/>
      <c r="H1270" s="1">
        <f t="shared" si="401"/>
        <v>0.67816051137834354</v>
      </c>
      <c r="I1270" s="1">
        <f t="shared" si="402"/>
        <v>37.079246815637767</v>
      </c>
      <c r="J1270" s="5">
        <f t="shared" si="403"/>
        <v>42.761097435928122</v>
      </c>
      <c r="K1270" s="5">
        <f t="shared" si="404"/>
        <v>652.17391304347814</v>
      </c>
      <c r="L1270" s="5">
        <f t="shared" si="405"/>
        <v>652.17391304347825</v>
      </c>
      <c r="M1270" s="5">
        <f t="shared" si="406"/>
        <v>701.57226542071453</v>
      </c>
      <c r="N1270" s="1" t="str">
        <f t="shared" si="407"/>
        <v>kein Kräftegleichgewicht</v>
      </c>
      <c r="O1270" s="1" t="str">
        <f t="shared" si="415"/>
        <v>Stahldehnung nicht korrekt</v>
      </c>
      <c r="R1270" s="1">
        <f t="shared" si="416"/>
        <v>0</v>
      </c>
      <c r="U1270" s="1">
        <f t="shared" si="408"/>
        <v>465.36588768983296</v>
      </c>
      <c r="V1270" s="1">
        <f t="shared" si="409"/>
        <v>41.369886122433059</v>
      </c>
      <c r="W1270" s="1">
        <f t="shared" si="410"/>
        <v>0.46998972358163282</v>
      </c>
      <c r="X1270" s="1">
        <f t="shared" si="411"/>
        <v>41.229152733742758</v>
      </c>
      <c r="Y1270" s="1">
        <f t="shared" si="412"/>
        <v>140.99691707448986</v>
      </c>
      <c r="Z1270" s="1">
        <f t="shared" si="413"/>
        <v>727.64046823226124</v>
      </c>
      <c r="AA1270" s="1" t="str">
        <f t="shared" si="414"/>
        <v>kein Kräftegleichgewicht</v>
      </c>
      <c r="AB1270" s="1" t="str">
        <f t="shared" si="417"/>
        <v>Stahldehnung Ok</v>
      </c>
      <c r="AD1270" s="1"/>
      <c r="AE1270" s="1">
        <f t="shared" si="418"/>
        <v>0</v>
      </c>
    </row>
    <row r="1271" spans="4:31" x14ac:dyDescent="0.2">
      <c r="D1271" s="3">
        <f t="shared" si="419"/>
        <v>1.3299999999999643</v>
      </c>
      <c r="E1271" s="4">
        <f t="shared" si="399"/>
        <v>0.51759166666665668</v>
      </c>
      <c r="F1271" s="4">
        <f t="shared" si="400"/>
        <v>0.35706638115631611</v>
      </c>
      <c r="G1271" s="4"/>
      <c r="H1271" s="1">
        <f t="shared" si="401"/>
        <v>0.67975185164438767</v>
      </c>
      <c r="I1271" s="1">
        <f t="shared" si="402"/>
        <v>37.059301594403045</v>
      </c>
      <c r="J1271" s="5">
        <f t="shared" si="403"/>
        <v>42.767369291506007</v>
      </c>
      <c r="K1271" s="5">
        <f t="shared" si="404"/>
        <v>652.17391304347825</v>
      </c>
      <c r="L1271" s="5">
        <f t="shared" si="405"/>
        <v>652.17391304347825</v>
      </c>
      <c r="M1271" s="5">
        <f t="shared" si="406"/>
        <v>701.46937950561005</v>
      </c>
      <c r="N1271" s="1" t="str">
        <f t="shared" si="407"/>
        <v>kein Kräftegleichgewicht</v>
      </c>
      <c r="O1271" s="1" t="str">
        <f t="shared" si="415"/>
        <v>Stahldehnung nicht korrekt</v>
      </c>
      <c r="R1271" s="1">
        <f t="shared" si="416"/>
        <v>0</v>
      </c>
      <c r="U1271" s="1">
        <f t="shared" si="408"/>
        <v>465.99997342259934</v>
      </c>
      <c r="V1271" s="1">
        <f t="shared" si="409"/>
        <v>41.33670483817388</v>
      </c>
      <c r="W1271" s="1">
        <f t="shared" si="410"/>
        <v>0.47178851438632852</v>
      </c>
      <c r="X1271" s="1">
        <f t="shared" si="411"/>
        <v>41.240052394506471</v>
      </c>
      <c r="Y1271" s="1">
        <f t="shared" si="412"/>
        <v>141.53655431589857</v>
      </c>
      <c r="Z1271" s="1">
        <f t="shared" si="413"/>
        <v>727.44815435773432</v>
      </c>
      <c r="AA1271" s="1" t="str">
        <f t="shared" si="414"/>
        <v>kein Kräftegleichgewicht</v>
      </c>
      <c r="AB1271" s="1" t="str">
        <f t="shared" si="417"/>
        <v>Stahldehnung Ok</v>
      </c>
      <c r="AD1271" s="1"/>
      <c r="AE1271" s="1">
        <f t="shared" si="418"/>
        <v>0</v>
      </c>
    </row>
    <row r="1272" spans="4:31" x14ac:dyDescent="0.2">
      <c r="D1272" s="3">
        <f t="shared" si="419"/>
        <v>1.3309999999999642</v>
      </c>
      <c r="E1272" s="4">
        <f t="shared" si="399"/>
        <v>0.51786991666665672</v>
      </c>
      <c r="F1272" s="4">
        <f t="shared" si="400"/>
        <v>0.35708931248661302</v>
      </c>
      <c r="G1272" s="4"/>
      <c r="H1272" s="1">
        <f t="shared" si="401"/>
        <v>0.68134416993176505</v>
      </c>
      <c r="I1272" s="1">
        <f t="shared" si="402"/>
        <v>37.039389739443379</v>
      </c>
      <c r="J1272" s="5">
        <f t="shared" si="403"/>
        <v>42.773629783018457</v>
      </c>
      <c r="K1272" s="5">
        <f t="shared" si="404"/>
        <v>652.17391304347836</v>
      </c>
      <c r="L1272" s="5">
        <f t="shared" si="405"/>
        <v>652.17391304347825</v>
      </c>
      <c r="M1272" s="5">
        <f t="shared" si="406"/>
        <v>701.3667101011448</v>
      </c>
      <c r="N1272" s="1" t="str">
        <f t="shared" si="407"/>
        <v>kein Kräftegleichgewicht</v>
      </c>
      <c r="O1272" s="1" t="str">
        <f t="shared" si="415"/>
        <v>Stahldehnung nicht korrekt</v>
      </c>
      <c r="R1272" s="1">
        <f t="shared" si="416"/>
        <v>0</v>
      </c>
      <c r="U1272" s="1">
        <f t="shared" si="408"/>
        <v>466.63331134932855</v>
      </c>
      <c r="V1272" s="1">
        <f t="shared" si="409"/>
        <v>41.303607023491949</v>
      </c>
      <c r="W1272" s="1">
        <f t="shared" si="410"/>
        <v>0.4735881551605452</v>
      </c>
      <c r="X1272" s="1">
        <f t="shared" si="411"/>
        <v>41.25092336476402</v>
      </c>
      <c r="Y1272" s="1">
        <f t="shared" si="412"/>
        <v>142.07644654816357</v>
      </c>
      <c r="Z1272" s="1">
        <f t="shared" si="413"/>
        <v>727.25644792779576</v>
      </c>
      <c r="AA1272" s="1" t="str">
        <f t="shared" si="414"/>
        <v>kein Kräftegleichgewicht</v>
      </c>
      <c r="AB1272" s="1" t="str">
        <f t="shared" si="417"/>
        <v>Stahldehnung Ok</v>
      </c>
      <c r="AD1272" s="1"/>
      <c r="AE1272" s="1">
        <f t="shared" si="418"/>
        <v>0</v>
      </c>
    </row>
    <row r="1273" spans="4:31" x14ac:dyDescent="0.2">
      <c r="D1273" s="3">
        <f t="shared" si="419"/>
        <v>1.3319999999999641</v>
      </c>
      <c r="E1273" s="4">
        <f t="shared" si="399"/>
        <v>0.51814799999998995</v>
      </c>
      <c r="F1273" s="4">
        <f t="shared" si="400"/>
        <v>0.35711225364181581</v>
      </c>
      <c r="G1273" s="4"/>
      <c r="H1273" s="1">
        <f t="shared" si="401"/>
        <v>0.68293746478074246</v>
      </c>
      <c r="I1273" s="1">
        <f t="shared" si="402"/>
        <v>37.019511177790392</v>
      </c>
      <c r="J1273" s="5">
        <f t="shared" si="403"/>
        <v>42.779878934580879</v>
      </c>
      <c r="K1273" s="5">
        <f t="shared" si="404"/>
        <v>652.17391304347836</v>
      </c>
      <c r="L1273" s="5">
        <f t="shared" si="405"/>
        <v>652.17391304347825</v>
      </c>
      <c r="M1273" s="5">
        <f t="shared" si="406"/>
        <v>701.26425663513658</v>
      </c>
      <c r="N1273" s="1" t="str">
        <f t="shared" si="407"/>
        <v>kein Kräftegleichgewicht</v>
      </c>
      <c r="O1273" s="1" t="str">
        <f t="shared" si="415"/>
        <v>Stahldehnung nicht korrekt</v>
      </c>
      <c r="R1273" s="1">
        <f t="shared" si="416"/>
        <v>0</v>
      </c>
      <c r="U1273" s="1">
        <f t="shared" si="408"/>
        <v>467.26590343139515</v>
      </c>
      <c r="V1273" s="1">
        <f t="shared" si="409"/>
        <v>41.270592349622042</v>
      </c>
      <c r="W1273" s="1">
        <f t="shared" si="410"/>
        <v>0.47538864536027425</v>
      </c>
      <c r="X1273" s="1">
        <f t="shared" si="411"/>
        <v>41.261765756893794</v>
      </c>
      <c r="Y1273" s="1">
        <f t="shared" si="412"/>
        <v>142.61659360808227</v>
      </c>
      <c r="Z1273" s="1">
        <f t="shared" si="413"/>
        <v>727.06534608223262</v>
      </c>
      <c r="AA1273" s="1" t="str">
        <f t="shared" si="414"/>
        <v>kein Kräftegleichgewicht</v>
      </c>
      <c r="AB1273" s="1" t="str">
        <f t="shared" si="417"/>
        <v>Stahldehnung Ok</v>
      </c>
      <c r="AD1273" s="1"/>
      <c r="AE1273" s="1">
        <f t="shared" si="418"/>
        <v>0</v>
      </c>
    </row>
    <row r="1274" spans="4:31" x14ac:dyDescent="0.2">
      <c r="D1274" s="3">
        <f t="shared" si="419"/>
        <v>1.332999999999964</v>
      </c>
      <c r="E1274" s="4">
        <f t="shared" si="399"/>
        <v>0.51842591666665672</v>
      </c>
      <c r="F1274" s="4">
        <f t="shared" si="400"/>
        <v>0.35713520462824</v>
      </c>
      <c r="G1274" s="4"/>
      <c r="H1274" s="1">
        <f t="shared" si="401"/>
        <v>0.68453173473158713</v>
      </c>
      <c r="I1274" s="1">
        <f t="shared" si="402"/>
        <v>36.999665836696494</v>
      </c>
      <c r="J1274" s="5">
        <f t="shared" si="403"/>
        <v>42.786116770234898</v>
      </c>
      <c r="K1274" s="5">
        <f t="shared" si="404"/>
        <v>652.17391304347825</v>
      </c>
      <c r="L1274" s="5">
        <f t="shared" si="405"/>
        <v>652.17391304347825</v>
      </c>
      <c r="M1274" s="5">
        <f t="shared" si="406"/>
        <v>701.16201853752148</v>
      </c>
      <c r="N1274" s="1" t="str">
        <f t="shared" si="407"/>
        <v>kein Kräftegleichgewicht</v>
      </c>
      <c r="O1274" s="1" t="str">
        <f t="shared" si="415"/>
        <v>Stahldehnung nicht korrekt</v>
      </c>
      <c r="R1274" s="1">
        <f t="shared" si="416"/>
        <v>0</v>
      </c>
      <c r="U1274" s="1">
        <f t="shared" si="408"/>
        <v>467.89775161664022</v>
      </c>
      <c r="V1274" s="1">
        <f t="shared" si="409"/>
        <v>41.237660489776076</v>
      </c>
      <c r="W1274" s="1">
        <f t="shared" si="410"/>
        <v>0.47718998443199045</v>
      </c>
      <c r="X1274" s="1">
        <f t="shared" si="411"/>
        <v>41.272579682593936</v>
      </c>
      <c r="Y1274" s="1">
        <f t="shared" si="412"/>
        <v>143.15699532959712</v>
      </c>
      <c r="Z1274" s="1">
        <f t="shared" si="413"/>
        <v>726.87484598041806</v>
      </c>
      <c r="AA1274" s="1" t="str">
        <f t="shared" si="414"/>
        <v>kein Kräftegleichgewicht</v>
      </c>
      <c r="AB1274" s="1" t="str">
        <f t="shared" si="417"/>
        <v>Stahldehnung Ok</v>
      </c>
      <c r="AD1274" s="1"/>
      <c r="AE1274" s="1">
        <f t="shared" si="418"/>
        <v>0</v>
      </c>
    </row>
    <row r="1275" spans="4:31" x14ac:dyDescent="0.2">
      <c r="D1275" s="3">
        <f t="shared" si="419"/>
        <v>1.3339999999999639</v>
      </c>
      <c r="E1275" s="4">
        <f t="shared" si="399"/>
        <v>0.51870366666665657</v>
      </c>
      <c r="F1275" s="4">
        <f t="shared" si="400"/>
        <v>0.35715816545220663</v>
      </c>
      <c r="G1275" s="4"/>
      <c r="H1275" s="1">
        <f t="shared" si="401"/>
        <v>0.68612697832456448</v>
      </c>
      <c r="I1275" s="1">
        <f t="shared" si="402"/>
        <v>36.979853643634158</v>
      </c>
      <c r="J1275" s="5">
        <f t="shared" si="403"/>
        <v>42.792343313948521</v>
      </c>
      <c r="K1275" s="5">
        <f t="shared" si="404"/>
        <v>652.17391304347814</v>
      </c>
      <c r="L1275" s="5">
        <f t="shared" si="405"/>
        <v>652.17391304347825</v>
      </c>
      <c r="M1275" s="5">
        <f t="shared" si="406"/>
        <v>701.05999524034598</v>
      </c>
      <c r="N1275" s="1" t="str">
        <f t="shared" si="407"/>
        <v>kein Kräftegleichgewicht</v>
      </c>
      <c r="O1275" s="1" t="str">
        <f t="shared" si="415"/>
        <v>Stahldehnung nicht korrekt</v>
      </c>
      <c r="R1275" s="1">
        <f t="shared" si="416"/>
        <v>0</v>
      </c>
      <c r="U1275" s="1">
        <f t="shared" si="408"/>
        <v>468.52885783949125</v>
      </c>
      <c r="V1275" s="1">
        <f t="shared" si="409"/>
        <v>41.204811119126788</v>
      </c>
      <c r="W1275" s="1">
        <f t="shared" si="410"/>
        <v>0.47899217181274123</v>
      </c>
      <c r="X1275" s="1">
        <f t="shared" si="411"/>
        <v>41.28336525288799</v>
      </c>
      <c r="Y1275" s="1">
        <f t="shared" si="412"/>
        <v>143.69765154382236</v>
      </c>
      <c r="Z1275" s="1">
        <f t="shared" si="413"/>
        <v>726.68494480113486</v>
      </c>
      <c r="AA1275" s="1" t="str">
        <f t="shared" si="414"/>
        <v>kein Kräftegleichgewicht</v>
      </c>
      <c r="AB1275" s="1" t="str">
        <f t="shared" si="417"/>
        <v>Stahldehnung Ok</v>
      </c>
      <c r="AD1275" s="1"/>
      <c r="AE1275" s="1">
        <f t="shared" si="418"/>
        <v>0</v>
      </c>
    </row>
    <row r="1276" spans="4:31" x14ac:dyDescent="0.2">
      <c r="D1276" s="3">
        <f t="shared" si="419"/>
        <v>1.3349999999999638</v>
      </c>
      <c r="E1276" s="4">
        <f t="shared" si="399"/>
        <v>0.51898124999998996</v>
      </c>
      <c r="F1276" s="4">
        <f t="shared" si="400"/>
        <v>0.35718113612004204</v>
      </c>
      <c r="G1276" s="4"/>
      <c r="H1276" s="1">
        <f t="shared" si="401"/>
        <v>0.68772319409994265</v>
      </c>
      <c r="I1276" s="1">
        <f t="shared" si="402"/>
        <v>36.960074526294981</v>
      </c>
      <c r="J1276" s="5">
        <f t="shared" si="403"/>
        <v>42.798558589616533</v>
      </c>
      <c r="K1276" s="5">
        <f t="shared" si="404"/>
        <v>652.17391304347814</v>
      </c>
      <c r="L1276" s="5">
        <f t="shared" si="405"/>
        <v>652.17391304347825</v>
      </c>
      <c r="M1276" s="5">
        <f t="shared" si="406"/>
        <v>700.95818617775535</v>
      </c>
      <c r="N1276" s="1" t="str">
        <f t="shared" si="407"/>
        <v>kein Kräftegleichgewicht</v>
      </c>
      <c r="O1276" s="1" t="str">
        <f t="shared" si="415"/>
        <v>Stahldehnung nicht korrekt</v>
      </c>
      <c r="R1276" s="1">
        <f t="shared" si="416"/>
        <v>0</v>
      </c>
      <c r="U1276" s="1">
        <f t="shared" si="408"/>
        <v>469.15922402108714</v>
      </c>
      <c r="V1276" s="1">
        <f t="shared" si="409"/>
        <v>41.172043914791395</v>
      </c>
      <c r="W1276" s="1">
        <f t="shared" si="410"/>
        <v>0.48079520693023747</v>
      </c>
      <c r="X1276" s="1">
        <f t="shared" si="411"/>
        <v>41.294122578130548</v>
      </c>
      <c r="Y1276" s="1">
        <f t="shared" si="412"/>
        <v>144.23856207907124</v>
      </c>
      <c r="Z1276" s="1">
        <f t="shared" si="413"/>
        <v>726.49563974239925</v>
      </c>
      <c r="AA1276" s="1" t="str">
        <f t="shared" si="414"/>
        <v>kein Kräftegleichgewicht</v>
      </c>
      <c r="AB1276" s="1" t="str">
        <f t="shared" si="417"/>
        <v>Stahldehnung Ok</v>
      </c>
      <c r="AD1276" s="1"/>
      <c r="AE1276" s="1">
        <f t="shared" si="418"/>
        <v>0</v>
      </c>
    </row>
    <row r="1277" spans="4:31" x14ac:dyDescent="0.2">
      <c r="D1277" s="3">
        <f t="shared" si="419"/>
        <v>1.3359999999999637</v>
      </c>
      <c r="E1277" s="4">
        <f t="shared" si="399"/>
        <v>0.51925866666665654</v>
      </c>
      <c r="F1277" s="4">
        <f t="shared" si="400"/>
        <v>0.35720411663807805</v>
      </c>
      <c r="G1277" s="4"/>
      <c r="H1277" s="1">
        <f t="shared" si="401"/>
        <v>0.68932038059798662</v>
      </c>
      <c r="I1277" s="1">
        <f t="shared" si="402"/>
        <v>36.940328412588968</v>
      </c>
      <c r="J1277" s="5">
        <f t="shared" si="403"/>
        <v>42.804762621060661</v>
      </c>
      <c r="K1277" s="5">
        <f t="shared" si="404"/>
        <v>652.17391304347814</v>
      </c>
      <c r="L1277" s="5">
        <f t="shared" si="405"/>
        <v>652.17391304347825</v>
      </c>
      <c r="M1277" s="5">
        <f t="shared" si="406"/>
        <v>700.85659078598644</v>
      </c>
      <c r="N1277" s="1" t="str">
        <f t="shared" si="407"/>
        <v>kein Kräftegleichgewicht</v>
      </c>
      <c r="O1277" s="1" t="str">
        <f t="shared" si="415"/>
        <v>Stahldehnung nicht korrekt</v>
      </c>
      <c r="R1277" s="1">
        <f t="shared" si="416"/>
        <v>0</v>
      </c>
      <c r="U1277" s="1">
        <f t="shared" si="408"/>
        <v>469.78885206939282</v>
      </c>
      <c r="V1277" s="1">
        <f t="shared" si="409"/>
        <v>41.139358555815718</v>
      </c>
      <c r="W1277" s="1">
        <f t="shared" si="410"/>
        <v>0.4825990892029357</v>
      </c>
      <c r="X1277" s="1">
        <f t="shared" si="411"/>
        <v>41.304851768012689</v>
      </c>
      <c r="Y1277" s="1">
        <f t="shared" si="412"/>
        <v>144.77972676088072</v>
      </c>
      <c r="Z1277" s="1">
        <f t="shared" si="413"/>
        <v>726.30692802128885</v>
      </c>
      <c r="AA1277" s="1" t="str">
        <f t="shared" si="414"/>
        <v>kein Kräftegleichgewicht</v>
      </c>
      <c r="AB1277" s="1" t="str">
        <f t="shared" si="417"/>
        <v>Stahldehnung Ok</v>
      </c>
      <c r="AD1277" s="1"/>
      <c r="AE1277" s="1">
        <f t="shared" si="418"/>
        <v>0</v>
      </c>
    </row>
    <row r="1278" spans="4:31" x14ac:dyDescent="0.2">
      <c r="D1278" s="3">
        <f t="shared" si="419"/>
        <v>1.3369999999999636</v>
      </c>
      <c r="E1278" s="4">
        <f t="shared" si="399"/>
        <v>0.51953591666665655</v>
      </c>
      <c r="F1278" s="4">
        <f t="shared" si="400"/>
        <v>0.35722710701265198</v>
      </c>
      <c r="G1278" s="4"/>
      <c r="H1278" s="1">
        <f t="shared" si="401"/>
        <v>0.69091853635896405</v>
      </c>
      <c r="I1278" s="1">
        <f t="shared" si="402"/>
        <v>36.920615230643627</v>
      </c>
      <c r="J1278" s="5">
        <f t="shared" si="403"/>
        <v>42.810955432029921</v>
      </c>
      <c r="K1278" s="5">
        <f t="shared" si="404"/>
        <v>652.17391304347814</v>
      </c>
      <c r="L1278" s="5">
        <f t="shared" si="405"/>
        <v>652.17391304347825</v>
      </c>
      <c r="M1278" s="5">
        <f t="shared" si="406"/>
        <v>700.75520850335579</v>
      </c>
      <c r="N1278" s="1" t="str">
        <f t="shared" si="407"/>
        <v>kein Kräftegleichgewicht</v>
      </c>
      <c r="O1278" s="1" t="str">
        <f t="shared" si="415"/>
        <v>Stahldehnung nicht korrekt</v>
      </c>
      <c r="R1278" s="1">
        <f t="shared" si="416"/>
        <v>0</v>
      </c>
      <c r="U1278" s="1">
        <f t="shared" si="408"/>
        <v>470.41774387932139</v>
      </c>
      <c r="V1278" s="1">
        <f t="shared" si="409"/>
        <v>41.10675472315824</v>
      </c>
      <c r="W1278" s="1">
        <f t="shared" si="410"/>
        <v>0.48440381804012733</v>
      </c>
      <c r="X1278" s="1">
        <f t="shared" si="411"/>
        <v>41.315552931567517</v>
      </c>
      <c r="Y1278" s="1">
        <f t="shared" si="412"/>
        <v>145.32114541203819</v>
      </c>
      <c r="Z1278" s="1">
        <f t="shared" si="413"/>
        <v>726.11880687377254</v>
      </c>
      <c r="AA1278" s="1" t="str">
        <f t="shared" si="414"/>
        <v>kein Kräftegleichgewicht</v>
      </c>
      <c r="AB1278" s="1" t="str">
        <f t="shared" si="417"/>
        <v>Stahldehnung Ok</v>
      </c>
      <c r="AD1278" s="1"/>
      <c r="AE1278" s="1">
        <f t="shared" si="418"/>
        <v>0</v>
      </c>
    </row>
    <row r="1279" spans="4:31" x14ac:dyDescent="0.2">
      <c r="D1279" s="3">
        <f t="shared" si="419"/>
        <v>1.3379999999999634</v>
      </c>
      <c r="E1279" s="4">
        <f t="shared" si="399"/>
        <v>0.51981299999998987</v>
      </c>
      <c r="F1279" s="4">
        <f t="shared" si="400"/>
        <v>0.35725010725010642</v>
      </c>
      <c r="G1279" s="4"/>
      <c r="H1279" s="1">
        <f t="shared" si="401"/>
        <v>0.69251765992314129</v>
      </c>
      <c r="I1279" s="1">
        <f t="shared" si="402"/>
        <v>36.900934908803237</v>
      </c>
      <c r="J1279" s="5">
        <f t="shared" si="403"/>
        <v>42.817137046200848</v>
      </c>
      <c r="K1279" s="5">
        <f t="shared" si="404"/>
        <v>652.17391304347836</v>
      </c>
      <c r="L1279" s="5">
        <f t="shared" si="405"/>
        <v>652.17391304347825</v>
      </c>
      <c r="M1279" s="5">
        <f t="shared" si="406"/>
        <v>700.65403877025199</v>
      </c>
      <c r="N1279" s="1" t="str">
        <f t="shared" si="407"/>
        <v>kein Kräftegleichgewicht</v>
      </c>
      <c r="O1279" s="1" t="str">
        <f t="shared" si="415"/>
        <v>Stahldehnung nicht korrekt</v>
      </c>
      <c r="R1279" s="1">
        <f t="shared" si="416"/>
        <v>0</v>
      </c>
      <c r="U1279" s="1">
        <f t="shared" si="408"/>
        <v>471.04590133284967</v>
      </c>
      <c r="V1279" s="1">
        <f t="shared" si="409"/>
        <v>41.07423209967439</v>
      </c>
      <c r="W1279" s="1">
        <f t="shared" si="410"/>
        <v>0.48620939284202547</v>
      </c>
      <c r="X1279" s="1">
        <f t="shared" si="411"/>
        <v>41.326226177175556</v>
      </c>
      <c r="Y1279" s="1">
        <f t="shared" si="412"/>
        <v>145.86281785260763</v>
      </c>
      <c r="Z1279" s="1">
        <f t="shared" si="413"/>
        <v>725.9312735545393</v>
      </c>
      <c r="AA1279" s="1" t="str">
        <f t="shared" si="414"/>
        <v>kein Kräftegleichgewicht</v>
      </c>
      <c r="AB1279" s="1" t="str">
        <f t="shared" si="417"/>
        <v>Stahldehnung Ok</v>
      </c>
      <c r="AD1279" s="1"/>
      <c r="AE1279" s="1">
        <f t="shared" si="418"/>
        <v>0</v>
      </c>
    </row>
    <row r="1280" spans="4:31" x14ac:dyDescent="0.2">
      <c r="D1280" s="3">
        <f t="shared" si="419"/>
        <v>1.3389999999999633</v>
      </c>
      <c r="E1280" s="4">
        <f t="shared" si="399"/>
        <v>0.52008991666665649</v>
      </c>
      <c r="F1280" s="4">
        <f t="shared" si="400"/>
        <v>0.35727311735678952</v>
      </c>
      <c r="G1280" s="4"/>
      <c r="H1280" s="1">
        <f t="shared" si="401"/>
        <v>0.69411774983078556</v>
      </c>
      <c r="I1280" s="1">
        <f t="shared" si="402"/>
        <v>36.88128737562797</v>
      </c>
      <c r="J1280" s="5">
        <f t="shared" si="403"/>
        <v>42.823307487177786</v>
      </c>
      <c r="K1280" s="5">
        <f t="shared" si="404"/>
        <v>652.17391304347825</v>
      </c>
      <c r="L1280" s="5">
        <f t="shared" si="405"/>
        <v>652.17391304347825</v>
      </c>
      <c r="M1280" s="5">
        <f t="shared" si="406"/>
        <v>700.55308102912511</v>
      </c>
      <c r="N1280" s="1" t="str">
        <f t="shared" si="407"/>
        <v>kein Kräftegleichgewicht</v>
      </c>
      <c r="O1280" s="1" t="str">
        <f t="shared" si="415"/>
        <v>Stahldehnung nicht korrekt</v>
      </c>
      <c r="R1280" s="1">
        <f t="shared" si="416"/>
        <v>0</v>
      </c>
      <c r="U1280" s="1">
        <f t="shared" si="408"/>
        <v>471.67332629913261</v>
      </c>
      <c r="V1280" s="1">
        <f t="shared" si="409"/>
        <v>41.04179037010114</v>
      </c>
      <c r="W1280" s="1">
        <f t="shared" si="410"/>
        <v>0.48801581299984287</v>
      </c>
      <c r="X1280" s="1">
        <f t="shared" si="411"/>
        <v>41.3368716125701</v>
      </c>
      <c r="Y1280" s="1">
        <f t="shared" si="412"/>
        <v>146.40474389995288</v>
      </c>
      <c r="Z1280" s="1">
        <f t="shared" si="413"/>
        <v>725.74432533683375</v>
      </c>
      <c r="AA1280" s="1" t="str">
        <f t="shared" si="414"/>
        <v>kein Kräftegleichgewicht</v>
      </c>
      <c r="AB1280" s="1" t="str">
        <f t="shared" si="417"/>
        <v>Stahldehnung Ok</v>
      </c>
      <c r="AD1280" s="1"/>
      <c r="AE1280" s="1">
        <f t="shared" si="418"/>
        <v>0</v>
      </c>
    </row>
    <row r="1281" spans="4:31" x14ac:dyDescent="0.2">
      <c r="D1281" s="3">
        <f t="shared" si="419"/>
        <v>1.3399999999999632</v>
      </c>
      <c r="E1281" s="4">
        <f t="shared" si="399"/>
        <v>0.52036666666665643</v>
      </c>
      <c r="F1281" s="4">
        <f t="shared" si="400"/>
        <v>0.35729613733905496</v>
      </c>
      <c r="G1281" s="4"/>
      <c r="H1281" s="1">
        <f t="shared" si="401"/>
        <v>0.69571880462216318</v>
      </c>
      <c r="I1281" s="1">
        <f t="shared" si="402"/>
        <v>36.861672559893165</v>
      </c>
      <c r="J1281" s="5">
        <f t="shared" si="403"/>
        <v>42.829466778493142</v>
      </c>
      <c r="K1281" s="5">
        <f t="shared" si="404"/>
        <v>652.17391304347836</v>
      </c>
      <c r="L1281" s="5">
        <f t="shared" si="405"/>
        <v>652.17391304347825</v>
      </c>
      <c r="M1281" s="5">
        <f t="shared" si="406"/>
        <v>700.45233472447831</v>
      </c>
      <c r="N1281" s="1" t="str">
        <f t="shared" si="407"/>
        <v>kein Kräftegleichgewicht</v>
      </c>
      <c r="O1281" s="1" t="str">
        <f t="shared" si="415"/>
        <v>Stahldehnung nicht korrekt</v>
      </c>
      <c r="R1281" s="1">
        <f t="shared" si="416"/>
        <v>0</v>
      </c>
      <c r="U1281" s="1">
        <f t="shared" si="408"/>
        <v>472.30002063462001</v>
      </c>
      <c r="V1281" s="1">
        <f t="shared" si="409"/>
        <v>41.009429221041472</v>
      </c>
      <c r="W1281" s="1">
        <f t="shared" si="410"/>
        <v>0.48982307789588253</v>
      </c>
      <c r="X1281" s="1">
        <f t="shared" si="411"/>
        <v>41.347489344842515</v>
      </c>
      <c r="Y1281" s="1">
        <f t="shared" si="412"/>
        <v>146.94692336876474</v>
      </c>
      <c r="Z1281" s="1">
        <f t="shared" si="413"/>
        <v>725.55795951228788</v>
      </c>
      <c r="AA1281" s="1" t="str">
        <f t="shared" si="414"/>
        <v>kein Kräftegleichgewicht</v>
      </c>
      <c r="AB1281" s="1" t="str">
        <f t="shared" si="417"/>
        <v>Stahldehnung Ok</v>
      </c>
      <c r="AD1281" s="1"/>
      <c r="AE1281" s="1">
        <f t="shared" si="418"/>
        <v>0</v>
      </c>
    </row>
    <row r="1282" spans="4:31" x14ac:dyDescent="0.2">
      <c r="D1282" s="3">
        <f t="shared" si="419"/>
        <v>1.3409999999999631</v>
      </c>
      <c r="E1282" s="4">
        <f t="shared" si="399"/>
        <v>0.52064324999998979</v>
      </c>
      <c r="F1282" s="4">
        <f t="shared" si="400"/>
        <v>0.35731916720326162</v>
      </c>
      <c r="G1282" s="4"/>
      <c r="H1282" s="1">
        <f t="shared" si="401"/>
        <v>0.69732082283754093</v>
      </c>
      <c r="I1282" s="1">
        <f t="shared" si="402"/>
        <v>36.842090390588439</v>
      </c>
      <c r="J1282" s="5">
        <f t="shared" si="403"/>
        <v>42.835614943607652</v>
      </c>
      <c r="K1282" s="5">
        <f t="shared" si="404"/>
        <v>652.17391304347814</v>
      </c>
      <c r="L1282" s="5">
        <f t="shared" si="405"/>
        <v>652.17391304347825</v>
      </c>
      <c r="M1282" s="5">
        <f t="shared" si="406"/>
        <v>700.35179930285767</v>
      </c>
      <c r="N1282" s="1" t="str">
        <f t="shared" si="407"/>
        <v>kein Kräftegleichgewicht</v>
      </c>
      <c r="O1282" s="1" t="str">
        <f t="shared" si="415"/>
        <v>Stahldehnung nicht korrekt</v>
      </c>
      <c r="R1282" s="1">
        <f t="shared" si="416"/>
        <v>0</v>
      </c>
      <c r="U1282" s="1">
        <f t="shared" si="408"/>
        <v>472.92598618316765</v>
      </c>
      <c r="V1282" s="1">
        <f t="shared" si="409"/>
        <v>40.97714834094932</v>
      </c>
      <c r="W1282" s="1">
        <f t="shared" si="410"/>
        <v>0.49163118690361474</v>
      </c>
      <c r="X1282" s="1">
        <f t="shared" si="411"/>
        <v>41.358079480447472</v>
      </c>
      <c r="Y1282" s="1">
        <f t="shared" si="412"/>
        <v>147.48935607108442</v>
      </c>
      <c r="Z1282" s="1">
        <f t="shared" si="413"/>
        <v>725.37217339076039</v>
      </c>
      <c r="AA1282" s="1" t="str">
        <f t="shared" si="414"/>
        <v>kein Kräftegleichgewicht</v>
      </c>
      <c r="AB1282" s="1" t="str">
        <f t="shared" si="417"/>
        <v>Stahldehnung Ok</v>
      </c>
      <c r="AD1282" s="1"/>
      <c r="AE1282" s="1">
        <f t="shared" si="418"/>
        <v>0</v>
      </c>
    </row>
    <row r="1283" spans="4:31" x14ac:dyDescent="0.2">
      <c r="D1283" s="3">
        <f t="shared" si="419"/>
        <v>1.341999999999963</v>
      </c>
      <c r="E1283" s="4">
        <f t="shared" si="399"/>
        <v>0.52091966666665634</v>
      </c>
      <c r="F1283" s="4">
        <f t="shared" si="400"/>
        <v>0.35734220695577418</v>
      </c>
      <c r="G1283" s="4"/>
      <c r="H1283" s="1">
        <f t="shared" si="401"/>
        <v>0.69892380301718471</v>
      </c>
      <c r="I1283" s="1">
        <f t="shared" si="402"/>
        <v>36.822540796917004</v>
      </c>
      <c r="J1283" s="5">
        <f t="shared" si="403"/>
        <v>42.841752005910649</v>
      </c>
      <c r="K1283" s="5">
        <f t="shared" si="404"/>
        <v>652.17391304347825</v>
      </c>
      <c r="L1283" s="5">
        <f t="shared" si="405"/>
        <v>652.17391304347825</v>
      </c>
      <c r="M1283" s="5">
        <f t="shared" si="406"/>
        <v>700.25147421284407</v>
      </c>
      <c r="N1283" s="1" t="str">
        <f t="shared" si="407"/>
        <v>kein Kräftegleichgewicht</v>
      </c>
      <c r="O1283" s="1" t="str">
        <f t="shared" si="415"/>
        <v>Stahldehnung nicht korrekt</v>
      </c>
      <c r="R1283" s="1">
        <f t="shared" si="416"/>
        <v>0</v>
      </c>
      <c r="U1283" s="1">
        <f t="shared" si="408"/>
        <v>473.55122477614884</v>
      </c>
      <c r="V1283" s="1">
        <f t="shared" si="409"/>
        <v>40.944947420114524</v>
      </c>
      <c r="W1283" s="1">
        <f t="shared" si="410"/>
        <v>0.49344013938775833</v>
      </c>
      <c r="X1283" s="1">
        <f t="shared" si="411"/>
        <v>41.36864212520814</v>
      </c>
      <c r="Y1283" s="1">
        <f t="shared" si="412"/>
        <v>148.03204181632748</v>
      </c>
      <c r="Z1283" s="1">
        <f t="shared" si="413"/>
        <v>725.18696430017417</v>
      </c>
      <c r="AA1283" s="1" t="str">
        <f t="shared" si="414"/>
        <v>kein Kräftegleichgewicht</v>
      </c>
      <c r="AB1283" s="1" t="str">
        <f t="shared" si="417"/>
        <v>Stahldehnung Ok</v>
      </c>
      <c r="AD1283" s="1"/>
      <c r="AE1283" s="1">
        <f t="shared" si="418"/>
        <v>0</v>
      </c>
    </row>
    <row r="1284" spans="4:31" x14ac:dyDescent="0.2">
      <c r="D1284" s="3">
        <f t="shared" si="419"/>
        <v>1.3429999999999629</v>
      </c>
      <c r="E1284" s="4">
        <f t="shared" si="399"/>
        <v>0.52119591666665643</v>
      </c>
      <c r="F1284" s="4">
        <f t="shared" si="400"/>
        <v>0.35736525660296242</v>
      </c>
      <c r="G1284" s="4"/>
      <c r="H1284" s="1">
        <f t="shared" si="401"/>
        <v>0.70052774370136262</v>
      </c>
      <c r="I1284" s="1">
        <f t="shared" si="402"/>
        <v>36.803023708294731</v>
      </c>
      <c r="J1284" s="5">
        <f t="shared" si="403"/>
        <v>42.847877988720342</v>
      </c>
      <c r="K1284" s="5">
        <f t="shared" si="404"/>
        <v>652.17391304347825</v>
      </c>
      <c r="L1284" s="5">
        <f t="shared" si="405"/>
        <v>652.17391304347825</v>
      </c>
      <c r="M1284" s="5">
        <f t="shared" si="406"/>
        <v>700.15135890504234</v>
      </c>
      <c r="N1284" s="1" t="str">
        <f t="shared" si="407"/>
        <v>kein Kräftegleichgewicht</v>
      </c>
      <c r="O1284" s="1" t="str">
        <f t="shared" si="415"/>
        <v>Stahldehnung nicht korrekt</v>
      </c>
      <c r="R1284" s="1">
        <f t="shared" si="416"/>
        <v>0</v>
      </c>
      <c r="U1284" s="1">
        <f t="shared" si="408"/>
        <v>474.17573823256714</v>
      </c>
      <c r="V1284" s="1">
        <f t="shared" si="409"/>
        <v>40.912826150647824</v>
      </c>
      <c r="W1284" s="1">
        <f t="shared" si="410"/>
        <v>0.49524993470436596</v>
      </c>
      <c r="X1284" s="1">
        <f t="shared" si="411"/>
        <v>41.379177384321352</v>
      </c>
      <c r="Y1284" s="1">
        <f t="shared" si="412"/>
        <v>148.57498041130978</v>
      </c>
      <c r="Z1284" s="1">
        <f t="shared" si="413"/>
        <v>725.00232958635524</v>
      </c>
      <c r="AA1284" s="1" t="str">
        <f t="shared" si="414"/>
        <v>kein Kräftegleichgewicht</v>
      </c>
      <c r="AB1284" s="1" t="str">
        <f t="shared" si="417"/>
        <v>Stahldehnung Ok</v>
      </c>
      <c r="AD1284" s="1"/>
      <c r="AE1284" s="1">
        <f t="shared" si="418"/>
        <v>0</v>
      </c>
    </row>
    <row r="1285" spans="4:31" x14ac:dyDescent="0.2">
      <c r="D1285" s="3">
        <f t="shared" si="419"/>
        <v>1.3439999999999628</v>
      </c>
      <c r="E1285" s="4">
        <f t="shared" si="399"/>
        <v>0.52147199999998972</v>
      </c>
      <c r="F1285" s="4">
        <f t="shared" si="400"/>
        <v>0.35738831615120192</v>
      </c>
      <c r="G1285" s="4"/>
      <c r="H1285" s="1">
        <f t="shared" si="401"/>
        <v>0.7021326434303401</v>
      </c>
      <c r="I1285" s="1">
        <f t="shared" si="402"/>
        <v>36.783539054349497</v>
      </c>
      <c r="J1285" s="5">
        <f t="shared" si="403"/>
        <v>42.85399291528406</v>
      </c>
      <c r="K1285" s="5">
        <f t="shared" si="404"/>
        <v>652.17391304347836</v>
      </c>
      <c r="L1285" s="5">
        <f t="shared" si="405"/>
        <v>652.17391304347825</v>
      </c>
      <c r="M1285" s="5">
        <f t="shared" si="406"/>
        <v>700.05145283207366</v>
      </c>
      <c r="N1285" s="1" t="str">
        <f t="shared" si="407"/>
        <v>kein Kräftegleichgewicht</v>
      </c>
      <c r="O1285" s="1" t="str">
        <f t="shared" si="415"/>
        <v>Stahldehnung nicht korrekt</v>
      </c>
      <c r="R1285" s="1">
        <f t="shared" si="416"/>
        <v>0</v>
      </c>
      <c r="U1285" s="1">
        <f t="shared" si="408"/>
        <v>474.79952835916259</v>
      </c>
      <c r="V1285" s="1">
        <f t="shared" si="409"/>
        <v>40.880784226466332</v>
      </c>
      <c r="W1285" s="1">
        <f t="shared" si="410"/>
        <v>0.49706057220089539</v>
      </c>
      <c r="X1285" s="1">
        <f t="shared" si="411"/>
        <v>41.389685362362584</v>
      </c>
      <c r="Y1285" s="1">
        <f t="shared" si="412"/>
        <v>149.11817166026862</v>
      </c>
      <c r="Z1285" s="1">
        <f t="shared" si="413"/>
        <v>724.81826661287664</v>
      </c>
      <c r="AA1285" s="1" t="str">
        <f t="shared" si="414"/>
        <v>kein Kräftegleichgewicht</v>
      </c>
      <c r="AB1285" s="1" t="str">
        <f t="shared" si="417"/>
        <v>Stahldehnung Ok</v>
      </c>
      <c r="AD1285" s="1"/>
      <c r="AE1285" s="1">
        <f t="shared" si="418"/>
        <v>0</v>
      </c>
    </row>
    <row r="1286" spans="4:31" x14ac:dyDescent="0.2">
      <c r="D1286" s="3">
        <f t="shared" si="419"/>
        <v>1.3449999999999627</v>
      </c>
      <c r="E1286" s="4">
        <f t="shared" si="399"/>
        <v>0.52174791666665632</v>
      </c>
      <c r="F1286" s="4">
        <f t="shared" si="400"/>
        <v>0.35741138560687347</v>
      </c>
      <c r="G1286" s="4"/>
      <c r="H1286" s="1">
        <f t="shared" si="401"/>
        <v>0.70373850074438438</v>
      </c>
      <c r="I1286" s="1">
        <f t="shared" si="402"/>
        <v>36.7640867649203</v>
      </c>
      <c r="J1286" s="5">
        <f t="shared" si="403"/>
        <v>42.860096808778515</v>
      </c>
      <c r="K1286" s="5">
        <f t="shared" si="404"/>
        <v>652.17391304347825</v>
      </c>
      <c r="L1286" s="5">
        <f t="shared" si="405"/>
        <v>652.17391304347825</v>
      </c>
      <c r="M1286" s="5">
        <f t="shared" si="406"/>
        <v>699.9517554485659</v>
      </c>
      <c r="N1286" s="1" t="str">
        <f t="shared" si="407"/>
        <v>kein Kräftegleichgewicht</v>
      </c>
      <c r="O1286" s="1" t="str">
        <f t="shared" si="415"/>
        <v>Stahldehnung nicht korrekt</v>
      </c>
      <c r="R1286" s="1">
        <f t="shared" si="416"/>
        <v>0</v>
      </c>
      <c r="U1286" s="1">
        <f t="shared" si="408"/>
        <v>475.42259695052246</v>
      </c>
      <c r="V1286" s="1">
        <f t="shared" si="409"/>
        <v>40.848821343278793</v>
      </c>
      <c r="W1286" s="1">
        <f t="shared" si="410"/>
        <v>0.49887205121629474</v>
      </c>
      <c r="X1286" s="1">
        <f t="shared" si="411"/>
        <v>41.400166163291104</v>
      </c>
      <c r="Y1286" s="1">
        <f t="shared" si="412"/>
        <v>149.66161536488843</v>
      </c>
      <c r="Z1286" s="1">
        <f t="shared" si="413"/>
        <v>724.63477276090123</v>
      </c>
      <c r="AA1286" s="1" t="str">
        <f t="shared" si="414"/>
        <v>kein Kräftegleichgewicht</v>
      </c>
      <c r="AB1286" s="1" t="str">
        <f t="shared" si="417"/>
        <v>Stahldehnung Ok</v>
      </c>
      <c r="AD1286" s="1"/>
      <c r="AE1286" s="1">
        <f t="shared" si="418"/>
        <v>0</v>
      </c>
    </row>
    <row r="1287" spans="4:31" x14ac:dyDescent="0.2">
      <c r="D1287" s="3">
        <f t="shared" si="419"/>
        <v>1.3459999999999626</v>
      </c>
      <c r="E1287" s="4">
        <f t="shared" si="399"/>
        <v>0.52202366666665634</v>
      </c>
      <c r="F1287" s="4">
        <f t="shared" si="400"/>
        <v>0.35743446497636355</v>
      </c>
      <c r="G1287" s="4"/>
      <c r="H1287" s="1">
        <f t="shared" si="401"/>
        <v>0.70534531418376178</v>
      </c>
      <c r="I1287" s="1">
        <f t="shared" si="402"/>
        <v>36.744666770056547</v>
      </c>
      <c r="J1287" s="5">
        <f t="shared" si="403"/>
        <v>42.866189692310073</v>
      </c>
      <c r="K1287" s="5">
        <f t="shared" si="404"/>
        <v>652.17391304347836</v>
      </c>
      <c r="L1287" s="5">
        <f t="shared" si="405"/>
        <v>652.17391304347825</v>
      </c>
      <c r="M1287" s="5">
        <f t="shared" si="406"/>
        <v>699.8522662111443</v>
      </c>
      <c r="N1287" s="1" t="str">
        <f t="shared" si="407"/>
        <v>kein Kräftegleichgewicht</v>
      </c>
      <c r="O1287" s="1" t="str">
        <f t="shared" si="415"/>
        <v>Stahldehnung nicht korrekt</v>
      </c>
      <c r="R1287" s="1">
        <f t="shared" si="416"/>
        <v>0</v>
      </c>
      <c r="U1287" s="1">
        <f t="shared" si="408"/>
        <v>476.04494578918661</v>
      </c>
      <c r="V1287" s="1">
        <f t="shared" si="409"/>
        <v>40.816937198571239</v>
      </c>
      <c r="W1287" s="1">
        <f t="shared" si="410"/>
        <v>0.5006843710810791</v>
      </c>
      <c r="X1287" s="1">
        <f t="shared" si="411"/>
        <v>41.410619890454853</v>
      </c>
      <c r="Y1287" s="1">
        <f t="shared" si="412"/>
        <v>150.20531132432373</v>
      </c>
      <c r="Z1287" s="1">
        <f t="shared" si="413"/>
        <v>724.45184542902723</v>
      </c>
      <c r="AA1287" s="1" t="str">
        <f t="shared" si="414"/>
        <v>kein Kräftegleichgewicht</v>
      </c>
      <c r="AB1287" s="1" t="str">
        <f t="shared" si="417"/>
        <v>Stahldehnung Ok</v>
      </c>
      <c r="AD1287" s="1"/>
      <c r="AE1287" s="1">
        <f t="shared" si="418"/>
        <v>0</v>
      </c>
    </row>
    <row r="1288" spans="4:31" x14ac:dyDescent="0.2">
      <c r="D1288" s="3">
        <f t="shared" si="419"/>
        <v>1.3469999999999624</v>
      </c>
      <c r="E1288" s="4">
        <f t="shared" si="399"/>
        <v>0.52229924999998967</v>
      </c>
      <c r="F1288" s="4">
        <f t="shared" si="400"/>
        <v>0.35745755426606401</v>
      </c>
      <c r="G1288" s="4"/>
      <c r="H1288" s="1">
        <f t="shared" si="401"/>
        <v>0.70695308228873999</v>
      </c>
      <c r="I1288" s="1">
        <f t="shared" si="402"/>
        <v>36.72527900001721</v>
      </c>
      <c r="J1288" s="5">
        <f t="shared" si="403"/>
        <v>42.872271588915005</v>
      </c>
      <c r="K1288" s="5">
        <f t="shared" si="404"/>
        <v>652.17391304347825</v>
      </c>
      <c r="L1288" s="5">
        <f t="shared" si="405"/>
        <v>652.17391304347825</v>
      </c>
      <c r="M1288" s="5">
        <f t="shared" si="406"/>
        <v>699.75298457842291</v>
      </c>
      <c r="N1288" s="1" t="str">
        <f t="shared" si="407"/>
        <v>kein Kräftegleichgewicht</v>
      </c>
      <c r="O1288" s="1" t="str">
        <f t="shared" si="415"/>
        <v>Stahldehnung nicht korrekt</v>
      </c>
      <c r="R1288" s="1">
        <f t="shared" si="416"/>
        <v>0</v>
      </c>
      <c r="U1288" s="1">
        <f t="shared" si="408"/>
        <v>476.66657664575331</v>
      </c>
      <c r="V1288" s="1">
        <f t="shared" si="409"/>
        <v>40.78513149159275</v>
      </c>
      <c r="W1288" s="1">
        <f t="shared" si="410"/>
        <v>0.50249753111740292</v>
      </c>
      <c r="X1288" s="1">
        <f t="shared" si="411"/>
        <v>41.421046646595428</v>
      </c>
      <c r="Y1288" s="1">
        <f t="shared" si="412"/>
        <v>150.74925933522087</v>
      </c>
      <c r="Z1288" s="1">
        <f t="shared" si="413"/>
        <v>724.26948203313498</v>
      </c>
      <c r="AA1288" s="1" t="str">
        <f t="shared" si="414"/>
        <v>kein Kräftegleichgewicht</v>
      </c>
      <c r="AB1288" s="1" t="str">
        <f t="shared" si="417"/>
        <v>Stahldehnung Ok</v>
      </c>
      <c r="AD1288" s="1"/>
      <c r="AE1288" s="1">
        <f t="shared" si="418"/>
        <v>0</v>
      </c>
    </row>
    <row r="1289" spans="4:31" x14ac:dyDescent="0.2">
      <c r="D1289" s="3">
        <f t="shared" si="419"/>
        <v>1.3479999999999623</v>
      </c>
      <c r="E1289" s="4">
        <f t="shared" si="399"/>
        <v>0.5225746666666562</v>
      </c>
      <c r="F1289" s="4">
        <f t="shared" si="400"/>
        <v>0.35748065348237229</v>
      </c>
      <c r="G1289" s="4"/>
      <c r="H1289" s="1">
        <f t="shared" si="401"/>
        <v>0.70856180359958354</v>
      </c>
      <c r="I1289" s="1">
        <f t="shared" si="402"/>
        <v>36.705923385270133</v>
      </c>
      <c r="J1289" s="5">
        <f t="shared" si="403"/>
        <v>42.878342521559745</v>
      </c>
      <c r="K1289" s="5">
        <f t="shared" si="404"/>
        <v>652.17391304347825</v>
      </c>
      <c r="L1289" s="5">
        <f t="shared" si="405"/>
        <v>652.17391304347825</v>
      </c>
      <c r="M1289" s="5">
        <f t="shared" si="406"/>
        <v>699.65391001099533</v>
      </c>
      <c r="N1289" s="1" t="str">
        <f t="shared" si="407"/>
        <v>kein Kräftegleichgewicht</v>
      </c>
      <c r="O1289" s="1" t="str">
        <f t="shared" si="415"/>
        <v>Stahldehnung nicht korrekt</v>
      </c>
      <c r="R1289" s="1">
        <f t="shared" si="416"/>
        <v>0</v>
      </c>
      <c r="U1289" s="1">
        <f t="shared" si="408"/>
        <v>477.28749127898396</v>
      </c>
      <c r="V1289" s="1">
        <f t="shared" si="409"/>
        <v>40.753403923341331</v>
      </c>
      <c r="W1289" s="1">
        <f t="shared" si="410"/>
        <v>0.50431153063913792</v>
      </c>
      <c r="X1289" s="1">
        <f t="shared" si="411"/>
        <v>41.431446533852863</v>
      </c>
      <c r="Y1289" s="1">
        <f t="shared" si="412"/>
        <v>151.29345919174136</v>
      </c>
      <c r="Z1289" s="1">
        <f t="shared" si="413"/>
        <v>724.08768000623763</v>
      </c>
      <c r="AA1289" s="1" t="str">
        <f t="shared" si="414"/>
        <v>kein Kräftegleichgewicht</v>
      </c>
      <c r="AB1289" s="1" t="str">
        <f t="shared" si="417"/>
        <v>Stahldehnung Ok</v>
      </c>
      <c r="AD1289" s="1"/>
      <c r="AE1289" s="1">
        <f t="shared" si="418"/>
        <v>0</v>
      </c>
    </row>
    <row r="1290" spans="4:31" x14ac:dyDescent="0.2">
      <c r="D1290" s="3">
        <f t="shared" si="419"/>
        <v>1.3489999999999622</v>
      </c>
      <c r="E1290" s="4">
        <f t="shared" si="399"/>
        <v>0.52284991666665626</v>
      </c>
      <c r="F1290" s="4">
        <f t="shared" si="400"/>
        <v>0.35750376263169126</v>
      </c>
      <c r="G1290" s="4"/>
      <c r="H1290" s="1">
        <f t="shared" si="401"/>
        <v>0.71017147665656144</v>
      </c>
      <c r="I1290" s="1">
        <f t="shared" si="402"/>
        <v>36.686599856491142</v>
      </c>
      <c r="J1290" s="5">
        <f t="shared" si="403"/>
        <v>42.884402513141154</v>
      </c>
      <c r="K1290" s="5">
        <f t="shared" si="404"/>
        <v>652.17391304347814</v>
      </c>
      <c r="L1290" s="5">
        <f t="shared" si="405"/>
        <v>652.17391304347825</v>
      </c>
      <c r="M1290" s="5">
        <f t="shared" si="406"/>
        <v>699.55504197142625</v>
      </c>
      <c r="N1290" s="1" t="str">
        <f t="shared" si="407"/>
        <v>kein Kräftegleichgewicht</v>
      </c>
      <c r="O1290" s="1" t="str">
        <f t="shared" si="415"/>
        <v>Stahldehnung nicht korrekt</v>
      </c>
      <c r="R1290" s="1">
        <f t="shared" si="416"/>
        <v>0</v>
      </c>
      <c r="U1290" s="1">
        <f t="shared" si="408"/>
        <v>477.90769143590728</v>
      </c>
      <c r="V1290" s="1">
        <f t="shared" si="409"/>
        <v>40.721754196549831</v>
      </c>
      <c r="W1290" s="1">
        <f t="shared" si="410"/>
        <v>0.5061263689519524</v>
      </c>
      <c r="X1290" s="1">
        <f t="shared" si="411"/>
        <v>41.441819653770573</v>
      </c>
      <c r="Y1290" s="1">
        <f t="shared" si="412"/>
        <v>151.83791068558571</v>
      </c>
      <c r="Z1290" s="1">
        <f t="shared" si="413"/>
        <v>723.90643679832863</v>
      </c>
      <c r="AA1290" s="1" t="str">
        <f t="shared" si="414"/>
        <v>kein Kräftegleichgewicht</v>
      </c>
      <c r="AB1290" s="1" t="str">
        <f t="shared" si="417"/>
        <v>Stahldehnung Ok</v>
      </c>
      <c r="AD1290" s="1"/>
      <c r="AE1290" s="1">
        <f t="shared" si="418"/>
        <v>0</v>
      </c>
    </row>
    <row r="1291" spans="4:31" x14ac:dyDescent="0.2">
      <c r="D1291" s="3">
        <f t="shared" si="419"/>
        <v>1.3499999999999621</v>
      </c>
      <c r="E1291" s="4">
        <f t="shared" si="399"/>
        <v>0.52312499999998952</v>
      </c>
      <c r="F1291" s="4">
        <f t="shared" si="400"/>
        <v>0.35752688172042923</v>
      </c>
      <c r="G1291" s="4"/>
      <c r="H1291" s="1">
        <f t="shared" si="401"/>
        <v>0.71178209999993869</v>
      </c>
      <c r="I1291" s="1">
        <f t="shared" si="402"/>
        <v>36.66730834456343</v>
      </c>
      <c r="J1291" s="5">
        <f t="shared" si="403"/>
        <v>42.890451586486762</v>
      </c>
      <c r="K1291" s="5">
        <f t="shared" si="404"/>
        <v>652.17391304347825</v>
      </c>
      <c r="L1291" s="5">
        <f t="shared" si="405"/>
        <v>652.17391304347825</v>
      </c>
      <c r="M1291" s="5">
        <f t="shared" si="406"/>
        <v>699.45637992424224</v>
      </c>
      <c r="N1291" s="1" t="str">
        <f t="shared" si="407"/>
        <v>kein Kräftegleichgewicht</v>
      </c>
      <c r="O1291" s="1" t="str">
        <f t="shared" si="415"/>
        <v>Stahldehnung nicht korrekt</v>
      </c>
      <c r="R1291" s="1">
        <f t="shared" si="416"/>
        <v>0</v>
      </c>
      <c r="U1291" s="1">
        <f t="shared" si="408"/>
        <v>478.52717885191987</v>
      </c>
      <c r="V1291" s="1">
        <f t="shared" si="409"/>
        <v>40.690182015672264</v>
      </c>
      <c r="W1291" s="1">
        <f t="shared" si="410"/>
        <v>0.50794204535337939</v>
      </c>
      <c r="X1291" s="1">
        <f t="shared" si="411"/>
        <v>41.452166107300002</v>
      </c>
      <c r="Y1291" s="1">
        <f t="shared" si="412"/>
        <v>152.38261360601382</v>
      </c>
      <c r="Z1291" s="1">
        <f t="shared" si="413"/>
        <v>723.72574987623636</v>
      </c>
      <c r="AA1291" s="1" t="str">
        <f t="shared" si="414"/>
        <v>kein Kräftegleichgewicht</v>
      </c>
      <c r="AB1291" s="1" t="str">
        <f t="shared" si="417"/>
        <v>Stahldehnung Ok</v>
      </c>
      <c r="AD1291" s="1"/>
      <c r="AE1291" s="1">
        <f t="shared" si="418"/>
        <v>0</v>
      </c>
    </row>
    <row r="1292" spans="4:31" x14ac:dyDescent="0.2">
      <c r="D1292" s="3">
        <f t="shared" si="419"/>
        <v>1.350999999999962</v>
      </c>
      <c r="E1292" s="4">
        <f t="shared" si="399"/>
        <v>0.5233999166666562</v>
      </c>
      <c r="F1292" s="4">
        <f t="shared" si="400"/>
        <v>0.3575500107550002</v>
      </c>
      <c r="G1292" s="4"/>
      <c r="H1292" s="1">
        <f t="shared" si="401"/>
        <v>0.71339367216998295</v>
      </c>
      <c r="I1292" s="1">
        <f t="shared" si="402"/>
        <v>36.648048780576637</v>
      </c>
      <c r="J1292" s="5">
        <f t="shared" si="403"/>
        <v>42.896489764355053</v>
      </c>
      <c r="K1292" s="5">
        <f t="shared" si="404"/>
        <v>652.17391304347836</v>
      </c>
      <c r="L1292" s="5">
        <f t="shared" si="405"/>
        <v>652.17391304347825</v>
      </c>
      <c r="M1292" s="5">
        <f t="shared" si="406"/>
        <v>699.35792333592235</v>
      </c>
      <c r="N1292" s="1" t="str">
        <f t="shared" si="407"/>
        <v>kein Kräftegleichgewicht</v>
      </c>
      <c r="O1292" s="1" t="str">
        <f t="shared" si="415"/>
        <v>Stahldehnung nicht korrekt</v>
      </c>
      <c r="R1292" s="1">
        <f t="shared" si="416"/>
        <v>0</v>
      </c>
      <c r="U1292" s="1">
        <f t="shared" si="408"/>
        <v>479.14595525088896</v>
      </c>
      <c r="V1292" s="1">
        <f t="shared" si="409"/>
        <v>40.658687086870025</v>
      </c>
      <c r="W1292" s="1">
        <f t="shared" si="410"/>
        <v>0.50975855913289281</v>
      </c>
      <c r="X1292" s="1">
        <f t="shared" si="411"/>
        <v>41.462485994805434</v>
      </c>
      <c r="Y1292" s="1">
        <f t="shared" si="412"/>
        <v>152.92756773986784</v>
      </c>
      <c r="Z1292" s="1">
        <f t="shared" si="413"/>
        <v>723.54561672347631</v>
      </c>
      <c r="AA1292" s="1" t="str">
        <f t="shared" si="414"/>
        <v>kein Kräftegleichgewicht</v>
      </c>
      <c r="AB1292" s="1" t="str">
        <f t="shared" si="417"/>
        <v>Stahldehnung Ok</v>
      </c>
      <c r="AD1292" s="1"/>
      <c r="AE1292" s="1">
        <f t="shared" si="418"/>
        <v>0</v>
      </c>
    </row>
    <row r="1293" spans="4:31" x14ac:dyDescent="0.2">
      <c r="D1293" s="3">
        <f t="shared" si="419"/>
        <v>1.3519999999999619</v>
      </c>
      <c r="E1293" s="4">
        <f t="shared" si="399"/>
        <v>0.52367466666665619</v>
      </c>
      <c r="F1293" s="4">
        <f t="shared" si="400"/>
        <v>0.35757314974182358</v>
      </c>
      <c r="G1293" s="4"/>
      <c r="H1293" s="1">
        <f t="shared" si="401"/>
        <v>0.71500619170696056</v>
      </c>
      <c r="I1293" s="1">
        <f t="shared" si="402"/>
        <v>36.62882109582619</v>
      </c>
      <c r="J1293" s="5">
        <f t="shared" si="403"/>
        <v>42.902517069435675</v>
      </c>
      <c r="K1293" s="5">
        <f t="shared" si="404"/>
        <v>652.17391304347836</v>
      </c>
      <c r="L1293" s="5">
        <f t="shared" si="405"/>
        <v>652.17391304347825</v>
      </c>
      <c r="M1293" s="5">
        <f t="shared" si="406"/>
        <v>699.25967167489102</v>
      </c>
      <c r="N1293" s="1" t="str">
        <f t="shared" si="407"/>
        <v>kein Kräftegleichgewicht</v>
      </c>
      <c r="O1293" s="1" t="str">
        <f t="shared" si="415"/>
        <v>Stahldehnung nicht korrekt</v>
      </c>
      <c r="R1293" s="1">
        <f t="shared" si="416"/>
        <v>0</v>
      </c>
      <c r="U1293" s="1">
        <f t="shared" si="408"/>
        <v>479.76402234525062</v>
      </c>
      <c r="V1293" s="1">
        <f t="shared" si="409"/>
        <v>40.627269117998445</v>
      </c>
      <c r="W1293" s="1">
        <f t="shared" si="410"/>
        <v>0.51157590957197652</v>
      </c>
      <c r="X1293" s="1">
        <f t="shared" si="411"/>
        <v>41.472779416068576</v>
      </c>
      <c r="Y1293" s="1">
        <f t="shared" si="412"/>
        <v>153.47277287159295</v>
      </c>
      <c r="Z1293" s="1">
        <f t="shared" si="413"/>
        <v>723.36603484010868</v>
      </c>
      <c r="AA1293" s="1" t="str">
        <f t="shared" si="414"/>
        <v>kein Kräftegleichgewicht</v>
      </c>
      <c r="AB1293" s="1" t="str">
        <f t="shared" si="417"/>
        <v>Stahldehnung Ok</v>
      </c>
      <c r="AD1293" s="1"/>
      <c r="AE1293" s="1">
        <f t="shared" si="418"/>
        <v>0</v>
      </c>
    </row>
    <row r="1294" spans="4:31" x14ac:dyDescent="0.2">
      <c r="D1294" s="3">
        <f t="shared" si="419"/>
        <v>1.3529999999999618</v>
      </c>
      <c r="E1294" s="4">
        <f t="shared" si="399"/>
        <v>0.52394924999998949</v>
      </c>
      <c r="F1294" s="4">
        <f t="shared" si="400"/>
        <v>0.35759629868732429</v>
      </c>
      <c r="G1294" s="4"/>
      <c r="H1294" s="1">
        <f t="shared" si="401"/>
        <v>0.71661965715113829</v>
      </c>
      <c r="I1294" s="1">
        <f t="shared" si="402"/>
        <v>36.6096252218125</v>
      </c>
      <c r="J1294" s="5">
        <f t="shared" si="403"/>
        <v>42.908533524349735</v>
      </c>
      <c r="K1294" s="5">
        <f t="shared" si="404"/>
        <v>652.17391304347814</v>
      </c>
      <c r="L1294" s="5">
        <f t="shared" si="405"/>
        <v>652.17391304347825</v>
      </c>
      <c r="M1294" s="5">
        <f t="shared" si="406"/>
        <v>699.16162441150777</v>
      </c>
      <c r="N1294" s="1" t="str">
        <f t="shared" si="407"/>
        <v>kein Kräftegleichgewicht</v>
      </c>
      <c r="O1294" s="1" t="str">
        <f t="shared" si="415"/>
        <v>Stahldehnung nicht korrekt</v>
      </c>
      <c r="R1294" s="1">
        <f t="shared" si="416"/>
        <v>0</v>
      </c>
      <c r="U1294" s="1">
        <f t="shared" si="408"/>
        <v>480.38138183611113</v>
      </c>
      <c r="V1294" s="1">
        <f t="shared" si="409"/>
        <v>40.595927818593253</v>
      </c>
      <c r="W1294" s="1">
        <f t="shared" si="410"/>
        <v>0.51339409594420138</v>
      </c>
      <c r="X1294" s="1">
        <f t="shared" si="411"/>
        <v>41.483046470293267</v>
      </c>
      <c r="Y1294" s="1">
        <f t="shared" si="412"/>
        <v>154.01822878326041</v>
      </c>
      <c r="Z1294" s="1">
        <f t="shared" si="413"/>
        <v>723.18700174259197</v>
      </c>
      <c r="AA1294" s="1" t="str">
        <f t="shared" si="414"/>
        <v>kein Kräftegleichgewicht</v>
      </c>
      <c r="AB1294" s="1" t="str">
        <f t="shared" si="417"/>
        <v>Stahldehnung Ok</v>
      </c>
      <c r="AD1294" s="1"/>
      <c r="AE1294" s="1">
        <f t="shared" si="418"/>
        <v>0</v>
      </c>
    </row>
    <row r="1295" spans="4:31" x14ac:dyDescent="0.2">
      <c r="D1295" s="3">
        <f t="shared" si="419"/>
        <v>1.3539999999999617</v>
      </c>
      <c r="E1295" s="4">
        <f t="shared" si="399"/>
        <v>0.5242236666666561</v>
      </c>
      <c r="F1295" s="4">
        <f t="shared" si="400"/>
        <v>0.35761945759793284</v>
      </c>
      <c r="G1295" s="4"/>
      <c r="H1295" s="1">
        <f t="shared" si="401"/>
        <v>0.71823406704278248</v>
      </c>
      <c r="I1295" s="1">
        <f t="shared" si="402"/>
        <v>36.590461090240261</v>
      </c>
      <c r="J1295" s="5">
        <f t="shared" si="403"/>
        <v>42.914539151650011</v>
      </c>
      <c r="K1295" s="5">
        <f t="shared" si="404"/>
        <v>652.17391304347825</v>
      </c>
      <c r="L1295" s="5">
        <f t="shared" si="405"/>
        <v>652.17391304347825</v>
      </c>
      <c r="M1295" s="5">
        <f t="shared" si="406"/>
        <v>699.06378101805944</v>
      </c>
      <c r="N1295" s="1" t="str">
        <f t="shared" si="407"/>
        <v>kein Kräftegleichgewicht</v>
      </c>
      <c r="O1295" s="1" t="str">
        <f t="shared" si="415"/>
        <v>Stahldehnung nicht korrekt</v>
      </c>
      <c r="R1295" s="1">
        <f t="shared" si="416"/>
        <v>0</v>
      </c>
      <c r="U1295" s="1">
        <f t="shared" si="408"/>
        <v>480.99803541334228</v>
      </c>
      <c r="V1295" s="1">
        <f t="shared" si="409"/>
        <v>40.564662899857424</v>
      </c>
      <c r="W1295" s="1">
        <f t="shared" si="410"/>
        <v>0.51521311751529209</v>
      </c>
      <c r="X1295" s="1">
        <f t="shared" si="411"/>
        <v>41.493287256109994</v>
      </c>
      <c r="Y1295" s="1">
        <f t="shared" si="412"/>
        <v>154.56393525458762</v>
      </c>
      <c r="Z1295" s="1">
        <f t="shared" si="413"/>
        <v>723.00851496364442</v>
      </c>
      <c r="AA1295" s="1" t="str">
        <f t="shared" si="414"/>
        <v>kein Kräftegleichgewicht</v>
      </c>
      <c r="AB1295" s="1" t="str">
        <f t="shared" si="417"/>
        <v>Stahldehnung Ok</v>
      </c>
      <c r="AD1295" s="1"/>
      <c r="AE1295" s="1">
        <f t="shared" si="418"/>
        <v>0</v>
      </c>
    </row>
    <row r="1296" spans="4:31" x14ac:dyDescent="0.2">
      <c r="D1296" s="3">
        <f t="shared" si="419"/>
        <v>1.3549999999999616</v>
      </c>
      <c r="E1296" s="4">
        <f t="shared" si="399"/>
        <v>0.52449791666665613</v>
      </c>
      <c r="F1296" s="4">
        <f t="shared" si="400"/>
        <v>0.35764262648008521</v>
      </c>
      <c r="G1296" s="4"/>
      <c r="H1296" s="1">
        <f t="shared" si="401"/>
        <v>0.71984941992215989</v>
      </c>
      <c r="I1296" s="1">
        <f t="shared" si="402"/>
        <v>36.571328633017608</v>
      </c>
      <c r="J1296" s="5">
        <f t="shared" si="403"/>
        <v>42.920533973821236</v>
      </c>
      <c r="K1296" s="5">
        <f t="shared" si="404"/>
        <v>652.17391304347836</v>
      </c>
      <c r="L1296" s="5">
        <f t="shared" si="405"/>
        <v>652.17391304347825</v>
      </c>
      <c r="M1296" s="5">
        <f t="shared" si="406"/>
        <v>698.96614096875101</v>
      </c>
      <c r="N1296" s="1" t="str">
        <f t="shared" si="407"/>
        <v>kein Kräftegleichgewicht</v>
      </c>
      <c r="O1296" s="1" t="str">
        <f t="shared" si="415"/>
        <v>Stahldehnung nicht korrekt</v>
      </c>
      <c r="R1296" s="1">
        <f t="shared" si="416"/>
        <v>0</v>
      </c>
      <c r="U1296" s="1">
        <f t="shared" si="408"/>
        <v>481.61398475568063</v>
      </c>
      <c r="V1296" s="1">
        <f t="shared" si="409"/>
        <v>40.533474074647962</v>
      </c>
      <c r="W1296" s="1">
        <f t="shared" si="410"/>
        <v>0.51703297354319933</v>
      </c>
      <c r="X1296" s="1">
        <f t="shared" si="411"/>
        <v>41.503501871580461</v>
      </c>
      <c r="Y1296" s="1">
        <f t="shared" si="412"/>
        <v>155.10989206295977</v>
      </c>
      <c r="Z1296" s="1">
        <f t="shared" si="413"/>
        <v>722.8305720521023</v>
      </c>
      <c r="AA1296" s="1" t="str">
        <f t="shared" si="414"/>
        <v>kein Kräftegleichgewicht</v>
      </c>
      <c r="AB1296" s="1" t="str">
        <f t="shared" si="417"/>
        <v>Stahldehnung Ok</v>
      </c>
      <c r="AD1296" s="1"/>
      <c r="AE1296" s="1">
        <f t="shared" si="418"/>
        <v>0</v>
      </c>
    </row>
    <row r="1297" spans="4:31" x14ac:dyDescent="0.2">
      <c r="D1297" s="3">
        <f t="shared" si="419"/>
        <v>1.3559999999999615</v>
      </c>
      <c r="E1297" s="4">
        <f t="shared" si="399"/>
        <v>0.52477199999998936</v>
      </c>
      <c r="F1297" s="4">
        <f t="shared" si="400"/>
        <v>0.35766580534022308</v>
      </c>
      <c r="G1297" s="4"/>
      <c r="H1297" s="1">
        <f t="shared" si="401"/>
        <v>0.72146571432953777</v>
      </c>
      <c r="I1297" s="1">
        <f t="shared" si="402"/>
        <v>36.552227782255429</v>
      </c>
      <c r="J1297" s="5">
        <f t="shared" si="403"/>
        <v>42.926518013280337</v>
      </c>
      <c r="K1297" s="5">
        <f t="shared" si="404"/>
        <v>652.17391304347814</v>
      </c>
      <c r="L1297" s="5">
        <f t="shared" si="405"/>
        <v>652.17391304347825</v>
      </c>
      <c r="M1297" s="5">
        <f t="shared" si="406"/>
        <v>698.86870373969748</v>
      </c>
      <c r="N1297" s="1" t="str">
        <f t="shared" si="407"/>
        <v>kein Kräftegleichgewicht</v>
      </c>
      <c r="O1297" s="1" t="str">
        <f t="shared" si="415"/>
        <v>Stahldehnung nicht korrekt</v>
      </c>
      <c r="R1297" s="1">
        <f t="shared" si="416"/>
        <v>0</v>
      </c>
      <c r="U1297" s="1">
        <f t="shared" si="408"/>
        <v>482.22923153082036</v>
      </c>
      <c r="V1297" s="1">
        <f t="shared" si="409"/>
        <v>40.502361057462984</v>
      </c>
      <c r="W1297" s="1">
        <f t="shared" si="410"/>
        <v>0.51885366327816596</v>
      </c>
      <c r="X1297" s="1">
        <f t="shared" si="411"/>
        <v>41.51369041420201</v>
      </c>
      <c r="Y1297" s="1">
        <f t="shared" si="412"/>
        <v>155.65609898344977</v>
      </c>
      <c r="Z1297" s="1">
        <f t="shared" si="413"/>
        <v>722.65317057278207</v>
      </c>
      <c r="AA1297" s="1" t="str">
        <f t="shared" si="414"/>
        <v>kein Kräftegleichgewicht</v>
      </c>
      <c r="AB1297" s="1" t="str">
        <f t="shared" si="417"/>
        <v>Stahldehnung Ok</v>
      </c>
      <c r="AD1297" s="1"/>
      <c r="AE1297" s="1">
        <f t="shared" si="418"/>
        <v>0</v>
      </c>
    </row>
    <row r="1298" spans="4:31" x14ac:dyDescent="0.2">
      <c r="D1298" s="3">
        <f t="shared" si="419"/>
        <v>1.3569999999999613</v>
      </c>
      <c r="E1298" s="4">
        <f t="shared" si="399"/>
        <v>0.52504591666665612</v>
      </c>
      <c r="F1298" s="4">
        <f t="shared" si="400"/>
        <v>0.35768899418479339</v>
      </c>
      <c r="G1298" s="4"/>
      <c r="H1298" s="1">
        <f t="shared" si="401"/>
        <v>0.72308294880518242</v>
      </c>
      <c r="I1298" s="1">
        <f t="shared" si="402"/>
        <v>36.533158470266635</v>
      </c>
      <c r="J1298" s="5">
        <f t="shared" si="403"/>
        <v>42.93249129237666</v>
      </c>
      <c r="K1298" s="5">
        <f t="shared" si="404"/>
        <v>652.17391304347814</v>
      </c>
      <c r="L1298" s="5">
        <f t="shared" si="405"/>
        <v>652.17391304347825</v>
      </c>
      <c r="M1298" s="5">
        <f t="shared" si="406"/>
        <v>698.77146880891519</v>
      </c>
      <c r="N1298" s="1" t="str">
        <f t="shared" si="407"/>
        <v>kein Kräftegleichgewicht</v>
      </c>
      <c r="O1298" s="1" t="str">
        <f t="shared" si="415"/>
        <v>Stahldehnung nicht korrekt</v>
      </c>
      <c r="R1298" s="1">
        <f t="shared" si="416"/>
        <v>0</v>
      </c>
      <c r="U1298" s="1">
        <f t="shared" si="408"/>
        <v>482.84377739551132</v>
      </c>
      <c r="V1298" s="1">
        <f t="shared" si="409"/>
        <v>40.471323564428772</v>
      </c>
      <c r="W1298" s="1">
        <f t="shared" si="410"/>
        <v>0.52067518596279871</v>
      </c>
      <c r="X1298" s="1">
        <f t="shared" si="411"/>
        <v>41.523852980912146</v>
      </c>
      <c r="Y1298" s="1">
        <f t="shared" si="412"/>
        <v>156.20255578883962</v>
      </c>
      <c r="Z1298" s="1">
        <f t="shared" si="413"/>
        <v>722.47630810634382</v>
      </c>
      <c r="AA1298" s="1" t="str">
        <f t="shared" si="414"/>
        <v>kein Kräftegleichgewicht</v>
      </c>
      <c r="AB1298" s="1" t="str">
        <f t="shared" si="417"/>
        <v>Stahldehnung Ok</v>
      </c>
      <c r="AD1298" s="1"/>
      <c r="AE1298" s="1">
        <f t="shared" si="418"/>
        <v>0</v>
      </c>
    </row>
    <row r="1299" spans="4:31" x14ac:dyDescent="0.2">
      <c r="D1299" s="3">
        <f t="shared" si="419"/>
        <v>1.3579999999999612</v>
      </c>
      <c r="E1299" s="4">
        <f t="shared" si="399"/>
        <v>0.52531966666665597</v>
      </c>
      <c r="F1299" s="4">
        <f t="shared" si="400"/>
        <v>0.35771219302024898</v>
      </c>
      <c r="G1299" s="4"/>
      <c r="H1299" s="1">
        <f t="shared" si="401"/>
        <v>0.72470112188935931</v>
      </c>
      <c r="I1299" s="1">
        <f t="shared" si="402"/>
        <v>36.51412062956539</v>
      </c>
      <c r="J1299" s="5">
        <f t="shared" si="403"/>
        <v>42.938453833392252</v>
      </c>
      <c r="K1299" s="5">
        <f t="shared" si="404"/>
        <v>652.17391304347814</v>
      </c>
      <c r="L1299" s="5">
        <f t="shared" si="405"/>
        <v>652.17391304347825</v>
      </c>
      <c r="M1299" s="5">
        <f t="shared" si="406"/>
        <v>698.67443565631345</v>
      </c>
      <c r="N1299" s="1" t="str">
        <f t="shared" si="407"/>
        <v>kein Kräftegleichgewicht</v>
      </c>
      <c r="O1299" s="1" t="str">
        <f t="shared" si="415"/>
        <v>Stahldehnung nicht korrekt</v>
      </c>
      <c r="R1299" s="1">
        <f t="shared" si="416"/>
        <v>0</v>
      </c>
      <c r="U1299" s="1">
        <f t="shared" si="408"/>
        <v>483.45762399564921</v>
      </c>
      <c r="V1299" s="1">
        <f t="shared" si="409"/>
        <v>40.440361313287127</v>
      </c>
      <c r="W1299" s="1">
        <f t="shared" si="410"/>
        <v>0.52249754083213351</v>
      </c>
      <c r="X1299" s="1">
        <f t="shared" si="411"/>
        <v>41.533989668092829</v>
      </c>
      <c r="Y1299" s="1">
        <f t="shared" si="412"/>
        <v>156.74926224964005</v>
      </c>
      <c r="Z1299" s="1">
        <f t="shared" si="413"/>
        <v>722.29998224915414</v>
      </c>
      <c r="AA1299" s="1" t="str">
        <f t="shared" si="414"/>
        <v>kein Kräftegleichgewicht</v>
      </c>
      <c r="AB1299" s="1" t="str">
        <f t="shared" si="417"/>
        <v>Stahldehnung Ok</v>
      </c>
      <c r="AD1299" s="1"/>
      <c r="AE1299" s="1">
        <f t="shared" si="418"/>
        <v>0</v>
      </c>
    </row>
    <row r="1300" spans="4:31" x14ac:dyDescent="0.2">
      <c r="D1300" s="3">
        <f t="shared" si="419"/>
        <v>1.3589999999999611</v>
      </c>
      <c r="E1300" s="4">
        <f t="shared" si="399"/>
        <v>0.52559324999998935</v>
      </c>
      <c r="F1300" s="4">
        <f t="shared" si="400"/>
        <v>0.35773540185304803</v>
      </c>
      <c r="G1300" s="4"/>
      <c r="H1300" s="1">
        <f t="shared" si="401"/>
        <v>0.72632023212233743</v>
      </c>
      <c r="I1300" s="1">
        <f t="shared" si="402"/>
        <v>36.495114192866339</v>
      </c>
      <c r="J1300" s="5">
        <f t="shared" si="403"/>
        <v>42.944405658542081</v>
      </c>
      <c r="K1300" s="5">
        <f t="shared" si="404"/>
        <v>652.17391304347814</v>
      </c>
      <c r="L1300" s="5">
        <f t="shared" si="405"/>
        <v>652.17391304347825</v>
      </c>
      <c r="M1300" s="5">
        <f t="shared" si="406"/>
        <v>698.57760376368583</v>
      </c>
      <c r="N1300" s="1" t="str">
        <f t="shared" si="407"/>
        <v>kein Kräftegleichgewicht</v>
      </c>
      <c r="O1300" s="1" t="str">
        <f t="shared" si="415"/>
        <v>Stahldehnung nicht korrekt</v>
      </c>
      <c r="R1300" s="1">
        <f t="shared" si="416"/>
        <v>0</v>
      </c>
      <c r="U1300" s="1">
        <f t="shared" si="408"/>
        <v>484.07077296637232</v>
      </c>
      <c r="V1300" s="1">
        <f t="shared" si="409"/>
        <v>40.409474023382643</v>
      </c>
      <c r="W1300" s="1">
        <f t="shared" si="410"/>
        <v>0.52432072711370559</v>
      </c>
      <c r="X1300" s="1">
        <f t="shared" si="411"/>
        <v>41.544100571574901</v>
      </c>
      <c r="Y1300" s="1">
        <f t="shared" si="412"/>
        <v>157.29621813411165</v>
      </c>
      <c r="Z1300" s="1">
        <f t="shared" si="413"/>
        <v>722.12419061315427</v>
      </c>
      <c r="AA1300" s="1" t="str">
        <f t="shared" si="414"/>
        <v>kein Kräftegleichgewicht</v>
      </c>
      <c r="AB1300" s="1" t="str">
        <f t="shared" si="417"/>
        <v>Stahldehnung Ok</v>
      </c>
      <c r="AD1300" s="1"/>
      <c r="AE1300" s="1">
        <f t="shared" si="418"/>
        <v>0</v>
      </c>
    </row>
    <row r="1301" spans="4:31" x14ac:dyDescent="0.2">
      <c r="D1301" s="3">
        <f t="shared" si="419"/>
        <v>1.359999999999961</v>
      </c>
      <c r="E1301" s="4">
        <f t="shared" si="399"/>
        <v>0.52586666666665594</v>
      </c>
      <c r="F1301" s="4">
        <f t="shared" si="400"/>
        <v>0.35775862068965425</v>
      </c>
      <c r="G1301" s="4"/>
      <c r="H1301" s="1">
        <f t="shared" si="401"/>
        <v>0.72794027804438088</v>
      </c>
      <c r="I1301" s="1">
        <f t="shared" si="402"/>
        <v>36.476139093083965</v>
      </c>
      <c r="J1301" s="5">
        <f t="shared" si="403"/>
        <v>42.950346789974304</v>
      </c>
      <c r="K1301" s="5">
        <f t="shared" si="404"/>
        <v>652.17391304347836</v>
      </c>
      <c r="L1301" s="5">
        <f t="shared" si="405"/>
        <v>652.17391304347825</v>
      </c>
      <c r="M1301" s="5">
        <f t="shared" si="406"/>
        <v>698.48097261470207</v>
      </c>
      <c r="N1301" s="1" t="str">
        <f t="shared" si="407"/>
        <v>kein Kräftegleichgewicht</v>
      </c>
      <c r="O1301" s="1" t="str">
        <f t="shared" si="415"/>
        <v>Stahldehnung nicht korrekt</v>
      </c>
      <c r="R1301" s="1">
        <f t="shared" si="416"/>
        <v>0</v>
      </c>
      <c r="U1301" s="1">
        <f t="shared" si="408"/>
        <v>484.68322593214907</v>
      </c>
      <c r="V1301" s="1">
        <f t="shared" si="409"/>
        <v>40.378661415650335</v>
      </c>
      <c r="W1301" s="1">
        <f t="shared" si="410"/>
        <v>0.52614474402761147</v>
      </c>
      <c r="X1301" s="1">
        <f t="shared" si="411"/>
        <v>41.554185786642378</v>
      </c>
      <c r="Y1301" s="1">
        <f t="shared" si="412"/>
        <v>157.84342320828344</v>
      </c>
      <c r="Z1301" s="1">
        <f t="shared" si="413"/>
        <v>721.9489308257248</v>
      </c>
      <c r="AA1301" s="1" t="str">
        <f t="shared" si="414"/>
        <v>kein Kräftegleichgewicht</v>
      </c>
      <c r="AB1301" s="1" t="str">
        <f t="shared" si="417"/>
        <v>Stahldehnung Ok</v>
      </c>
      <c r="AD1301" s="1"/>
      <c r="AE1301" s="1">
        <f t="shared" si="418"/>
        <v>0</v>
      </c>
    </row>
    <row r="1302" spans="4:31" x14ac:dyDescent="0.2">
      <c r="D1302" s="3">
        <f t="shared" si="419"/>
        <v>1.3609999999999609</v>
      </c>
      <c r="E1302" s="4">
        <f t="shared" si="399"/>
        <v>0.52613991666665594</v>
      </c>
      <c r="F1302" s="4">
        <f t="shared" si="400"/>
        <v>0.35778184953653713</v>
      </c>
      <c r="G1302" s="4"/>
      <c r="H1302" s="1">
        <f t="shared" si="401"/>
        <v>0.72956125819575823</v>
      </c>
      <c r="I1302" s="1">
        <f t="shared" si="402"/>
        <v>36.457195263331734</v>
      </c>
      <c r="J1302" s="5">
        <f t="shared" si="403"/>
        <v>42.956277249770494</v>
      </c>
      <c r="K1302" s="5">
        <f t="shared" si="404"/>
        <v>652.17391304347825</v>
      </c>
      <c r="L1302" s="5">
        <f t="shared" si="405"/>
        <v>652.17391304347825</v>
      </c>
      <c r="M1302" s="5">
        <f t="shared" si="406"/>
        <v>698.38454169489933</v>
      </c>
      <c r="N1302" s="1" t="str">
        <f t="shared" si="407"/>
        <v>kein Kräftegleichgewicht</v>
      </c>
      <c r="O1302" s="1" t="str">
        <f t="shared" si="415"/>
        <v>Stahldehnung nicht korrekt</v>
      </c>
      <c r="R1302" s="1">
        <f t="shared" si="416"/>
        <v>0</v>
      </c>
      <c r="U1302" s="1">
        <f t="shared" si="408"/>
        <v>485.29498450687129</v>
      </c>
      <c r="V1302" s="1">
        <f t="shared" si="409"/>
        <v>40.34792321260327</v>
      </c>
      <c r="W1302" s="1">
        <f t="shared" si="410"/>
        <v>0.52796959078657579</v>
      </c>
      <c r="X1302" s="1">
        <f t="shared" si="411"/>
        <v>41.564245408036626</v>
      </c>
      <c r="Y1302" s="1">
        <f t="shared" si="412"/>
        <v>158.39087723597277</v>
      </c>
      <c r="Z1302" s="1">
        <f t="shared" si="413"/>
        <v>721.77420052955836</v>
      </c>
      <c r="AA1302" s="1" t="str">
        <f t="shared" si="414"/>
        <v>kein Kräftegleichgewicht</v>
      </c>
      <c r="AB1302" s="1" t="str">
        <f t="shared" si="417"/>
        <v>Stahldehnung Ok</v>
      </c>
      <c r="AD1302" s="1"/>
      <c r="AE1302" s="1">
        <f t="shared" si="418"/>
        <v>0</v>
      </c>
    </row>
    <row r="1303" spans="4:31" x14ac:dyDescent="0.2">
      <c r="D1303" s="3">
        <f t="shared" si="419"/>
        <v>1.3619999999999608</v>
      </c>
      <c r="E1303" s="4">
        <f t="shared" si="399"/>
        <v>0.52641299999998925</v>
      </c>
      <c r="F1303" s="4">
        <f t="shared" si="400"/>
        <v>0.35780508840017156</v>
      </c>
      <c r="G1303" s="4"/>
      <c r="H1303" s="1">
        <f t="shared" si="401"/>
        <v>0.73118317111673625</v>
      </c>
      <c r="I1303" s="1">
        <f t="shared" si="402"/>
        <v>36.438282636921485</v>
      </c>
      <c r="J1303" s="5">
        <f t="shared" si="403"/>
        <v>42.962197059945872</v>
      </c>
      <c r="K1303" s="5">
        <f t="shared" si="404"/>
        <v>652.17391304347814</v>
      </c>
      <c r="L1303" s="5">
        <f t="shared" si="405"/>
        <v>652.17391304347825</v>
      </c>
      <c r="M1303" s="5">
        <f t="shared" si="406"/>
        <v>698.28831049167479</v>
      </c>
      <c r="N1303" s="1" t="str">
        <f t="shared" si="407"/>
        <v>kein Kräftegleichgewicht</v>
      </c>
      <c r="O1303" s="1" t="str">
        <f t="shared" si="415"/>
        <v>Stahldehnung nicht korrekt</v>
      </c>
      <c r="R1303" s="1">
        <f t="shared" si="416"/>
        <v>0</v>
      </c>
      <c r="U1303" s="1">
        <f t="shared" si="408"/>
        <v>485.90605029394368</v>
      </c>
      <c r="V1303" s="1">
        <f t="shared" si="409"/>
        <v>40.317259138320253</v>
      </c>
      <c r="W1303" s="1">
        <f t="shared" si="410"/>
        <v>0.52979526659601994</v>
      </c>
      <c r="X1303" s="1">
        <f t="shared" si="411"/>
        <v>41.574279529960698</v>
      </c>
      <c r="Y1303" s="1">
        <f t="shared" si="412"/>
        <v>158.93857997880599</v>
      </c>
      <c r="Z1303" s="1">
        <f t="shared" si="413"/>
        <v>721.59999738252498</v>
      </c>
      <c r="AA1303" s="1" t="str">
        <f t="shared" si="414"/>
        <v>kein Kräftegleichgewicht</v>
      </c>
      <c r="AB1303" s="1" t="str">
        <f t="shared" si="417"/>
        <v>Stahldehnung Ok</v>
      </c>
      <c r="AD1303" s="1"/>
      <c r="AE1303" s="1">
        <f t="shared" si="418"/>
        <v>0</v>
      </c>
    </row>
    <row r="1304" spans="4:31" x14ac:dyDescent="0.2">
      <c r="D1304" s="3">
        <f t="shared" si="419"/>
        <v>1.3629999999999607</v>
      </c>
      <c r="E1304" s="4">
        <f t="shared" si="399"/>
        <v>0.52668591666665598</v>
      </c>
      <c r="F1304" s="4">
        <f t="shared" si="400"/>
        <v>0.35782833728703811</v>
      </c>
      <c r="G1304" s="4"/>
      <c r="H1304" s="1">
        <f t="shared" si="401"/>
        <v>0.73280601534758083</v>
      </c>
      <c r="I1304" s="1">
        <f t="shared" si="402"/>
        <v>36.419401147362649</v>
      </c>
      <c r="J1304" s="5">
        <f t="shared" si="403"/>
        <v>42.968106242449579</v>
      </c>
      <c r="K1304" s="5">
        <f t="shared" si="404"/>
        <v>652.17391304347825</v>
      </c>
      <c r="L1304" s="5">
        <f t="shared" si="405"/>
        <v>652.17391304347825</v>
      </c>
      <c r="M1304" s="5">
        <f t="shared" si="406"/>
        <v>698.19227849427614</v>
      </c>
      <c r="N1304" s="1" t="str">
        <f t="shared" si="407"/>
        <v>kein Kräftegleichgewicht</v>
      </c>
      <c r="O1304" s="1" t="str">
        <f t="shared" si="415"/>
        <v>Stahldehnung nicht korrekt</v>
      </c>
      <c r="R1304" s="1">
        <f t="shared" si="416"/>
        <v>0</v>
      </c>
      <c r="U1304" s="1">
        <f t="shared" si="408"/>
        <v>486.51642488637225</v>
      </c>
      <c r="V1304" s="1">
        <f t="shared" si="409"/>
        <v>40.286668918433811</v>
      </c>
      <c r="W1304" s="1">
        <f t="shared" si="410"/>
        <v>0.53162177065412042</v>
      </c>
      <c r="X1304" s="1">
        <f t="shared" si="411"/>
        <v>41.584288246083432</v>
      </c>
      <c r="Y1304" s="1">
        <f t="shared" si="412"/>
        <v>159.48653119623611</v>
      </c>
      <c r="Z1304" s="1">
        <f t="shared" si="413"/>
        <v>721.42631905754718</v>
      </c>
      <c r="AA1304" s="1" t="str">
        <f t="shared" si="414"/>
        <v>kein Kräftegleichgewicht</v>
      </c>
      <c r="AB1304" s="1" t="str">
        <f t="shared" si="417"/>
        <v>Stahldehnung Ok</v>
      </c>
      <c r="AD1304" s="1"/>
      <c r="AE1304" s="1">
        <f t="shared" si="418"/>
        <v>0</v>
      </c>
    </row>
    <row r="1305" spans="4:31" x14ac:dyDescent="0.2">
      <c r="D1305" s="3">
        <f t="shared" si="419"/>
        <v>1.3639999999999606</v>
      </c>
      <c r="E1305" s="4">
        <f t="shared" si="399"/>
        <v>0.52695866666665592</v>
      </c>
      <c r="F1305" s="4">
        <f t="shared" si="400"/>
        <v>0.35785159620362289</v>
      </c>
      <c r="G1305" s="4"/>
      <c r="H1305" s="1">
        <f t="shared" si="401"/>
        <v>0.7344297894285583</v>
      </c>
      <c r="I1305" s="1">
        <f t="shared" si="402"/>
        <v>36.400550728361523</v>
      </c>
      <c r="J1305" s="5">
        <f t="shared" si="403"/>
        <v>42.974004819164882</v>
      </c>
      <c r="K1305" s="5">
        <f t="shared" si="404"/>
        <v>652.17391304347825</v>
      </c>
      <c r="L1305" s="5">
        <f t="shared" si="405"/>
        <v>652.17391304347825</v>
      </c>
      <c r="M1305" s="5">
        <f t="shared" si="406"/>
        <v>698.09644519379447</v>
      </c>
      <c r="N1305" s="1" t="str">
        <f t="shared" si="407"/>
        <v>kein Kräftegleichgewicht</v>
      </c>
      <c r="O1305" s="1" t="str">
        <f t="shared" si="415"/>
        <v>Stahldehnung nicht korrekt</v>
      </c>
      <c r="R1305" s="1">
        <f t="shared" si="416"/>
        <v>0</v>
      </c>
      <c r="U1305" s="1">
        <f t="shared" si="408"/>
        <v>487.1261098668511</v>
      </c>
      <c r="V1305" s="1">
        <f t="shared" si="409"/>
        <v>40.256152280118215</v>
      </c>
      <c r="W1305" s="1">
        <f t="shared" si="410"/>
        <v>0.53344910215187302</v>
      </c>
      <c r="X1305" s="1">
        <f t="shared" si="411"/>
        <v>41.594271649543586</v>
      </c>
      <c r="Y1305" s="1">
        <f t="shared" si="412"/>
        <v>160.03473064556192</v>
      </c>
      <c r="Z1305" s="1">
        <f t="shared" si="413"/>
        <v>721.2531632424724</v>
      </c>
      <c r="AA1305" s="1" t="str">
        <f t="shared" si="414"/>
        <v>kein Kräftegleichgewicht</v>
      </c>
      <c r="AB1305" s="1" t="str">
        <f t="shared" si="417"/>
        <v>Stahldehnung Ok</v>
      </c>
      <c r="AD1305" s="1"/>
      <c r="AE1305" s="1">
        <f t="shared" si="418"/>
        <v>0</v>
      </c>
    </row>
    <row r="1306" spans="4:31" x14ac:dyDescent="0.2">
      <c r="D1306" s="3">
        <f t="shared" si="419"/>
        <v>1.3649999999999605</v>
      </c>
      <c r="E1306" s="4">
        <f t="shared" si="399"/>
        <v>0.52723124999998927</v>
      </c>
      <c r="F1306" s="4">
        <f t="shared" si="400"/>
        <v>0.35787486515641764</v>
      </c>
      <c r="G1306" s="4"/>
      <c r="H1306" s="1">
        <f t="shared" si="401"/>
        <v>0.73605449189993588</v>
      </c>
      <c r="I1306" s="1">
        <f t="shared" si="402"/>
        <v>36.381731313820545</v>
      </c>
      <c r="J1306" s="5">
        <f t="shared" si="403"/>
        <v>42.979892811909451</v>
      </c>
      <c r="K1306" s="5">
        <f t="shared" si="404"/>
        <v>652.17391304347814</v>
      </c>
      <c r="L1306" s="5">
        <f t="shared" si="405"/>
        <v>652.17391304347825</v>
      </c>
      <c r="M1306" s="5">
        <f t="shared" si="406"/>
        <v>698.00081008315567</v>
      </c>
      <c r="N1306" s="1" t="str">
        <f t="shared" si="407"/>
        <v>kein Kräftegleichgewicht</v>
      </c>
      <c r="O1306" s="1" t="str">
        <f t="shared" si="415"/>
        <v>Stahldehnung nicht korrekt</v>
      </c>
      <c r="R1306" s="1">
        <f t="shared" si="416"/>
        <v>0</v>
      </c>
      <c r="U1306" s="1">
        <f t="shared" si="408"/>
        <v>487.73510680785176</v>
      </c>
      <c r="V1306" s="1">
        <f t="shared" si="409"/>
        <v>40.225708952077476</v>
      </c>
      <c r="W1306" s="1">
        <f t="shared" si="410"/>
        <v>0.53527726027316147</v>
      </c>
      <c r="X1306" s="1">
        <f t="shared" si="411"/>
        <v>41.604229832953969</v>
      </c>
      <c r="Y1306" s="1">
        <f t="shared" si="412"/>
        <v>160.58317808194846</v>
      </c>
      <c r="Z1306" s="1">
        <f t="shared" si="413"/>
        <v>721.08052763994533</v>
      </c>
      <c r="AA1306" s="1" t="str">
        <f t="shared" si="414"/>
        <v>kein Kräftegleichgewicht</v>
      </c>
      <c r="AB1306" s="1" t="str">
        <f t="shared" si="417"/>
        <v>Stahldehnung Ok</v>
      </c>
      <c r="AD1306" s="1"/>
      <c r="AE1306" s="1">
        <f t="shared" si="418"/>
        <v>0</v>
      </c>
    </row>
    <row r="1307" spans="4:31" x14ac:dyDescent="0.2">
      <c r="D1307" s="3">
        <f t="shared" si="419"/>
        <v>1.3659999999999604</v>
      </c>
      <c r="E1307" s="4">
        <f t="shared" si="399"/>
        <v>0.52750366666665582</v>
      </c>
      <c r="F1307" s="4">
        <f t="shared" si="400"/>
        <v>0.35789814415191967</v>
      </c>
      <c r="G1307" s="4"/>
      <c r="H1307" s="1">
        <f t="shared" si="401"/>
        <v>0.73768012130197991</v>
      </c>
      <c r="I1307" s="1">
        <f t="shared" si="402"/>
        <v>36.362942837837629</v>
      </c>
      <c r="J1307" s="5">
        <f t="shared" si="403"/>
        <v>42.985770242435571</v>
      </c>
      <c r="K1307" s="5">
        <f t="shared" si="404"/>
        <v>652.17391304347825</v>
      </c>
      <c r="L1307" s="5">
        <f t="shared" si="405"/>
        <v>652.17391304347825</v>
      </c>
      <c r="M1307" s="5">
        <f t="shared" si="406"/>
        <v>697.90537265711214</v>
      </c>
      <c r="N1307" s="1" t="str">
        <f t="shared" si="407"/>
        <v>kein Kräftegleichgewicht</v>
      </c>
      <c r="O1307" s="1" t="str">
        <f t="shared" si="415"/>
        <v>Stahldehnung nicht korrekt</v>
      </c>
      <c r="R1307" s="1">
        <f t="shared" si="416"/>
        <v>0</v>
      </c>
      <c r="U1307" s="1">
        <f t="shared" si="408"/>
        <v>488.34341727170715</v>
      </c>
      <c r="V1307" s="1">
        <f t="shared" si="409"/>
        <v>40.195338664533786</v>
      </c>
      <c r="W1307" s="1">
        <f t="shared" si="410"/>
        <v>0.53710624419481112</v>
      </c>
      <c r="X1307" s="1">
        <f t="shared" si="411"/>
        <v>41.61416288840546</v>
      </c>
      <c r="Y1307" s="1">
        <f t="shared" si="412"/>
        <v>161.13187325844331</v>
      </c>
      <c r="Z1307" s="1">
        <f t="shared" si="413"/>
        <v>720.90840996728548</v>
      </c>
      <c r="AA1307" s="1" t="str">
        <f t="shared" si="414"/>
        <v>kein Kräftegleichgewicht</v>
      </c>
      <c r="AB1307" s="1" t="str">
        <f t="shared" si="417"/>
        <v>Stahldehnung Ok</v>
      </c>
      <c r="AD1307" s="1"/>
      <c r="AE1307" s="1">
        <f t="shared" si="418"/>
        <v>0</v>
      </c>
    </row>
    <row r="1308" spans="4:31" x14ac:dyDescent="0.2">
      <c r="D1308" s="3">
        <f t="shared" si="419"/>
        <v>1.3669999999999602</v>
      </c>
      <c r="E1308" s="4">
        <f t="shared" si="399"/>
        <v>0.5277759166666558</v>
      </c>
      <c r="F1308" s="4">
        <f t="shared" si="400"/>
        <v>0.35792143319663194</v>
      </c>
      <c r="G1308" s="4"/>
      <c r="H1308" s="1">
        <f t="shared" si="401"/>
        <v>0.73930667617495716</v>
      </c>
      <c r="I1308" s="1">
        <f t="shared" si="402"/>
        <v>36.344185234705371</v>
      </c>
      <c r="J1308" s="5">
        <f t="shared" si="403"/>
        <v>42.991637132430384</v>
      </c>
      <c r="K1308" s="5">
        <f t="shared" si="404"/>
        <v>652.17391304347836</v>
      </c>
      <c r="L1308" s="5">
        <f t="shared" si="405"/>
        <v>652.17391304347825</v>
      </c>
      <c r="M1308" s="5">
        <f t="shared" si="406"/>
        <v>697.81013241223491</v>
      </c>
      <c r="N1308" s="1" t="str">
        <f t="shared" si="407"/>
        <v>kein Kräftegleichgewicht</v>
      </c>
      <c r="O1308" s="1" t="str">
        <f t="shared" si="415"/>
        <v>Stahldehnung nicht korrekt</v>
      </c>
      <c r="R1308" s="1">
        <f t="shared" si="416"/>
        <v>0</v>
      </c>
      <c r="U1308" s="1">
        <f t="shared" si="408"/>
        <v>488.9510428106978</v>
      </c>
      <c r="V1308" s="1">
        <f t="shared" si="409"/>
        <v>40.165041149215746</v>
      </c>
      <c r="W1308" s="1">
        <f t="shared" si="410"/>
        <v>0.5389360530866556</v>
      </c>
      <c r="X1308" s="1">
        <f t="shared" si="411"/>
        <v>41.624070907471001</v>
      </c>
      <c r="Y1308" s="1">
        <f t="shared" si="412"/>
        <v>161.68081592599665</v>
      </c>
      <c r="Z1308" s="1">
        <f t="shared" si="413"/>
        <v>720.73680795636392</v>
      </c>
      <c r="AA1308" s="1" t="str">
        <f t="shared" si="414"/>
        <v>kein Kräftegleichgewicht</v>
      </c>
      <c r="AB1308" s="1" t="str">
        <f t="shared" si="417"/>
        <v>Stahldehnung Ok</v>
      </c>
      <c r="AD1308" s="1"/>
      <c r="AE1308" s="1">
        <f t="shared" si="418"/>
        <v>0</v>
      </c>
    </row>
    <row r="1309" spans="4:31" x14ac:dyDescent="0.2">
      <c r="D1309" s="3">
        <f t="shared" si="419"/>
        <v>1.3679999999999601</v>
      </c>
      <c r="E1309" s="4">
        <f t="shared" si="399"/>
        <v>0.52804799999998908</v>
      </c>
      <c r="F1309" s="4">
        <f t="shared" si="400"/>
        <v>0.35794473229706297</v>
      </c>
      <c r="G1309" s="4"/>
      <c r="H1309" s="1">
        <f t="shared" si="401"/>
        <v>0.74093415505913485</v>
      </c>
      <c r="I1309" s="1">
        <f t="shared" si="402"/>
        <v>36.325458438910395</v>
      </c>
      <c r="J1309" s="5">
        <f t="shared" si="403"/>
        <v>42.997493503516132</v>
      </c>
      <c r="K1309" s="5">
        <f t="shared" si="404"/>
        <v>652.17391304347825</v>
      </c>
      <c r="L1309" s="5">
        <f t="shared" si="405"/>
        <v>652.17391304347825</v>
      </c>
      <c r="M1309" s="5">
        <f t="shared" si="406"/>
        <v>697.71508884690547</v>
      </c>
      <c r="N1309" s="1" t="str">
        <f t="shared" si="407"/>
        <v>kein Kräftegleichgewicht</v>
      </c>
      <c r="O1309" s="1" t="str">
        <f t="shared" si="415"/>
        <v>Stahldehnung nicht korrekt</v>
      </c>
      <c r="R1309" s="1">
        <f t="shared" si="416"/>
        <v>0</v>
      </c>
      <c r="U1309" s="1">
        <f t="shared" si="408"/>
        <v>489.55798496713527</v>
      </c>
      <c r="V1309" s="1">
        <f t="shared" si="409"/>
        <v>40.134816139346889</v>
      </c>
      <c r="W1309" s="1">
        <f t="shared" si="410"/>
        <v>0.54076668611159628</v>
      </c>
      <c r="X1309" s="1">
        <f t="shared" si="411"/>
        <v>41.633953981209636</v>
      </c>
      <c r="Y1309" s="1">
        <f t="shared" si="412"/>
        <v>162.23000583347888</v>
      </c>
      <c r="Z1309" s="1">
        <f t="shared" si="413"/>
        <v>720.56571935347984</v>
      </c>
      <c r="AA1309" s="1" t="str">
        <f t="shared" si="414"/>
        <v>kein Kräftegleichgewicht</v>
      </c>
      <c r="AB1309" s="1" t="str">
        <f t="shared" si="417"/>
        <v>Stahldehnung Ok</v>
      </c>
      <c r="AD1309" s="1"/>
      <c r="AE1309" s="1">
        <f t="shared" si="418"/>
        <v>0</v>
      </c>
    </row>
    <row r="1310" spans="4:31" x14ac:dyDescent="0.2">
      <c r="D1310" s="3">
        <f t="shared" si="419"/>
        <v>1.36899999999996</v>
      </c>
      <c r="E1310" s="4">
        <f t="shared" si="399"/>
        <v>0.52831991666665579</v>
      </c>
      <c r="F1310" s="4">
        <f t="shared" si="400"/>
        <v>0.35796804145972699</v>
      </c>
      <c r="G1310" s="4"/>
      <c r="H1310" s="1">
        <f t="shared" si="401"/>
        <v>0.74256255649477931</v>
      </c>
      <c r="I1310" s="1">
        <f t="shared" si="402"/>
        <v>36.306762385132657</v>
      </c>
      <c r="J1310" s="5">
        <f t="shared" si="403"/>
        <v>43.003339377250377</v>
      </c>
      <c r="K1310" s="5">
        <f t="shared" si="404"/>
        <v>652.17391304347814</v>
      </c>
      <c r="L1310" s="5">
        <f t="shared" si="405"/>
        <v>652.17391304347825</v>
      </c>
      <c r="M1310" s="5">
        <f t="shared" si="406"/>
        <v>697.62024146130841</v>
      </c>
      <c r="N1310" s="1" t="str">
        <f t="shared" si="407"/>
        <v>kein Kräftegleichgewicht</v>
      </c>
      <c r="O1310" s="1" t="str">
        <f t="shared" si="415"/>
        <v>Stahldehnung nicht korrekt</v>
      </c>
      <c r="R1310" s="1">
        <f t="shared" si="416"/>
        <v>0</v>
      </c>
      <c r="U1310" s="1">
        <f t="shared" si="408"/>
        <v>490.16424527344594</v>
      </c>
      <c r="V1310" s="1">
        <f t="shared" si="409"/>
        <v>40.104663369634324</v>
      </c>
      <c r="W1310" s="1">
        <f t="shared" si="410"/>
        <v>0.5425981424256594</v>
      </c>
      <c r="X1310" s="1">
        <f t="shared" si="411"/>
        <v>41.643812200170345</v>
      </c>
      <c r="Y1310" s="1">
        <f t="shared" si="412"/>
        <v>162.77944272769784</v>
      </c>
      <c r="Z1310" s="1">
        <f t="shared" si="413"/>
        <v>720.39514191924252</v>
      </c>
      <c r="AA1310" s="1" t="str">
        <f t="shared" si="414"/>
        <v>kein Kräftegleichgewicht</v>
      </c>
      <c r="AB1310" s="1" t="str">
        <f t="shared" si="417"/>
        <v>Stahldehnung Ok</v>
      </c>
      <c r="AD1310" s="1"/>
      <c r="AE1310" s="1">
        <f t="shared" si="418"/>
        <v>0</v>
      </c>
    </row>
    <row r="1311" spans="4:31" x14ac:dyDescent="0.2">
      <c r="D1311" s="3">
        <f t="shared" si="419"/>
        <v>1.3699999999999599</v>
      </c>
      <c r="E1311" s="4">
        <f t="shared" si="399"/>
        <v>0.52859166666665569</v>
      </c>
      <c r="F1311" s="4">
        <f t="shared" si="400"/>
        <v>0.35799136069114379</v>
      </c>
      <c r="G1311" s="4"/>
      <c r="H1311" s="1">
        <f t="shared" si="401"/>
        <v>0.74419187902215689</v>
      </c>
      <c r="I1311" s="1">
        <f t="shared" si="402"/>
        <v>36.288097008244719</v>
      </c>
      <c r="J1311" s="5">
        <f t="shared" si="403"/>
        <v>43.009174775126247</v>
      </c>
      <c r="K1311" s="5">
        <f t="shared" si="404"/>
        <v>652.17391304347814</v>
      </c>
      <c r="L1311" s="5">
        <f t="shared" si="405"/>
        <v>652.17391304347825</v>
      </c>
      <c r="M1311" s="5">
        <f t="shared" si="406"/>
        <v>697.52558975742261</v>
      </c>
      <c r="N1311" s="1" t="str">
        <f t="shared" si="407"/>
        <v>kein Kräftegleichgewicht</v>
      </c>
      <c r="O1311" s="1" t="str">
        <f t="shared" si="415"/>
        <v>Stahldehnung nicht korrekt</v>
      </c>
      <c r="R1311" s="1">
        <f t="shared" si="416"/>
        <v>0</v>
      </c>
      <c r="U1311" s="1">
        <f t="shared" si="408"/>
        <v>490.76982525225327</v>
      </c>
      <c r="V1311" s="1">
        <f t="shared" si="409"/>
        <v>40.074582576257363</v>
      </c>
      <c r="W1311" s="1">
        <f t="shared" si="410"/>
        <v>0.54443042117806084</v>
      </c>
      <c r="X1311" s="1">
        <f t="shared" si="411"/>
        <v>41.653645654396023</v>
      </c>
      <c r="Y1311" s="1">
        <f t="shared" si="412"/>
        <v>163.32912635341825</v>
      </c>
      <c r="Z1311" s="1">
        <f t="shared" si="413"/>
        <v>720.22507342844972</v>
      </c>
      <c r="AA1311" s="1" t="str">
        <f t="shared" si="414"/>
        <v>kein Kräftegleichgewicht</v>
      </c>
      <c r="AB1311" s="1" t="str">
        <f t="shared" si="417"/>
        <v>Stahldehnung Ok</v>
      </c>
      <c r="AD1311" s="1"/>
      <c r="AE1311" s="1">
        <f t="shared" si="418"/>
        <v>0</v>
      </c>
    </row>
    <row r="1312" spans="4:31" x14ac:dyDescent="0.2">
      <c r="D1312" s="3">
        <f t="shared" si="419"/>
        <v>1.3709999999999598</v>
      </c>
      <c r="E1312" s="4">
        <f t="shared" si="399"/>
        <v>0.52886324999998913</v>
      </c>
      <c r="F1312" s="4">
        <f t="shared" si="400"/>
        <v>0.35801468999783875</v>
      </c>
      <c r="G1312" s="4"/>
      <c r="H1312" s="1">
        <f t="shared" si="401"/>
        <v>0.74582212118153479</v>
      </c>
      <c r="I1312" s="1">
        <f t="shared" si="402"/>
        <v>36.269462243311011</v>
      </c>
      <c r="J1312" s="5">
        <f t="shared" si="403"/>
        <v>43.014999718572689</v>
      </c>
      <c r="K1312" s="5">
        <f t="shared" si="404"/>
        <v>652.17391304347814</v>
      </c>
      <c r="L1312" s="5">
        <f t="shared" si="405"/>
        <v>652.17391304347825</v>
      </c>
      <c r="M1312" s="5">
        <f t="shared" si="406"/>
        <v>697.43113323901355</v>
      </c>
      <c r="N1312" s="1" t="str">
        <f t="shared" si="407"/>
        <v>kein Kräftegleichgewicht</v>
      </c>
      <c r="O1312" s="1" t="str">
        <f t="shared" si="415"/>
        <v>Stahldehnung nicht korrekt</v>
      </c>
      <c r="R1312" s="1">
        <f t="shared" si="416"/>
        <v>0</v>
      </c>
      <c r="U1312" s="1">
        <f t="shared" si="408"/>
        <v>491.37472641645985</v>
      </c>
      <c r="V1312" s="1">
        <f t="shared" si="409"/>
        <v>40.044573496856401</v>
      </c>
      <c r="W1312" s="1">
        <f t="shared" si="410"/>
        <v>0.54626352151125968</v>
      </c>
      <c r="X1312" s="1">
        <f t="shared" si="411"/>
        <v>41.663454433427283</v>
      </c>
      <c r="Y1312" s="1">
        <f t="shared" si="412"/>
        <v>163.8790564533779</v>
      </c>
      <c r="Z1312" s="1">
        <f t="shared" si="413"/>
        <v>720.05551166997077</v>
      </c>
      <c r="AA1312" s="1" t="str">
        <f t="shared" si="414"/>
        <v>kein Kräftegleichgewicht</v>
      </c>
      <c r="AB1312" s="1" t="str">
        <f t="shared" si="417"/>
        <v>Stahldehnung Ok</v>
      </c>
      <c r="AD1312" s="1"/>
      <c r="AE1312" s="1">
        <f t="shared" si="418"/>
        <v>0</v>
      </c>
    </row>
    <row r="1313" spans="4:31" x14ac:dyDescent="0.2">
      <c r="D1313" s="3">
        <f t="shared" si="419"/>
        <v>1.3719999999999597</v>
      </c>
      <c r="E1313" s="4">
        <f t="shared" si="399"/>
        <v>0.52913466666665565</v>
      </c>
      <c r="F1313" s="4">
        <f t="shared" si="400"/>
        <v>0.35803802938634305</v>
      </c>
      <c r="G1313" s="4"/>
      <c r="H1313" s="1">
        <f t="shared" si="401"/>
        <v>0.74745328151317847</v>
      </c>
      <c r="I1313" s="1">
        <f t="shared" si="402"/>
        <v>36.250858025587235</v>
      </c>
      <c r="J1313" s="5">
        <f t="shared" si="403"/>
        <v>43.020814228954649</v>
      </c>
      <c r="K1313" s="5">
        <f t="shared" si="404"/>
        <v>652.17391304347825</v>
      </c>
      <c r="L1313" s="5">
        <f t="shared" si="405"/>
        <v>652.17391304347825</v>
      </c>
      <c r="M1313" s="5">
        <f t="shared" si="406"/>
        <v>697.33687141162602</v>
      </c>
      <c r="N1313" s="1" t="str">
        <f t="shared" si="407"/>
        <v>kein Kräftegleichgewicht</v>
      </c>
      <c r="O1313" s="1" t="str">
        <f t="shared" si="415"/>
        <v>Stahldehnung nicht korrekt</v>
      </c>
      <c r="R1313" s="1">
        <f t="shared" si="416"/>
        <v>0</v>
      </c>
      <c r="U1313" s="1">
        <f t="shared" si="408"/>
        <v>491.97895026932611</v>
      </c>
      <c r="V1313" s="1">
        <f t="shared" si="409"/>
        <v>40.014635870521886</v>
      </c>
      <c r="W1313" s="1">
        <f t="shared" si="410"/>
        <v>0.54809744256101589</v>
      </c>
      <c r="X1313" s="1">
        <f t="shared" si="411"/>
        <v>41.673238626306272</v>
      </c>
      <c r="Y1313" s="1">
        <f t="shared" si="412"/>
        <v>164.42923276830476</v>
      </c>
      <c r="Z1313" s="1">
        <f t="shared" si="413"/>
        <v>719.88645444663075</v>
      </c>
      <c r="AA1313" s="1" t="str">
        <f t="shared" si="414"/>
        <v>kein Kräftegleichgewicht</v>
      </c>
      <c r="AB1313" s="1" t="str">
        <f t="shared" si="417"/>
        <v>Stahldehnung Ok</v>
      </c>
      <c r="AD1313" s="1"/>
      <c r="AE1313" s="1">
        <f t="shared" si="418"/>
        <v>0</v>
      </c>
    </row>
    <row r="1314" spans="4:31" x14ac:dyDescent="0.2">
      <c r="D1314" s="3">
        <f t="shared" si="419"/>
        <v>1.3729999999999596</v>
      </c>
      <c r="E1314" s="4">
        <f t="shared" si="399"/>
        <v>0.52940591666665571</v>
      </c>
      <c r="F1314" s="4">
        <f t="shared" si="400"/>
        <v>0.35806137886319334</v>
      </c>
      <c r="G1314" s="4"/>
      <c r="H1314" s="1">
        <f t="shared" si="401"/>
        <v>0.74908535855735603</v>
      </c>
      <c r="I1314" s="1">
        <f t="shared" si="402"/>
        <v>36.23228429051953</v>
      </c>
      <c r="J1314" s="5">
        <f t="shared" si="403"/>
        <v>43.02661832757336</v>
      </c>
      <c r="K1314" s="5">
        <f t="shared" si="404"/>
        <v>652.17391304347825</v>
      </c>
      <c r="L1314" s="5">
        <f t="shared" si="405"/>
        <v>652.17391304347825</v>
      </c>
      <c r="M1314" s="5">
        <f t="shared" si="406"/>
        <v>697.24280378257549</v>
      </c>
      <c r="N1314" s="1" t="str">
        <f t="shared" si="407"/>
        <v>kein Kräftegleichgewicht</v>
      </c>
      <c r="O1314" s="1" t="str">
        <f t="shared" si="415"/>
        <v>Stahldehnung nicht korrekt</v>
      </c>
      <c r="R1314" s="1">
        <f t="shared" si="416"/>
        <v>0</v>
      </c>
      <c r="U1314" s="1">
        <f t="shared" si="408"/>
        <v>492.58249830455497</v>
      </c>
      <c r="V1314" s="1">
        <f t="shared" si="409"/>
        <v>39.984769437783157</v>
      </c>
      <c r="W1314" s="1">
        <f t="shared" si="410"/>
        <v>0.54993218345645634</v>
      </c>
      <c r="X1314" s="1">
        <f t="shared" si="411"/>
        <v>41.682998321580492</v>
      </c>
      <c r="Y1314" s="1">
        <f t="shared" si="412"/>
        <v>164.97965503693692</v>
      </c>
      <c r="Z1314" s="1">
        <f t="shared" si="413"/>
        <v>719.71789957509202</v>
      </c>
      <c r="AA1314" s="1" t="str">
        <f t="shared" si="414"/>
        <v>kein Kräftegleichgewicht</v>
      </c>
      <c r="AB1314" s="1" t="str">
        <f t="shared" si="417"/>
        <v>Stahldehnung Ok</v>
      </c>
      <c r="AD1314" s="1"/>
      <c r="AE1314" s="1">
        <f t="shared" si="418"/>
        <v>0</v>
      </c>
    </row>
    <row r="1315" spans="4:31" x14ac:dyDescent="0.2">
      <c r="D1315" s="3">
        <f t="shared" si="419"/>
        <v>1.3739999999999595</v>
      </c>
      <c r="E1315" s="4">
        <f t="shared" si="399"/>
        <v>0.52967699999998896</v>
      </c>
      <c r="F1315" s="4">
        <f t="shared" si="400"/>
        <v>0.35808473843493205</v>
      </c>
      <c r="G1315" s="4"/>
      <c r="H1315" s="1">
        <f t="shared" si="401"/>
        <v>0.75071835085433336</v>
      </c>
      <c r="I1315" s="1">
        <f t="shared" si="402"/>
        <v>36.213740973743924</v>
      </c>
      <c r="J1315" s="5">
        <f t="shared" si="403"/>
        <v>43.032412035666525</v>
      </c>
      <c r="K1315" s="5">
        <f t="shared" si="404"/>
        <v>652.17391304347825</v>
      </c>
      <c r="L1315" s="5">
        <f t="shared" si="405"/>
        <v>652.17391304347825</v>
      </c>
      <c r="M1315" s="5">
        <f t="shared" si="406"/>
        <v>697.14892986094117</v>
      </c>
      <c r="N1315" s="1" t="str">
        <f t="shared" si="407"/>
        <v>kein Kräftegleichgewicht</v>
      </c>
      <c r="O1315" s="1" t="str">
        <f t="shared" si="415"/>
        <v>Stahldehnung nicht korrekt</v>
      </c>
      <c r="R1315" s="1">
        <f t="shared" si="416"/>
        <v>0</v>
      </c>
      <c r="U1315" s="1">
        <f t="shared" si="408"/>
        <v>493.1853720063641</v>
      </c>
      <c r="V1315" s="1">
        <f t="shared" si="409"/>
        <v>39.954973940597903</v>
      </c>
      <c r="W1315" s="1">
        <f t="shared" si="410"/>
        <v>0.55176774332011802</v>
      </c>
      <c r="X1315" s="1">
        <f t="shared" si="411"/>
        <v>41.692733607306472</v>
      </c>
      <c r="Y1315" s="1">
        <f t="shared" si="412"/>
        <v>165.53032299603538</v>
      </c>
      <c r="Z1315" s="1">
        <f t="shared" si="413"/>
        <v>719.54984488574348</v>
      </c>
      <c r="AA1315" s="1" t="str">
        <f t="shared" si="414"/>
        <v>kein Kräftegleichgewicht</v>
      </c>
      <c r="AB1315" s="1" t="str">
        <f t="shared" si="417"/>
        <v>Stahldehnung Ok</v>
      </c>
      <c r="AD1315" s="1"/>
      <c r="AE1315" s="1">
        <f t="shared" si="418"/>
        <v>0</v>
      </c>
    </row>
    <row r="1316" spans="4:31" x14ac:dyDescent="0.2">
      <c r="D1316" s="3">
        <f t="shared" si="419"/>
        <v>1.3749999999999594</v>
      </c>
      <c r="E1316" s="4">
        <f t="shared" si="399"/>
        <v>0.52994791666665564</v>
      </c>
      <c r="F1316" s="4">
        <f t="shared" si="400"/>
        <v>0.35810810810810717</v>
      </c>
      <c r="G1316" s="4"/>
      <c r="H1316" s="1">
        <f t="shared" si="401"/>
        <v>0.75235225694437813</v>
      </c>
      <c r="I1316" s="1">
        <f t="shared" si="402"/>
        <v>36.19522801108554</v>
      </c>
      <c r="J1316" s="5">
        <f t="shared" si="403"/>
        <v>43.038195374408588</v>
      </c>
      <c r="K1316" s="5">
        <f t="shared" si="404"/>
        <v>652.17391304347825</v>
      </c>
      <c r="L1316" s="5">
        <f t="shared" si="405"/>
        <v>652.17391304347825</v>
      </c>
      <c r="M1316" s="5">
        <f t="shared" si="406"/>
        <v>697.05524915755711</v>
      </c>
      <c r="N1316" s="1" t="str">
        <f t="shared" si="407"/>
        <v>kein Kräftegleichgewicht</v>
      </c>
      <c r="O1316" s="1" t="str">
        <f t="shared" si="415"/>
        <v>Stahldehnung nicht korrekt</v>
      </c>
      <c r="R1316" s="1">
        <f t="shared" si="416"/>
        <v>0</v>
      </c>
      <c r="U1316" s="1">
        <f t="shared" si="408"/>
        <v>493.78757284957095</v>
      </c>
      <c r="V1316" s="1">
        <f t="shared" si="409"/>
        <v>39.9252491223411</v>
      </c>
      <c r="W1316" s="1">
        <f t="shared" si="410"/>
        <v>0.55360412126801761</v>
      </c>
      <c r="X1316" s="1">
        <f t="shared" si="411"/>
        <v>41.702444571053562</v>
      </c>
      <c r="Y1316" s="1">
        <f t="shared" si="412"/>
        <v>166.08123638040527</v>
      </c>
      <c r="Z1316" s="1">
        <f t="shared" si="413"/>
        <v>719.38228822258407</v>
      </c>
      <c r="AA1316" s="1" t="str">
        <f t="shared" si="414"/>
        <v>kein Kräftegleichgewicht</v>
      </c>
      <c r="AB1316" s="1" t="str">
        <f t="shared" si="417"/>
        <v>Stahldehnung Ok</v>
      </c>
      <c r="AD1316" s="1"/>
      <c r="AE1316" s="1">
        <f t="shared" si="418"/>
        <v>0</v>
      </c>
    </row>
    <row r="1317" spans="4:31" x14ac:dyDescent="0.2">
      <c r="D1317" s="3">
        <f t="shared" si="419"/>
        <v>1.3759999999999593</v>
      </c>
      <c r="E1317" s="4">
        <f t="shared" si="399"/>
        <v>0.53021866666665562</v>
      </c>
      <c r="F1317" s="4">
        <f t="shared" si="400"/>
        <v>0.3581314878892724</v>
      </c>
      <c r="G1317" s="4"/>
      <c r="H1317" s="1">
        <f t="shared" si="401"/>
        <v>0.75398707536775533</v>
      </c>
      <c r="I1317" s="1">
        <f t="shared" si="402"/>
        <v>36.176745338557986</v>
      </c>
      <c r="J1317" s="5">
        <f t="shared" si="403"/>
        <v>43.043968364910931</v>
      </c>
      <c r="K1317" s="5">
        <f t="shared" si="404"/>
        <v>652.17391304347836</v>
      </c>
      <c r="L1317" s="5">
        <f t="shared" si="405"/>
        <v>652.17391304347825</v>
      </c>
      <c r="M1317" s="5">
        <f t="shared" si="406"/>
        <v>696.9617611850058</v>
      </c>
      <c r="N1317" s="1" t="str">
        <f t="shared" si="407"/>
        <v>kein Kräftegleichgewicht</v>
      </c>
      <c r="O1317" s="1" t="str">
        <f t="shared" si="415"/>
        <v>Stahldehnung nicht korrekt</v>
      </c>
      <c r="R1317" s="1">
        <f t="shared" si="416"/>
        <v>0</v>
      </c>
      <c r="U1317" s="1">
        <f t="shared" si="408"/>
        <v>494.38910229966456</v>
      </c>
      <c r="V1317" s="1">
        <f t="shared" si="409"/>
        <v>39.895594727794638</v>
      </c>
      <c r="W1317" s="1">
        <f t="shared" si="410"/>
        <v>0.55544131640969474</v>
      </c>
      <c r="X1317" s="1">
        <f t="shared" si="411"/>
        <v>41.712131299907497</v>
      </c>
      <c r="Y1317" s="1">
        <f t="shared" si="412"/>
        <v>166.63239492290842</v>
      </c>
      <c r="Z1317" s="1">
        <f t="shared" si="413"/>
        <v>719.21522744311403</v>
      </c>
      <c r="AA1317" s="1" t="str">
        <f t="shared" si="414"/>
        <v>kein Kräftegleichgewicht</v>
      </c>
      <c r="AB1317" s="1" t="str">
        <f t="shared" si="417"/>
        <v>Stahldehnung Ok</v>
      </c>
      <c r="AD1317" s="1"/>
      <c r="AE1317" s="1">
        <f t="shared" si="418"/>
        <v>0</v>
      </c>
    </row>
    <row r="1318" spans="4:31" x14ac:dyDescent="0.2">
      <c r="D1318" s="3">
        <f t="shared" si="419"/>
        <v>1.3769999999999591</v>
      </c>
      <c r="E1318" s="4">
        <f t="shared" si="399"/>
        <v>0.53048924999998892</v>
      </c>
      <c r="F1318" s="4">
        <f t="shared" si="400"/>
        <v>0.35815487778498717</v>
      </c>
      <c r="G1318" s="4"/>
      <c r="H1318" s="1">
        <f t="shared" si="401"/>
        <v>0.75562280466473308</v>
      </c>
      <c r="I1318" s="1">
        <f t="shared" si="402"/>
        <v>36.158292892362589</v>
      </c>
      <c r="J1318" s="5">
        <f t="shared" si="403"/>
        <v>43.049731028222105</v>
      </c>
      <c r="K1318" s="5">
        <f t="shared" si="404"/>
        <v>652.17391304347825</v>
      </c>
      <c r="L1318" s="5">
        <f t="shared" si="405"/>
        <v>652.17391304347825</v>
      </c>
      <c r="M1318" s="5">
        <f t="shared" si="406"/>
        <v>696.86846545761011</v>
      </c>
      <c r="N1318" s="1" t="str">
        <f t="shared" si="407"/>
        <v>kein Kräftegleichgewicht</v>
      </c>
      <c r="O1318" s="1" t="str">
        <f t="shared" si="415"/>
        <v>Stahldehnung nicht korrekt</v>
      </c>
      <c r="R1318" s="1">
        <f t="shared" si="416"/>
        <v>0</v>
      </c>
      <c r="U1318" s="1">
        <f t="shared" si="408"/>
        <v>494.98996181288618</v>
      </c>
      <c r="V1318" s="1">
        <f t="shared" si="409"/>
        <v>39.86601050313655</v>
      </c>
      <c r="W1318" s="1">
        <f t="shared" si="410"/>
        <v>0.55727932784827749</v>
      </c>
      <c r="X1318" s="1">
        <f t="shared" si="411"/>
        <v>41.72179388047411</v>
      </c>
      <c r="Y1318" s="1">
        <f t="shared" si="412"/>
        <v>167.18379835448326</v>
      </c>
      <c r="Z1318" s="1">
        <f t="shared" si="413"/>
        <v>719.04866041822004</v>
      </c>
      <c r="AA1318" s="1" t="str">
        <f t="shared" si="414"/>
        <v>kein Kräftegleichgewicht</v>
      </c>
      <c r="AB1318" s="1" t="str">
        <f t="shared" si="417"/>
        <v>Stahldehnung Ok</v>
      </c>
      <c r="AD1318" s="1"/>
      <c r="AE1318" s="1">
        <f t="shared" si="418"/>
        <v>0</v>
      </c>
    </row>
    <row r="1319" spans="4:31" x14ac:dyDescent="0.2">
      <c r="D1319" s="3">
        <f t="shared" si="419"/>
        <v>1.377999999999959</v>
      </c>
      <c r="E1319" s="4">
        <f t="shared" si="399"/>
        <v>0.53075966666665553</v>
      </c>
      <c r="F1319" s="4">
        <f t="shared" si="400"/>
        <v>0.35817827780181644</v>
      </c>
      <c r="G1319" s="4"/>
      <c r="H1319" s="1">
        <f t="shared" si="401"/>
        <v>0.75725944337557727</v>
      </c>
      <c r="I1319" s="1">
        <f t="shared" si="402"/>
        <v>36.139870608887819</v>
      </c>
      <c r="J1319" s="5">
        <f t="shared" si="403"/>
        <v>43.055483385328074</v>
      </c>
      <c r="K1319" s="5">
        <f t="shared" si="404"/>
        <v>652.17391304347825</v>
      </c>
      <c r="L1319" s="5">
        <f t="shared" si="405"/>
        <v>652.17391304347825</v>
      </c>
      <c r="M1319" s="5">
        <f t="shared" si="406"/>
        <v>696.77536149142475</v>
      </c>
      <c r="N1319" s="1" t="str">
        <f t="shared" si="407"/>
        <v>kein Kräftegleichgewicht</v>
      </c>
      <c r="O1319" s="1" t="str">
        <f t="shared" si="415"/>
        <v>Stahldehnung nicht korrekt</v>
      </c>
      <c r="R1319" s="1">
        <f t="shared" si="416"/>
        <v>0</v>
      </c>
      <c r="U1319" s="1">
        <f t="shared" si="408"/>
        <v>495.59015283630322</v>
      </c>
      <c r="V1319" s="1">
        <f t="shared" si="409"/>
        <v>39.836496195930728</v>
      </c>
      <c r="W1319" s="1">
        <f t="shared" si="410"/>
        <v>0.55911815468053128</v>
      </c>
      <c r="X1319" s="1">
        <f t="shared" si="411"/>
        <v>41.731432398882916</v>
      </c>
      <c r="Y1319" s="1">
        <f t="shared" si="412"/>
        <v>167.73544640415938</v>
      </c>
      <c r="Z1319" s="1">
        <f t="shared" si="413"/>
        <v>718.8825850320693</v>
      </c>
      <c r="AA1319" s="1" t="str">
        <f t="shared" si="414"/>
        <v>kein Kräftegleichgewicht</v>
      </c>
      <c r="AB1319" s="1" t="str">
        <f t="shared" si="417"/>
        <v>Stahldehnung Ok</v>
      </c>
      <c r="AD1319" s="1"/>
      <c r="AE1319" s="1">
        <f t="shared" si="418"/>
        <v>0</v>
      </c>
    </row>
    <row r="1320" spans="4:31" x14ac:dyDescent="0.2">
      <c r="D1320" s="3">
        <f t="shared" si="419"/>
        <v>1.3789999999999589</v>
      </c>
      <c r="E1320" s="4">
        <f t="shared" si="399"/>
        <v>0.53102991666665555</v>
      </c>
      <c r="F1320" s="4">
        <f t="shared" si="400"/>
        <v>0.358201687946331</v>
      </c>
      <c r="G1320" s="4"/>
      <c r="H1320" s="1">
        <f t="shared" si="401"/>
        <v>0.75889699004055466</v>
      </c>
      <c r="I1320" s="1">
        <f t="shared" si="402"/>
        <v>36.121478424708521</v>
      </c>
      <c r="J1320" s="5">
        <f t="shared" si="403"/>
        <v>43.061225457152432</v>
      </c>
      <c r="K1320" s="5">
        <f t="shared" si="404"/>
        <v>652.17391304347825</v>
      </c>
      <c r="L1320" s="5">
        <f t="shared" si="405"/>
        <v>652.17391304347825</v>
      </c>
      <c r="M1320" s="5">
        <f t="shared" si="406"/>
        <v>696.68244880422992</v>
      </c>
      <c r="N1320" s="1" t="str">
        <f t="shared" si="407"/>
        <v>kein Kräftegleichgewicht</v>
      </c>
      <c r="O1320" s="1" t="str">
        <f t="shared" si="415"/>
        <v>Stahldehnung nicht korrekt</v>
      </c>
      <c r="R1320" s="1">
        <f t="shared" si="416"/>
        <v>0</v>
      </c>
      <c r="U1320" s="1">
        <f t="shared" si="408"/>
        <v>496.18967680788467</v>
      </c>
      <c r="V1320" s="1">
        <f t="shared" si="409"/>
        <v>39.807051555116523</v>
      </c>
      <c r="W1320" s="1">
        <f t="shared" si="410"/>
        <v>0.56095779599691298</v>
      </c>
      <c r="X1320" s="1">
        <f t="shared" si="411"/>
        <v>41.741046940790639</v>
      </c>
      <c r="Y1320" s="1">
        <f t="shared" si="412"/>
        <v>168.28733879907389</v>
      </c>
      <c r="Z1320" s="1">
        <f t="shared" si="413"/>
        <v>718.71699918199874</v>
      </c>
      <c r="AA1320" s="1" t="str">
        <f t="shared" si="414"/>
        <v>kein Kräftegleichgewicht</v>
      </c>
      <c r="AB1320" s="1" t="str">
        <f t="shared" si="417"/>
        <v>Stahldehnung Ok</v>
      </c>
      <c r="AD1320" s="1"/>
      <c r="AE1320" s="1">
        <f t="shared" si="418"/>
        <v>0</v>
      </c>
    </row>
    <row r="1321" spans="4:31" x14ac:dyDescent="0.2">
      <c r="D1321" s="3">
        <f t="shared" si="419"/>
        <v>1.3799999999999588</v>
      </c>
      <c r="E1321" s="4">
        <f t="shared" ref="E1321:E1384" si="420">IF(D1321&lt;2,(1/12)*D1321*(6-D1321),(3*D1321-2)/(3*D1321))</f>
        <v>0.53129999999998878</v>
      </c>
      <c r="F1321" s="4">
        <f t="shared" ref="F1321:F1384" si="421">IF(D1321&lt;2,(8-D1321)/(4*(6-D1321)),(D1321*(3*D1321-4)+2)/(2*D1321*(3*D1321-2)))</f>
        <v>0.35822510822510728</v>
      </c>
      <c r="G1321" s="4"/>
      <c r="H1321" s="1">
        <f t="shared" ref="H1321:H1384" si="422">((E1321*$E$17*D1321)/L1321)-D1321</f>
        <v>0.76053544319993205</v>
      </c>
      <c r="I1321" s="1">
        <f t="shared" ref="I1321:I1384" si="423">(D1321*$E$10)/(D1321+H1321)</f>
        <v>36.103116276585297</v>
      </c>
      <c r="J1321" s="5">
        <f t="shared" ref="J1321:J1384" si="424">($E$10-F1321*I1321)</f>
        <v>43.066957264556599</v>
      </c>
      <c r="K1321" s="5">
        <f t="shared" ref="K1321:K1384" si="425">E1321*I1321*$E$11*($E$2/10)</f>
        <v>652.17391304347836</v>
      </c>
      <c r="L1321" s="5">
        <f t="shared" ref="L1321:L1384" si="426">($E$5/10)*$E$7</f>
        <v>652.17391304347825</v>
      </c>
      <c r="M1321" s="5">
        <f t="shared" ref="M1321:M1384" si="427">$E$14/(J1321*0.01)</f>
        <v>696.58972691552344</v>
      </c>
      <c r="N1321" s="1" t="str">
        <f t="shared" ref="N1321:N1384" si="428">IF(ABS(K1321-M1321)&lt;=0.005,"Gleichgewicht","kein Kräftegleichgewicht")</f>
        <v>kein Kräftegleichgewicht</v>
      </c>
      <c r="O1321" s="1" t="str">
        <f t="shared" si="415"/>
        <v>Stahldehnung nicht korrekt</v>
      </c>
      <c r="R1321" s="1">
        <f t="shared" si="416"/>
        <v>0</v>
      </c>
      <c r="U1321" s="1">
        <f t="shared" ref="U1321:U1384" si="429">IFERROR(SQRT($E$18*E1321*(-4*$E$14*100*F1321+$E$18*E1321*($E$10)^2)),0)</f>
        <v>496.78853515657477</v>
      </c>
      <c r="V1321" s="1">
        <f t="shared" ref="V1321:V1384" si="430">($E$18*E1321*$E$10-U1321)/(2*$E$18*E1321*F1321)</f>
        <v>39.777676330998538</v>
      </c>
      <c r="W1321" s="1">
        <f t="shared" ref="W1321:W1384" si="431">(D1321*$E$10)/V1321-D1321</f>
        <v>0.56279825088162405</v>
      </c>
      <c r="X1321" s="1">
        <f t="shared" ref="X1321:X1384" si="432">$E$10-F1321*V1321</f>
        <v>41.750637591384759</v>
      </c>
      <c r="Y1321" s="1">
        <f t="shared" ref="Y1321:Y1384" si="433">(W1321*($E$6/10)*$E$7)/1000</f>
        <v>168.83947526448722</v>
      </c>
      <c r="Z1321" s="1">
        <f t="shared" ref="Z1321:Z1384" si="434">E1321*V1321*($E$2/10)*$E$11</f>
        <v>718.55190077840859</v>
      </c>
      <c r="AA1321" s="1" t="str">
        <f t="shared" ref="AA1321:AA1384" si="435">IF(ABS(Y1321-Z1321)&lt;=0.5,"Gleichgewicht","kein Kräftegleichgewicht")</f>
        <v>kein Kräftegleichgewicht</v>
      </c>
      <c r="AB1321" s="1" t="str">
        <f t="shared" si="417"/>
        <v>Stahldehnung Ok</v>
      </c>
      <c r="AD1321" s="1"/>
      <c r="AE1321" s="1">
        <f t="shared" si="418"/>
        <v>0</v>
      </c>
    </row>
    <row r="1322" spans="4:31" x14ac:dyDescent="0.2">
      <c r="D1322" s="3">
        <f t="shared" si="419"/>
        <v>1.3809999999999587</v>
      </c>
      <c r="E1322" s="4">
        <f t="shared" si="420"/>
        <v>0.53156991666665554</v>
      </c>
      <c r="F1322" s="4">
        <f t="shared" si="421"/>
        <v>0.35824853864472733</v>
      </c>
      <c r="G1322" s="4"/>
      <c r="H1322" s="1">
        <f t="shared" si="422"/>
        <v>0.76217480139397664</v>
      </c>
      <c r="I1322" s="1">
        <f t="shared" si="423"/>
        <v>36.084784101463782</v>
      </c>
      <c r="J1322" s="5">
        <f t="shared" si="424"/>
        <v>43.072678828340109</v>
      </c>
      <c r="K1322" s="5">
        <f t="shared" si="425"/>
        <v>652.17391304347825</v>
      </c>
      <c r="L1322" s="5">
        <f t="shared" si="426"/>
        <v>652.17391304347825</v>
      </c>
      <c r="M1322" s="5">
        <f t="shared" si="427"/>
        <v>696.49719534651263</v>
      </c>
      <c r="N1322" s="1" t="str">
        <f t="shared" si="428"/>
        <v>kein Kräftegleichgewicht</v>
      </c>
      <c r="O1322" s="1" t="str">
        <f t="shared" ref="O1322:O1385" si="436">IF(OR(H1322&lt;$E$20,H1322&gt;25),"Stahldehnung nicht korrekt","Stahldehnung Ok")</f>
        <v>Stahldehnung nicht korrekt</v>
      </c>
      <c r="R1322" s="1">
        <f t="shared" ref="R1322:R1385" si="437">IF(AND(N1322="Gleichgewicht",O1322="Stahldehnung OK"),1,0)</f>
        <v>0</v>
      </c>
      <c r="U1322" s="1">
        <f t="shared" si="429"/>
        <v>497.38672930236828</v>
      </c>
      <c r="V1322" s="1">
        <f t="shared" si="430"/>
        <v>39.748370275236425</v>
      </c>
      <c r="W1322" s="1">
        <f t="shared" si="431"/>
        <v>0.56463951841266602</v>
      </c>
      <c r="X1322" s="1">
        <f t="shared" si="432"/>
        <v>41.760204435387031</v>
      </c>
      <c r="Y1322" s="1">
        <f t="shared" si="433"/>
        <v>169.39185552379982</v>
      </c>
      <c r="Z1322" s="1">
        <f t="shared" si="434"/>
        <v>718.38728774465494</v>
      </c>
      <c r="AA1322" s="1" t="str">
        <f t="shared" si="435"/>
        <v>kein Kräftegleichgewicht</v>
      </c>
      <c r="AB1322" s="1" t="str">
        <f t="shared" ref="AB1322:AB1385" si="438">IF(OR(W1322&lt;0,W1322&gt;$E$20),"Stahldehnung nicht korrekt","Stahldehnung Ok")</f>
        <v>Stahldehnung Ok</v>
      </c>
      <c r="AD1322" s="1"/>
      <c r="AE1322" s="1">
        <f t="shared" ref="AE1322:AE1385" si="439">IF(AND(AA1322="Gleichgewicht",AB1322="Stahldehnung OK"),1,0)</f>
        <v>0</v>
      </c>
    </row>
    <row r="1323" spans="4:31" x14ac:dyDescent="0.2">
      <c r="D1323" s="3">
        <f t="shared" ref="D1323:D1386" si="440">D1322+0.001</f>
        <v>1.3819999999999586</v>
      </c>
      <c r="E1323" s="4">
        <f t="shared" si="420"/>
        <v>0.5318396666666555</v>
      </c>
      <c r="F1323" s="4">
        <f t="shared" si="421"/>
        <v>0.358271979211779</v>
      </c>
      <c r="G1323" s="4"/>
      <c r="H1323" s="1">
        <f t="shared" si="422"/>
        <v>0.76381506316295433</v>
      </c>
      <c r="I1323" s="1">
        <f t="shared" si="423"/>
        <v>36.066481836474082</v>
      </c>
      <c r="J1323" s="5">
        <f t="shared" si="424"/>
        <v>43.078390169240748</v>
      </c>
      <c r="K1323" s="5">
        <f t="shared" si="425"/>
        <v>652.17391304347825</v>
      </c>
      <c r="L1323" s="5">
        <f t="shared" si="426"/>
        <v>652.17391304347825</v>
      </c>
      <c r="M1323" s="5">
        <f t="shared" si="427"/>
        <v>696.40485362010793</v>
      </c>
      <c r="N1323" s="1" t="str">
        <f t="shared" si="428"/>
        <v>kein Kräftegleichgewicht</v>
      </c>
      <c r="O1323" s="1" t="str">
        <f t="shared" si="436"/>
        <v>Stahldehnung nicht korrekt</v>
      </c>
      <c r="R1323" s="1">
        <f t="shared" si="437"/>
        <v>0</v>
      </c>
      <c r="U1323" s="1">
        <f t="shared" si="429"/>
        <v>497.98426065638148</v>
      </c>
      <c r="V1323" s="1">
        <f t="shared" si="430"/>
        <v>39.719133140834927</v>
      </c>
      <c r="W1323" s="1">
        <f t="shared" si="431"/>
        <v>0.5664815976618891</v>
      </c>
      <c r="X1323" s="1">
        <f t="shared" si="432"/>
        <v>41.769747557056903</v>
      </c>
      <c r="Y1323" s="1">
        <f t="shared" si="433"/>
        <v>169.94447929856673</v>
      </c>
      <c r="Z1323" s="1">
        <f t="shared" si="434"/>
        <v>718.22315801694538</v>
      </c>
      <c r="AA1323" s="1" t="str">
        <f t="shared" si="435"/>
        <v>kein Kräftegleichgewicht</v>
      </c>
      <c r="AB1323" s="1" t="str">
        <f t="shared" si="438"/>
        <v>Stahldehnung Ok</v>
      </c>
      <c r="AD1323" s="1"/>
      <c r="AE1323" s="1">
        <f t="shared" si="439"/>
        <v>0</v>
      </c>
    </row>
    <row r="1324" spans="4:31" x14ac:dyDescent="0.2">
      <c r="D1324" s="3">
        <f t="shared" si="440"/>
        <v>1.3829999999999585</v>
      </c>
      <c r="E1324" s="4">
        <f t="shared" si="420"/>
        <v>0.53210924999998876</v>
      </c>
      <c r="F1324" s="4">
        <f t="shared" si="421"/>
        <v>0.35829542993285585</v>
      </c>
      <c r="G1324" s="4"/>
      <c r="H1324" s="1">
        <f t="shared" si="422"/>
        <v>0.76545622704713145</v>
      </c>
      <c r="I1324" s="1">
        <f t="shared" si="423"/>
        <v>36.048209418929979</v>
      </c>
      <c r="J1324" s="5">
        <f t="shared" si="424"/>
        <v>43.084091307934855</v>
      </c>
      <c r="K1324" s="5">
        <f t="shared" si="425"/>
        <v>652.17391304347825</v>
      </c>
      <c r="L1324" s="5">
        <f t="shared" si="426"/>
        <v>652.17391304347825</v>
      </c>
      <c r="M1324" s="5">
        <f t="shared" si="427"/>
        <v>696.31270126091431</v>
      </c>
      <c r="N1324" s="1" t="str">
        <f t="shared" si="428"/>
        <v>kein Kräftegleichgewicht</v>
      </c>
      <c r="O1324" s="1" t="str">
        <f t="shared" si="436"/>
        <v>Stahldehnung nicht korrekt</v>
      </c>
      <c r="R1324" s="1">
        <f t="shared" si="437"/>
        <v>0</v>
      </c>
      <c r="U1324" s="1">
        <f t="shared" si="429"/>
        <v>498.58113062092457</v>
      </c>
      <c r="V1324" s="1">
        <f t="shared" si="430"/>
        <v>39.689964682133876</v>
      </c>
      <c r="W1324" s="1">
        <f t="shared" si="431"/>
        <v>0.56832448769504529</v>
      </c>
      <c r="X1324" s="1">
        <f t="shared" si="432"/>
        <v>41.779267040194981</v>
      </c>
      <c r="Y1324" s="1">
        <f t="shared" si="433"/>
        <v>170.49734630851358</v>
      </c>
      <c r="Z1324" s="1">
        <f t="shared" si="434"/>
        <v>718.05950954423417</v>
      </c>
      <c r="AA1324" s="1" t="str">
        <f t="shared" si="435"/>
        <v>kein Kräftegleichgewicht</v>
      </c>
      <c r="AB1324" s="1" t="str">
        <f t="shared" si="438"/>
        <v>Stahldehnung Ok</v>
      </c>
      <c r="AD1324" s="1"/>
      <c r="AE1324" s="1">
        <f t="shared" si="439"/>
        <v>0</v>
      </c>
    </row>
    <row r="1325" spans="4:31" x14ac:dyDescent="0.2">
      <c r="D1325" s="3">
        <f t="shared" si="440"/>
        <v>1.3839999999999584</v>
      </c>
      <c r="E1325" s="4">
        <f t="shared" si="420"/>
        <v>0.53237866666665545</v>
      </c>
      <c r="F1325" s="4">
        <f t="shared" si="421"/>
        <v>0.35831889081455709</v>
      </c>
      <c r="G1325" s="4"/>
      <c r="H1325" s="1">
        <f t="shared" si="422"/>
        <v>0.76709829158677612</v>
      </c>
      <c r="I1325" s="1">
        <f t="shared" si="423"/>
        <v>36.029966786328337</v>
      </c>
      <c r="J1325" s="5">
        <f t="shared" si="424"/>
        <v>43.089782265037499</v>
      </c>
      <c r="K1325" s="5">
        <f t="shared" si="425"/>
        <v>652.17391304347825</v>
      </c>
      <c r="L1325" s="5">
        <f t="shared" si="426"/>
        <v>652.17391304347825</v>
      </c>
      <c r="M1325" s="5">
        <f t="shared" si="427"/>
        <v>696.22073779522475</v>
      </c>
      <c r="N1325" s="1" t="str">
        <f t="shared" si="428"/>
        <v>kein Kräftegleichgewicht</v>
      </c>
      <c r="O1325" s="1" t="str">
        <f t="shared" si="436"/>
        <v>Stahldehnung nicht korrekt</v>
      </c>
      <c r="R1325" s="1">
        <f t="shared" si="437"/>
        <v>0</v>
      </c>
      <c r="U1325" s="1">
        <f t="shared" si="429"/>
        <v>499.1773405895741</v>
      </c>
      <c r="V1325" s="1">
        <f t="shared" si="430"/>
        <v>39.66086465479836</v>
      </c>
      <c r="W1325" s="1">
        <f t="shared" si="431"/>
        <v>0.57016818757183918</v>
      </c>
      <c r="X1325" s="1">
        <f t="shared" si="432"/>
        <v>41.788762968146379</v>
      </c>
      <c r="Y1325" s="1">
        <f t="shared" si="433"/>
        <v>171.05045627155175</v>
      </c>
      <c r="Z1325" s="1">
        <f t="shared" si="434"/>
        <v>717.89634028811986</v>
      </c>
      <c r="AA1325" s="1" t="str">
        <f t="shared" si="435"/>
        <v>kein Kräftegleichgewicht</v>
      </c>
      <c r="AB1325" s="1" t="str">
        <f t="shared" si="438"/>
        <v>Stahldehnung Ok</v>
      </c>
      <c r="AD1325" s="1"/>
      <c r="AE1325" s="1">
        <f t="shared" si="439"/>
        <v>0</v>
      </c>
    </row>
    <row r="1326" spans="4:31" x14ac:dyDescent="0.2">
      <c r="D1326" s="3">
        <f t="shared" si="440"/>
        <v>1.3849999999999583</v>
      </c>
      <c r="E1326" s="4">
        <f t="shared" si="420"/>
        <v>0.53264791666665545</v>
      </c>
      <c r="F1326" s="4">
        <f t="shared" si="421"/>
        <v>0.35834236186348761</v>
      </c>
      <c r="G1326" s="4"/>
      <c r="H1326" s="1">
        <f t="shared" si="422"/>
        <v>0.76874125532215376</v>
      </c>
      <c r="I1326" s="1">
        <f t="shared" si="423"/>
        <v>36.011753876348457</v>
      </c>
      <c r="J1326" s="5">
        <f t="shared" si="424"/>
        <v>43.095463061102691</v>
      </c>
      <c r="K1326" s="5">
        <f t="shared" si="425"/>
        <v>652.17391304347825</v>
      </c>
      <c r="L1326" s="5">
        <f t="shared" si="426"/>
        <v>652.17391304347825</v>
      </c>
      <c r="M1326" s="5">
        <f t="shared" si="427"/>
        <v>696.12896275101275</v>
      </c>
      <c r="N1326" s="1" t="str">
        <f t="shared" si="428"/>
        <v>kein Kräftegleichgewicht</v>
      </c>
      <c r="O1326" s="1" t="str">
        <f t="shared" si="436"/>
        <v>Stahldehnung nicht korrekt</v>
      </c>
      <c r="R1326" s="1">
        <f t="shared" si="437"/>
        <v>0</v>
      </c>
      <c r="U1326" s="1">
        <f t="shared" si="429"/>
        <v>499.77289194724233</v>
      </c>
      <c r="V1326" s="1">
        <f t="shared" si="430"/>
        <v>39.631832815808927</v>
      </c>
      <c r="W1326" s="1">
        <f t="shared" si="431"/>
        <v>0.57201269634597973</v>
      </c>
      <c r="X1326" s="1">
        <f t="shared" si="432"/>
        <v>41.798235423804158</v>
      </c>
      <c r="Y1326" s="1">
        <f t="shared" si="433"/>
        <v>171.60380890379392</v>
      </c>
      <c r="Z1326" s="1">
        <f t="shared" si="434"/>
        <v>717.73364822274164</v>
      </c>
      <c r="AA1326" s="1" t="str">
        <f t="shared" si="435"/>
        <v>kein Kräftegleichgewicht</v>
      </c>
      <c r="AB1326" s="1" t="str">
        <f t="shared" si="438"/>
        <v>Stahldehnung Ok</v>
      </c>
      <c r="AD1326" s="1"/>
      <c r="AE1326" s="1">
        <f t="shared" si="439"/>
        <v>0</v>
      </c>
    </row>
    <row r="1327" spans="4:31" x14ac:dyDescent="0.2">
      <c r="D1327" s="3">
        <f t="shared" si="440"/>
        <v>1.3859999999999582</v>
      </c>
      <c r="E1327" s="4">
        <f t="shared" si="420"/>
        <v>0.53291699999998865</v>
      </c>
      <c r="F1327" s="4">
        <f t="shared" si="421"/>
        <v>0.35836584308625824</v>
      </c>
      <c r="G1327" s="4"/>
      <c r="H1327" s="1">
        <f t="shared" si="422"/>
        <v>0.77038511679353072</v>
      </c>
      <c r="I1327" s="1">
        <f t="shared" si="423"/>
        <v>35.993570626851401</v>
      </c>
      <c r="J1327" s="5">
        <f t="shared" si="424"/>
        <v>43.101133716623615</v>
      </c>
      <c r="K1327" s="5">
        <f t="shared" si="425"/>
        <v>652.17391304347825</v>
      </c>
      <c r="L1327" s="5">
        <f t="shared" si="426"/>
        <v>652.17391304347825</v>
      </c>
      <c r="M1327" s="5">
        <f t="shared" si="427"/>
        <v>696.03737565792483</v>
      </c>
      <c r="N1327" s="1" t="str">
        <f t="shared" si="428"/>
        <v>kein Kräftegleichgewicht</v>
      </c>
      <c r="O1327" s="1" t="str">
        <f t="shared" si="436"/>
        <v>Stahldehnung nicht korrekt</v>
      </c>
      <c r="R1327" s="1">
        <f t="shared" si="437"/>
        <v>0</v>
      </c>
      <c r="U1327" s="1">
        <f t="shared" si="429"/>
        <v>500.36778607024638</v>
      </c>
      <c r="V1327" s="1">
        <f t="shared" si="430"/>
        <v>39.602868923452064</v>
      </c>
      <c r="W1327" s="1">
        <f t="shared" si="431"/>
        <v>0.5738580130652251</v>
      </c>
      <c r="X1327" s="1">
        <f t="shared" si="432"/>
        <v>41.807684489612527</v>
      </c>
      <c r="Y1327" s="1">
        <f t="shared" si="433"/>
        <v>172.15740391956754</v>
      </c>
      <c r="Z1327" s="1">
        <f t="shared" si="434"/>
        <v>717.57143133468094</v>
      </c>
      <c r="AA1327" s="1" t="str">
        <f t="shared" si="435"/>
        <v>kein Kräftegleichgewicht</v>
      </c>
      <c r="AB1327" s="1" t="str">
        <f t="shared" si="438"/>
        <v>Stahldehnung Ok</v>
      </c>
      <c r="AD1327" s="1"/>
      <c r="AE1327" s="1">
        <f t="shared" si="439"/>
        <v>0</v>
      </c>
    </row>
    <row r="1328" spans="4:31" x14ac:dyDescent="0.2">
      <c r="D1328" s="3">
        <f t="shared" si="440"/>
        <v>1.386999999999958</v>
      </c>
      <c r="E1328" s="4">
        <f t="shared" si="420"/>
        <v>0.53318591666665538</v>
      </c>
      <c r="F1328" s="4">
        <f t="shared" si="421"/>
        <v>0.35838933448948523</v>
      </c>
      <c r="G1328" s="4"/>
      <c r="H1328" s="1">
        <f t="shared" si="422"/>
        <v>0.77202987454117555</v>
      </c>
      <c r="I1328" s="1">
        <f t="shared" si="423"/>
        <v>35.975416975879298</v>
      </c>
      <c r="J1328" s="5">
        <f t="shared" si="424"/>
        <v>43.106794252032891</v>
      </c>
      <c r="K1328" s="5">
        <f t="shared" si="425"/>
        <v>652.17391304347814</v>
      </c>
      <c r="L1328" s="5">
        <f t="shared" si="426"/>
        <v>652.17391304347825</v>
      </c>
      <c r="M1328" s="5">
        <f t="shared" si="427"/>
        <v>695.94597604727278</v>
      </c>
      <c r="N1328" s="1" t="str">
        <f t="shared" si="428"/>
        <v>kein Kräftegleichgewicht</v>
      </c>
      <c r="O1328" s="1" t="str">
        <f t="shared" si="436"/>
        <v>Stahldehnung nicht korrekt</v>
      </c>
      <c r="R1328" s="1">
        <f t="shared" si="437"/>
        <v>0</v>
      </c>
      <c r="U1328" s="1">
        <f t="shared" si="429"/>
        <v>500.96202432638131</v>
      </c>
      <c r="V1328" s="1">
        <f t="shared" si="430"/>
        <v>39.573972737310321</v>
      </c>
      <c r="W1328" s="1">
        <f t="shared" si="431"/>
        <v>0.57570413677144394</v>
      </c>
      <c r="X1328" s="1">
        <f t="shared" si="432"/>
        <v>41.817110247570319</v>
      </c>
      <c r="Y1328" s="1">
        <f t="shared" si="433"/>
        <v>172.71124103143319</v>
      </c>
      <c r="Z1328" s="1">
        <f t="shared" si="434"/>
        <v>717.40968762285706</v>
      </c>
      <c r="AA1328" s="1" t="str">
        <f t="shared" si="435"/>
        <v>kein Kräftegleichgewicht</v>
      </c>
      <c r="AB1328" s="1" t="str">
        <f t="shared" si="438"/>
        <v>Stahldehnung Ok</v>
      </c>
      <c r="AD1328" s="1"/>
      <c r="AE1328" s="1">
        <f t="shared" si="439"/>
        <v>0</v>
      </c>
    </row>
    <row r="1329" spans="4:31" x14ac:dyDescent="0.2">
      <c r="D1329" s="3">
        <f t="shared" si="440"/>
        <v>1.3879999999999579</v>
      </c>
      <c r="E1329" s="4">
        <f t="shared" si="420"/>
        <v>0.53345466666665531</v>
      </c>
      <c r="F1329" s="4">
        <f t="shared" si="421"/>
        <v>0.35841283607979085</v>
      </c>
      <c r="G1329" s="4"/>
      <c r="H1329" s="1">
        <f t="shared" si="422"/>
        <v>0.77367552710535281</v>
      </c>
      <c r="I1329" s="1">
        <f t="shared" si="423"/>
        <v>35.957292861654793</v>
      </c>
      <c r="J1329" s="5">
        <f t="shared" si="424"/>
        <v>43.112444687702691</v>
      </c>
      <c r="K1329" s="5">
        <f t="shared" si="425"/>
        <v>652.17391304347825</v>
      </c>
      <c r="L1329" s="5">
        <f t="shared" si="426"/>
        <v>652.17391304347825</v>
      </c>
      <c r="M1329" s="5">
        <f t="shared" si="427"/>
        <v>695.85476345202801</v>
      </c>
      <c r="N1329" s="1" t="str">
        <f t="shared" si="428"/>
        <v>kein Kräftegleichgewicht</v>
      </c>
      <c r="O1329" s="1" t="str">
        <f t="shared" si="436"/>
        <v>Stahldehnung nicht korrekt</v>
      </c>
      <c r="R1329" s="1">
        <f t="shared" si="437"/>
        <v>0</v>
      </c>
      <c r="U1329" s="1">
        <f t="shared" si="429"/>
        <v>501.55560807498284</v>
      </c>
      <c r="V1329" s="1">
        <f t="shared" si="430"/>
        <v>39.545144018253211</v>
      </c>
      <c r="W1329" s="1">
        <f t="shared" si="431"/>
        <v>0.5775510665006478</v>
      </c>
      <c r="X1329" s="1">
        <f t="shared" si="432"/>
        <v>41.826512779234093</v>
      </c>
      <c r="Y1329" s="1">
        <f t="shared" si="433"/>
        <v>173.26531995019434</v>
      </c>
      <c r="Z1329" s="1">
        <f t="shared" si="434"/>
        <v>717.24841509843293</v>
      </c>
      <c r="AA1329" s="1" t="str">
        <f t="shared" si="435"/>
        <v>kein Kräftegleichgewicht</v>
      </c>
      <c r="AB1329" s="1" t="str">
        <f t="shared" si="438"/>
        <v>Stahldehnung Ok</v>
      </c>
      <c r="AD1329" s="1"/>
      <c r="AE1329" s="1">
        <f t="shared" si="439"/>
        <v>0</v>
      </c>
    </row>
    <row r="1330" spans="4:31" x14ac:dyDescent="0.2">
      <c r="D1330" s="3">
        <f t="shared" si="440"/>
        <v>1.3889999999999578</v>
      </c>
      <c r="E1330" s="4">
        <f t="shared" si="420"/>
        <v>0.53372324999998866</v>
      </c>
      <c r="F1330" s="4">
        <f t="shared" si="421"/>
        <v>0.35843634786380296</v>
      </c>
      <c r="G1330" s="4"/>
      <c r="H1330" s="1">
        <f t="shared" si="422"/>
        <v>0.7753220730263306</v>
      </c>
      <c r="I1330" s="1">
        <f t="shared" si="423"/>
        <v>35.939198222580274</v>
      </c>
      <c r="J1330" s="5">
        <f t="shared" si="424"/>
        <v>43.118085043945044</v>
      </c>
      <c r="K1330" s="5">
        <f t="shared" si="425"/>
        <v>652.17391304347825</v>
      </c>
      <c r="L1330" s="5">
        <f t="shared" si="426"/>
        <v>652.17391304347825</v>
      </c>
      <c r="M1330" s="5">
        <f t="shared" si="427"/>
        <v>695.76373740681277</v>
      </c>
      <c r="N1330" s="1" t="str">
        <f t="shared" si="428"/>
        <v>kein Kräftegleichgewicht</v>
      </c>
      <c r="O1330" s="1" t="str">
        <f t="shared" si="436"/>
        <v>Stahldehnung nicht korrekt</v>
      </c>
      <c r="R1330" s="1">
        <f t="shared" si="437"/>
        <v>0</v>
      </c>
      <c r="U1330" s="1">
        <f t="shared" si="429"/>
        <v>502.14853866699985</v>
      </c>
      <c r="V1330" s="1">
        <f t="shared" si="430"/>
        <v>39.516382528427521</v>
      </c>
      <c r="W1330" s="1">
        <f t="shared" si="431"/>
        <v>0.57939880128305266</v>
      </c>
      <c r="X1330" s="1">
        <f t="shared" si="432"/>
        <v>41.835892165721447</v>
      </c>
      <c r="Y1330" s="1">
        <f t="shared" si="433"/>
        <v>173.8196403849158</v>
      </c>
      <c r="Z1330" s="1">
        <f t="shared" si="434"/>
        <v>717.08761178471366</v>
      </c>
      <c r="AA1330" s="1" t="str">
        <f t="shared" si="435"/>
        <v>kein Kräftegleichgewicht</v>
      </c>
      <c r="AB1330" s="1" t="str">
        <f t="shared" si="438"/>
        <v>Stahldehnung Ok</v>
      </c>
      <c r="AD1330" s="1"/>
      <c r="AE1330" s="1">
        <f t="shared" si="439"/>
        <v>0</v>
      </c>
    </row>
    <row r="1331" spans="4:31" x14ac:dyDescent="0.2">
      <c r="D1331" s="3">
        <f t="shared" si="440"/>
        <v>1.3899999999999577</v>
      </c>
      <c r="E1331" s="4">
        <f t="shared" si="420"/>
        <v>0.53399166666665532</v>
      </c>
      <c r="F1331" s="4">
        <f t="shared" si="421"/>
        <v>0.3584598698481552</v>
      </c>
      <c r="G1331" s="4"/>
      <c r="H1331" s="1">
        <f t="shared" si="422"/>
        <v>0.77696951084437482</v>
      </c>
      <c r="I1331" s="1">
        <f t="shared" si="423"/>
        <v>35.921132997237351</v>
      </c>
      <c r="J1331" s="5">
        <f t="shared" si="424"/>
        <v>43.12371534101203</v>
      </c>
      <c r="K1331" s="5">
        <f t="shared" si="425"/>
        <v>652.17391304347825</v>
      </c>
      <c r="L1331" s="5">
        <f t="shared" si="426"/>
        <v>652.17391304347825</v>
      </c>
      <c r="M1331" s="5">
        <f t="shared" si="427"/>
        <v>695.67289744789321</v>
      </c>
      <c r="N1331" s="1" t="str">
        <f t="shared" si="428"/>
        <v>kein Kräftegleichgewicht</v>
      </c>
      <c r="O1331" s="1" t="str">
        <f t="shared" si="436"/>
        <v>Stahldehnung nicht korrekt</v>
      </c>
      <c r="R1331" s="1">
        <f t="shared" si="437"/>
        <v>0</v>
      </c>
      <c r="U1331" s="1">
        <f t="shared" si="429"/>
        <v>502.74081744505878</v>
      </c>
      <c r="V1331" s="1">
        <f t="shared" si="430"/>
        <v>39.487688031248148</v>
      </c>
      <c r="W1331" s="1">
        <f t="shared" si="431"/>
        <v>0.58124734014312196</v>
      </c>
      <c r="X1331" s="1">
        <f t="shared" si="432"/>
        <v>41.84524848771423</v>
      </c>
      <c r="Y1331" s="1">
        <f t="shared" si="433"/>
        <v>174.37420204293659</v>
      </c>
      <c r="Z1331" s="1">
        <f t="shared" si="434"/>
        <v>716.92727571705052</v>
      </c>
      <c r="AA1331" s="1" t="str">
        <f t="shared" si="435"/>
        <v>kein Kräftegleichgewicht</v>
      </c>
      <c r="AB1331" s="1" t="str">
        <f t="shared" si="438"/>
        <v>Stahldehnung Ok</v>
      </c>
      <c r="AD1331" s="1"/>
      <c r="AE1331" s="1">
        <f t="shared" si="439"/>
        <v>0</v>
      </c>
    </row>
    <row r="1332" spans="4:31" x14ac:dyDescent="0.2">
      <c r="D1332" s="3">
        <f t="shared" si="440"/>
        <v>1.3909999999999576</v>
      </c>
      <c r="E1332" s="4">
        <f t="shared" si="420"/>
        <v>0.53425991666665529</v>
      </c>
      <c r="F1332" s="4">
        <f t="shared" si="421"/>
        <v>0.35848340203948698</v>
      </c>
      <c r="G1332" s="4"/>
      <c r="H1332" s="1">
        <f t="shared" si="422"/>
        <v>0.77861783909975224</v>
      </c>
      <c r="I1332" s="1">
        <f t="shared" si="423"/>
        <v>35.903097124386122</v>
      </c>
      <c r="J1332" s="5">
        <f t="shared" si="424"/>
        <v>43.129335599095938</v>
      </c>
      <c r="K1332" s="5">
        <f t="shared" si="425"/>
        <v>652.17391304347825</v>
      </c>
      <c r="L1332" s="5">
        <f t="shared" si="426"/>
        <v>652.17391304347825</v>
      </c>
      <c r="M1332" s="5">
        <f t="shared" si="427"/>
        <v>695.58224311317349</v>
      </c>
      <c r="N1332" s="1" t="str">
        <f t="shared" si="428"/>
        <v>kein Kräftegleichgewicht</v>
      </c>
      <c r="O1332" s="1" t="str">
        <f t="shared" si="436"/>
        <v>Stahldehnung nicht korrekt</v>
      </c>
      <c r="R1332" s="1">
        <f t="shared" si="437"/>
        <v>0</v>
      </c>
      <c r="U1332" s="1">
        <f t="shared" si="429"/>
        <v>503.33244574353137</v>
      </c>
      <c r="V1332" s="1">
        <f t="shared" si="430"/>
        <v>39.459060291388866</v>
      </c>
      <c r="W1332" s="1">
        <f t="shared" si="431"/>
        <v>0.58309668209961174</v>
      </c>
      <c r="X1332" s="1">
        <f t="shared" si="432"/>
        <v>41.854581825461693</v>
      </c>
      <c r="Y1332" s="1">
        <f t="shared" si="433"/>
        <v>174.92900462988351</v>
      </c>
      <c r="Z1332" s="1">
        <f t="shared" si="434"/>
        <v>716.767404942746</v>
      </c>
      <c r="AA1332" s="1" t="str">
        <f t="shared" si="435"/>
        <v>kein Kräftegleichgewicht</v>
      </c>
      <c r="AB1332" s="1" t="str">
        <f t="shared" si="438"/>
        <v>Stahldehnung Ok</v>
      </c>
      <c r="AD1332" s="1"/>
      <c r="AE1332" s="1">
        <f t="shared" si="439"/>
        <v>0</v>
      </c>
    </row>
    <row r="1333" spans="4:31" x14ac:dyDescent="0.2">
      <c r="D1333" s="3">
        <f t="shared" si="440"/>
        <v>1.3919999999999575</v>
      </c>
      <c r="E1333" s="4">
        <f t="shared" si="420"/>
        <v>0.53452799999998857</v>
      </c>
      <c r="F1333" s="4">
        <f t="shared" si="421"/>
        <v>0.35850694444444348</v>
      </c>
      <c r="G1333" s="4"/>
      <c r="H1333" s="1">
        <f t="shared" si="422"/>
        <v>0.78026705633272964</v>
      </c>
      <c r="I1333" s="1">
        <f t="shared" si="423"/>
        <v>35.885090542964583</v>
      </c>
      <c r="J1333" s="5">
        <f t="shared" si="424"/>
        <v>43.134945838329571</v>
      </c>
      <c r="K1333" s="5">
        <f t="shared" si="425"/>
        <v>652.17391304347836</v>
      </c>
      <c r="L1333" s="5">
        <f t="shared" si="426"/>
        <v>652.17391304347825</v>
      </c>
      <c r="M1333" s="5">
        <f t="shared" si="427"/>
        <v>695.49177394218714</v>
      </c>
      <c r="N1333" s="1" t="str">
        <f t="shared" si="428"/>
        <v>kein Kräftegleichgewicht</v>
      </c>
      <c r="O1333" s="1" t="str">
        <f t="shared" si="436"/>
        <v>Stahldehnung nicht korrekt</v>
      </c>
      <c r="R1333" s="1">
        <f t="shared" si="437"/>
        <v>0</v>
      </c>
      <c r="U1333" s="1">
        <f t="shared" si="429"/>
        <v>503.92342488859941</v>
      </c>
      <c r="V1333" s="1">
        <f t="shared" si="430"/>
        <v>39.430499074773159</v>
      </c>
      <c r="W1333" s="1">
        <f t="shared" si="431"/>
        <v>0.58494682616562232</v>
      </c>
      <c r="X1333" s="1">
        <f t="shared" si="432"/>
        <v>41.863892258783622</v>
      </c>
      <c r="Y1333" s="1">
        <f t="shared" si="433"/>
        <v>175.4840478496867</v>
      </c>
      <c r="Z1333" s="1">
        <f t="shared" si="434"/>
        <v>716.60799752095647</v>
      </c>
      <c r="AA1333" s="1" t="str">
        <f t="shared" si="435"/>
        <v>kein Kräftegleichgewicht</v>
      </c>
      <c r="AB1333" s="1" t="str">
        <f t="shared" si="438"/>
        <v>Stahldehnung Ok</v>
      </c>
      <c r="AD1333" s="1"/>
      <c r="AE1333" s="1">
        <f t="shared" si="439"/>
        <v>0</v>
      </c>
    </row>
    <row r="1334" spans="4:31" x14ac:dyDescent="0.2">
      <c r="D1334" s="3">
        <f t="shared" si="440"/>
        <v>1.3929999999999574</v>
      </c>
      <c r="E1334" s="4">
        <f t="shared" si="420"/>
        <v>0.53479591666665527</v>
      </c>
      <c r="F1334" s="4">
        <f t="shared" si="421"/>
        <v>0.35853049706967555</v>
      </c>
      <c r="G1334" s="4"/>
      <c r="H1334" s="1">
        <f t="shared" si="422"/>
        <v>0.78191716108357423</v>
      </c>
      <c r="I1334" s="1">
        <f t="shared" si="423"/>
        <v>35.867113192087949</v>
      </c>
      <c r="J1334" s="5">
        <f t="shared" si="424"/>
        <v>43.140546078786393</v>
      </c>
      <c r="K1334" s="5">
        <f t="shared" si="425"/>
        <v>652.17391304347814</v>
      </c>
      <c r="L1334" s="5">
        <f t="shared" si="426"/>
        <v>652.17391304347825</v>
      </c>
      <c r="M1334" s="5">
        <f t="shared" si="427"/>
        <v>695.40148947609111</v>
      </c>
      <c r="N1334" s="1" t="str">
        <f t="shared" si="428"/>
        <v>kein Kräftegleichgewicht</v>
      </c>
      <c r="O1334" s="1" t="str">
        <f t="shared" si="436"/>
        <v>Stahldehnung nicht korrekt</v>
      </c>
      <c r="R1334" s="1">
        <f t="shared" si="437"/>
        <v>0</v>
      </c>
      <c r="U1334" s="1">
        <f t="shared" si="429"/>
        <v>504.51375619832163</v>
      </c>
      <c r="V1334" s="1">
        <f t="shared" si="430"/>
        <v>39.402004148565169</v>
      </c>
      <c r="W1334" s="1">
        <f t="shared" si="431"/>
        <v>0.58679777134864253</v>
      </c>
      <c r="X1334" s="1">
        <f t="shared" si="432"/>
        <v>41.87317986707351</v>
      </c>
      <c r="Y1334" s="1">
        <f t="shared" si="433"/>
        <v>176.03933140459276</v>
      </c>
      <c r="Z1334" s="1">
        <f t="shared" si="434"/>
        <v>716.44905152259889</v>
      </c>
      <c r="AA1334" s="1" t="str">
        <f t="shared" si="435"/>
        <v>kein Kräftegleichgewicht</v>
      </c>
      <c r="AB1334" s="1" t="str">
        <f t="shared" si="438"/>
        <v>Stahldehnung Ok</v>
      </c>
      <c r="AD1334" s="1"/>
      <c r="AE1334" s="1">
        <f t="shared" si="439"/>
        <v>0</v>
      </c>
    </row>
    <row r="1335" spans="4:31" x14ac:dyDescent="0.2">
      <c r="D1335" s="3">
        <f t="shared" si="440"/>
        <v>1.3939999999999573</v>
      </c>
      <c r="E1335" s="4">
        <f t="shared" si="420"/>
        <v>0.53506366666665517</v>
      </c>
      <c r="F1335" s="4">
        <f t="shared" si="421"/>
        <v>0.35855405992184008</v>
      </c>
      <c r="G1335" s="4"/>
      <c r="H1335" s="1">
        <f t="shared" si="422"/>
        <v>0.78356815189255147</v>
      </c>
      <c r="I1335" s="1">
        <f t="shared" si="423"/>
        <v>35.8491650110481</v>
      </c>
      <c r="J1335" s="5">
        <f t="shared" si="424"/>
        <v>43.146136340480723</v>
      </c>
      <c r="K1335" s="5">
        <f t="shared" si="425"/>
        <v>652.17391304347814</v>
      </c>
      <c r="L1335" s="5">
        <f t="shared" si="426"/>
        <v>652.17391304347825</v>
      </c>
      <c r="M1335" s="5">
        <f t="shared" si="427"/>
        <v>695.31138925765856</v>
      </c>
      <c r="N1335" s="1" t="str">
        <f t="shared" si="428"/>
        <v>kein Kräftegleichgewicht</v>
      </c>
      <c r="O1335" s="1" t="str">
        <f t="shared" si="436"/>
        <v>Stahldehnung nicht korrekt</v>
      </c>
      <c r="R1335" s="1">
        <f t="shared" si="437"/>
        <v>0</v>
      </c>
      <c r="U1335" s="1">
        <f t="shared" si="429"/>
        <v>505.10344098269553</v>
      </c>
      <c r="V1335" s="1">
        <f t="shared" si="430"/>
        <v>39.373575281160804</v>
      </c>
      <c r="W1335" s="1">
        <f t="shared" si="431"/>
        <v>0.58864951665059517</v>
      </c>
      <c r="X1335" s="1">
        <f t="shared" si="432"/>
        <v>41.882444729301589</v>
      </c>
      <c r="Y1335" s="1">
        <f t="shared" si="433"/>
        <v>176.59485499517857</v>
      </c>
      <c r="Z1335" s="1">
        <f t="shared" si="434"/>
        <v>716.29056503025811</v>
      </c>
      <c r="AA1335" s="1" t="str">
        <f t="shared" si="435"/>
        <v>kein Kräftegleichgewicht</v>
      </c>
      <c r="AB1335" s="1" t="str">
        <f t="shared" si="438"/>
        <v>Stahldehnung Ok</v>
      </c>
      <c r="AD1335" s="1"/>
      <c r="AE1335" s="1">
        <f t="shared" si="439"/>
        <v>0</v>
      </c>
    </row>
    <row r="1336" spans="4:31" x14ac:dyDescent="0.2">
      <c r="D1336" s="3">
        <f t="shared" si="440"/>
        <v>1.3949999999999572</v>
      </c>
      <c r="E1336" s="4">
        <f t="shared" si="420"/>
        <v>0.5353312499999886</v>
      </c>
      <c r="F1336" s="4">
        <f t="shared" si="421"/>
        <v>0.35857763300759943</v>
      </c>
      <c r="G1336" s="4"/>
      <c r="H1336" s="1">
        <f t="shared" si="422"/>
        <v>0.78522002729992946</v>
      </c>
      <c r="I1336" s="1">
        <f t="shared" si="423"/>
        <v>35.831245939312844</v>
      </c>
      <c r="J1336" s="5">
        <f t="shared" si="424"/>
        <v>43.15171664336804</v>
      </c>
      <c r="K1336" s="5">
        <f t="shared" si="425"/>
        <v>652.17391304347825</v>
      </c>
      <c r="L1336" s="5">
        <f t="shared" si="426"/>
        <v>652.17391304347825</v>
      </c>
      <c r="M1336" s="5">
        <f t="shared" si="427"/>
        <v>695.22147283127094</v>
      </c>
      <c r="N1336" s="1" t="str">
        <f t="shared" si="428"/>
        <v>kein Kräftegleichgewicht</v>
      </c>
      <c r="O1336" s="1" t="str">
        <f t="shared" si="436"/>
        <v>Stahldehnung nicht korrekt</v>
      </c>
      <c r="R1336" s="1">
        <f t="shared" si="437"/>
        <v>0</v>
      </c>
      <c r="U1336" s="1">
        <f t="shared" si="429"/>
        <v>505.69248054372383</v>
      </c>
      <c r="V1336" s="1">
        <f t="shared" si="430"/>
        <v>39.345212242178803</v>
      </c>
      <c r="W1336" s="1">
        <f t="shared" si="431"/>
        <v>0.59050206106788239</v>
      </c>
      <c r="X1336" s="1">
        <f t="shared" si="432"/>
        <v>41.891686924017904</v>
      </c>
      <c r="Y1336" s="1">
        <f t="shared" si="433"/>
        <v>177.15061832036471</v>
      </c>
      <c r="Z1336" s="1">
        <f t="shared" si="434"/>
        <v>716.13253613809468</v>
      </c>
      <c r="AA1336" s="1" t="str">
        <f t="shared" si="435"/>
        <v>kein Kräftegleichgewicht</v>
      </c>
      <c r="AB1336" s="1" t="str">
        <f t="shared" si="438"/>
        <v>Stahldehnung Ok</v>
      </c>
      <c r="AD1336" s="1"/>
      <c r="AE1336" s="1">
        <f t="shared" si="439"/>
        <v>0</v>
      </c>
    </row>
    <row r="1337" spans="4:31" x14ac:dyDescent="0.2">
      <c r="D1337" s="3">
        <f t="shared" si="440"/>
        <v>1.3959999999999571</v>
      </c>
      <c r="E1337" s="4">
        <f t="shared" si="420"/>
        <v>0.53559866666665512</v>
      </c>
      <c r="F1337" s="4">
        <f t="shared" si="421"/>
        <v>0.35860121633362191</v>
      </c>
      <c r="G1337" s="4"/>
      <c r="H1337" s="1">
        <f t="shared" si="422"/>
        <v>0.7868727858459732</v>
      </c>
      <c r="I1337" s="1">
        <f t="shared" si="423"/>
        <v>35.813355916525389</v>
      </c>
      <c r="J1337" s="5">
        <f t="shared" si="424"/>
        <v>43.157287007345083</v>
      </c>
      <c r="K1337" s="5">
        <f t="shared" si="425"/>
        <v>652.17391304347836</v>
      </c>
      <c r="L1337" s="5">
        <f t="shared" si="426"/>
        <v>652.17391304347825</v>
      </c>
      <c r="M1337" s="5">
        <f t="shared" si="427"/>
        <v>695.13173974291294</v>
      </c>
      <c r="N1337" s="1" t="str">
        <f t="shared" si="428"/>
        <v>kein Kräftegleichgewicht</v>
      </c>
      <c r="O1337" s="1" t="str">
        <f t="shared" si="436"/>
        <v>Stahldehnung nicht korrekt</v>
      </c>
      <c r="R1337" s="1">
        <f t="shared" si="437"/>
        <v>0</v>
      </c>
      <c r="U1337" s="1">
        <f t="shared" si="429"/>
        <v>506.28087617547521</v>
      </c>
      <c r="V1337" s="1">
        <f t="shared" si="430"/>
        <v>39.316914802451976</v>
      </c>
      <c r="W1337" s="1">
        <f t="shared" si="431"/>
        <v>0.59235540359143046</v>
      </c>
      <c r="X1337" s="1">
        <f t="shared" si="432"/>
        <v>41.900906529355339</v>
      </c>
      <c r="Y1337" s="1">
        <f t="shared" si="433"/>
        <v>177.70662107742913</v>
      </c>
      <c r="Z1337" s="1">
        <f t="shared" si="434"/>
        <v>715.97496295175165</v>
      </c>
      <c r="AA1337" s="1" t="str">
        <f t="shared" si="435"/>
        <v>kein Kräftegleichgewicht</v>
      </c>
      <c r="AB1337" s="1" t="str">
        <f t="shared" si="438"/>
        <v>Stahldehnung Ok</v>
      </c>
      <c r="AD1337" s="1"/>
      <c r="AE1337" s="1">
        <f t="shared" si="439"/>
        <v>0</v>
      </c>
    </row>
    <row r="1338" spans="4:31" x14ac:dyDescent="0.2">
      <c r="D1338" s="3">
        <f t="shared" si="440"/>
        <v>1.3969999999999569</v>
      </c>
      <c r="E1338" s="4">
        <f t="shared" si="420"/>
        <v>0.53586591666665517</v>
      </c>
      <c r="F1338" s="4">
        <f t="shared" si="421"/>
        <v>0.35862480990658163</v>
      </c>
      <c r="G1338" s="4"/>
      <c r="H1338" s="1">
        <f t="shared" si="422"/>
        <v>0.7885264260709508</v>
      </c>
      <c r="I1338" s="1">
        <f t="shared" si="423"/>
        <v>35.795494882503611</v>
      </c>
      <c r="J1338" s="5">
        <f t="shared" si="424"/>
        <v>43.162847452250126</v>
      </c>
      <c r="K1338" s="5">
        <f t="shared" si="425"/>
        <v>652.17391304347825</v>
      </c>
      <c r="L1338" s="5">
        <f t="shared" si="426"/>
        <v>652.17391304347825</v>
      </c>
      <c r="M1338" s="5">
        <f t="shared" si="427"/>
        <v>695.04218954016358</v>
      </c>
      <c r="N1338" s="1" t="str">
        <f t="shared" si="428"/>
        <v>kein Kräftegleichgewicht</v>
      </c>
      <c r="O1338" s="1" t="str">
        <f t="shared" si="436"/>
        <v>Stahldehnung nicht korrekt</v>
      </c>
      <c r="R1338" s="1">
        <f t="shared" si="437"/>
        <v>0</v>
      </c>
      <c r="U1338" s="1">
        <f t="shared" si="429"/>
        <v>506.8686291641493</v>
      </c>
      <c r="V1338" s="1">
        <f t="shared" si="430"/>
        <v>39.288682734018437</v>
      </c>
      <c r="W1338" s="1">
        <f t="shared" si="431"/>
        <v>0.59420954320673713</v>
      </c>
      <c r="X1338" s="1">
        <f t="shared" si="432"/>
        <v>41.91010362303264</v>
      </c>
      <c r="Y1338" s="1">
        <f t="shared" si="433"/>
        <v>178.2628629620211</v>
      </c>
      <c r="Z1338" s="1">
        <f t="shared" si="434"/>
        <v>715.81784358826599</v>
      </c>
      <c r="AA1338" s="1" t="str">
        <f t="shared" si="435"/>
        <v>kein Kräftegleichgewicht</v>
      </c>
      <c r="AB1338" s="1" t="str">
        <f t="shared" si="438"/>
        <v>Stahldehnung Ok</v>
      </c>
      <c r="AD1338" s="1"/>
      <c r="AE1338" s="1">
        <f t="shared" si="439"/>
        <v>0</v>
      </c>
    </row>
    <row r="1339" spans="4:31" x14ac:dyDescent="0.2">
      <c r="D1339" s="3">
        <f t="shared" si="440"/>
        <v>1.3979999999999568</v>
      </c>
      <c r="E1339" s="4">
        <f t="shared" si="420"/>
        <v>0.53613299999998842</v>
      </c>
      <c r="F1339" s="4">
        <f t="shared" si="421"/>
        <v>0.35864841373315848</v>
      </c>
      <c r="G1339" s="4"/>
      <c r="H1339" s="1">
        <f t="shared" si="422"/>
        <v>0.7901809465151286</v>
      </c>
      <c r="I1339" s="1">
        <f t="shared" si="423"/>
        <v>35.777662777239549</v>
      </c>
      <c r="J1339" s="5">
        <f t="shared" si="424"/>
        <v>43.168397997863167</v>
      </c>
      <c r="K1339" s="5">
        <f t="shared" si="425"/>
        <v>652.17391304347814</v>
      </c>
      <c r="L1339" s="5">
        <f t="shared" si="426"/>
        <v>652.17391304347825</v>
      </c>
      <c r="M1339" s="5">
        <f t="shared" si="427"/>
        <v>694.95282177219076</v>
      </c>
      <c r="N1339" s="1" t="str">
        <f t="shared" si="428"/>
        <v>kein Kräftegleichgewicht</v>
      </c>
      <c r="O1339" s="1" t="str">
        <f t="shared" si="436"/>
        <v>Stahldehnung nicht korrekt</v>
      </c>
      <c r="R1339" s="1">
        <f t="shared" si="437"/>
        <v>0</v>
      </c>
      <c r="U1339" s="1">
        <f t="shared" si="429"/>
        <v>507.45574078813621</v>
      </c>
      <c r="V1339" s="1">
        <f t="shared" si="430"/>
        <v>39.260515810113041</v>
      </c>
      <c r="W1339" s="1">
        <f t="shared" si="431"/>
        <v>0.59606447889391245</v>
      </c>
      <c r="X1339" s="1">
        <f t="shared" si="432"/>
        <v>41.919278282357368</v>
      </c>
      <c r="Y1339" s="1">
        <f t="shared" si="433"/>
        <v>178.81934366817373</v>
      </c>
      <c r="Z1339" s="1">
        <f t="shared" si="434"/>
        <v>715.66117617597797</v>
      </c>
      <c r="AA1339" s="1" t="str">
        <f t="shared" si="435"/>
        <v>kein Kräftegleichgewicht</v>
      </c>
      <c r="AB1339" s="1" t="str">
        <f t="shared" si="438"/>
        <v>Stahldehnung Ok</v>
      </c>
      <c r="AD1339" s="1"/>
      <c r="AE1339" s="1">
        <f t="shared" si="439"/>
        <v>0</v>
      </c>
    </row>
    <row r="1340" spans="4:31" x14ac:dyDescent="0.2">
      <c r="D1340" s="3">
        <f t="shared" si="440"/>
        <v>1.3989999999999567</v>
      </c>
      <c r="E1340" s="4">
        <f t="shared" si="420"/>
        <v>0.5363999166666551</v>
      </c>
      <c r="F1340" s="4">
        <f t="shared" si="421"/>
        <v>0.3586720278200381</v>
      </c>
      <c r="G1340" s="4"/>
      <c r="H1340" s="1">
        <f t="shared" si="422"/>
        <v>0.79183634571877248</v>
      </c>
      <c r="I1340" s="1">
        <f t="shared" si="423"/>
        <v>35.759859540898717</v>
      </c>
      <c r="J1340" s="5">
        <f t="shared" si="424"/>
        <v>43.173938663906121</v>
      </c>
      <c r="K1340" s="5">
        <f t="shared" si="425"/>
        <v>652.17391304347836</v>
      </c>
      <c r="L1340" s="5">
        <f t="shared" si="426"/>
        <v>652.17391304347825</v>
      </c>
      <c r="M1340" s="5">
        <f t="shared" si="427"/>
        <v>694.86363598974413</v>
      </c>
      <c r="N1340" s="1" t="str">
        <f t="shared" si="428"/>
        <v>kein Kräftegleichgewicht</v>
      </c>
      <c r="O1340" s="1" t="str">
        <f t="shared" si="436"/>
        <v>Stahldehnung nicht korrekt</v>
      </c>
      <c r="R1340" s="1">
        <f t="shared" si="437"/>
        <v>0</v>
      </c>
      <c r="U1340" s="1">
        <f t="shared" si="429"/>
        <v>508.04221231807981</v>
      </c>
      <c r="V1340" s="1">
        <f t="shared" si="430"/>
        <v>39.232413805158764</v>
      </c>
      <c r="W1340" s="1">
        <f t="shared" si="431"/>
        <v>0.59792020962772452</v>
      </c>
      <c r="X1340" s="1">
        <f t="shared" si="432"/>
        <v>41.928430584228849</v>
      </c>
      <c r="Y1340" s="1">
        <f t="shared" si="433"/>
        <v>179.37606288831734</v>
      </c>
      <c r="Z1340" s="1">
        <f t="shared" si="434"/>
        <v>715.50495885444229</v>
      </c>
      <c r="AA1340" s="1" t="str">
        <f t="shared" si="435"/>
        <v>kein Kräftegleichgewicht</v>
      </c>
      <c r="AB1340" s="1" t="str">
        <f t="shared" si="438"/>
        <v>Stahldehnung Ok</v>
      </c>
      <c r="AD1340" s="1"/>
      <c r="AE1340" s="1">
        <f t="shared" si="439"/>
        <v>0</v>
      </c>
    </row>
    <row r="1341" spans="4:31" x14ac:dyDescent="0.2">
      <c r="D1341" s="3">
        <f t="shared" si="440"/>
        <v>1.3999999999999566</v>
      </c>
      <c r="E1341" s="4">
        <f t="shared" si="420"/>
        <v>0.53666666666665508</v>
      </c>
      <c r="F1341" s="4">
        <f t="shared" si="421"/>
        <v>0.35869565217391203</v>
      </c>
      <c r="G1341" s="4"/>
      <c r="H1341" s="1">
        <f t="shared" si="422"/>
        <v>0.79349262222215011</v>
      </c>
      <c r="I1341" s="1">
        <f t="shared" si="423"/>
        <v>35.742085113819464</v>
      </c>
      <c r="J1341" s="5">
        <f t="shared" si="424"/>
        <v>43.179469470043053</v>
      </c>
      <c r="K1341" s="5">
        <f t="shared" si="425"/>
        <v>652.17391304347836</v>
      </c>
      <c r="L1341" s="5">
        <f t="shared" si="426"/>
        <v>652.17391304347825</v>
      </c>
      <c r="M1341" s="5">
        <f t="shared" si="427"/>
        <v>694.77463174514742</v>
      </c>
      <c r="N1341" s="1" t="str">
        <f t="shared" si="428"/>
        <v>kein Kräftegleichgewicht</v>
      </c>
      <c r="O1341" s="1" t="str">
        <f t="shared" si="436"/>
        <v>Stahldehnung nicht korrekt</v>
      </c>
      <c r="R1341" s="1">
        <f t="shared" si="437"/>
        <v>0</v>
      </c>
      <c r="U1341" s="1">
        <f t="shared" si="429"/>
        <v>508.62804501693739</v>
      </c>
      <c r="V1341" s="1">
        <f t="shared" si="430"/>
        <v>39.204376494758314</v>
      </c>
      <c r="W1341" s="1">
        <f t="shared" si="431"/>
        <v>0.59977673437763968</v>
      </c>
      <c r="X1341" s="1">
        <f t="shared" si="432"/>
        <v>41.93756060514108</v>
      </c>
      <c r="Y1341" s="1">
        <f t="shared" si="433"/>
        <v>179.93302031329191</v>
      </c>
      <c r="Z1341" s="1">
        <f t="shared" si="434"/>
        <v>715.3491897743412</v>
      </c>
      <c r="AA1341" s="1" t="str">
        <f t="shared" si="435"/>
        <v>kein Kräftegleichgewicht</v>
      </c>
      <c r="AB1341" s="1" t="str">
        <f t="shared" si="438"/>
        <v>Stahldehnung Ok</v>
      </c>
      <c r="AD1341" s="1"/>
      <c r="AE1341" s="1">
        <f t="shared" si="439"/>
        <v>0</v>
      </c>
    </row>
    <row r="1342" spans="4:31" x14ac:dyDescent="0.2">
      <c r="D1342" s="3">
        <f t="shared" si="440"/>
        <v>1.4009999999999565</v>
      </c>
      <c r="E1342" s="4">
        <f t="shared" si="420"/>
        <v>0.53693324999998837</v>
      </c>
      <c r="F1342" s="4">
        <f t="shared" si="421"/>
        <v>0.35871928680147752</v>
      </c>
      <c r="G1342" s="4"/>
      <c r="H1342" s="1">
        <f t="shared" si="422"/>
        <v>0.79514977456552782</v>
      </c>
      <c r="I1342" s="1">
        <f t="shared" si="423"/>
        <v>35.724339436512402</v>
      </c>
      <c r="J1342" s="5">
        <f t="shared" si="424"/>
        <v>43.184990435880373</v>
      </c>
      <c r="K1342" s="5">
        <f t="shared" si="425"/>
        <v>652.17391304347814</v>
      </c>
      <c r="L1342" s="5">
        <f t="shared" si="426"/>
        <v>652.17391304347825</v>
      </c>
      <c r="M1342" s="5">
        <f t="shared" si="427"/>
        <v>694.68580859229314</v>
      </c>
      <c r="N1342" s="1" t="str">
        <f t="shared" si="428"/>
        <v>kein Kräftegleichgewicht</v>
      </c>
      <c r="O1342" s="1" t="str">
        <f t="shared" si="436"/>
        <v>Stahldehnung nicht korrekt</v>
      </c>
      <c r="R1342" s="1">
        <f t="shared" si="437"/>
        <v>0</v>
      </c>
      <c r="U1342" s="1">
        <f t="shared" si="429"/>
        <v>509.21324014004051</v>
      </c>
      <c r="V1342" s="1">
        <f t="shared" si="430"/>
        <v>39.176403655685633</v>
      </c>
      <c r="W1342" s="1">
        <f t="shared" si="431"/>
        <v>0.60163405210786913</v>
      </c>
      <c r="X1342" s="1">
        <f t="shared" si="432"/>
        <v>41.946668421185649</v>
      </c>
      <c r="Y1342" s="1">
        <f t="shared" si="433"/>
        <v>180.49021563236076</v>
      </c>
      <c r="Z1342" s="1">
        <f t="shared" si="434"/>
        <v>715.19386709739615</v>
      </c>
      <c r="AA1342" s="1" t="str">
        <f t="shared" si="435"/>
        <v>kein Kräftegleichgewicht</v>
      </c>
      <c r="AB1342" s="1" t="str">
        <f t="shared" si="438"/>
        <v>Stahldehnung Ok</v>
      </c>
      <c r="AD1342" s="1"/>
      <c r="AE1342" s="1">
        <f t="shared" si="439"/>
        <v>0</v>
      </c>
    </row>
    <row r="1343" spans="4:31" x14ac:dyDescent="0.2">
      <c r="D1343" s="3">
        <f t="shared" si="440"/>
        <v>1.4019999999999564</v>
      </c>
      <c r="E1343" s="4">
        <f t="shared" si="420"/>
        <v>0.53719966666665497</v>
      </c>
      <c r="F1343" s="4">
        <f t="shared" si="421"/>
        <v>0.35874293170943788</v>
      </c>
      <c r="G1343" s="4"/>
      <c r="H1343" s="1">
        <f t="shared" si="422"/>
        <v>0.79680780128917195</v>
      </c>
      <c r="I1343" s="1">
        <f t="shared" si="423"/>
        <v>35.706622449659825</v>
      </c>
      <c r="J1343" s="5">
        <f t="shared" si="424"/>
        <v>43.190501580967002</v>
      </c>
      <c r="K1343" s="5">
        <f t="shared" si="425"/>
        <v>652.17391304347814</v>
      </c>
      <c r="L1343" s="5">
        <f t="shared" si="426"/>
        <v>652.17391304347825</v>
      </c>
      <c r="M1343" s="5">
        <f t="shared" si="427"/>
        <v>694.59716608663484</v>
      </c>
      <c r="N1343" s="1" t="str">
        <f t="shared" si="428"/>
        <v>kein Kräftegleichgewicht</v>
      </c>
      <c r="O1343" s="1" t="str">
        <f t="shared" si="436"/>
        <v>Stahldehnung nicht korrekt</v>
      </c>
      <c r="R1343" s="1">
        <f t="shared" si="437"/>
        <v>0</v>
      </c>
      <c r="U1343" s="1">
        <f t="shared" si="429"/>
        <v>509.7977989351528</v>
      </c>
      <c r="V1343" s="1">
        <f t="shared" si="430"/>
        <v>39.14849506587769</v>
      </c>
      <c r="W1343" s="1">
        <f t="shared" si="431"/>
        <v>0.60349216177740872</v>
      </c>
      <c r="X1343" s="1">
        <f t="shared" si="432"/>
        <v>41.955754108054578</v>
      </c>
      <c r="Y1343" s="1">
        <f t="shared" si="433"/>
        <v>181.04764853322263</v>
      </c>
      <c r="Z1343" s="1">
        <f t="shared" si="434"/>
        <v>715.03898899628314</v>
      </c>
      <c r="AA1343" s="1" t="str">
        <f t="shared" si="435"/>
        <v>kein Kräftegleichgewicht</v>
      </c>
      <c r="AB1343" s="1" t="str">
        <f t="shared" si="438"/>
        <v>Stahldehnung Ok</v>
      </c>
      <c r="AD1343" s="1"/>
      <c r="AE1343" s="1">
        <f t="shared" si="439"/>
        <v>0</v>
      </c>
    </row>
    <row r="1344" spans="4:31" x14ac:dyDescent="0.2">
      <c r="D1344" s="3">
        <f t="shared" si="440"/>
        <v>1.4029999999999563</v>
      </c>
      <c r="E1344" s="4">
        <f t="shared" si="420"/>
        <v>0.537465916666655</v>
      </c>
      <c r="F1344" s="4">
        <f t="shared" si="421"/>
        <v>0.35876658690450192</v>
      </c>
      <c r="G1344" s="4"/>
      <c r="H1344" s="1">
        <f t="shared" si="422"/>
        <v>0.7984667009333497</v>
      </c>
      <c r="I1344" s="1">
        <f t="shared" si="423"/>
        <v>35.688934094115005</v>
      </c>
      <c r="J1344" s="5">
        <f t="shared" si="424"/>
        <v>43.196002924794648</v>
      </c>
      <c r="K1344" s="5">
        <f t="shared" si="425"/>
        <v>652.17391304347814</v>
      </c>
      <c r="L1344" s="5">
        <f t="shared" si="426"/>
        <v>652.17391304347825</v>
      </c>
      <c r="M1344" s="5">
        <f t="shared" si="427"/>
        <v>694.50870378518061</v>
      </c>
      <c r="N1344" s="1" t="str">
        <f t="shared" si="428"/>
        <v>kein Kräftegleichgewicht</v>
      </c>
      <c r="O1344" s="1" t="str">
        <f t="shared" si="436"/>
        <v>Stahldehnung nicht korrekt</v>
      </c>
      <c r="R1344" s="1">
        <f t="shared" si="437"/>
        <v>0</v>
      </c>
      <c r="U1344" s="1">
        <f t="shared" si="429"/>
        <v>510.38172264253177</v>
      </c>
      <c r="V1344" s="1">
        <f t="shared" si="430"/>
        <v>39.120650504426131</v>
      </c>
      <c r="W1344" s="1">
        <f t="shared" si="431"/>
        <v>0.60535106234008151</v>
      </c>
      <c r="X1344" s="1">
        <f t="shared" si="432"/>
        <v>41.964817741043156</v>
      </c>
      <c r="Y1344" s="1">
        <f t="shared" si="433"/>
        <v>181.60531870202448</v>
      </c>
      <c r="Z1344" s="1">
        <f t="shared" si="434"/>
        <v>714.8845536545457</v>
      </c>
      <c r="AA1344" s="1" t="str">
        <f t="shared" si="435"/>
        <v>kein Kräftegleichgewicht</v>
      </c>
      <c r="AB1344" s="1" t="str">
        <f t="shared" si="438"/>
        <v>Stahldehnung Ok</v>
      </c>
      <c r="AD1344" s="1"/>
      <c r="AE1344" s="1">
        <f t="shared" si="439"/>
        <v>0</v>
      </c>
    </row>
    <row r="1345" spans="4:31" x14ac:dyDescent="0.2">
      <c r="D1345" s="3">
        <f t="shared" si="440"/>
        <v>1.4039999999999562</v>
      </c>
      <c r="E1345" s="4">
        <f t="shared" si="420"/>
        <v>0.53773199999998833</v>
      </c>
      <c r="F1345" s="4">
        <f t="shared" si="421"/>
        <v>0.35879025239338452</v>
      </c>
      <c r="G1345" s="4"/>
      <c r="H1345" s="1">
        <f t="shared" si="422"/>
        <v>0.80012647203832743</v>
      </c>
      <c r="I1345" s="1">
        <f t="shared" si="423"/>
        <v>35.671274310901666</v>
      </c>
      <c r="J1345" s="5">
        <f t="shared" si="424"/>
        <v>43.201494486797941</v>
      </c>
      <c r="K1345" s="5">
        <f t="shared" si="425"/>
        <v>652.17391304347814</v>
      </c>
      <c r="L1345" s="5">
        <f t="shared" si="426"/>
        <v>652.17391304347825</v>
      </c>
      <c r="M1345" s="5">
        <f t="shared" si="427"/>
        <v>694.42042124648674</v>
      </c>
      <c r="N1345" s="1" t="str">
        <f t="shared" si="428"/>
        <v>kein Kräftegleichgewicht</v>
      </c>
      <c r="O1345" s="1" t="str">
        <f t="shared" si="436"/>
        <v>Stahldehnung nicht korrekt</v>
      </c>
      <c r="R1345" s="1">
        <f t="shared" si="437"/>
        <v>0</v>
      </c>
      <c r="U1345" s="1">
        <f t="shared" si="429"/>
        <v>510.96501249498465</v>
      </c>
      <c r="V1345" s="1">
        <f t="shared" si="430"/>
        <v>39.092869751569175</v>
      </c>
      <c r="W1345" s="1">
        <f t="shared" si="431"/>
        <v>0.60721075274458003</v>
      </c>
      <c r="X1345" s="1">
        <f t="shared" si="432"/>
        <v>41.973859395052784</v>
      </c>
      <c r="Y1345" s="1">
        <f t="shared" si="433"/>
        <v>182.16322582337401</v>
      </c>
      <c r="Z1345" s="1">
        <f t="shared" si="434"/>
        <v>714.73055926651148</v>
      </c>
      <c r="AA1345" s="1" t="str">
        <f t="shared" si="435"/>
        <v>kein Kräftegleichgewicht</v>
      </c>
      <c r="AB1345" s="1" t="str">
        <f t="shared" si="438"/>
        <v>Stahldehnung Ok</v>
      </c>
      <c r="AD1345" s="1"/>
      <c r="AE1345" s="1">
        <f t="shared" si="439"/>
        <v>0</v>
      </c>
    </row>
    <row r="1346" spans="4:31" x14ac:dyDescent="0.2">
      <c r="D1346" s="3">
        <f t="shared" si="440"/>
        <v>1.4049999999999561</v>
      </c>
      <c r="E1346" s="4">
        <f t="shared" si="420"/>
        <v>0.53799791666665497</v>
      </c>
      <c r="F1346" s="4">
        <f t="shared" si="421"/>
        <v>0.35881392818280633</v>
      </c>
      <c r="G1346" s="4"/>
      <c r="H1346" s="1">
        <f t="shared" si="422"/>
        <v>0.80178711314437145</v>
      </c>
      <c r="I1346" s="1">
        <f t="shared" si="423"/>
        <v>35.653643041213343</v>
      </c>
      <c r="J1346" s="5">
        <f t="shared" si="424"/>
        <v>43.20697628635466</v>
      </c>
      <c r="K1346" s="5">
        <f t="shared" si="425"/>
        <v>652.17391304347814</v>
      </c>
      <c r="L1346" s="5">
        <f t="shared" si="426"/>
        <v>652.17391304347825</v>
      </c>
      <c r="M1346" s="5">
        <f t="shared" si="427"/>
        <v>694.33231803065098</v>
      </c>
      <c r="N1346" s="1" t="str">
        <f t="shared" si="428"/>
        <v>kein Kräftegleichgewicht</v>
      </c>
      <c r="O1346" s="1" t="str">
        <f t="shared" si="436"/>
        <v>Stahldehnung nicht korrekt</v>
      </c>
      <c r="R1346" s="1">
        <f t="shared" si="437"/>
        <v>0</v>
      </c>
      <c r="U1346" s="1">
        <f t="shared" si="429"/>
        <v>511.54766971792731</v>
      </c>
      <c r="V1346" s="1">
        <f t="shared" si="430"/>
        <v>39.065152588683524</v>
      </c>
      <c r="W1346" s="1">
        <f t="shared" si="431"/>
        <v>0.6090712319345053</v>
      </c>
      <c r="X1346" s="1">
        <f t="shared" si="432"/>
        <v>41.982879144593738</v>
      </c>
      <c r="Y1346" s="1">
        <f t="shared" si="433"/>
        <v>182.72136958035159</v>
      </c>
      <c r="Z1346" s="1">
        <f t="shared" si="434"/>
        <v>714.57700403720855</v>
      </c>
      <c r="AA1346" s="1" t="str">
        <f t="shared" si="435"/>
        <v>kein Kräftegleichgewicht</v>
      </c>
      <c r="AB1346" s="1" t="str">
        <f t="shared" si="438"/>
        <v>Stahldehnung Ok</v>
      </c>
      <c r="AD1346" s="1"/>
      <c r="AE1346" s="1">
        <f t="shared" si="439"/>
        <v>0</v>
      </c>
    </row>
    <row r="1347" spans="4:31" x14ac:dyDescent="0.2">
      <c r="D1347" s="3">
        <f t="shared" si="440"/>
        <v>1.405999999999956</v>
      </c>
      <c r="E1347" s="4">
        <f t="shared" si="420"/>
        <v>0.53826366666665493</v>
      </c>
      <c r="F1347" s="4">
        <f t="shared" si="421"/>
        <v>0.35883761427949395</v>
      </c>
      <c r="G1347" s="4"/>
      <c r="H1347" s="1">
        <f t="shared" si="422"/>
        <v>0.803448622791749</v>
      </c>
      <c r="I1347" s="1">
        <f t="shared" si="423"/>
        <v>35.636040226412788</v>
      </c>
      <c r="J1347" s="5">
        <f t="shared" si="424"/>
        <v>43.212448342785962</v>
      </c>
      <c r="K1347" s="5">
        <f t="shared" si="425"/>
        <v>652.17391304347825</v>
      </c>
      <c r="L1347" s="5">
        <f t="shared" si="426"/>
        <v>652.17391304347825</v>
      </c>
      <c r="M1347" s="5">
        <f t="shared" si="427"/>
        <v>694.24439369930553</v>
      </c>
      <c r="N1347" s="1" t="str">
        <f t="shared" si="428"/>
        <v>kein Kräftegleichgewicht</v>
      </c>
      <c r="O1347" s="1" t="str">
        <f t="shared" si="436"/>
        <v>Stahldehnung nicht korrekt</v>
      </c>
      <c r="R1347" s="1">
        <f t="shared" si="437"/>
        <v>0</v>
      </c>
      <c r="U1347" s="1">
        <f t="shared" si="429"/>
        <v>512.12969552944116</v>
      </c>
      <c r="V1347" s="1">
        <f t="shared" si="430"/>
        <v>39.037498798276353</v>
      </c>
      <c r="W1347" s="1">
        <f t="shared" si="431"/>
        <v>0.61093249884840817</v>
      </c>
      <c r="X1347" s="1">
        <f t="shared" si="432"/>
        <v>41.991877063787904</v>
      </c>
      <c r="Y1347" s="1">
        <f t="shared" si="433"/>
        <v>183.27974965452245</v>
      </c>
      <c r="Z1347" s="1">
        <f t="shared" si="434"/>
        <v>714.42388618228244</v>
      </c>
      <c r="AA1347" s="1" t="str">
        <f t="shared" si="435"/>
        <v>kein Kräftegleichgewicht</v>
      </c>
      <c r="AB1347" s="1" t="str">
        <f t="shared" si="438"/>
        <v>Stahldehnung Ok</v>
      </c>
      <c r="AD1347" s="1"/>
      <c r="AE1347" s="1">
        <f t="shared" si="439"/>
        <v>0</v>
      </c>
    </row>
    <row r="1348" spans="4:31" x14ac:dyDescent="0.2">
      <c r="D1348" s="3">
        <f t="shared" si="440"/>
        <v>1.4069999999999558</v>
      </c>
      <c r="E1348" s="4">
        <f t="shared" si="420"/>
        <v>0.5385292499999883</v>
      </c>
      <c r="F1348" s="4">
        <f t="shared" si="421"/>
        <v>0.35886131069017968</v>
      </c>
      <c r="G1348" s="4"/>
      <c r="H1348" s="1">
        <f t="shared" si="422"/>
        <v>0.80511099952072684</v>
      </c>
      <c r="I1348" s="1">
        <f t="shared" si="423"/>
        <v>35.618465808031367</v>
      </c>
      <c r="J1348" s="5">
        <f t="shared" si="424"/>
        <v>43.217910675356514</v>
      </c>
      <c r="K1348" s="5">
        <f t="shared" si="425"/>
        <v>652.17391304347825</v>
      </c>
      <c r="L1348" s="5">
        <f t="shared" si="426"/>
        <v>652.17391304347825</v>
      </c>
      <c r="M1348" s="5">
        <f t="shared" si="427"/>
        <v>694.15664781561134</v>
      </c>
      <c r="N1348" s="1" t="str">
        <f t="shared" si="428"/>
        <v>kein Kräftegleichgewicht</v>
      </c>
      <c r="O1348" s="1" t="str">
        <f t="shared" si="436"/>
        <v>Stahldehnung nicht korrekt</v>
      </c>
      <c r="R1348" s="1">
        <f t="shared" si="437"/>
        <v>0</v>
      </c>
      <c r="U1348" s="1">
        <f t="shared" si="429"/>
        <v>512.71109114033084</v>
      </c>
      <c r="V1348" s="1">
        <f t="shared" si="430"/>
        <v>39.009908163977236</v>
      </c>
      <c r="W1348" s="1">
        <f t="shared" si="431"/>
        <v>0.6127945524198346</v>
      </c>
      <c r="X1348" s="1">
        <f t="shared" si="432"/>
        <v>42.000853226371589</v>
      </c>
      <c r="Y1348" s="1">
        <f t="shared" si="433"/>
        <v>183.83836572595035</v>
      </c>
      <c r="Z1348" s="1">
        <f t="shared" si="434"/>
        <v>714.27120392791267</v>
      </c>
      <c r="AA1348" s="1" t="str">
        <f t="shared" si="435"/>
        <v>kein Kräftegleichgewicht</v>
      </c>
      <c r="AB1348" s="1" t="str">
        <f t="shared" si="438"/>
        <v>Stahldehnung Ok</v>
      </c>
      <c r="AD1348" s="1"/>
      <c r="AE1348" s="1">
        <f t="shared" si="439"/>
        <v>0</v>
      </c>
    </row>
    <row r="1349" spans="4:31" x14ac:dyDescent="0.2">
      <c r="D1349" s="3">
        <f t="shared" si="440"/>
        <v>1.4079999999999557</v>
      </c>
      <c r="E1349" s="4">
        <f t="shared" si="420"/>
        <v>0.53879466666665488</v>
      </c>
      <c r="F1349" s="4">
        <f t="shared" si="421"/>
        <v>0.35888501742160173</v>
      </c>
      <c r="G1349" s="4"/>
      <c r="H1349" s="1">
        <f t="shared" si="422"/>
        <v>0.80677424187157087</v>
      </c>
      <c r="I1349" s="1">
        <f t="shared" si="423"/>
        <v>35.600919727768485</v>
      </c>
      <c r="J1349" s="5">
        <f t="shared" si="424"/>
        <v>43.223363303274766</v>
      </c>
      <c r="K1349" s="5">
        <f t="shared" si="425"/>
        <v>652.17391304347814</v>
      </c>
      <c r="L1349" s="5">
        <f t="shared" si="426"/>
        <v>652.17391304347825</v>
      </c>
      <c r="M1349" s="5">
        <f t="shared" si="427"/>
        <v>694.06907994425057</v>
      </c>
      <c r="N1349" s="1" t="str">
        <f t="shared" si="428"/>
        <v>kein Kräftegleichgewicht</v>
      </c>
      <c r="O1349" s="1" t="str">
        <f t="shared" si="436"/>
        <v>Stahldehnung nicht korrekt</v>
      </c>
      <c r="R1349" s="1">
        <f t="shared" si="437"/>
        <v>0</v>
      </c>
      <c r="U1349" s="1">
        <f t="shared" si="429"/>
        <v>513.29185775417841</v>
      </c>
      <c r="V1349" s="1">
        <f t="shared" si="430"/>
        <v>38.982380470530529</v>
      </c>
      <c r="W1349" s="1">
        <f t="shared" si="431"/>
        <v>0.61465739157735366</v>
      </c>
      <c r="X1349" s="1">
        <f t="shared" si="432"/>
        <v>42.009807705698144</v>
      </c>
      <c r="Y1349" s="1">
        <f t="shared" si="433"/>
        <v>184.3972174732061</v>
      </c>
      <c r="Z1349" s="1">
        <f t="shared" si="434"/>
        <v>714.1189555107353</v>
      </c>
      <c r="AA1349" s="1" t="str">
        <f t="shared" si="435"/>
        <v>kein Kräftegleichgewicht</v>
      </c>
      <c r="AB1349" s="1" t="str">
        <f t="shared" si="438"/>
        <v>Stahldehnung Ok</v>
      </c>
      <c r="AD1349" s="1"/>
      <c r="AE1349" s="1">
        <f t="shared" si="439"/>
        <v>0</v>
      </c>
    </row>
    <row r="1350" spans="4:31" x14ac:dyDescent="0.2">
      <c r="D1350" s="3">
        <f t="shared" si="440"/>
        <v>1.4089999999999556</v>
      </c>
      <c r="E1350" s="4">
        <f t="shared" si="420"/>
        <v>0.53905991666665487</v>
      </c>
      <c r="F1350" s="4">
        <f t="shared" si="421"/>
        <v>0.35890873448050425</v>
      </c>
      <c r="G1350" s="4"/>
      <c r="H1350" s="1">
        <f t="shared" si="422"/>
        <v>0.80843834838454831</v>
      </c>
      <c r="I1350" s="1">
        <f t="shared" si="423"/>
        <v>35.583401927490954</v>
      </c>
      <c r="J1350" s="5">
        <f t="shared" si="424"/>
        <v>43.228806245693086</v>
      </c>
      <c r="K1350" s="5">
        <f t="shared" si="425"/>
        <v>652.17391304347825</v>
      </c>
      <c r="L1350" s="5">
        <f t="shared" si="426"/>
        <v>652.17391304347825</v>
      </c>
      <c r="M1350" s="5">
        <f t="shared" si="427"/>
        <v>693.98168965142122</v>
      </c>
      <c r="N1350" s="1" t="str">
        <f t="shared" si="428"/>
        <v>kein Kräftegleichgewicht</v>
      </c>
      <c r="O1350" s="1" t="str">
        <f t="shared" si="436"/>
        <v>Stahldehnung nicht korrekt</v>
      </c>
      <c r="R1350" s="1">
        <f t="shared" si="437"/>
        <v>0</v>
      </c>
      <c r="U1350" s="1">
        <f t="shared" si="429"/>
        <v>513.87199656740097</v>
      </c>
      <c r="V1350" s="1">
        <f t="shared" si="430"/>
        <v>38.954915503787298</v>
      </c>
      <c r="W1350" s="1">
        <f t="shared" si="431"/>
        <v>0.61652101524460989</v>
      </c>
      <c r="X1350" s="1">
        <f t="shared" si="432"/>
        <v>42.018740574740725</v>
      </c>
      <c r="Y1350" s="1">
        <f t="shared" si="433"/>
        <v>184.95630457338294</v>
      </c>
      <c r="Z1350" s="1">
        <f t="shared" si="434"/>
        <v>713.96713917775753</v>
      </c>
      <c r="AA1350" s="1" t="str">
        <f t="shared" si="435"/>
        <v>kein Kräftegleichgewicht</v>
      </c>
      <c r="AB1350" s="1" t="str">
        <f t="shared" si="438"/>
        <v>Stahldehnung Ok</v>
      </c>
      <c r="AD1350" s="1"/>
      <c r="AE1350" s="1">
        <f t="shared" si="439"/>
        <v>0</v>
      </c>
    </row>
    <row r="1351" spans="4:31" x14ac:dyDescent="0.2">
      <c r="D1351" s="3">
        <f t="shared" si="440"/>
        <v>1.4099999999999555</v>
      </c>
      <c r="E1351" s="4">
        <f t="shared" si="420"/>
        <v>0.53932499999998817</v>
      </c>
      <c r="F1351" s="4">
        <f t="shared" si="421"/>
        <v>0.35893246187363731</v>
      </c>
      <c r="G1351" s="4"/>
      <c r="H1351" s="1">
        <f t="shared" si="422"/>
        <v>0.81010331759992593</v>
      </c>
      <c r="I1351" s="1">
        <f t="shared" si="423"/>
        <v>35.565912349232427</v>
      </c>
      <c r="J1351" s="5">
        <f t="shared" si="424"/>
        <v>43.234239521708005</v>
      </c>
      <c r="K1351" s="5">
        <f t="shared" si="425"/>
        <v>652.17391304347814</v>
      </c>
      <c r="L1351" s="5">
        <f t="shared" si="426"/>
        <v>652.17391304347825</v>
      </c>
      <c r="M1351" s="5">
        <f t="shared" si="427"/>
        <v>693.89447650482975</v>
      </c>
      <c r="N1351" s="1" t="str">
        <f t="shared" si="428"/>
        <v>kein Kräftegleichgewicht</v>
      </c>
      <c r="O1351" s="1" t="str">
        <f t="shared" si="436"/>
        <v>Stahldehnung nicht korrekt</v>
      </c>
      <c r="R1351" s="1">
        <f t="shared" si="437"/>
        <v>0</v>
      </c>
      <c r="U1351" s="1">
        <f t="shared" si="429"/>
        <v>514.45150876930393</v>
      </c>
      <c r="V1351" s="1">
        <f t="shared" si="430"/>
        <v>38.927513050697748</v>
      </c>
      <c r="W1351" s="1">
        <f t="shared" si="431"/>
        <v>0.61838542234035532</v>
      </c>
      <c r="X1351" s="1">
        <f t="shared" si="432"/>
        <v>42.02765190609491</v>
      </c>
      <c r="Y1351" s="1">
        <f t="shared" si="433"/>
        <v>185.51562670210657</v>
      </c>
      <c r="Z1351" s="1">
        <f t="shared" si="434"/>
        <v>713.81575318628143</v>
      </c>
      <c r="AA1351" s="1" t="str">
        <f t="shared" si="435"/>
        <v>kein Kräftegleichgewicht</v>
      </c>
      <c r="AB1351" s="1" t="str">
        <f t="shared" si="438"/>
        <v>Stahldehnung Ok</v>
      </c>
      <c r="AD1351" s="1"/>
      <c r="AE1351" s="1">
        <f t="shared" si="439"/>
        <v>0</v>
      </c>
    </row>
    <row r="1352" spans="4:31" x14ac:dyDescent="0.2">
      <c r="D1352" s="3">
        <f t="shared" si="440"/>
        <v>1.4109999999999554</v>
      </c>
      <c r="E1352" s="4">
        <f t="shared" si="420"/>
        <v>0.5395899166666549</v>
      </c>
      <c r="F1352" s="4">
        <f t="shared" si="421"/>
        <v>0.3589561996077566</v>
      </c>
      <c r="G1352" s="4"/>
      <c r="H1352" s="1">
        <f t="shared" si="422"/>
        <v>0.81176914805797051</v>
      </c>
      <c r="I1352" s="1">
        <f t="shared" si="423"/>
        <v>35.548450935192811</v>
      </c>
      <c r="J1352" s="5">
        <f t="shared" si="424"/>
        <v>43.239663150360386</v>
      </c>
      <c r="K1352" s="5">
        <f t="shared" si="425"/>
        <v>652.17391304347825</v>
      </c>
      <c r="L1352" s="5">
        <f t="shared" si="426"/>
        <v>652.17391304347825</v>
      </c>
      <c r="M1352" s="5">
        <f t="shared" si="427"/>
        <v>693.80744007368526</v>
      </c>
      <c r="N1352" s="1" t="str">
        <f t="shared" si="428"/>
        <v>kein Kräftegleichgewicht</v>
      </c>
      <c r="O1352" s="1" t="str">
        <f t="shared" si="436"/>
        <v>Stahldehnung nicht korrekt</v>
      </c>
      <c r="R1352" s="1">
        <f t="shared" si="437"/>
        <v>0</v>
      </c>
      <c r="U1352" s="1">
        <f t="shared" si="429"/>
        <v>515.03039554213842</v>
      </c>
      <c r="V1352" s="1">
        <f t="shared" si="430"/>
        <v>38.900172899303499</v>
      </c>
      <c r="W1352" s="1">
        <f t="shared" si="431"/>
        <v>0.62025061177848939</v>
      </c>
      <c r="X1352" s="1">
        <f t="shared" si="432"/>
        <v>42.036541771981369</v>
      </c>
      <c r="Y1352" s="1">
        <f t="shared" si="433"/>
        <v>186.07518353354681</v>
      </c>
      <c r="Z1352" s="1">
        <f t="shared" si="434"/>
        <v>713.66479580382372</v>
      </c>
      <c r="AA1352" s="1" t="str">
        <f t="shared" si="435"/>
        <v>kein Kräftegleichgewicht</v>
      </c>
      <c r="AB1352" s="1" t="str">
        <f t="shared" si="438"/>
        <v>Stahldehnung Ok</v>
      </c>
      <c r="AD1352" s="1"/>
      <c r="AE1352" s="1">
        <f t="shared" si="439"/>
        <v>0</v>
      </c>
    </row>
    <row r="1353" spans="4:31" x14ac:dyDescent="0.2">
      <c r="D1353" s="3">
        <f t="shared" si="440"/>
        <v>1.4119999999999553</v>
      </c>
      <c r="E1353" s="4">
        <f t="shared" si="420"/>
        <v>0.53985466666665483</v>
      </c>
      <c r="F1353" s="4">
        <f t="shared" si="421"/>
        <v>0.35897994768962405</v>
      </c>
      <c r="G1353" s="4"/>
      <c r="H1353" s="1">
        <f t="shared" si="422"/>
        <v>0.8134358382989475</v>
      </c>
      <c r="I1353" s="1">
        <f t="shared" si="423"/>
        <v>35.531017627737683</v>
      </c>
      <c r="J1353" s="5">
        <f t="shared" si="424"/>
        <v>43.245077150635616</v>
      </c>
      <c r="K1353" s="5">
        <f t="shared" si="425"/>
        <v>652.17391304347836</v>
      </c>
      <c r="L1353" s="5">
        <f t="shared" si="426"/>
        <v>652.17391304347825</v>
      </c>
      <c r="M1353" s="5">
        <f t="shared" si="427"/>
        <v>693.7205799286927</v>
      </c>
      <c r="N1353" s="1" t="str">
        <f t="shared" si="428"/>
        <v>kein Kräftegleichgewicht</v>
      </c>
      <c r="O1353" s="1" t="str">
        <f t="shared" si="436"/>
        <v>Stahldehnung nicht korrekt</v>
      </c>
      <c r="R1353" s="1">
        <f t="shared" si="437"/>
        <v>0</v>
      </c>
      <c r="U1353" s="1">
        <f t="shared" si="429"/>
        <v>515.60865806115009</v>
      </c>
      <c r="V1353" s="1">
        <f t="shared" si="430"/>
        <v>38.87289483873009</v>
      </c>
      <c r="W1353" s="1">
        <f t="shared" si="431"/>
        <v>0.62211658246809365</v>
      </c>
      <c r="X1353" s="1">
        <f t="shared" si="432"/>
        <v>42.045410244248416</v>
      </c>
      <c r="Y1353" s="1">
        <f t="shared" si="433"/>
        <v>186.63497474042811</v>
      </c>
      <c r="Z1353" s="1">
        <f t="shared" si="434"/>
        <v>713.51426530803894</v>
      </c>
      <c r="AA1353" s="1" t="str">
        <f t="shared" si="435"/>
        <v>kein Kräftegleichgewicht</v>
      </c>
      <c r="AB1353" s="1" t="str">
        <f t="shared" si="438"/>
        <v>Stahldehnung Ok</v>
      </c>
      <c r="AD1353" s="1"/>
      <c r="AE1353" s="1">
        <f t="shared" si="439"/>
        <v>0</v>
      </c>
    </row>
    <row r="1354" spans="4:31" x14ac:dyDescent="0.2">
      <c r="D1354" s="3">
        <f t="shared" si="440"/>
        <v>1.4129999999999552</v>
      </c>
      <c r="E1354" s="4">
        <f t="shared" si="420"/>
        <v>0.54011924999998817</v>
      </c>
      <c r="F1354" s="4">
        <f t="shared" si="421"/>
        <v>0.35900370612600724</v>
      </c>
      <c r="G1354" s="4"/>
      <c r="H1354" s="1">
        <f t="shared" si="422"/>
        <v>0.81510338686312545</v>
      </c>
      <c r="I1354" s="1">
        <f t="shared" si="423"/>
        <v>35.513612369397642</v>
      </c>
      <c r="J1354" s="5">
        <f t="shared" si="424"/>
        <v>43.250481541463834</v>
      </c>
      <c r="K1354" s="5">
        <f t="shared" si="425"/>
        <v>652.17391304347814</v>
      </c>
      <c r="L1354" s="5">
        <f t="shared" si="426"/>
        <v>652.17391304347825</v>
      </c>
      <c r="M1354" s="5">
        <f t="shared" si="427"/>
        <v>693.63389564204681</v>
      </c>
      <c r="N1354" s="1" t="str">
        <f t="shared" si="428"/>
        <v>kein Kräftegleichgewicht</v>
      </c>
      <c r="O1354" s="1" t="str">
        <f t="shared" si="436"/>
        <v>Stahldehnung nicht korrekt</v>
      </c>
      <c r="R1354" s="1">
        <f t="shared" si="437"/>
        <v>0</v>
      </c>
      <c r="U1354" s="1">
        <f t="shared" si="429"/>
        <v>516.18629749463901</v>
      </c>
      <c r="V1354" s="1">
        <f t="shared" si="430"/>
        <v>38.845678659179221</v>
      </c>
      <c r="W1354" s="1">
        <f t="shared" si="431"/>
        <v>0.62398333331348055</v>
      </c>
      <c r="X1354" s="1">
        <f t="shared" si="432"/>
        <v>42.054257394374716</v>
      </c>
      <c r="Y1354" s="1">
        <f t="shared" si="433"/>
        <v>187.19499999404417</v>
      </c>
      <c r="Z1354" s="1">
        <f t="shared" si="434"/>
        <v>713.36415998663847</v>
      </c>
      <c r="AA1354" s="1" t="str">
        <f t="shared" si="435"/>
        <v>kein Kräftegleichgewicht</v>
      </c>
      <c r="AB1354" s="1" t="str">
        <f t="shared" si="438"/>
        <v>Stahldehnung Ok</v>
      </c>
      <c r="AD1354" s="1"/>
      <c r="AE1354" s="1">
        <f t="shared" si="439"/>
        <v>0</v>
      </c>
    </row>
    <row r="1355" spans="4:31" x14ac:dyDescent="0.2">
      <c r="D1355" s="3">
        <f t="shared" si="440"/>
        <v>1.4139999999999551</v>
      </c>
      <c r="E1355" s="4">
        <f t="shared" si="420"/>
        <v>0.54038366666665472</v>
      </c>
      <c r="F1355" s="4">
        <f t="shared" si="421"/>
        <v>0.3590274749236797</v>
      </c>
      <c r="G1355" s="4"/>
      <c r="H1355" s="1">
        <f t="shared" si="422"/>
        <v>0.81677179229076935</v>
      </c>
      <c r="I1355" s="1">
        <f t="shared" si="423"/>
        <v>35.496235102867871</v>
      </c>
      <c r="J1355" s="5">
        <f t="shared" si="424"/>
        <v>43.255876341720068</v>
      </c>
      <c r="K1355" s="5">
        <f t="shared" si="425"/>
        <v>652.17391304347825</v>
      </c>
      <c r="L1355" s="5">
        <f t="shared" si="426"/>
        <v>652.17391304347825</v>
      </c>
      <c r="M1355" s="5">
        <f t="shared" si="427"/>
        <v>693.54738678742603</v>
      </c>
      <c r="N1355" s="1" t="str">
        <f t="shared" si="428"/>
        <v>kein Kräftegleichgewicht</v>
      </c>
      <c r="O1355" s="1" t="str">
        <f t="shared" si="436"/>
        <v>Stahldehnung nicht korrekt</v>
      </c>
      <c r="R1355" s="1">
        <f t="shared" si="437"/>
        <v>0</v>
      </c>
      <c r="U1355" s="1">
        <f t="shared" si="429"/>
        <v>516.7633150040075</v>
      </c>
      <c r="V1355" s="1">
        <f t="shared" si="430"/>
        <v>38.818524151921615</v>
      </c>
      <c r="W1355" s="1">
        <f t="shared" si="431"/>
        <v>0.62585086321421657</v>
      </c>
      <c r="X1355" s="1">
        <f t="shared" si="432"/>
        <v>42.063083293471706</v>
      </c>
      <c r="Y1355" s="1">
        <f t="shared" si="433"/>
        <v>187.75525896426498</v>
      </c>
      <c r="Z1355" s="1">
        <f t="shared" si="434"/>
        <v>713.21447813731879</v>
      </c>
      <c r="AA1355" s="1" t="str">
        <f t="shared" si="435"/>
        <v>kein Kräftegleichgewicht</v>
      </c>
      <c r="AB1355" s="1" t="str">
        <f t="shared" si="438"/>
        <v>Stahldehnung Ok</v>
      </c>
      <c r="AD1355" s="1"/>
      <c r="AE1355" s="1">
        <f t="shared" si="439"/>
        <v>0</v>
      </c>
    </row>
    <row r="1356" spans="4:31" x14ac:dyDescent="0.2">
      <c r="D1356" s="3">
        <f t="shared" si="440"/>
        <v>1.414999999999955</v>
      </c>
      <c r="E1356" s="4">
        <f t="shared" si="420"/>
        <v>0.54064791666665479</v>
      </c>
      <c r="F1356" s="4">
        <f t="shared" si="421"/>
        <v>0.35905125408942096</v>
      </c>
      <c r="G1356" s="4"/>
      <c r="H1356" s="1">
        <f t="shared" si="422"/>
        <v>0.81844105312214688</v>
      </c>
      <c r="I1356" s="1">
        <f t="shared" si="423"/>
        <v>35.478885771007384</v>
      </c>
      <c r="J1356" s="5">
        <f t="shared" si="424"/>
        <v>43.261261570224484</v>
      </c>
      <c r="K1356" s="5">
        <f t="shared" si="425"/>
        <v>652.17391304347836</v>
      </c>
      <c r="L1356" s="5">
        <f t="shared" si="426"/>
        <v>652.17391304347825</v>
      </c>
      <c r="M1356" s="5">
        <f t="shared" si="427"/>
        <v>693.46105293998551</v>
      </c>
      <c r="N1356" s="1" t="str">
        <f t="shared" si="428"/>
        <v>kein Kräftegleichgewicht</v>
      </c>
      <c r="O1356" s="1" t="str">
        <f t="shared" si="436"/>
        <v>Stahldehnung nicht korrekt</v>
      </c>
      <c r="R1356" s="1">
        <f t="shared" si="437"/>
        <v>0</v>
      </c>
      <c r="U1356" s="1">
        <f t="shared" si="429"/>
        <v>517.33971174381577</v>
      </c>
      <c r="V1356" s="1">
        <f t="shared" si="430"/>
        <v>38.791431109289341</v>
      </c>
      <c r="W1356" s="1">
        <f t="shared" si="431"/>
        <v>0.6277191710651715</v>
      </c>
      <c r="X1356" s="1">
        <f t="shared" si="432"/>
        <v>42.07188801228628</v>
      </c>
      <c r="Y1356" s="1">
        <f t="shared" si="433"/>
        <v>188.31575131955142</v>
      </c>
      <c r="Z1356" s="1">
        <f t="shared" si="434"/>
        <v>713.06521806768171</v>
      </c>
      <c r="AA1356" s="1" t="str">
        <f t="shared" si="435"/>
        <v>kein Kräftegleichgewicht</v>
      </c>
      <c r="AB1356" s="1" t="str">
        <f t="shared" si="438"/>
        <v>Stahldehnung Ok</v>
      </c>
      <c r="AD1356" s="1"/>
      <c r="AE1356" s="1">
        <f t="shared" si="439"/>
        <v>0</v>
      </c>
    </row>
    <row r="1357" spans="4:31" x14ac:dyDescent="0.2">
      <c r="D1357" s="3">
        <f t="shared" si="440"/>
        <v>1.4159999999999549</v>
      </c>
      <c r="E1357" s="4">
        <f t="shared" si="420"/>
        <v>0.54091199999998807</v>
      </c>
      <c r="F1357" s="4">
        <f t="shared" si="421"/>
        <v>0.35907504363001641</v>
      </c>
      <c r="G1357" s="4"/>
      <c r="H1357" s="1">
        <f t="shared" si="422"/>
        <v>0.82011116789752481</v>
      </c>
      <c r="I1357" s="1">
        <f t="shared" si="423"/>
        <v>35.461564316838569</v>
      </c>
      <c r="J1357" s="5">
        <f t="shared" si="424"/>
        <v>43.266637245742558</v>
      </c>
      <c r="K1357" s="5">
        <f t="shared" si="425"/>
        <v>652.17391304347825</v>
      </c>
      <c r="L1357" s="5">
        <f t="shared" si="426"/>
        <v>652.17391304347825</v>
      </c>
      <c r="M1357" s="5">
        <f t="shared" si="427"/>
        <v>693.37489367635112</v>
      </c>
      <c r="N1357" s="1" t="str">
        <f t="shared" si="428"/>
        <v>kein Kräftegleichgewicht</v>
      </c>
      <c r="O1357" s="1" t="str">
        <f t="shared" si="436"/>
        <v>Stahldehnung nicht korrekt</v>
      </c>
      <c r="R1357" s="1">
        <f t="shared" si="437"/>
        <v>0</v>
      </c>
      <c r="U1357" s="1">
        <f t="shared" si="429"/>
        <v>517.91548886183136</v>
      </c>
      <c r="V1357" s="1">
        <f t="shared" si="430"/>
        <v>38.764399324668666</v>
      </c>
      <c r="W1357" s="1">
        <f t="shared" si="431"/>
        <v>0.62958825575654642</v>
      </c>
      <c r="X1357" s="1">
        <f t="shared" si="432"/>
        <v>42.080671621203223</v>
      </c>
      <c r="Y1357" s="1">
        <f t="shared" si="433"/>
        <v>188.87647672696394</v>
      </c>
      <c r="Z1357" s="1">
        <f t="shared" si="434"/>
        <v>712.91637809516033</v>
      </c>
      <c r="AA1357" s="1" t="str">
        <f t="shared" si="435"/>
        <v>kein Kräftegleichgewicht</v>
      </c>
      <c r="AB1357" s="1" t="str">
        <f t="shared" si="438"/>
        <v>Stahldehnung Ok</v>
      </c>
      <c r="AD1357" s="1"/>
      <c r="AE1357" s="1">
        <f t="shared" si="439"/>
        <v>0</v>
      </c>
    </row>
    <row r="1358" spans="4:31" x14ac:dyDescent="0.2">
      <c r="D1358" s="3">
        <f t="shared" si="440"/>
        <v>1.4169999999999547</v>
      </c>
      <c r="E1358" s="4">
        <f t="shared" si="420"/>
        <v>0.54117591666665477</v>
      </c>
      <c r="F1358" s="4">
        <f t="shared" si="421"/>
        <v>0.35909884355225724</v>
      </c>
      <c r="G1358" s="4"/>
      <c r="H1358" s="1">
        <f t="shared" si="422"/>
        <v>0.82178213515716902</v>
      </c>
      <c r="I1358" s="1">
        <f t="shared" si="423"/>
        <v>35.444270683546577</v>
      </c>
      <c r="J1358" s="5">
        <f t="shared" si="424"/>
        <v>43.272003386985247</v>
      </c>
      <c r="K1358" s="5">
        <f t="shared" si="425"/>
        <v>652.17391304347814</v>
      </c>
      <c r="L1358" s="5">
        <f t="shared" si="426"/>
        <v>652.17391304347825</v>
      </c>
      <c r="M1358" s="5">
        <f t="shared" si="427"/>
        <v>693.28890857461397</v>
      </c>
      <c r="N1358" s="1" t="str">
        <f t="shared" si="428"/>
        <v>kein Kräftegleichgewicht</v>
      </c>
      <c r="O1358" s="1" t="str">
        <f t="shared" si="436"/>
        <v>Stahldehnung nicht korrekt</v>
      </c>
      <c r="R1358" s="1">
        <f t="shared" si="437"/>
        <v>0</v>
      </c>
      <c r="U1358" s="1">
        <f t="shared" si="429"/>
        <v>518.49064749908337</v>
      </c>
      <c r="V1358" s="1">
        <f t="shared" si="430"/>
        <v>38.737428592492734</v>
      </c>
      <c r="W1358" s="1">
        <f t="shared" si="431"/>
        <v>0.63145811617391501</v>
      </c>
      <c r="X1358" s="1">
        <f t="shared" si="432"/>
        <v>42.089434190247715</v>
      </c>
      <c r="Y1358" s="1">
        <f t="shared" si="433"/>
        <v>189.4374348521745</v>
      </c>
      <c r="Z1358" s="1">
        <f t="shared" si="434"/>
        <v>712.76795654694547</v>
      </c>
      <c r="AA1358" s="1" t="str">
        <f t="shared" si="435"/>
        <v>kein Kräftegleichgewicht</v>
      </c>
      <c r="AB1358" s="1" t="str">
        <f t="shared" si="438"/>
        <v>Stahldehnung Ok</v>
      </c>
      <c r="AD1358" s="1"/>
      <c r="AE1358" s="1">
        <f t="shared" si="439"/>
        <v>0</v>
      </c>
    </row>
    <row r="1359" spans="4:31" x14ac:dyDescent="0.2">
      <c r="D1359" s="3">
        <f t="shared" si="440"/>
        <v>1.4179999999999546</v>
      </c>
      <c r="E1359" s="4">
        <f t="shared" si="420"/>
        <v>0.54143966666665466</v>
      </c>
      <c r="F1359" s="4">
        <f t="shared" si="421"/>
        <v>0.35912265386294084</v>
      </c>
      <c r="G1359" s="4"/>
      <c r="H1359" s="1">
        <f t="shared" si="422"/>
        <v>0.82345395344134631</v>
      </c>
      <c r="I1359" s="1">
        <f t="shared" si="423"/>
        <v>35.427004814478778</v>
      </c>
      <c r="J1359" s="5">
        <f t="shared" si="424"/>
        <v>43.277360012609201</v>
      </c>
      <c r="K1359" s="5">
        <f t="shared" si="425"/>
        <v>652.17391304347825</v>
      </c>
      <c r="L1359" s="5">
        <f t="shared" si="426"/>
        <v>652.17391304347825</v>
      </c>
      <c r="M1359" s="5">
        <f t="shared" si="427"/>
        <v>693.20309721432318</v>
      </c>
      <c r="N1359" s="1" t="str">
        <f t="shared" si="428"/>
        <v>kein Kräftegleichgewicht</v>
      </c>
      <c r="O1359" s="1" t="str">
        <f t="shared" si="436"/>
        <v>Stahldehnung nicht korrekt</v>
      </c>
      <c r="R1359" s="1">
        <f t="shared" si="437"/>
        <v>0</v>
      </c>
      <c r="U1359" s="1">
        <f t="shared" si="429"/>
        <v>519.06518878991096</v>
      </c>
      <c r="V1359" s="1">
        <f t="shared" si="430"/>
        <v>38.710518708234353</v>
      </c>
      <c r="W1359" s="1">
        <f t="shared" si="431"/>
        <v>0.63332875119825904</v>
      </c>
      <c r="X1359" s="1">
        <f t="shared" si="432"/>
        <v>42.098175789087861</v>
      </c>
      <c r="Y1359" s="1">
        <f t="shared" si="433"/>
        <v>189.9986253594777</v>
      </c>
      <c r="Z1359" s="1">
        <f t="shared" si="434"/>
        <v>712.61995175991001</v>
      </c>
      <c r="AA1359" s="1" t="str">
        <f t="shared" si="435"/>
        <v>kein Kräftegleichgewicht</v>
      </c>
      <c r="AB1359" s="1" t="str">
        <f t="shared" si="438"/>
        <v>Stahldehnung Ok</v>
      </c>
      <c r="AD1359" s="1"/>
      <c r="AE1359" s="1">
        <f t="shared" si="439"/>
        <v>0</v>
      </c>
    </row>
    <row r="1360" spans="4:31" x14ac:dyDescent="0.2">
      <c r="D1360" s="3">
        <f t="shared" si="440"/>
        <v>1.4189999999999545</v>
      </c>
      <c r="E1360" s="4">
        <f t="shared" si="420"/>
        <v>0.54170324999998798</v>
      </c>
      <c r="F1360" s="4">
        <f t="shared" si="421"/>
        <v>0.35914647456887033</v>
      </c>
      <c r="G1360" s="4"/>
      <c r="H1360" s="1">
        <f t="shared" si="422"/>
        <v>0.82512662129032388</v>
      </c>
      <c r="I1360" s="1">
        <f t="shared" si="423"/>
        <v>35.409766653144111</v>
      </c>
      <c r="J1360" s="5">
        <f t="shared" si="424"/>
        <v>43.282707141216946</v>
      </c>
      <c r="K1360" s="5">
        <f t="shared" si="425"/>
        <v>652.17391304347825</v>
      </c>
      <c r="L1360" s="5">
        <f t="shared" si="426"/>
        <v>652.17391304347825</v>
      </c>
      <c r="M1360" s="5">
        <f t="shared" si="427"/>
        <v>693.11745917648057</v>
      </c>
      <c r="N1360" s="1" t="str">
        <f t="shared" si="428"/>
        <v>kein Kräftegleichgewicht</v>
      </c>
      <c r="O1360" s="1" t="str">
        <f t="shared" si="436"/>
        <v>Stahldehnung nicht korrekt</v>
      </c>
      <c r="R1360" s="1">
        <f t="shared" si="437"/>
        <v>0</v>
      </c>
      <c r="U1360" s="1">
        <f t="shared" si="429"/>
        <v>519.63911386201585</v>
      </c>
      <c r="V1360" s="1">
        <f t="shared" si="430"/>
        <v>38.683669468398868</v>
      </c>
      <c r="W1360" s="1">
        <f t="shared" si="431"/>
        <v>0.63520015970600352</v>
      </c>
      <c r="X1360" s="1">
        <f t="shared" si="432"/>
        <v>42.106896487037098</v>
      </c>
      <c r="Y1360" s="1">
        <f t="shared" si="433"/>
        <v>190.56004791180106</v>
      </c>
      <c r="Z1360" s="1">
        <f t="shared" si="434"/>
        <v>712.4723620805371</v>
      </c>
      <c r="AA1360" s="1" t="str">
        <f t="shared" si="435"/>
        <v>kein Kräftegleichgewicht</v>
      </c>
      <c r="AB1360" s="1" t="str">
        <f t="shared" si="438"/>
        <v>Stahldehnung Ok</v>
      </c>
      <c r="AD1360" s="1"/>
      <c r="AE1360" s="1">
        <f t="shared" si="439"/>
        <v>0</v>
      </c>
    </row>
    <row r="1361" spans="4:31" x14ac:dyDescent="0.2">
      <c r="D1361" s="3">
        <f t="shared" si="440"/>
        <v>1.4199999999999544</v>
      </c>
      <c r="E1361" s="4">
        <f t="shared" si="420"/>
        <v>0.54196666666665461</v>
      </c>
      <c r="F1361" s="4">
        <f t="shared" si="421"/>
        <v>0.35917030567685482</v>
      </c>
      <c r="G1361" s="4"/>
      <c r="H1361" s="1">
        <f t="shared" si="422"/>
        <v>0.82680013724436807</v>
      </c>
      <c r="I1361" s="1">
        <f t="shared" si="423"/>
        <v>35.392556143212595</v>
      </c>
      <c r="J1361" s="5">
        <f t="shared" si="424"/>
        <v>43.288044791357088</v>
      </c>
      <c r="K1361" s="5">
        <f t="shared" si="425"/>
        <v>652.17391304347825</v>
      </c>
      <c r="L1361" s="5">
        <f t="shared" si="426"/>
        <v>652.17391304347825</v>
      </c>
      <c r="M1361" s="5">
        <f t="shared" si="427"/>
        <v>693.03199404353359</v>
      </c>
      <c r="N1361" s="1" t="str">
        <f t="shared" si="428"/>
        <v>kein Kräftegleichgewicht</v>
      </c>
      <c r="O1361" s="1" t="str">
        <f t="shared" si="436"/>
        <v>Stahldehnung nicht korrekt</v>
      </c>
      <c r="R1361" s="1">
        <f t="shared" si="437"/>
        <v>0</v>
      </c>
      <c r="U1361" s="1">
        <f t="shared" si="429"/>
        <v>520.21242383651042</v>
      </c>
      <c r="V1361" s="1">
        <f t="shared" si="430"/>
        <v>38.656880670517189</v>
      </c>
      <c r="W1361" s="1">
        <f t="shared" si="431"/>
        <v>0.6370723405690486</v>
      </c>
      <c r="X1361" s="1">
        <f t="shared" si="432"/>
        <v>42.115596353056638</v>
      </c>
      <c r="Y1361" s="1">
        <f t="shared" si="433"/>
        <v>191.1217021707146</v>
      </c>
      <c r="Z1361" s="1">
        <f t="shared" si="434"/>
        <v>712.32518586484832</v>
      </c>
      <c r="AA1361" s="1" t="str">
        <f t="shared" si="435"/>
        <v>kein Kräftegleichgewicht</v>
      </c>
      <c r="AB1361" s="1" t="str">
        <f t="shared" si="438"/>
        <v>Stahldehnung Ok</v>
      </c>
      <c r="AD1361" s="1"/>
      <c r="AE1361" s="1">
        <f t="shared" si="439"/>
        <v>0</v>
      </c>
    </row>
    <row r="1362" spans="4:31" x14ac:dyDescent="0.2">
      <c r="D1362" s="3">
        <f t="shared" si="440"/>
        <v>1.4209999999999543</v>
      </c>
      <c r="E1362" s="4">
        <f t="shared" si="420"/>
        <v>0.54222991666665465</v>
      </c>
      <c r="F1362" s="4">
        <f t="shared" si="421"/>
        <v>0.35919414719370935</v>
      </c>
      <c r="G1362" s="4"/>
      <c r="H1362" s="1">
        <f t="shared" si="422"/>
        <v>0.82847449984374566</v>
      </c>
      <c r="I1362" s="1">
        <f t="shared" si="423"/>
        <v>35.375373228514754</v>
      </c>
      <c r="J1362" s="5">
        <f t="shared" si="424"/>
        <v>43.29337298152447</v>
      </c>
      <c r="K1362" s="5">
        <f t="shared" si="425"/>
        <v>652.17391304347825</v>
      </c>
      <c r="L1362" s="5">
        <f t="shared" si="426"/>
        <v>652.17391304347825</v>
      </c>
      <c r="M1362" s="5">
        <f t="shared" si="427"/>
        <v>692.94670139937023</v>
      </c>
      <c r="N1362" s="1" t="str">
        <f t="shared" si="428"/>
        <v>kein Kräftegleichgewicht</v>
      </c>
      <c r="O1362" s="1" t="str">
        <f t="shared" si="436"/>
        <v>Stahldehnung nicht korrekt</v>
      </c>
      <c r="R1362" s="1">
        <f t="shared" si="437"/>
        <v>0</v>
      </c>
      <c r="U1362" s="1">
        <f t="shared" si="429"/>
        <v>520.7851198279692</v>
      </c>
      <c r="V1362" s="1">
        <f t="shared" si="430"/>
        <v>38.630152113138607</v>
      </c>
      <c r="W1362" s="1">
        <f t="shared" si="431"/>
        <v>0.63894529265481181</v>
      </c>
      <c r="X1362" s="1">
        <f t="shared" si="432"/>
        <v>42.12427545575791</v>
      </c>
      <c r="Y1362" s="1">
        <f t="shared" si="433"/>
        <v>191.68358779644356</v>
      </c>
      <c r="Z1362" s="1">
        <f t="shared" si="434"/>
        <v>712.17842147832948</v>
      </c>
      <c r="AA1362" s="1" t="str">
        <f t="shared" si="435"/>
        <v>kein Kräftegleichgewicht</v>
      </c>
      <c r="AB1362" s="1" t="str">
        <f t="shared" si="438"/>
        <v>Stahldehnung Ok</v>
      </c>
      <c r="AD1362" s="1"/>
      <c r="AE1362" s="1">
        <f t="shared" si="439"/>
        <v>0</v>
      </c>
    </row>
    <row r="1363" spans="4:31" x14ac:dyDescent="0.2">
      <c r="D1363" s="3">
        <f t="shared" si="440"/>
        <v>1.4219999999999542</v>
      </c>
      <c r="E1363" s="4">
        <f t="shared" si="420"/>
        <v>0.5424929999999879</v>
      </c>
      <c r="F1363" s="4">
        <f t="shared" si="421"/>
        <v>0.35921799912625491</v>
      </c>
      <c r="G1363" s="4"/>
      <c r="H1363" s="1">
        <f t="shared" si="422"/>
        <v>0.83014970762872298</v>
      </c>
      <c r="I1363" s="1">
        <f t="shared" si="423"/>
        <v>35.358217853041033</v>
      </c>
      <c r="J1363" s="5">
        <f t="shared" si="424"/>
        <v>43.298691730160378</v>
      </c>
      <c r="K1363" s="5">
        <f t="shared" si="425"/>
        <v>652.17391304347825</v>
      </c>
      <c r="L1363" s="5">
        <f t="shared" si="426"/>
        <v>652.17391304347825</v>
      </c>
      <c r="M1363" s="5">
        <f t="shared" si="427"/>
        <v>692.86158082931252</v>
      </c>
      <c r="N1363" s="1" t="str">
        <f t="shared" si="428"/>
        <v>kein Kräftegleichgewicht</v>
      </c>
      <c r="O1363" s="1" t="str">
        <f t="shared" si="436"/>
        <v>Stahldehnung nicht korrekt</v>
      </c>
      <c r="R1363" s="1">
        <f t="shared" si="437"/>
        <v>0</v>
      </c>
      <c r="U1363" s="1">
        <f t="shared" si="429"/>
        <v>521.35720294447663</v>
      </c>
      <c r="V1363" s="1">
        <f t="shared" si="430"/>
        <v>38.603483595823953</v>
      </c>
      <c r="W1363" s="1">
        <f t="shared" si="431"/>
        <v>0.64081901482625869</v>
      </c>
      <c r="X1363" s="1">
        <f t="shared" si="432"/>
        <v>42.132933863404915</v>
      </c>
      <c r="Y1363" s="1">
        <f t="shared" si="433"/>
        <v>192.24570444787761</v>
      </c>
      <c r="Z1363" s="1">
        <f t="shared" si="434"/>
        <v>712.03206729586111</v>
      </c>
      <c r="AA1363" s="1" t="str">
        <f t="shared" si="435"/>
        <v>kein Kräftegleichgewicht</v>
      </c>
      <c r="AB1363" s="1" t="str">
        <f t="shared" si="438"/>
        <v>Stahldehnung Ok</v>
      </c>
      <c r="AD1363" s="1"/>
      <c r="AE1363" s="1">
        <f t="shared" si="439"/>
        <v>0</v>
      </c>
    </row>
    <row r="1364" spans="4:31" x14ac:dyDescent="0.2">
      <c r="D1364" s="3">
        <f t="shared" si="440"/>
        <v>1.4229999999999541</v>
      </c>
      <c r="E1364" s="4">
        <f t="shared" si="420"/>
        <v>0.54275591666665457</v>
      </c>
      <c r="F1364" s="4">
        <f t="shared" si="421"/>
        <v>0.35924186148131854</v>
      </c>
      <c r="G1364" s="4"/>
      <c r="H1364" s="1">
        <f t="shared" si="422"/>
        <v>0.83182575913956769</v>
      </c>
      <c r="I1364" s="1">
        <f t="shared" si="423"/>
        <v>35.341089960941225</v>
      </c>
      <c r="J1364" s="5">
        <f t="shared" si="424"/>
        <v>43.304001055652733</v>
      </c>
      <c r="K1364" s="5">
        <f t="shared" si="425"/>
        <v>652.17391304347814</v>
      </c>
      <c r="L1364" s="5">
        <f t="shared" si="426"/>
        <v>652.17391304347825</v>
      </c>
      <c r="M1364" s="5">
        <f t="shared" si="427"/>
        <v>692.77663192011028</v>
      </c>
      <c r="N1364" s="1" t="str">
        <f t="shared" si="428"/>
        <v>kein Kräftegleichgewicht</v>
      </c>
      <c r="O1364" s="1" t="str">
        <f t="shared" si="436"/>
        <v>Stahldehnung nicht korrekt</v>
      </c>
      <c r="R1364" s="1">
        <f t="shared" si="437"/>
        <v>0</v>
      </c>
      <c r="U1364" s="1">
        <f t="shared" si="429"/>
        <v>521.92867428767613</v>
      </c>
      <c r="V1364" s="1">
        <f t="shared" si="430"/>
        <v>38.576874919138781</v>
      </c>
      <c r="W1364" s="1">
        <f t="shared" si="431"/>
        <v>0.64269350594193253</v>
      </c>
      <c r="X1364" s="1">
        <f t="shared" si="432"/>
        <v>42.141571643916592</v>
      </c>
      <c r="Y1364" s="1">
        <f t="shared" si="433"/>
        <v>192.80805178257978</v>
      </c>
      <c r="Z1364" s="1">
        <f t="shared" si="434"/>
        <v>711.88612170164959</v>
      </c>
      <c r="AA1364" s="1" t="str">
        <f t="shared" si="435"/>
        <v>kein Kräftegleichgewicht</v>
      </c>
      <c r="AB1364" s="1" t="str">
        <f t="shared" si="438"/>
        <v>Stahldehnung Ok</v>
      </c>
      <c r="AD1364" s="1"/>
      <c r="AE1364" s="1">
        <f t="shared" si="439"/>
        <v>0</v>
      </c>
    </row>
    <row r="1365" spans="4:31" x14ac:dyDescent="0.2">
      <c r="D1365" s="3">
        <f t="shared" si="440"/>
        <v>1.423999999999954</v>
      </c>
      <c r="E1365" s="4">
        <f t="shared" si="420"/>
        <v>0.54301866666665455</v>
      </c>
      <c r="F1365" s="4">
        <f t="shared" si="421"/>
        <v>0.35926573426573316</v>
      </c>
      <c r="G1365" s="4"/>
      <c r="H1365" s="1">
        <f t="shared" si="422"/>
        <v>0.83350265291654524</v>
      </c>
      <c r="I1365" s="1">
        <f t="shared" si="423"/>
        <v>35.323989496523978</v>
      </c>
      <c r="J1365" s="5">
        <f t="shared" si="424"/>
        <v>43.309300976336267</v>
      </c>
      <c r="K1365" s="5">
        <f t="shared" si="425"/>
        <v>652.17391304347825</v>
      </c>
      <c r="L1365" s="5">
        <f t="shared" si="426"/>
        <v>652.17391304347825</v>
      </c>
      <c r="M1365" s="5">
        <f t="shared" si="427"/>
        <v>692.69185425993544</v>
      </c>
      <c r="N1365" s="1" t="str">
        <f t="shared" si="428"/>
        <v>kein Kräftegleichgewicht</v>
      </c>
      <c r="O1365" s="1" t="str">
        <f t="shared" si="436"/>
        <v>Stahldehnung nicht korrekt</v>
      </c>
      <c r="R1365" s="1">
        <f t="shared" si="437"/>
        <v>0</v>
      </c>
      <c r="U1365" s="1">
        <f t="shared" si="429"/>
        <v>522.49953495281784</v>
      </c>
      <c r="V1365" s="1">
        <f t="shared" si="430"/>
        <v>38.55032588464644</v>
      </c>
      <c r="W1365" s="1">
        <f t="shared" si="431"/>
        <v>0.64456876485599568</v>
      </c>
      <c r="X1365" s="1">
        <f t="shared" si="432"/>
        <v>42.150188864869193</v>
      </c>
      <c r="Y1365" s="1">
        <f t="shared" si="433"/>
        <v>193.37062945679872</v>
      </c>
      <c r="Z1365" s="1">
        <f t="shared" si="434"/>
        <v>711.74058308915482</v>
      </c>
      <c r="AA1365" s="1" t="str">
        <f t="shared" si="435"/>
        <v>kein Kräftegleichgewicht</v>
      </c>
      <c r="AB1365" s="1" t="str">
        <f t="shared" si="438"/>
        <v>Stahldehnung Ok</v>
      </c>
      <c r="AD1365" s="1"/>
      <c r="AE1365" s="1">
        <f t="shared" si="439"/>
        <v>0</v>
      </c>
    </row>
    <row r="1366" spans="4:31" x14ac:dyDescent="0.2">
      <c r="D1366" s="3">
        <f t="shared" si="440"/>
        <v>1.4249999999999539</v>
      </c>
      <c r="E1366" s="4">
        <f t="shared" si="420"/>
        <v>0.54328124999998795</v>
      </c>
      <c r="F1366" s="4">
        <f t="shared" si="421"/>
        <v>0.3592896174863377</v>
      </c>
      <c r="G1366" s="4"/>
      <c r="H1366" s="1">
        <f t="shared" si="422"/>
        <v>0.83518038749992285</v>
      </c>
      <c r="I1366" s="1">
        <f t="shared" si="423"/>
        <v>35.30691640425615</v>
      </c>
      <c r="J1366" s="5">
        <f t="shared" si="424"/>
        <v>43.314591510492704</v>
      </c>
      <c r="K1366" s="5">
        <f t="shared" si="425"/>
        <v>652.17391304347825</v>
      </c>
      <c r="L1366" s="5">
        <f t="shared" si="426"/>
        <v>652.17391304347825</v>
      </c>
      <c r="M1366" s="5">
        <f t="shared" si="427"/>
        <v>692.60724743837591</v>
      </c>
      <c r="N1366" s="1" t="str">
        <f t="shared" si="428"/>
        <v>kein Kräftegleichgewicht</v>
      </c>
      <c r="O1366" s="1" t="str">
        <f t="shared" si="436"/>
        <v>Stahldehnung nicht korrekt</v>
      </c>
      <c r="R1366" s="1">
        <f t="shared" si="437"/>
        <v>0</v>
      </c>
      <c r="U1366" s="1">
        <f t="shared" si="429"/>
        <v>523.06978602880758</v>
      </c>
      <c r="V1366" s="1">
        <f t="shared" si="430"/>
        <v>38.523836294901265</v>
      </c>
      <c r="W1366" s="1">
        <f t="shared" si="431"/>
        <v>0.64644479041826197</v>
      </c>
      <c r="X1366" s="1">
        <f t="shared" si="432"/>
        <v>42.158785593498635</v>
      </c>
      <c r="Y1366" s="1">
        <f t="shared" si="433"/>
        <v>193.93343712547858</v>
      </c>
      <c r="Z1366" s="1">
        <f t="shared" si="434"/>
        <v>711.59544986102128</v>
      </c>
      <c r="AA1366" s="1" t="str">
        <f t="shared" si="435"/>
        <v>kein Kräftegleichgewicht</v>
      </c>
      <c r="AB1366" s="1" t="str">
        <f t="shared" si="438"/>
        <v>Stahldehnung Ok</v>
      </c>
      <c r="AD1366" s="1"/>
      <c r="AE1366" s="1">
        <f t="shared" si="439"/>
        <v>0</v>
      </c>
    </row>
    <row r="1367" spans="4:31" x14ac:dyDescent="0.2">
      <c r="D1367" s="3">
        <f t="shared" si="440"/>
        <v>1.4259999999999537</v>
      </c>
      <c r="E1367" s="4">
        <f t="shared" si="420"/>
        <v>0.54354366666665443</v>
      </c>
      <c r="F1367" s="4">
        <f t="shared" si="421"/>
        <v>0.35931351114997706</v>
      </c>
      <c r="G1367" s="4"/>
      <c r="H1367" s="1">
        <f t="shared" si="422"/>
        <v>0.83685896142996641</v>
      </c>
      <c r="I1367" s="1">
        <f t="shared" si="423"/>
        <v>35.289870628762344</v>
      </c>
      <c r="J1367" s="5">
        <f t="shared" si="424"/>
        <v>43.319872676350954</v>
      </c>
      <c r="K1367" s="5">
        <f t="shared" si="425"/>
        <v>652.17391304347814</v>
      </c>
      <c r="L1367" s="5">
        <f t="shared" si="426"/>
        <v>652.17391304347825</v>
      </c>
      <c r="M1367" s="5">
        <f t="shared" si="427"/>
        <v>692.52281104642998</v>
      </c>
      <c r="N1367" s="1" t="str">
        <f t="shared" si="428"/>
        <v>kein Kräftegleichgewicht</v>
      </c>
      <c r="O1367" s="1" t="str">
        <f t="shared" si="436"/>
        <v>Stahldehnung nicht korrekt</v>
      </c>
      <c r="R1367" s="1">
        <f t="shared" si="437"/>
        <v>0</v>
      </c>
      <c r="U1367" s="1">
        <f t="shared" si="429"/>
        <v>523.63942859825215</v>
      </c>
      <c r="V1367" s="1">
        <f t="shared" si="430"/>
        <v>38.497405953442041</v>
      </c>
      <c r="W1367" s="1">
        <f t="shared" si="431"/>
        <v>0.64832158147422647</v>
      </c>
      <c r="X1367" s="1">
        <f t="shared" si="432"/>
        <v>42.167361896702708</v>
      </c>
      <c r="Y1367" s="1">
        <f t="shared" si="433"/>
        <v>194.49647444226795</v>
      </c>
      <c r="Z1367" s="1">
        <f t="shared" si="434"/>
        <v>711.45072042901165</v>
      </c>
      <c r="AA1367" s="1" t="str">
        <f t="shared" si="435"/>
        <v>kein Kräftegleichgewicht</v>
      </c>
      <c r="AB1367" s="1" t="str">
        <f t="shared" si="438"/>
        <v>Stahldehnung Ok</v>
      </c>
      <c r="AD1367" s="1"/>
      <c r="AE1367" s="1">
        <f t="shared" si="439"/>
        <v>0</v>
      </c>
    </row>
    <row r="1368" spans="4:31" x14ac:dyDescent="0.2">
      <c r="D1368" s="3">
        <f t="shared" si="440"/>
        <v>1.4269999999999536</v>
      </c>
      <c r="E1368" s="4">
        <f t="shared" si="420"/>
        <v>0.54380591666665457</v>
      </c>
      <c r="F1368" s="4">
        <f t="shared" si="421"/>
        <v>0.35933741526350205</v>
      </c>
      <c r="G1368" s="4"/>
      <c r="H1368" s="1">
        <f t="shared" si="422"/>
        <v>0.83853837324694491</v>
      </c>
      <c r="I1368" s="1">
        <f t="shared" si="423"/>
        <v>35.272852114824275</v>
      </c>
      <c r="J1368" s="5">
        <f t="shared" si="424"/>
        <v>43.32514449208729</v>
      </c>
      <c r="K1368" s="5">
        <f t="shared" si="425"/>
        <v>652.17391304347825</v>
      </c>
      <c r="L1368" s="5">
        <f t="shared" si="426"/>
        <v>652.17391304347825</v>
      </c>
      <c r="M1368" s="5">
        <f t="shared" si="427"/>
        <v>692.43854467649987</v>
      </c>
      <c r="N1368" s="1" t="str">
        <f t="shared" si="428"/>
        <v>kein Kräftegleichgewicht</v>
      </c>
      <c r="O1368" s="1" t="str">
        <f t="shared" si="436"/>
        <v>Stahldehnung nicht korrekt</v>
      </c>
      <c r="R1368" s="1">
        <f t="shared" si="437"/>
        <v>0</v>
      </c>
      <c r="U1368" s="1">
        <f t="shared" si="429"/>
        <v>524.20846373750942</v>
      </c>
      <c r="V1368" s="1">
        <f t="shared" si="430"/>
        <v>38.471034664785194</v>
      </c>
      <c r="W1368" s="1">
        <f t="shared" si="431"/>
        <v>0.650199136865101</v>
      </c>
      <c r="X1368" s="1">
        <f t="shared" si="432"/>
        <v>42.1759178410435</v>
      </c>
      <c r="Y1368" s="1">
        <f t="shared" si="433"/>
        <v>195.0597410595303</v>
      </c>
      <c r="Z1368" s="1">
        <f t="shared" si="434"/>
        <v>711.30639321393733</v>
      </c>
      <c r="AA1368" s="1" t="str">
        <f t="shared" si="435"/>
        <v>kein Kräftegleichgewicht</v>
      </c>
      <c r="AB1368" s="1" t="str">
        <f t="shared" si="438"/>
        <v>Stahldehnung Ok</v>
      </c>
      <c r="AD1368" s="1"/>
      <c r="AE1368" s="1">
        <f t="shared" si="439"/>
        <v>0</v>
      </c>
    </row>
    <row r="1369" spans="4:31" x14ac:dyDescent="0.2">
      <c r="D1369" s="3">
        <f t="shared" si="440"/>
        <v>1.4279999999999535</v>
      </c>
      <c r="E1369" s="4">
        <f t="shared" si="420"/>
        <v>0.54406799999998778</v>
      </c>
      <c r="F1369" s="4">
        <f t="shared" si="421"/>
        <v>0.35936132983376967</v>
      </c>
      <c r="G1369" s="4"/>
      <c r="H1369" s="1">
        <f t="shared" si="422"/>
        <v>0.84021862149112159</v>
      </c>
      <c r="I1369" s="1">
        <f t="shared" si="423"/>
        <v>35.255860807380316</v>
      </c>
      <c r="J1369" s="5">
        <f t="shared" si="424"/>
        <v>43.330406975825525</v>
      </c>
      <c r="K1369" s="5">
        <f t="shared" si="425"/>
        <v>652.17391304347836</v>
      </c>
      <c r="L1369" s="5">
        <f t="shared" si="426"/>
        <v>652.17391304347825</v>
      </c>
      <c r="M1369" s="5">
        <f t="shared" si="427"/>
        <v>692.35444792238638</v>
      </c>
      <c r="N1369" s="1" t="str">
        <f t="shared" si="428"/>
        <v>kein Kräftegleichgewicht</v>
      </c>
      <c r="O1369" s="1" t="str">
        <f t="shared" si="436"/>
        <v>Stahldehnung nicht korrekt</v>
      </c>
      <c r="R1369" s="1">
        <f t="shared" si="437"/>
        <v>0</v>
      </c>
      <c r="U1369" s="1">
        <f t="shared" si="429"/>
        <v>524.7768925167295</v>
      </c>
      <c r="V1369" s="1">
        <f t="shared" si="430"/>
        <v>38.444722234418329</v>
      </c>
      <c r="W1369" s="1">
        <f t="shared" si="431"/>
        <v>0.65207745542784523</v>
      </c>
      <c r="X1369" s="1">
        <f t="shared" si="432"/>
        <v>42.18445349274954</v>
      </c>
      <c r="Y1369" s="1">
        <f t="shared" si="433"/>
        <v>195.62323662835357</v>
      </c>
      <c r="Z1369" s="1">
        <f t="shared" si="434"/>
        <v>711.16246664559139</v>
      </c>
      <c r="AA1369" s="1" t="str">
        <f t="shared" si="435"/>
        <v>kein Kräftegleichgewicht</v>
      </c>
      <c r="AB1369" s="1" t="str">
        <f t="shared" si="438"/>
        <v>Stahldehnung Ok</v>
      </c>
      <c r="AD1369" s="1"/>
      <c r="AE1369" s="1">
        <f t="shared" si="439"/>
        <v>0</v>
      </c>
    </row>
    <row r="1370" spans="4:31" x14ac:dyDescent="0.2">
      <c r="D1370" s="3">
        <f t="shared" si="440"/>
        <v>1.4289999999999534</v>
      </c>
      <c r="E1370" s="4">
        <f t="shared" si="420"/>
        <v>0.54432991666665442</v>
      </c>
      <c r="F1370" s="4">
        <f t="shared" si="421"/>
        <v>0.35938525486764272</v>
      </c>
      <c r="G1370" s="4"/>
      <c r="H1370" s="1">
        <f t="shared" si="422"/>
        <v>0.84189970470276587</v>
      </c>
      <c r="I1370" s="1">
        <f t="shared" si="423"/>
        <v>35.238896651524833</v>
      </c>
      <c r="J1370" s="5">
        <f t="shared" si="424"/>
        <v>43.335660145637227</v>
      </c>
      <c r="K1370" s="5">
        <f t="shared" si="425"/>
        <v>652.17391304347825</v>
      </c>
      <c r="L1370" s="5">
        <f t="shared" si="426"/>
        <v>652.17391304347825</v>
      </c>
      <c r="M1370" s="5">
        <f t="shared" si="427"/>
        <v>692.27052037928206</v>
      </c>
      <c r="N1370" s="1" t="str">
        <f t="shared" si="428"/>
        <v>kein Kräftegleichgewicht</v>
      </c>
      <c r="O1370" s="1" t="str">
        <f t="shared" si="436"/>
        <v>Stahldehnung nicht korrekt</v>
      </c>
      <c r="R1370" s="1">
        <f t="shared" si="437"/>
        <v>0</v>
      </c>
      <c r="U1370" s="1">
        <f t="shared" si="429"/>
        <v>525.34471599990627</v>
      </c>
      <c r="V1370" s="1">
        <f t="shared" si="430"/>
        <v>38.418468468793627</v>
      </c>
      <c r="W1370" s="1">
        <f t="shared" si="431"/>
        <v>0.65395653599519954</v>
      </c>
      <c r="X1370" s="1">
        <f t="shared" si="432"/>
        <v>42.192968917718105</v>
      </c>
      <c r="Y1370" s="1">
        <f t="shared" si="433"/>
        <v>196.18696079855985</v>
      </c>
      <c r="Z1370" s="1">
        <f t="shared" si="434"/>
        <v>711.01893916268341</v>
      </c>
      <c r="AA1370" s="1" t="str">
        <f t="shared" si="435"/>
        <v>kein Kräftegleichgewicht</v>
      </c>
      <c r="AB1370" s="1" t="str">
        <f t="shared" si="438"/>
        <v>Stahldehnung Ok</v>
      </c>
      <c r="AD1370" s="1"/>
      <c r="AE1370" s="1">
        <f t="shared" si="439"/>
        <v>0</v>
      </c>
    </row>
    <row r="1371" spans="4:31" x14ac:dyDescent="0.2">
      <c r="D1371" s="3">
        <f t="shared" si="440"/>
        <v>1.4299999999999533</v>
      </c>
      <c r="E1371" s="4">
        <f t="shared" si="420"/>
        <v>0.54459166666665437</v>
      </c>
      <c r="F1371" s="4">
        <f t="shared" si="421"/>
        <v>0.35940919037199015</v>
      </c>
      <c r="G1371" s="4"/>
      <c r="H1371" s="1">
        <f t="shared" si="422"/>
        <v>0.84358162142214366</v>
      </c>
      <c r="I1371" s="1">
        <f t="shared" si="423"/>
        <v>35.221959592507766</v>
      </c>
      <c r="J1371" s="5">
        <f t="shared" si="424"/>
        <v>43.340904019541831</v>
      </c>
      <c r="K1371" s="5">
        <f t="shared" si="425"/>
        <v>652.17391304347814</v>
      </c>
      <c r="L1371" s="5">
        <f t="shared" si="426"/>
        <v>652.17391304347825</v>
      </c>
      <c r="M1371" s="5">
        <f t="shared" si="427"/>
        <v>692.18676164376734</v>
      </c>
      <c r="N1371" s="1" t="str">
        <f t="shared" si="428"/>
        <v>kein Kräftegleichgewicht</v>
      </c>
      <c r="O1371" s="1" t="str">
        <f t="shared" si="436"/>
        <v>Stahldehnung nicht korrekt</v>
      </c>
      <c r="R1371" s="1">
        <f t="shared" si="437"/>
        <v>0</v>
      </c>
      <c r="U1371" s="1">
        <f t="shared" si="429"/>
        <v>525.9119352449195</v>
      </c>
      <c r="V1371" s="1">
        <f t="shared" si="430"/>
        <v>38.392273175321321</v>
      </c>
      <c r="W1371" s="1">
        <f t="shared" si="431"/>
        <v>0.65583637739572187</v>
      </c>
      <c r="X1371" s="1">
        <f t="shared" si="432"/>
        <v>42.201464181517487</v>
      </c>
      <c r="Y1371" s="1">
        <f t="shared" si="433"/>
        <v>196.75091321871656</v>
      </c>
      <c r="Z1371" s="1">
        <f t="shared" si="434"/>
        <v>710.8758092127706</v>
      </c>
      <c r="AA1371" s="1" t="str">
        <f t="shared" si="435"/>
        <v>kein Kräftegleichgewicht</v>
      </c>
      <c r="AB1371" s="1" t="str">
        <f t="shared" si="438"/>
        <v>Stahldehnung Ok</v>
      </c>
      <c r="AD1371" s="1"/>
      <c r="AE1371" s="1">
        <f t="shared" si="439"/>
        <v>0</v>
      </c>
    </row>
    <row r="1372" spans="4:31" x14ac:dyDescent="0.2">
      <c r="D1372" s="3">
        <f t="shared" si="440"/>
        <v>1.4309999999999532</v>
      </c>
      <c r="E1372" s="4">
        <f t="shared" si="420"/>
        <v>0.54485324999998774</v>
      </c>
      <c r="F1372" s="4">
        <f t="shared" si="421"/>
        <v>0.35943313635368679</v>
      </c>
      <c r="G1372" s="4"/>
      <c r="H1372" s="1">
        <f t="shared" si="422"/>
        <v>0.84526437018952083</v>
      </c>
      <c r="I1372" s="1">
        <f t="shared" si="423"/>
        <v>35.205049575734009</v>
      </c>
      <c r="J1372" s="5">
        <f t="shared" si="424"/>
        <v>43.346138615506895</v>
      </c>
      <c r="K1372" s="5">
        <f t="shared" si="425"/>
        <v>652.17391304347836</v>
      </c>
      <c r="L1372" s="5">
        <f t="shared" si="426"/>
        <v>652.17391304347825</v>
      </c>
      <c r="M1372" s="5">
        <f t="shared" si="427"/>
        <v>692.10317131380248</v>
      </c>
      <c r="N1372" s="1" t="str">
        <f t="shared" si="428"/>
        <v>kein Kräftegleichgewicht</v>
      </c>
      <c r="O1372" s="1" t="str">
        <f t="shared" si="436"/>
        <v>Stahldehnung nicht korrekt</v>
      </c>
      <c r="R1372" s="1">
        <f t="shared" si="437"/>
        <v>0</v>
      </c>
      <c r="U1372" s="1">
        <f t="shared" si="429"/>
        <v>526.47855130358153</v>
      </c>
      <c r="V1372" s="1">
        <f t="shared" si="430"/>
        <v>38.366136162363404</v>
      </c>
      <c r="W1372" s="1">
        <f t="shared" si="431"/>
        <v>0.65771697845381083</v>
      </c>
      <c r="X1372" s="1">
        <f t="shared" si="432"/>
        <v>42.209939349389117</v>
      </c>
      <c r="Y1372" s="1">
        <f t="shared" si="433"/>
        <v>197.31509353614325</v>
      </c>
      <c r="Z1372" s="1">
        <f t="shared" si="434"/>
        <v>710.7330752521957</v>
      </c>
      <c r="AA1372" s="1" t="str">
        <f t="shared" si="435"/>
        <v>kein Kräftegleichgewicht</v>
      </c>
      <c r="AB1372" s="1" t="str">
        <f t="shared" si="438"/>
        <v>Stahldehnung Ok</v>
      </c>
      <c r="AD1372" s="1"/>
      <c r="AE1372" s="1">
        <f t="shared" si="439"/>
        <v>0</v>
      </c>
    </row>
    <row r="1373" spans="4:31" x14ac:dyDescent="0.2">
      <c r="D1373" s="3">
        <f t="shared" si="440"/>
        <v>1.4319999999999531</v>
      </c>
      <c r="E1373" s="4">
        <f t="shared" si="420"/>
        <v>0.54511466666665431</v>
      </c>
      <c r="F1373" s="4">
        <f t="shared" si="421"/>
        <v>0.35945709281961358</v>
      </c>
      <c r="G1373" s="4"/>
      <c r="H1373" s="1">
        <f t="shared" si="422"/>
        <v>0.84694794954516506</v>
      </c>
      <c r="I1373" s="1">
        <f t="shared" si="423"/>
        <v>35.188166546762879</v>
      </c>
      <c r="J1373" s="5">
        <f t="shared" si="424"/>
        <v>43.351363951448235</v>
      </c>
      <c r="K1373" s="5">
        <f t="shared" si="425"/>
        <v>652.17391304347836</v>
      </c>
      <c r="L1373" s="5">
        <f t="shared" si="426"/>
        <v>652.17391304347825</v>
      </c>
      <c r="M1373" s="5">
        <f t="shared" si="427"/>
        <v>692.01974898872345</v>
      </c>
      <c r="N1373" s="1" t="str">
        <f t="shared" si="428"/>
        <v>kein Kräftegleichgewicht</v>
      </c>
      <c r="O1373" s="1" t="str">
        <f t="shared" si="436"/>
        <v>Stahldehnung nicht korrekt</v>
      </c>
      <c r="R1373" s="1">
        <f t="shared" si="437"/>
        <v>0</v>
      </c>
      <c r="U1373" s="1">
        <f t="shared" si="429"/>
        <v>527.04456522167982</v>
      </c>
      <c r="V1373" s="1">
        <f t="shared" si="430"/>
        <v>38.340057239227235</v>
      </c>
      <c r="W1373" s="1">
        <f t="shared" si="431"/>
        <v>0.65959833798973988</v>
      </c>
      <c r="X1373" s="1">
        <f t="shared" si="432"/>
        <v>42.2183944862498</v>
      </c>
      <c r="Y1373" s="1">
        <f t="shared" si="433"/>
        <v>197.87950139692197</v>
      </c>
      <c r="Z1373" s="1">
        <f t="shared" si="434"/>
        <v>710.59073574602121</v>
      </c>
      <c r="AA1373" s="1" t="str">
        <f t="shared" si="435"/>
        <v>kein Kräftegleichgewicht</v>
      </c>
      <c r="AB1373" s="1" t="str">
        <f t="shared" si="438"/>
        <v>Stahldehnung Ok</v>
      </c>
      <c r="AD1373" s="1"/>
      <c r="AE1373" s="1">
        <f t="shared" si="439"/>
        <v>0</v>
      </c>
    </row>
    <row r="1374" spans="4:31" x14ac:dyDescent="0.2">
      <c r="D1374" s="3">
        <f t="shared" si="440"/>
        <v>1.432999999999953</v>
      </c>
      <c r="E1374" s="4">
        <f t="shared" si="420"/>
        <v>0.54537591666665441</v>
      </c>
      <c r="F1374" s="4">
        <f t="shared" si="421"/>
        <v>0.35948105977665751</v>
      </c>
      <c r="G1374" s="4"/>
      <c r="H1374" s="1">
        <f t="shared" si="422"/>
        <v>0.84863235802934311</v>
      </c>
      <c r="I1374" s="1">
        <f t="shared" si="423"/>
        <v>35.17131045130759</v>
      </c>
      <c r="J1374" s="5">
        <f t="shared" si="424"/>
        <v>43.356580045230118</v>
      </c>
      <c r="K1374" s="5">
        <f t="shared" si="425"/>
        <v>652.17391304347825</v>
      </c>
      <c r="L1374" s="5">
        <f t="shared" si="426"/>
        <v>652.17391304347825</v>
      </c>
      <c r="M1374" s="5">
        <f t="shared" si="427"/>
        <v>691.93649426923503</v>
      </c>
      <c r="N1374" s="1" t="str">
        <f t="shared" si="428"/>
        <v>kein Kräftegleichgewicht</v>
      </c>
      <c r="O1374" s="1" t="str">
        <f t="shared" si="436"/>
        <v>Stahldehnung nicht korrekt</v>
      </c>
      <c r="R1374" s="1">
        <f t="shared" si="437"/>
        <v>0</v>
      </c>
      <c r="U1374" s="1">
        <f t="shared" si="429"/>
        <v>527.60997803902524</v>
      </c>
      <c r="V1374" s="1">
        <f t="shared" si="430"/>
        <v>38.314036216159053</v>
      </c>
      <c r="W1374" s="1">
        <f t="shared" si="431"/>
        <v>0.66148045481969731</v>
      </c>
      <c r="X1374" s="1">
        <f t="shared" si="432"/>
        <v>42.226829656693909</v>
      </c>
      <c r="Y1374" s="1">
        <f t="shared" si="433"/>
        <v>198.44413644590918</v>
      </c>
      <c r="Z1374" s="1">
        <f t="shared" si="434"/>
        <v>710.44878916796279</v>
      </c>
      <c r="AA1374" s="1" t="str">
        <f t="shared" si="435"/>
        <v>kein Kräftegleichgewicht</v>
      </c>
      <c r="AB1374" s="1" t="str">
        <f t="shared" si="438"/>
        <v>Stahldehnung Ok</v>
      </c>
      <c r="AD1374" s="1"/>
      <c r="AE1374" s="1">
        <f t="shared" si="439"/>
        <v>0</v>
      </c>
    </row>
    <row r="1375" spans="4:31" x14ac:dyDescent="0.2">
      <c r="D1375" s="3">
        <f t="shared" si="440"/>
        <v>1.4339999999999529</v>
      </c>
      <c r="E1375" s="4">
        <f t="shared" si="420"/>
        <v>0.5456369999999876</v>
      </c>
      <c r="F1375" s="4">
        <f t="shared" si="421"/>
        <v>0.35950503723171151</v>
      </c>
      <c r="G1375" s="4"/>
      <c r="H1375" s="1">
        <f t="shared" si="422"/>
        <v>0.85031759418232</v>
      </c>
      <c r="I1375" s="1">
        <f t="shared" si="423"/>
        <v>35.154481235234776</v>
      </c>
      <c r="J1375" s="5">
        <f t="shared" si="424"/>
        <v>43.361786914665416</v>
      </c>
      <c r="K1375" s="5">
        <f t="shared" si="425"/>
        <v>652.17391304347825</v>
      </c>
      <c r="L1375" s="5">
        <f t="shared" si="426"/>
        <v>652.17391304347825</v>
      </c>
      <c r="M1375" s="5">
        <f t="shared" si="427"/>
        <v>691.85340675740645</v>
      </c>
      <c r="N1375" s="1" t="str">
        <f t="shared" si="428"/>
        <v>kein Kräftegleichgewicht</v>
      </c>
      <c r="O1375" s="1" t="str">
        <f t="shared" si="436"/>
        <v>Stahldehnung nicht korrekt</v>
      </c>
      <c r="R1375" s="1">
        <f t="shared" si="437"/>
        <v>0</v>
      </c>
      <c r="U1375" s="1">
        <f t="shared" si="429"/>
        <v>528.17479078949111</v>
      </c>
      <c r="V1375" s="1">
        <f t="shared" si="430"/>
        <v>38.288072904338037</v>
      </c>
      <c r="W1375" s="1">
        <f t="shared" si="431"/>
        <v>0.66336332775580176</v>
      </c>
      <c r="X1375" s="1">
        <f t="shared" si="432"/>
        <v>42.23524492499547</v>
      </c>
      <c r="Y1375" s="1">
        <f t="shared" si="433"/>
        <v>199.00899832674051</v>
      </c>
      <c r="Z1375" s="1">
        <f t="shared" si="434"/>
        <v>710.3072340003298</v>
      </c>
      <c r="AA1375" s="1" t="str">
        <f t="shared" si="435"/>
        <v>kein Kräftegleichgewicht</v>
      </c>
      <c r="AB1375" s="1" t="str">
        <f t="shared" si="438"/>
        <v>Stahldehnung Ok</v>
      </c>
      <c r="AD1375" s="1"/>
      <c r="AE1375" s="1">
        <f t="shared" si="439"/>
        <v>0</v>
      </c>
    </row>
    <row r="1376" spans="4:31" x14ac:dyDescent="0.2">
      <c r="D1376" s="3">
        <f t="shared" si="440"/>
        <v>1.4349999999999528</v>
      </c>
      <c r="E1376" s="4">
        <f t="shared" si="420"/>
        <v>0.54589791666665433</v>
      </c>
      <c r="F1376" s="4">
        <f t="shared" si="421"/>
        <v>0.35952902519167468</v>
      </c>
      <c r="G1376" s="4"/>
      <c r="H1376" s="1">
        <f t="shared" si="422"/>
        <v>0.85200365654436472</v>
      </c>
      <c r="I1376" s="1">
        <f t="shared" si="423"/>
        <v>35.137678844563816</v>
      </c>
      <c r="J1376" s="5">
        <f t="shared" si="424"/>
        <v>43.366984577515844</v>
      </c>
      <c r="K1376" s="5">
        <f t="shared" si="425"/>
        <v>652.17391304347825</v>
      </c>
      <c r="L1376" s="5">
        <f t="shared" si="426"/>
        <v>652.17391304347825</v>
      </c>
      <c r="M1376" s="5">
        <f t="shared" si="427"/>
        <v>691.77048605666425</v>
      </c>
      <c r="N1376" s="1" t="str">
        <f t="shared" si="428"/>
        <v>kein Kräftegleichgewicht</v>
      </c>
      <c r="O1376" s="1" t="str">
        <f t="shared" si="436"/>
        <v>Stahldehnung nicht korrekt</v>
      </c>
      <c r="R1376" s="1">
        <f t="shared" si="437"/>
        <v>0</v>
      </c>
      <c r="U1376" s="1">
        <f t="shared" si="429"/>
        <v>528.73900450106089</v>
      </c>
      <c r="V1376" s="1">
        <f t="shared" si="430"/>
        <v>38.262167115869822</v>
      </c>
      <c r="W1376" s="1">
        <f t="shared" si="431"/>
        <v>0.66524695560614533</v>
      </c>
      <c r="X1376" s="1">
        <f t="shared" si="432"/>
        <v>42.243640355110372</v>
      </c>
      <c r="Y1376" s="1">
        <f t="shared" si="433"/>
        <v>199.57408668184362</v>
      </c>
      <c r="Z1376" s="1">
        <f t="shared" si="434"/>
        <v>710.16606873395995</v>
      </c>
      <c r="AA1376" s="1" t="str">
        <f t="shared" si="435"/>
        <v>kein Kräftegleichgewicht</v>
      </c>
      <c r="AB1376" s="1" t="str">
        <f t="shared" si="438"/>
        <v>Stahldehnung Ok</v>
      </c>
      <c r="AD1376" s="1"/>
      <c r="AE1376" s="1">
        <f t="shared" si="439"/>
        <v>0</v>
      </c>
    </row>
    <row r="1377" spans="4:31" x14ac:dyDescent="0.2">
      <c r="D1377" s="3">
        <f t="shared" si="440"/>
        <v>1.4359999999999526</v>
      </c>
      <c r="E1377" s="4">
        <f t="shared" si="420"/>
        <v>0.54615866666665425</v>
      </c>
      <c r="F1377" s="4">
        <f t="shared" si="421"/>
        <v>0.35955302366345199</v>
      </c>
      <c r="G1377" s="4"/>
      <c r="H1377" s="1">
        <f t="shared" si="422"/>
        <v>0.85369054365574182</v>
      </c>
      <c r="I1377" s="1">
        <f t="shared" si="423"/>
        <v>35.120903225466471</v>
      </c>
      <c r="J1377" s="5">
        <f t="shared" si="424"/>
        <v>43.372173051492048</v>
      </c>
      <c r="K1377" s="5">
        <f t="shared" si="425"/>
        <v>652.17391304347836</v>
      </c>
      <c r="L1377" s="5">
        <f t="shared" si="426"/>
        <v>652.17391304347825</v>
      </c>
      <c r="M1377" s="5">
        <f t="shared" si="427"/>
        <v>691.68773177178798</v>
      </c>
      <c r="N1377" s="1" t="str">
        <f t="shared" si="428"/>
        <v>kein Kräftegleichgewicht</v>
      </c>
      <c r="O1377" s="1" t="str">
        <f t="shared" si="436"/>
        <v>Stahldehnung nicht korrekt</v>
      </c>
      <c r="R1377" s="1">
        <f t="shared" si="437"/>
        <v>0</v>
      </c>
      <c r="U1377" s="1">
        <f t="shared" si="429"/>
        <v>529.30262019586792</v>
      </c>
      <c r="V1377" s="1">
        <f t="shared" si="430"/>
        <v>38.236318663780523</v>
      </c>
      <c r="W1377" s="1">
        <f t="shared" si="431"/>
        <v>0.66713133717481754</v>
      </c>
      <c r="X1377" s="1">
        <f t="shared" si="432"/>
        <v>42.252016010678432</v>
      </c>
      <c r="Y1377" s="1">
        <f t="shared" si="433"/>
        <v>200.13940115244526</v>
      </c>
      <c r="Z1377" s="1">
        <f t="shared" si="434"/>
        <v>710.02529186815696</v>
      </c>
      <c r="AA1377" s="1" t="str">
        <f t="shared" si="435"/>
        <v>kein Kräftegleichgewicht</v>
      </c>
      <c r="AB1377" s="1" t="str">
        <f t="shared" si="438"/>
        <v>Stahldehnung Ok</v>
      </c>
      <c r="AD1377" s="1"/>
      <c r="AE1377" s="1">
        <f t="shared" si="439"/>
        <v>0</v>
      </c>
    </row>
    <row r="1378" spans="4:31" x14ac:dyDescent="0.2">
      <c r="D1378" s="3">
        <f t="shared" si="440"/>
        <v>1.4369999999999525</v>
      </c>
      <c r="E1378" s="4">
        <f t="shared" si="420"/>
        <v>0.54641924999998759</v>
      </c>
      <c r="F1378" s="4">
        <f t="shared" si="421"/>
        <v>0.35957703265395458</v>
      </c>
      <c r="G1378" s="4"/>
      <c r="H1378" s="1">
        <f t="shared" si="422"/>
        <v>0.85537825405671986</v>
      </c>
      <c r="I1378" s="1">
        <f t="shared" si="423"/>
        <v>35.104154324266197</v>
      </c>
      <c r="J1378" s="5">
        <f t="shared" si="424"/>
        <v>43.377352354253873</v>
      </c>
      <c r="K1378" s="5">
        <f t="shared" si="425"/>
        <v>652.17391304347814</v>
      </c>
      <c r="L1378" s="5">
        <f t="shared" si="426"/>
        <v>652.17391304347825</v>
      </c>
      <c r="M1378" s="5">
        <f t="shared" si="427"/>
        <v>691.60514350890298</v>
      </c>
      <c r="N1378" s="1" t="str">
        <f t="shared" si="428"/>
        <v>kein Kräftegleichgewicht</v>
      </c>
      <c r="O1378" s="1" t="str">
        <f t="shared" si="436"/>
        <v>Stahldehnung nicht korrekt</v>
      </c>
      <c r="R1378" s="1">
        <f t="shared" si="437"/>
        <v>0</v>
      </c>
      <c r="U1378" s="1">
        <f t="shared" si="429"/>
        <v>529.86563889024069</v>
      </c>
      <c r="V1378" s="1">
        <f t="shared" si="430"/>
        <v>38.210527362010552</v>
      </c>
      <c r="W1378" s="1">
        <f t="shared" si="431"/>
        <v>0.66901647126193686</v>
      </c>
      <c r="X1378" s="1">
        <f t="shared" si="432"/>
        <v>42.260371955025505</v>
      </c>
      <c r="Y1378" s="1">
        <f t="shared" si="433"/>
        <v>200.70494137858105</v>
      </c>
      <c r="Z1378" s="1">
        <f t="shared" si="434"/>
        <v>709.88490191062954</v>
      </c>
      <c r="AA1378" s="1" t="str">
        <f t="shared" si="435"/>
        <v>kein Kräftegleichgewicht</v>
      </c>
      <c r="AB1378" s="1" t="str">
        <f t="shared" si="438"/>
        <v>Stahldehnung Ok</v>
      </c>
      <c r="AD1378" s="1"/>
      <c r="AE1378" s="1">
        <f t="shared" si="439"/>
        <v>0</v>
      </c>
    </row>
    <row r="1379" spans="4:31" x14ac:dyDescent="0.2">
      <c r="D1379" s="3">
        <f t="shared" si="440"/>
        <v>1.4379999999999524</v>
      </c>
      <c r="E1379" s="4">
        <f t="shared" si="420"/>
        <v>0.54667966666665424</v>
      </c>
      <c r="F1379" s="4">
        <f t="shared" si="421"/>
        <v>0.35960105217009969</v>
      </c>
      <c r="G1379" s="4"/>
      <c r="H1379" s="1">
        <f t="shared" si="422"/>
        <v>0.85706678628756383</v>
      </c>
      <c r="I1379" s="1">
        <f t="shared" si="423"/>
        <v>35.08743208743779</v>
      </c>
      <c r="J1379" s="5">
        <f t="shared" si="424"/>
        <v>43.382522503410456</v>
      </c>
      <c r="K1379" s="5">
        <f t="shared" si="425"/>
        <v>652.17391304347825</v>
      </c>
      <c r="L1379" s="5">
        <f t="shared" si="426"/>
        <v>652.17391304347825</v>
      </c>
      <c r="M1379" s="5">
        <f t="shared" si="427"/>
        <v>691.52272087547681</v>
      </c>
      <c r="N1379" s="1" t="str">
        <f t="shared" si="428"/>
        <v>kein Kräftegleichgewicht</v>
      </c>
      <c r="O1379" s="1" t="str">
        <f t="shared" si="436"/>
        <v>Stahldehnung nicht korrekt</v>
      </c>
      <c r="R1379" s="1">
        <f t="shared" si="437"/>
        <v>0</v>
      </c>
      <c r="U1379" s="1">
        <f t="shared" si="429"/>
        <v>530.42806159474378</v>
      </c>
      <c r="V1379" s="1">
        <f t="shared" si="430"/>
        <v>38.184793025408609</v>
      </c>
      <c r="W1379" s="1">
        <f t="shared" si="431"/>
        <v>0.67090235666368225</v>
      </c>
      <c r="X1379" s="1">
        <f t="shared" si="432"/>
        <v>42.268708251165577</v>
      </c>
      <c r="Y1379" s="1">
        <f t="shared" si="433"/>
        <v>201.27070699910468</v>
      </c>
      <c r="Z1379" s="1">
        <f t="shared" si="434"/>
        <v>709.74489737742908</v>
      </c>
      <c r="AA1379" s="1" t="str">
        <f t="shared" si="435"/>
        <v>kein Kräftegleichgewicht</v>
      </c>
      <c r="AB1379" s="1" t="str">
        <f t="shared" si="438"/>
        <v>Stahldehnung Ok</v>
      </c>
      <c r="AD1379" s="1"/>
      <c r="AE1379" s="1">
        <f t="shared" si="439"/>
        <v>0</v>
      </c>
    </row>
    <row r="1380" spans="4:31" x14ac:dyDescent="0.2">
      <c r="D1380" s="3">
        <f t="shared" si="440"/>
        <v>1.4389999999999523</v>
      </c>
      <c r="E1380" s="4">
        <f t="shared" si="420"/>
        <v>0.54693991666665431</v>
      </c>
      <c r="F1380" s="4">
        <f t="shared" si="421"/>
        <v>0.35962508221881051</v>
      </c>
      <c r="G1380" s="4"/>
      <c r="H1380" s="1">
        <f t="shared" si="422"/>
        <v>0.85875613888854185</v>
      </c>
      <c r="I1380" s="1">
        <f t="shared" si="423"/>
        <v>35.070736461606693</v>
      </c>
      <c r="J1380" s="5">
        <f t="shared" si="424"/>
        <v>43.387683516520454</v>
      </c>
      <c r="K1380" s="5">
        <f t="shared" si="425"/>
        <v>652.17391304347825</v>
      </c>
      <c r="L1380" s="5">
        <f t="shared" si="426"/>
        <v>652.17391304347825</v>
      </c>
      <c r="M1380" s="5">
        <f t="shared" si="427"/>
        <v>691.44046348031213</v>
      </c>
      <c r="N1380" s="1" t="str">
        <f t="shared" si="428"/>
        <v>kein Kräftegleichgewicht</v>
      </c>
      <c r="O1380" s="1" t="str">
        <f t="shared" si="436"/>
        <v>Stahldehnung nicht korrekt</v>
      </c>
      <c r="R1380" s="1">
        <f t="shared" si="437"/>
        <v>0</v>
      </c>
      <c r="U1380" s="1">
        <f t="shared" si="429"/>
        <v>530.98988931422025</v>
      </c>
      <c r="V1380" s="1">
        <f t="shared" si="430"/>
        <v>38.159115469725663</v>
      </c>
      <c r="W1380" s="1">
        <f t="shared" si="431"/>
        <v>0.67278899217232024</v>
      </c>
      <c r="X1380" s="1">
        <f t="shared" si="432"/>
        <v>42.277024961802823</v>
      </c>
      <c r="Y1380" s="1">
        <f t="shared" si="433"/>
        <v>201.83669765169611</v>
      </c>
      <c r="Z1380" s="1">
        <f t="shared" si="434"/>
        <v>709.60527679288975</v>
      </c>
      <c r="AA1380" s="1" t="str">
        <f t="shared" si="435"/>
        <v>kein Kräftegleichgewicht</v>
      </c>
      <c r="AB1380" s="1" t="str">
        <f t="shared" si="438"/>
        <v>Stahldehnung Ok</v>
      </c>
      <c r="AD1380" s="1"/>
      <c r="AE1380" s="1">
        <f t="shared" si="439"/>
        <v>0</v>
      </c>
    </row>
    <row r="1381" spans="4:31" x14ac:dyDescent="0.2">
      <c r="D1381" s="3">
        <f t="shared" si="440"/>
        <v>1.4399999999999522</v>
      </c>
      <c r="E1381" s="4">
        <f t="shared" si="420"/>
        <v>0.54719999999998747</v>
      </c>
      <c r="F1381" s="4">
        <f t="shared" si="421"/>
        <v>0.35964912280701639</v>
      </c>
      <c r="G1381" s="4"/>
      <c r="H1381" s="1">
        <f t="shared" si="422"/>
        <v>0.86044631039991892</v>
      </c>
      <c r="I1381" s="1">
        <f t="shared" si="423"/>
        <v>35.054067393548614</v>
      </c>
      <c r="J1381" s="5">
        <f t="shared" si="424"/>
        <v>43.392835411092207</v>
      </c>
      <c r="K1381" s="5">
        <f t="shared" si="425"/>
        <v>652.17391304347825</v>
      </c>
      <c r="L1381" s="5">
        <f t="shared" si="426"/>
        <v>652.17391304347825</v>
      </c>
      <c r="M1381" s="5">
        <f t="shared" si="427"/>
        <v>691.35837093354144</v>
      </c>
      <c r="N1381" s="1" t="str">
        <f t="shared" si="428"/>
        <v>kein Kräftegleichgewicht</v>
      </c>
      <c r="O1381" s="1" t="str">
        <f t="shared" si="436"/>
        <v>Stahldehnung nicht korrekt</v>
      </c>
      <c r="R1381" s="1">
        <f t="shared" si="437"/>
        <v>0</v>
      </c>
      <c r="U1381" s="1">
        <f t="shared" si="429"/>
        <v>531.55112304783188</v>
      </c>
      <c r="V1381" s="1">
        <f t="shared" si="430"/>
        <v>38.133494511609094</v>
      </c>
      <c r="W1381" s="1">
        <f t="shared" si="431"/>
        <v>0.67467637657623203</v>
      </c>
      <c r="X1381" s="1">
        <f t="shared" si="432"/>
        <v>42.285322149333616</v>
      </c>
      <c r="Y1381" s="1">
        <f t="shared" si="433"/>
        <v>202.40291297286959</v>
      </c>
      <c r="Z1381" s="1">
        <f t="shared" si="434"/>
        <v>709.46603868956856</v>
      </c>
      <c r="AA1381" s="1" t="str">
        <f t="shared" si="435"/>
        <v>kein Kräftegleichgewicht</v>
      </c>
      <c r="AB1381" s="1" t="str">
        <f t="shared" si="438"/>
        <v>Stahldehnung Ok</v>
      </c>
      <c r="AD1381" s="1"/>
      <c r="AE1381" s="1">
        <f t="shared" si="439"/>
        <v>0</v>
      </c>
    </row>
    <row r="1382" spans="4:31" x14ac:dyDescent="0.2">
      <c r="D1382" s="3">
        <f t="shared" si="440"/>
        <v>1.4409999999999521</v>
      </c>
      <c r="E1382" s="4">
        <f t="shared" si="420"/>
        <v>0.54745991666665428</v>
      </c>
      <c r="F1382" s="4">
        <f t="shared" si="421"/>
        <v>0.35967317394165271</v>
      </c>
      <c r="G1382" s="4"/>
      <c r="H1382" s="1">
        <f t="shared" si="422"/>
        <v>0.86213729936196404</v>
      </c>
      <c r="I1382" s="1">
        <f t="shared" si="423"/>
        <v>35.037424830188861</v>
      </c>
      <c r="J1382" s="5">
        <f t="shared" si="424"/>
        <v>43.3979782045839</v>
      </c>
      <c r="K1382" s="5">
        <f t="shared" si="425"/>
        <v>652.17391304347814</v>
      </c>
      <c r="L1382" s="5">
        <f t="shared" si="426"/>
        <v>652.17391304347825</v>
      </c>
      <c r="M1382" s="5">
        <f t="shared" si="427"/>
        <v>691.27644284662222</v>
      </c>
      <c r="N1382" s="1" t="str">
        <f t="shared" si="428"/>
        <v>kein Kräftegleichgewicht</v>
      </c>
      <c r="O1382" s="1" t="str">
        <f t="shared" si="436"/>
        <v>Stahldehnung nicht korrekt</v>
      </c>
      <c r="R1382" s="1">
        <f t="shared" si="437"/>
        <v>0</v>
      </c>
      <c r="U1382" s="1">
        <f t="shared" si="429"/>
        <v>532.11176378910318</v>
      </c>
      <c r="V1382" s="1">
        <f t="shared" si="430"/>
        <v>38.107929968596679</v>
      </c>
      <c r="W1382" s="1">
        <f t="shared" si="431"/>
        <v>0.67656450865994811</v>
      </c>
      <c r="X1382" s="1">
        <f t="shared" si="432"/>
        <v>42.293599875848606</v>
      </c>
      <c r="Y1382" s="1">
        <f t="shared" si="433"/>
        <v>202.96935259798443</v>
      </c>
      <c r="Z1382" s="1">
        <f t="shared" si="434"/>
        <v>709.32718160818558</v>
      </c>
      <c r="AA1382" s="1" t="str">
        <f t="shared" si="435"/>
        <v>kein Kräftegleichgewicht</v>
      </c>
      <c r="AB1382" s="1" t="str">
        <f t="shared" si="438"/>
        <v>Stahldehnung Ok</v>
      </c>
      <c r="AD1382" s="1"/>
      <c r="AE1382" s="1">
        <f t="shared" si="439"/>
        <v>0</v>
      </c>
    </row>
    <row r="1383" spans="4:31" x14ac:dyDescent="0.2">
      <c r="D1383" s="3">
        <f t="shared" si="440"/>
        <v>1.441999999999952</v>
      </c>
      <c r="E1383" s="4">
        <f t="shared" si="420"/>
        <v>0.54771966666665417</v>
      </c>
      <c r="F1383" s="4">
        <f t="shared" si="421"/>
        <v>0.35969723562966099</v>
      </c>
      <c r="G1383" s="4"/>
      <c r="H1383" s="1">
        <f t="shared" si="422"/>
        <v>0.86382910431494087</v>
      </c>
      <c r="I1383" s="1">
        <f t="shared" si="423"/>
        <v>35.020808718602034</v>
      </c>
      <c r="J1383" s="5">
        <f t="shared" si="424"/>
        <v>43.403111914403716</v>
      </c>
      <c r="K1383" s="5">
        <f t="shared" si="425"/>
        <v>652.17391304347825</v>
      </c>
      <c r="L1383" s="5">
        <f t="shared" si="426"/>
        <v>652.17391304347825</v>
      </c>
      <c r="M1383" s="5">
        <f t="shared" si="427"/>
        <v>691.19467883233108</v>
      </c>
      <c r="N1383" s="1" t="str">
        <f t="shared" si="428"/>
        <v>kein Kräftegleichgewicht</v>
      </c>
      <c r="O1383" s="1" t="str">
        <f t="shared" si="436"/>
        <v>Stahldehnung nicht korrekt</v>
      </c>
      <c r="R1383" s="1">
        <f t="shared" si="437"/>
        <v>0</v>
      </c>
      <c r="U1383" s="1">
        <f t="shared" si="429"/>
        <v>532.67181252595879</v>
      </c>
      <c r="V1383" s="1">
        <f t="shared" si="430"/>
        <v>38.082421659110871</v>
      </c>
      <c r="W1383" s="1">
        <f t="shared" si="431"/>
        <v>0.67845338720417137</v>
      </c>
      <c r="X1383" s="1">
        <f t="shared" si="432"/>
        <v>42.301858203134692</v>
      </c>
      <c r="Y1383" s="1">
        <f t="shared" si="433"/>
        <v>203.53601616125141</v>
      </c>
      <c r="Z1383" s="1">
        <f t="shared" si="434"/>
        <v>709.18870409756414</v>
      </c>
      <c r="AA1383" s="1" t="str">
        <f t="shared" si="435"/>
        <v>kein Kräftegleichgewicht</v>
      </c>
      <c r="AB1383" s="1" t="str">
        <f t="shared" si="438"/>
        <v>Stahldehnung Ok</v>
      </c>
      <c r="AD1383" s="1"/>
      <c r="AE1383" s="1">
        <f t="shared" si="439"/>
        <v>0</v>
      </c>
    </row>
    <row r="1384" spans="4:31" x14ac:dyDescent="0.2">
      <c r="D1384" s="3">
        <f t="shared" si="440"/>
        <v>1.4429999999999519</v>
      </c>
      <c r="E1384" s="4">
        <f t="shared" si="420"/>
        <v>0.54797924999998748</v>
      </c>
      <c r="F1384" s="4">
        <f t="shared" si="421"/>
        <v>0.35972130787798873</v>
      </c>
      <c r="G1384" s="4"/>
      <c r="H1384" s="1">
        <f t="shared" si="422"/>
        <v>0.8655217237991184</v>
      </c>
      <c r="I1384" s="1">
        <f t="shared" si="423"/>
        <v>35.004219006011269</v>
      </c>
      <c r="J1384" s="5">
        <f t="shared" si="424"/>
        <v>43.408236557910072</v>
      </c>
      <c r="K1384" s="5">
        <f t="shared" si="425"/>
        <v>652.17391304347825</v>
      </c>
      <c r="L1384" s="5">
        <f t="shared" si="426"/>
        <v>652.17391304347825</v>
      </c>
      <c r="M1384" s="5">
        <f t="shared" si="427"/>
        <v>691.11307850475771</v>
      </c>
      <c r="N1384" s="1" t="str">
        <f t="shared" si="428"/>
        <v>kein Kräftegleichgewicht</v>
      </c>
      <c r="O1384" s="1" t="str">
        <f t="shared" si="436"/>
        <v>Stahldehnung nicht korrekt</v>
      </c>
      <c r="R1384" s="1">
        <f t="shared" si="437"/>
        <v>0</v>
      </c>
      <c r="U1384" s="1">
        <f t="shared" si="429"/>
        <v>533.23127024076632</v>
      </c>
      <c r="V1384" s="1">
        <f t="shared" si="430"/>
        <v>38.056969402452893</v>
      </c>
      <c r="W1384" s="1">
        <f t="shared" si="431"/>
        <v>0.68034301098580907</v>
      </c>
      <c r="X1384" s="1">
        <f t="shared" si="432"/>
        <v>42.310097192677048</v>
      </c>
      <c r="Y1384" s="1">
        <f t="shared" si="433"/>
        <v>204.10290329574272</v>
      </c>
      <c r="Z1384" s="1">
        <f t="shared" si="434"/>
        <v>709.05060471457261</v>
      </c>
      <c r="AA1384" s="1" t="str">
        <f t="shared" si="435"/>
        <v>kein Kräftegleichgewicht</v>
      </c>
      <c r="AB1384" s="1" t="str">
        <f t="shared" si="438"/>
        <v>Stahldehnung Ok</v>
      </c>
      <c r="AD1384" s="1"/>
      <c r="AE1384" s="1">
        <f t="shared" si="439"/>
        <v>0</v>
      </c>
    </row>
    <row r="1385" spans="4:31" x14ac:dyDescent="0.2">
      <c r="D1385" s="3">
        <f t="shared" si="440"/>
        <v>1.4439999999999518</v>
      </c>
      <c r="E1385" s="4">
        <f t="shared" ref="E1385:E1448" si="441">IF(D1385&lt;2,(1/12)*D1385*(6-D1385),(3*D1385-2)/(3*D1385))</f>
        <v>0.54823866666665411</v>
      </c>
      <c r="F1385" s="4">
        <f t="shared" ref="F1385:F1448" si="442">IF(D1385&lt;2,(8-D1385)/(4*(6-D1385)),(D1385*(3*D1385-4)+2)/(2*D1385*(3*D1385-2)))</f>
        <v>0.35974539069358974</v>
      </c>
      <c r="G1385" s="4"/>
      <c r="H1385" s="1">
        <f t="shared" ref="H1385:H1448" si="443">((E1385*$E$17*D1385)/L1385)-D1385</f>
        <v>0.8672151563547621</v>
      </c>
      <c r="I1385" s="1">
        <f t="shared" ref="I1385:I1448" si="444">(D1385*$E$10)/(D1385+H1385)</f>
        <v>34.98765563978791</v>
      </c>
      <c r="J1385" s="5">
        <f t="shared" ref="J1385:J1448" si="445">($E$10-F1385*I1385)</f>
        <v>43.413352152411719</v>
      </c>
      <c r="K1385" s="5">
        <f t="shared" ref="K1385:K1448" si="446">E1385*I1385*$E$11*($E$2/10)</f>
        <v>652.17391304347836</v>
      </c>
      <c r="L1385" s="5">
        <f t="shared" ref="L1385:L1448" si="447">($E$5/10)*$E$7</f>
        <v>652.17391304347825</v>
      </c>
      <c r="M1385" s="5">
        <f t="shared" ref="M1385:M1448" si="448">$E$14/(J1385*0.01)</f>
        <v>691.03164147930056</v>
      </c>
      <c r="N1385" s="1" t="str">
        <f t="shared" ref="N1385:N1448" si="449">IF(ABS(K1385-M1385)&lt;=0.005,"Gleichgewicht","kein Kräftegleichgewicht")</f>
        <v>kein Kräftegleichgewicht</v>
      </c>
      <c r="O1385" s="1" t="str">
        <f t="shared" si="436"/>
        <v>Stahldehnung nicht korrekt</v>
      </c>
      <c r="R1385" s="1">
        <f t="shared" si="437"/>
        <v>0</v>
      </c>
      <c r="U1385" s="1">
        <f t="shared" ref="U1385:U1448" si="450">IFERROR(SQRT($E$18*E1385*(-4*$E$14*100*F1385+$E$18*E1385*($E$10)^2)),0)</f>
        <v>533.79013791037562</v>
      </c>
      <c r="V1385" s="1">
        <f t="shared" ref="V1385:V1448" si="451">($E$18*E1385*$E$10-U1385)/(2*$E$18*E1385*F1385)</f>
        <v>38.031573018797076</v>
      </c>
      <c r="W1385" s="1">
        <f t="shared" ref="W1385:W1448" si="452">(D1385*$E$10)/V1385-D1385</f>
        <v>0.68223337877800039</v>
      </c>
      <c r="X1385" s="1">
        <f t="shared" ref="X1385:X1448" si="453">$E$10-F1385*V1385</f>
        <v>42.318316905661064</v>
      </c>
      <c r="Y1385" s="1">
        <f t="shared" ref="Y1385:Y1448" si="454">(W1385*($E$6/10)*$E$7)/1000</f>
        <v>204.67001363340012</v>
      </c>
      <c r="Z1385" s="1">
        <f t="shared" ref="Z1385:Z1448" si="455">E1385*V1385*($E$2/10)*$E$11</f>
        <v>708.91288202406736</v>
      </c>
      <c r="AA1385" s="1" t="str">
        <f t="shared" ref="AA1385:AA1448" si="456">IF(ABS(Y1385-Z1385)&lt;=0.5,"Gleichgewicht","kein Kräftegleichgewicht")</f>
        <v>kein Kräftegleichgewicht</v>
      </c>
      <c r="AB1385" s="1" t="str">
        <f t="shared" si="438"/>
        <v>Stahldehnung Ok</v>
      </c>
      <c r="AD1385" s="1"/>
      <c r="AE1385" s="1">
        <f t="shared" si="439"/>
        <v>0</v>
      </c>
    </row>
    <row r="1386" spans="4:31" x14ac:dyDescent="0.2">
      <c r="D1386" s="3">
        <f t="shared" si="440"/>
        <v>1.4449999999999517</v>
      </c>
      <c r="E1386" s="4">
        <f t="shared" si="441"/>
        <v>0.54849791666665415</v>
      </c>
      <c r="F1386" s="4">
        <f t="shared" si="442"/>
        <v>0.35976948408342363</v>
      </c>
      <c r="G1386" s="4"/>
      <c r="H1386" s="1">
        <f t="shared" si="443"/>
        <v>0.8689094005221405</v>
      </c>
      <c r="I1386" s="1">
        <f t="shared" si="444"/>
        <v>34.971118567450887</v>
      </c>
      <c r="J1386" s="5">
        <f t="shared" si="445"/>
        <v>43.418458715167958</v>
      </c>
      <c r="K1386" s="5">
        <f t="shared" si="446"/>
        <v>652.17391304347814</v>
      </c>
      <c r="L1386" s="5">
        <f t="shared" si="447"/>
        <v>652.17391304347825</v>
      </c>
      <c r="M1386" s="5">
        <f t="shared" si="448"/>
        <v>690.95036737266071</v>
      </c>
      <c r="N1386" s="1" t="str">
        <f t="shared" si="449"/>
        <v>kein Kräftegleichgewicht</v>
      </c>
      <c r="O1386" s="1" t="str">
        <f t="shared" ref="O1386:O1449" si="457">IF(OR(H1386&lt;$E$20,H1386&gt;25),"Stahldehnung nicht korrekt","Stahldehnung Ok")</f>
        <v>Stahldehnung nicht korrekt</v>
      </c>
      <c r="R1386" s="1">
        <f t="shared" ref="R1386:R1449" si="458">IF(AND(N1386="Gleichgewicht",O1386="Stahldehnung OK"),1,0)</f>
        <v>0</v>
      </c>
      <c r="U1386" s="1">
        <f t="shared" si="450"/>
        <v>534.34841650615851</v>
      </c>
      <c r="V1386" s="1">
        <f t="shared" si="451"/>
        <v>38.00623232918516</v>
      </c>
      <c r="W1386" s="1">
        <f t="shared" si="452"/>
        <v>0.68412448935013992</v>
      </c>
      <c r="X1386" s="1">
        <f t="shared" si="453"/>
        <v>42.326517402974318</v>
      </c>
      <c r="Y1386" s="1">
        <f t="shared" si="454"/>
        <v>205.23734680504197</v>
      </c>
      <c r="Z1386" s="1">
        <f t="shared" si="455"/>
        <v>708.7755345988345</v>
      </c>
      <c r="AA1386" s="1" t="str">
        <f t="shared" si="456"/>
        <v>kein Kräftegleichgewicht</v>
      </c>
      <c r="AB1386" s="1" t="str">
        <f t="shared" ref="AB1386:AB1449" si="459">IF(OR(W1386&lt;0,W1386&gt;$E$20),"Stahldehnung nicht korrekt","Stahldehnung Ok")</f>
        <v>Stahldehnung Ok</v>
      </c>
      <c r="AD1386" s="1"/>
      <c r="AE1386" s="1">
        <f t="shared" ref="AE1386:AE1449" si="460">IF(AND(AA1386="Gleichgewicht",AB1386="Stahldehnung OK"),1,0)</f>
        <v>0</v>
      </c>
    </row>
    <row r="1387" spans="4:31" x14ac:dyDescent="0.2">
      <c r="D1387" s="3">
        <f t="shared" ref="D1387:D1450" si="461">D1386+0.001</f>
        <v>1.4459999999999515</v>
      </c>
      <c r="E1387" s="4">
        <f t="shared" si="441"/>
        <v>0.54875699999998739</v>
      </c>
      <c r="F1387" s="4">
        <f t="shared" si="442"/>
        <v>0.35979358805445644</v>
      </c>
      <c r="G1387" s="4"/>
      <c r="H1387" s="1">
        <f t="shared" si="443"/>
        <v>0.87060445484151772</v>
      </c>
      <c r="I1387" s="1">
        <f t="shared" si="444"/>
        <v>34.954607736666318</v>
      </c>
      <c r="J1387" s="5">
        <f t="shared" si="445"/>
        <v>43.423556263388761</v>
      </c>
      <c r="K1387" s="5">
        <f t="shared" si="446"/>
        <v>652.17391304347814</v>
      </c>
      <c r="L1387" s="5">
        <f t="shared" si="447"/>
        <v>652.17391304347825</v>
      </c>
      <c r="M1387" s="5">
        <f t="shared" si="448"/>
        <v>690.86925580283662</v>
      </c>
      <c r="N1387" s="1" t="str">
        <f t="shared" si="449"/>
        <v>kein Kräftegleichgewicht</v>
      </c>
      <c r="O1387" s="1" t="str">
        <f t="shared" si="457"/>
        <v>Stahldehnung nicht korrekt</v>
      </c>
      <c r="R1387" s="1">
        <f t="shared" si="458"/>
        <v>0</v>
      </c>
      <c r="U1387" s="1">
        <f t="shared" si="450"/>
        <v>534.90610699404681</v>
      </c>
      <c r="V1387" s="1">
        <f t="shared" si="451"/>
        <v>37.980947155520631</v>
      </c>
      <c r="W1387" s="1">
        <f t="shared" si="452"/>
        <v>0.68601634146791013</v>
      </c>
      <c r="X1387" s="1">
        <f t="shared" si="453"/>
        <v>42.334698745208527</v>
      </c>
      <c r="Y1387" s="1">
        <f t="shared" si="454"/>
        <v>205.80490244037304</v>
      </c>
      <c r="Z1387" s="1">
        <f t="shared" si="455"/>
        <v>708.63856101953297</v>
      </c>
      <c r="AA1387" s="1" t="str">
        <f t="shared" si="456"/>
        <v>kein Kräftegleichgewicht</v>
      </c>
      <c r="AB1387" s="1" t="str">
        <f t="shared" si="459"/>
        <v>Stahldehnung Ok</v>
      </c>
      <c r="AD1387" s="1"/>
      <c r="AE1387" s="1">
        <f t="shared" si="460"/>
        <v>0</v>
      </c>
    </row>
    <row r="1388" spans="4:31" x14ac:dyDescent="0.2">
      <c r="D1388" s="3">
        <f t="shared" si="461"/>
        <v>1.4469999999999514</v>
      </c>
      <c r="E1388" s="4">
        <f t="shared" si="441"/>
        <v>0.54901591666665406</v>
      </c>
      <c r="F1388" s="4">
        <f t="shared" si="442"/>
        <v>0.35981770261366014</v>
      </c>
      <c r="G1388" s="4"/>
      <c r="H1388" s="1">
        <f t="shared" si="443"/>
        <v>0.87230031785316231</v>
      </c>
      <c r="I1388" s="1">
        <f t="shared" si="444"/>
        <v>34.938123095246873</v>
      </c>
      <c r="J1388" s="5">
        <f t="shared" si="445"/>
        <v>43.428644814235014</v>
      </c>
      <c r="K1388" s="5">
        <f t="shared" si="446"/>
        <v>652.17391304347814</v>
      </c>
      <c r="L1388" s="5">
        <f t="shared" si="447"/>
        <v>652.17391304347825</v>
      </c>
      <c r="M1388" s="5">
        <f t="shared" si="448"/>
        <v>690.78830638911904</v>
      </c>
      <c r="N1388" s="1" t="str">
        <f t="shared" si="449"/>
        <v>kein Kräftegleichgewicht</v>
      </c>
      <c r="O1388" s="1" t="str">
        <f t="shared" si="457"/>
        <v>Stahldehnung nicht korrekt</v>
      </c>
      <c r="R1388" s="1">
        <f t="shared" si="458"/>
        <v>0</v>
      </c>
      <c r="U1388" s="1">
        <f t="shared" si="450"/>
        <v>535.46321033457411</v>
      </c>
      <c r="V1388" s="1">
        <f t="shared" si="451"/>
        <v>37.955717320563068</v>
      </c>
      <c r="W1388" s="1">
        <f t="shared" si="452"/>
        <v>0.68790893389330976</v>
      </c>
      <c r="X1388" s="1">
        <f t="shared" si="453"/>
        <v>42.342860992661485</v>
      </c>
      <c r="Y1388" s="1">
        <f t="shared" si="454"/>
        <v>206.37268016799291</v>
      </c>
      <c r="Z1388" s="1">
        <f t="shared" si="455"/>
        <v>708.50195987463724</v>
      </c>
      <c r="AA1388" s="1" t="str">
        <f t="shared" si="456"/>
        <v>kein Kräftegleichgewicht</v>
      </c>
      <c r="AB1388" s="1" t="str">
        <f t="shared" si="459"/>
        <v>Stahldehnung Ok</v>
      </c>
      <c r="AD1388" s="1"/>
      <c r="AE1388" s="1">
        <f t="shared" si="460"/>
        <v>0</v>
      </c>
    </row>
    <row r="1389" spans="4:31" x14ac:dyDescent="0.2">
      <c r="D1389" s="3">
        <f t="shared" si="461"/>
        <v>1.4479999999999513</v>
      </c>
      <c r="E1389" s="4">
        <f t="shared" si="441"/>
        <v>0.54927466666665403</v>
      </c>
      <c r="F1389" s="4">
        <f t="shared" si="442"/>
        <v>0.35984182776801288</v>
      </c>
      <c r="G1389" s="4"/>
      <c r="H1389" s="1">
        <f t="shared" si="443"/>
        <v>0.87399698809733928</v>
      </c>
      <c r="I1389" s="1">
        <f t="shared" si="444"/>
        <v>34.921664591151369</v>
      </c>
      <c r="J1389" s="5">
        <f t="shared" si="445"/>
        <v>43.433724384818596</v>
      </c>
      <c r="K1389" s="5">
        <f t="shared" si="446"/>
        <v>652.17391304347836</v>
      </c>
      <c r="L1389" s="5">
        <f t="shared" si="447"/>
        <v>652.17391304347825</v>
      </c>
      <c r="M1389" s="5">
        <f t="shared" si="448"/>
        <v>690.70751875208543</v>
      </c>
      <c r="N1389" s="1" t="str">
        <f t="shared" si="449"/>
        <v>kein Kräftegleichgewicht</v>
      </c>
      <c r="O1389" s="1" t="str">
        <f t="shared" si="457"/>
        <v>Stahldehnung nicht korrekt</v>
      </c>
      <c r="R1389" s="1">
        <f t="shared" si="458"/>
        <v>0</v>
      </c>
      <c r="U1389" s="1">
        <f t="shared" si="450"/>
        <v>536.01972748291166</v>
      </c>
      <c r="V1389" s="1">
        <f t="shared" si="451"/>
        <v>37.930542647922714</v>
      </c>
      <c r="W1389" s="1">
        <f t="shared" si="452"/>
        <v>0.68980226538467293</v>
      </c>
      <c r="X1389" s="1">
        <f t="shared" si="453"/>
        <v>42.351004205338924</v>
      </c>
      <c r="Y1389" s="1">
        <f t="shared" si="454"/>
        <v>206.9406796154019</v>
      </c>
      <c r="Z1389" s="1">
        <f t="shared" si="455"/>
        <v>708.36572976038372</v>
      </c>
      <c r="AA1389" s="1" t="str">
        <f t="shared" si="456"/>
        <v>kein Kräftegleichgewicht</v>
      </c>
      <c r="AB1389" s="1" t="str">
        <f t="shared" si="459"/>
        <v>Stahldehnung Ok</v>
      </c>
      <c r="AD1389" s="1"/>
      <c r="AE1389" s="1">
        <f t="shared" si="460"/>
        <v>0</v>
      </c>
    </row>
    <row r="1390" spans="4:31" x14ac:dyDescent="0.2">
      <c r="D1390" s="3">
        <f t="shared" si="461"/>
        <v>1.4489999999999512</v>
      </c>
      <c r="E1390" s="4">
        <f t="shared" si="441"/>
        <v>0.54953324999998743</v>
      </c>
      <c r="F1390" s="4">
        <f t="shared" si="442"/>
        <v>0.3598659635244989</v>
      </c>
      <c r="G1390" s="4"/>
      <c r="H1390" s="1">
        <f t="shared" si="443"/>
        <v>0.87569446411431717</v>
      </c>
      <c r="I1390" s="1">
        <f t="shared" si="444"/>
        <v>34.90523217248419</v>
      </c>
      <c r="J1390" s="5">
        <f t="shared" si="445"/>
        <v>43.438794992202638</v>
      </c>
      <c r="K1390" s="5">
        <f t="shared" si="446"/>
        <v>652.17391304347814</v>
      </c>
      <c r="L1390" s="5">
        <f t="shared" si="447"/>
        <v>652.17391304347825</v>
      </c>
      <c r="M1390" s="5">
        <f t="shared" si="448"/>
        <v>690.6268925135945</v>
      </c>
      <c r="N1390" s="1" t="str">
        <f t="shared" si="449"/>
        <v>kein Kräftegleichgewicht</v>
      </c>
      <c r="O1390" s="1" t="str">
        <f t="shared" si="457"/>
        <v>Stahldehnung nicht korrekt</v>
      </c>
      <c r="R1390" s="1">
        <f t="shared" si="458"/>
        <v>0</v>
      </c>
      <c r="U1390" s="1">
        <f t="shared" si="450"/>
        <v>536.57565938890843</v>
      </c>
      <c r="V1390" s="1">
        <f t="shared" si="451"/>
        <v>37.90542296205485</v>
      </c>
      <c r="W1390" s="1">
        <f t="shared" si="452"/>
        <v>0.69169633469670422</v>
      </c>
      <c r="X1390" s="1">
        <f t="shared" si="453"/>
        <v>42.359128442956468</v>
      </c>
      <c r="Y1390" s="1">
        <f t="shared" si="454"/>
        <v>207.50890040901129</v>
      </c>
      <c r="Z1390" s="1">
        <f t="shared" si="455"/>
        <v>708.22986928071316</v>
      </c>
      <c r="AA1390" s="1" t="str">
        <f t="shared" si="456"/>
        <v>kein Kräftegleichgewicht</v>
      </c>
      <c r="AB1390" s="1" t="str">
        <f t="shared" si="459"/>
        <v>Stahldehnung Ok</v>
      </c>
      <c r="AD1390" s="1"/>
      <c r="AE1390" s="1">
        <f t="shared" si="460"/>
        <v>0</v>
      </c>
    </row>
    <row r="1391" spans="4:31" x14ac:dyDescent="0.2">
      <c r="D1391" s="3">
        <f t="shared" si="461"/>
        <v>1.4499999999999511</v>
      </c>
      <c r="E1391" s="4">
        <f t="shared" si="441"/>
        <v>0.54979166666665402</v>
      </c>
      <c r="F1391" s="4">
        <f t="shared" si="442"/>
        <v>0.35989010989010872</v>
      </c>
      <c r="G1391" s="4"/>
      <c r="H1391" s="1">
        <f t="shared" si="443"/>
        <v>0.87739274444436099</v>
      </c>
      <c r="I1391" s="1">
        <f t="shared" si="444"/>
        <v>34.888825787494909</v>
      </c>
      <c r="J1391" s="5">
        <f t="shared" si="445"/>
        <v>43.443856653401596</v>
      </c>
      <c r="K1391" s="5">
        <f t="shared" si="446"/>
        <v>652.17391304347836</v>
      </c>
      <c r="L1391" s="5">
        <f t="shared" si="447"/>
        <v>652.17391304347825</v>
      </c>
      <c r="M1391" s="5">
        <f t="shared" si="448"/>
        <v>690.54642729678187</v>
      </c>
      <c r="N1391" s="1" t="str">
        <f t="shared" si="449"/>
        <v>kein Kräftegleichgewicht</v>
      </c>
      <c r="O1391" s="1" t="str">
        <f t="shared" si="457"/>
        <v>Stahldehnung nicht korrekt</v>
      </c>
      <c r="R1391" s="1">
        <f t="shared" si="458"/>
        <v>0</v>
      </c>
      <c r="U1391" s="1">
        <f t="shared" si="450"/>
        <v>537.13100699712777</v>
      </c>
      <c r="V1391" s="1">
        <f t="shared" si="451"/>
        <v>37.880358088254418</v>
      </c>
      <c r="W1391" s="1">
        <f t="shared" si="452"/>
        <v>0.69359114058050131</v>
      </c>
      <c r="X1391" s="1">
        <f t="shared" si="453"/>
        <v>42.367233764941446</v>
      </c>
      <c r="Y1391" s="1">
        <f t="shared" si="454"/>
        <v>208.07734217415037</v>
      </c>
      <c r="Z1391" s="1">
        <f t="shared" si="455"/>
        <v>708.0943770472162</v>
      </c>
      <c r="AA1391" s="1" t="str">
        <f t="shared" si="456"/>
        <v>kein Kräftegleichgewicht</v>
      </c>
      <c r="AB1391" s="1" t="str">
        <f t="shared" si="459"/>
        <v>Stahldehnung Ok</v>
      </c>
      <c r="AD1391" s="1"/>
      <c r="AE1391" s="1">
        <f t="shared" si="460"/>
        <v>0</v>
      </c>
    </row>
    <row r="1392" spans="4:31" x14ac:dyDescent="0.2">
      <c r="D1392" s="3">
        <f t="shared" si="461"/>
        <v>1.450999999999951</v>
      </c>
      <c r="E1392" s="4">
        <f t="shared" si="441"/>
        <v>0.55004991666665404</v>
      </c>
      <c r="F1392" s="4">
        <f t="shared" si="442"/>
        <v>0.35991426687183875</v>
      </c>
      <c r="G1392" s="4"/>
      <c r="H1392" s="1">
        <f t="shared" si="443"/>
        <v>0.87909182762773885</v>
      </c>
      <c r="I1392" s="1">
        <f t="shared" si="444"/>
        <v>34.872445384577617</v>
      </c>
      <c r="J1392" s="5">
        <f t="shared" si="445"/>
        <v>43.448909385381512</v>
      </c>
      <c r="K1392" s="5">
        <f t="shared" si="446"/>
        <v>652.17391304347825</v>
      </c>
      <c r="L1392" s="5">
        <f t="shared" si="447"/>
        <v>652.17391304347825</v>
      </c>
      <c r="M1392" s="5">
        <f t="shared" si="448"/>
        <v>690.4661227260533</v>
      </c>
      <c r="N1392" s="1" t="str">
        <f t="shared" si="449"/>
        <v>kein Kräftegleichgewicht</v>
      </c>
      <c r="O1392" s="1" t="str">
        <f t="shared" si="457"/>
        <v>Stahldehnung nicht korrekt</v>
      </c>
      <c r="R1392" s="1">
        <f t="shared" si="458"/>
        <v>0</v>
      </c>
      <c r="U1392" s="1">
        <f t="shared" si="450"/>
        <v>537.68577124688659</v>
      </c>
      <c r="V1392" s="1">
        <f t="shared" si="451"/>
        <v>37.855347852650517</v>
      </c>
      <c r="W1392" s="1">
        <f t="shared" si="452"/>
        <v>0.69548668178358342</v>
      </c>
      <c r="X1392" s="1">
        <f t="shared" si="453"/>
        <v>42.375320230434852</v>
      </c>
      <c r="Y1392" s="1">
        <f t="shared" si="454"/>
        <v>208.64600453507501</v>
      </c>
      <c r="Z1392" s="1">
        <f t="shared" si="455"/>
        <v>707.95925167907899</v>
      </c>
      <c r="AA1392" s="1" t="str">
        <f t="shared" si="456"/>
        <v>kein Kräftegleichgewicht</v>
      </c>
      <c r="AB1392" s="1" t="str">
        <f t="shared" si="459"/>
        <v>Stahldehnung Ok</v>
      </c>
      <c r="AD1392" s="1"/>
      <c r="AE1392" s="1">
        <f t="shared" si="460"/>
        <v>0</v>
      </c>
    </row>
    <row r="1393" spans="4:31" x14ac:dyDescent="0.2">
      <c r="D1393" s="3">
        <f t="shared" si="461"/>
        <v>1.4519999999999509</v>
      </c>
      <c r="E1393" s="4">
        <f t="shared" si="441"/>
        <v>0.55030799999998725</v>
      </c>
      <c r="F1393" s="4">
        <f t="shared" si="442"/>
        <v>0.35993843447669188</v>
      </c>
      <c r="G1393" s="4"/>
      <c r="H1393" s="1">
        <f t="shared" si="443"/>
        <v>0.88079171220471619</v>
      </c>
      <c r="I1393" s="1">
        <f t="shared" si="444"/>
        <v>34.856090912270595</v>
      </c>
      <c r="J1393" s="5">
        <f t="shared" si="445"/>
        <v>43.453953205060074</v>
      </c>
      <c r="K1393" s="5">
        <f t="shared" si="446"/>
        <v>652.17391304347825</v>
      </c>
      <c r="L1393" s="5">
        <f t="shared" si="447"/>
        <v>652.17391304347825</v>
      </c>
      <c r="M1393" s="5">
        <f t="shared" si="448"/>
        <v>690.38597842708123</v>
      </c>
      <c r="N1393" s="1" t="str">
        <f t="shared" si="449"/>
        <v>kein Kräftegleichgewicht</v>
      </c>
      <c r="O1393" s="1" t="str">
        <f t="shared" si="457"/>
        <v>Stahldehnung nicht korrekt</v>
      </c>
      <c r="R1393" s="1">
        <f t="shared" si="458"/>
        <v>0</v>
      </c>
      <c r="U1393" s="1">
        <f t="shared" si="450"/>
        <v>538.23995307229018</v>
      </c>
      <c r="V1393" s="1">
        <f t="shared" si="451"/>
        <v>37.830392082201179</v>
      </c>
      <c r="W1393" s="1">
        <f t="shared" si="452"/>
        <v>0.69738295704991127</v>
      </c>
      <c r="X1393" s="1">
        <f t="shared" si="453"/>
        <v>42.383387898293066</v>
      </c>
      <c r="Y1393" s="1">
        <f t="shared" si="454"/>
        <v>209.21488711497335</v>
      </c>
      <c r="Z1393" s="1">
        <f t="shared" si="455"/>
        <v>707.82449180303036</v>
      </c>
      <c r="AA1393" s="1" t="str">
        <f t="shared" si="456"/>
        <v>kein Kräftegleichgewicht</v>
      </c>
      <c r="AB1393" s="1" t="str">
        <f t="shared" si="459"/>
        <v>Stahldehnung Ok</v>
      </c>
      <c r="AD1393" s="1"/>
      <c r="AE1393" s="1">
        <f t="shared" si="460"/>
        <v>0</v>
      </c>
    </row>
    <row r="1394" spans="4:31" x14ac:dyDescent="0.2">
      <c r="D1394" s="3">
        <f t="shared" si="461"/>
        <v>1.4529999999999508</v>
      </c>
      <c r="E1394" s="4">
        <f t="shared" si="441"/>
        <v>0.550565916666654</v>
      </c>
      <c r="F1394" s="4">
        <f t="shared" si="442"/>
        <v>0.35996261271167684</v>
      </c>
      <c r="G1394" s="4"/>
      <c r="H1394" s="1">
        <f t="shared" si="443"/>
        <v>0.88249239671556068</v>
      </c>
      <c r="I1394" s="1">
        <f t="shared" si="444"/>
        <v>34.839762319255691</v>
      </c>
      <c r="J1394" s="5">
        <f t="shared" si="445"/>
        <v>43.458988129306888</v>
      </c>
      <c r="K1394" s="5">
        <f t="shared" si="446"/>
        <v>652.17391304347825</v>
      </c>
      <c r="L1394" s="5">
        <f t="shared" si="447"/>
        <v>652.17391304347825</v>
      </c>
      <c r="M1394" s="5">
        <f t="shared" si="448"/>
        <v>690.30599402679786</v>
      </c>
      <c r="N1394" s="1" t="str">
        <f t="shared" si="449"/>
        <v>kein Kräftegleichgewicht</v>
      </c>
      <c r="O1394" s="1" t="str">
        <f t="shared" si="457"/>
        <v>Stahldehnung nicht korrekt</v>
      </c>
      <c r="R1394" s="1">
        <f t="shared" si="458"/>
        <v>0</v>
      </c>
      <c r="U1394" s="1">
        <f t="shared" si="450"/>
        <v>538.79355340227255</v>
      </c>
      <c r="V1394" s="1">
        <f t="shared" si="451"/>
        <v>37.805490604687833</v>
      </c>
      <c r="W1394" s="1">
        <f t="shared" si="452"/>
        <v>0.69927996511992263</v>
      </c>
      <c r="X1394" s="1">
        <f t="shared" si="453"/>
        <v>42.391436827089819</v>
      </c>
      <c r="Y1394" s="1">
        <f t="shared" si="454"/>
        <v>209.78398953597679</v>
      </c>
      <c r="Z1394" s="1">
        <f t="shared" si="455"/>
        <v>707.69009605328608</v>
      </c>
      <c r="AA1394" s="1" t="str">
        <f t="shared" si="456"/>
        <v>kein Kräftegleichgewicht</v>
      </c>
      <c r="AB1394" s="1" t="str">
        <f t="shared" si="459"/>
        <v>Stahldehnung Ok</v>
      </c>
      <c r="AD1394" s="1"/>
      <c r="AE1394" s="1">
        <f t="shared" si="460"/>
        <v>0</v>
      </c>
    </row>
    <row r="1395" spans="4:31" x14ac:dyDescent="0.2">
      <c r="D1395" s="3">
        <f t="shared" si="461"/>
        <v>1.4539999999999507</v>
      </c>
      <c r="E1395" s="4">
        <f t="shared" si="441"/>
        <v>0.55082366666665394</v>
      </c>
      <c r="F1395" s="4">
        <f t="shared" si="442"/>
        <v>0.35998680158380875</v>
      </c>
      <c r="G1395" s="4"/>
      <c r="H1395" s="1">
        <f t="shared" si="443"/>
        <v>0.8841938797005382</v>
      </c>
      <c r="I1395" s="1">
        <f t="shared" si="444"/>
        <v>34.823459554357932</v>
      </c>
      <c r="J1395" s="5">
        <f t="shared" si="445"/>
        <v>43.464014174943564</v>
      </c>
      <c r="K1395" s="5">
        <f t="shared" si="446"/>
        <v>652.17391304347814</v>
      </c>
      <c r="L1395" s="5">
        <f t="shared" si="447"/>
        <v>652.17391304347825</v>
      </c>
      <c r="M1395" s="5">
        <f t="shared" si="448"/>
        <v>690.22616915339142</v>
      </c>
      <c r="N1395" s="1" t="str">
        <f t="shared" si="449"/>
        <v>kein Kräftegleichgewicht</v>
      </c>
      <c r="O1395" s="1" t="str">
        <f t="shared" si="457"/>
        <v>Stahldehnung nicht korrekt</v>
      </c>
      <c r="R1395" s="1">
        <f t="shared" si="458"/>
        <v>0</v>
      </c>
      <c r="U1395" s="1">
        <f t="shared" si="450"/>
        <v>539.34657316062874</v>
      </c>
      <c r="V1395" s="1">
        <f t="shared" si="451"/>
        <v>37.780643248710255</v>
      </c>
      <c r="W1395" s="1">
        <f t="shared" si="452"/>
        <v>0.70117770473054963</v>
      </c>
      <c r="X1395" s="1">
        <f t="shared" si="453"/>
        <v>42.399467075117876</v>
      </c>
      <c r="Y1395" s="1">
        <f t="shared" si="454"/>
        <v>210.35331141916487</v>
      </c>
      <c r="Z1395" s="1">
        <f t="shared" si="455"/>
        <v>707.55606307149776</v>
      </c>
      <c r="AA1395" s="1" t="str">
        <f t="shared" si="456"/>
        <v>kein Kräftegleichgewicht</v>
      </c>
      <c r="AB1395" s="1" t="str">
        <f t="shared" si="459"/>
        <v>Stahldehnung Ok</v>
      </c>
      <c r="AD1395" s="1"/>
      <c r="AE1395" s="1">
        <f t="shared" si="460"/>
        <v>0</v>
      </c>
    </row>
    <row r="1396" spans="4:31" x14ac:dyDescent="0.2">
      <c r="D1396" s="3">
        <f t="shared" si="461"/>
        <v>1.4549999999999506</v>
      </c>
      <c r="E1396" s="4">
        <f t="shared" si="441"/>
        <v>0.55108124999998731</v>
      </c>
      <c r="F1396" s="4">
        <f t="shared" si="442"/>
        <v>0.36001100110010881</v>
      </c>
      <c r="G1396" s="4"/>
      <c r="H1396" s="1">
        <f t="shared" si="443"/>
        <v>0.88589615969991553</v>
      </c>
      <c r="I1396" s="1">
        <f t="shared" si="444"/>
        <v>34.807182566544967</v>
      </c>
      <c r="J1396" s="5">
        <f t="shared" si="445"/>
        <v>43.469031358743891</v>
      </c>
      <c r="K1396" s="5">
        <f t="shared" si="446"/>
        <v>652.17391304347848</v>
      </c>
      <c r="L1396" s="5">
        <f t="shared" si="447"/>
        <v>652.17391304347825</v>
      </c>
      <c r="M1396" s="5">
        <f t="shared" si="448"/>
        <v>690.14650343630058</v>
      </c>
      <c r="N1396" s="1" t="str">
        <f t="shared" si="449"/>
        <v>kein Kräftegleichgewicht</v>
      </c>
      <c r="O1396" s="1" t="str">
        <f t="shared" si="457"/>
        <v>Stahldehnung nicht korrekt</v>
      </c>
      <c r="R1396" s="1">
        <f t="shared" si="458"/>
        <v>0</v>
      </c>
      <c r="U1396" s="1">
        <f t="shared" si="450"/>
        <v>539.8990132660557</v>
      </c>
      <c r="V1396" s="1">
        <f t="shared" si="451"/>
        <v>37.755849843681155</v>
      </c>
      <c r="W1396" s="1">
        <f t="shared" si="452"/>
        <v>0.70307617461524718</v>
      </c>
      <c r="X1396" s="1">
        <f t="shared" si="453"/>
        <v>42.407478700390961</v>
      </c>
      <c r="Y1396" s="1">
        <f t="shared" si="454"/>
        <v>210.92285238457413</v>
      </c>
      <c r="Z1396" s="1">
        <f t="shared" si="455"/>
        <v>707.42239150669968</v>
      </c>
      <c r="AA1396" s="1" t="str">
        <f t="shared" si="456"/>
        <v>kein Kräftegleichgewicht</v>
      </c>
      <c r="AB1396" s="1" t="str">
        <f t="shared" si="459"/>
        <v>Stahldehnung Ok</v>
      </c>
      <c r="AD1396" s="1"/>
      <c r="AE1396" s="1">
        <f t="shared" si="460"/>
        <v>0</v>
      </c>
    </row>
    <row r="1397" spans="4:31" x14ac:dyDescent="0.2">
      <c r="D1397" s="3">
        <f t="shared" si="461"/>
        <v>1.4559999999999504</v>
      </c>
      <c r="E1397" s="4">
        <f t="shared" si="441"/>
        <v>0.55133866666665388</v>
      </c>
      <c r="F1397" s="4">
        <f t="shared" si="442"/>
        <v>0.36003521126760446</v>
      </c>
      <c r="G1397" s="4"/>
      <c r="H1397" s="1">
        <f t="shared" si="443"/>
        <v>0.8875992352539599</v>
      </c>
      <c r="I1397" s="1">
        <f t="shared" si="444"/>
        <v>34.790931304926566</v>
      </c>
      <c r="J1397" s="5">
        <f t="shared" si="445"/>
        <v>43.474039697434051</v>
      </c>
      <c r="K1397" s="5">
        <f t="shared" si="446"/>
        <v>652.17391304347825</v>
      </c>
      <c r="L1397" s="5">
        <f t="shared" si="447"/>
        <v>652.17391304347825</v>
      </c>
      <c r="M1397" s="5">
        <f t="shared" si="448"/>
        <v>690.06699650620862</v>
      </c>
      <c r="N1397" s="1" t="str">
        <f t="shared" si="449"/>
        <v>kein Kräftegleichgewicht</v>
      </c>
      <c r="O1397" s="1" t="str">
        <f t="shared" si="457"/>
        <v>Stahldehnung nicht korrekt</v>
      </c>
      <c r="R1397" s="1">
        <f t="shared" si="458"/>
        <v>0</v>
      </c>
      <c r="U1397" s="1">
        <f t="shared" si="450"/>
        <v>540.4508746321842</v>
      </c>
      <c r="V1397" s="1">
        <f t="shared" si="451"/>
        <v>37.73111021982109</v>
      </c>
      <c r="W1397" s="1">
        <f t="shared" si="452"/>
        <v>0.70497537350401651</v>
      </c>
      <c r="X1397" s="1">
        <f t="shared" si="453"/>
        <v>42.415471760645445</v>
      </c>
      <c r="Y1397" s="1">
        <f t="shared" si="454"/>
        <v>211.49261205120496</v>
      </c>
      <c r="Z1397" s="1">
        <f t="shared" si="455"/>
        <v>707.28908001525633</v>
      </c>
      <c r="AA1397" s="1" t="str">
        <f t="shared" si="456"/>
        <v>kein Kräftegleichgewicht</v>
      </c>
      <c r="AB1397" s="1" t="str">
        <f t="shared" si="459"/>
        <v>Stahldehnung Ok</v>
      </c>
      <c r="AD1397" s="1"/>
      <c r="AE1397" s="1">
        <f t="shared" si="460"/>
        <v>0</v>
      </c>
    </row>
    <row r="1398" spans="4:31" x14ac:dyDescent="0.2">
      <c r="D1398" s="3">
        <f t="shared" si="461"/>
        <v>1.4569999999999503</v>
      </c>
      <c r="E1398" s="4">
        <f t="shared" si="441"/>
        <v>0.55159591666665386</v>
      </c>
      <c r="F1398" s="4">
        <f t="shared" si="442"/>
        <v>0.36005943209332919</v>
      </c>
      <c r="G1398" s="4"/>
      <c r="H1398" s="1">
        <f t="shared" si="443"/>
        <v>0.88930310490293718</v>
      </c>
      <c r="I1398" s="1">
        <f t="shared" si="444"/>
        <v>34.774705718754213</v>
      </c>
      <c r="J1398" s="5">
        <f t="shared" si="445"/>
        <v>43.479039207692708</v>
      </c>
      <c r="K1398" s="5">
        <f t="shared" si="446"/>
        <v>652.17391304347825</v>
      </c>
      <c r="L1398" s="5">
        <f t="shared" si="447"/>
        <v>652.17391304347825</v>
      </c>
      <c r="M1398" s="5">
        <f t="shared" si="448"/>
        <v>689.98764799503954</v>
      </c>
      <c r="N1398" s="1" t="str">
        <f t="shared" si="449"/>
        <v>kein Kräftegleichgewicht</v>
      </c>
      <c r="O1398" s="1" t="str">
        <f t="shared" si="457"/>
        <v>Stahldehnung nicht korrekt</v>
      </c>
      <c r="R1398" s="1">
        <f t="shared" si="458"/>
        <v>0</v>
      </c>
      <c r="U1398" s="1">
        <f t="shared" si="450"/>
        <v>541.00215816761772</v>
      </c>
      <c r="V1398" s="1">
        <f t="shared" si="451"/>
        <v>37.706424208153202</v>
      </c>
      <c r="W1398" s="1">
        <f t="shared" si="452"/>
        <v>0.7068753001234358</v>
      </c>
      <c r="X1398" s="1">
        <f t="shared" si="453"/>
        <v>42.423446313342197</v>
      </c>
      <c r="Y1398" s="1">
        <f t="shared" si="454"/>
        <v>212.06259003703073</v>
      </c>
      <c r="Z1398" s="1">
        <f t="shared" si="455"/>
        <v>707.15612726081099</v>
      </c>
      <c r="AA1398" s="1" t="str">
        <f t="shared" si="456"/>
        <v>kein Kräftegleichgewicht</v>
      </c>
      <c r="AB1398" s="1" t="str">
        <f t="shared" si="459"/>
        <v>Stahldehnung Ok</v>
      </c>
      <c r="AD1398" s="1"/>
      <c r="AE1398" s="1">
        <f t="shared" si="460"/>
        <v>0</v>
      </c>
    </row>
    <row r="1399" spans="4:31" x14ac:dyDescent="0.2">
      <c r="D1399" s="3">
        <f t="shared" si="461"/>
        <v>1.4579999999999502</v>
      </c>
      <c r="E1399" s="4">
        <f t="shared" si="441"/>
        <v>0.55185299999998716</v>
      </c>
      <c r="F1399" s="4">
        <f t="shared" si="442"/>
        <v>0.36008366358432287</v>
      </c>
      <c r="G1399" s="4"/>
      <c r="H1399" s="1">
        <f t="shared" si="443"/>
        <v>0.89100776718711461</v>
      </c>
      <c r="I1399" s="1">
        <f t="shared" si="444"/>
        <v>34.758505757420565</v>
      </c>
      <c r="J1399" s="5">
        <f t="shared" si="445"/>
        <v>43.484029906151221</v>
      </c>
      <c r="K1399" s="5">
        <f t="shared" si="446"/>
        <v>652.17391304347836</v>
      </c>
      <c r="L1399" s="5">
        <f t="shared" si="447"/>
        <v>652.17391304347825</v>
      </c>
      <c r="M1399" s="5">
        <f t="shared" si="448"/>
        <v>689.90845753595204</v>
      </c>
      <c r="N1399" s="1" t="str">
        <f t="shared" si="449"/>
        <v>kein Kräftegleichgewicht</v>
      </c>
      <c r="O1399" s="1" t="str">
        <f t="shared" si="457"/>
        <v>Stahldehnung nicht korrekt</v>
      </c>
      <c r="R1399" s="1">
        <f t="shared" si="458"/>
        <v>0</v>
      </c>
      <c r="U1399" s="1">
        <f t="shared" si="450"/>
        <v>541.55286477596508</v>
      </c>
      <c r="V1399" s="1">
        <f t="shared" si="451"/>
        <v>37.681791640498226</v>
      </c>
      <c r="W1399" s="1">
        <f t="shared" si="452"/>
        <v>0.70877595319667619</v>
      </c>
      <c r="X1399" s="1">
        <f t="shared" si="453"/>
        <v>42.431402415668288</v>
      </c>
      <c r="Y1399" s="1">
        <f t="shared" si="454"/>
        <v>212.63278595900286</v>
      </c>
      <c r="Z1399" s="1">
        <f t="shared" si="455"/>
        <v>707.02353191423504</v>
      </c>
      <c r="AA1399" s="1" t="str">
        <f t="shared" si="456"/>
        <v>kein Kräftegleichgewicht</v>
      </c>
      <c r="AB1399" s="1" t="str">
        <f t="shared" si="459"/>
        <v>Stahldehnung Ok</v>
      </c>
      <c r="AD1399" s="1"/>
      <c r="AE1399" s="1">
        <f t="shared" si="460"/>
        <v>0</v>
      </c>
    </row>
    <row r="1400" spans="4:31" x14ac:dyDescent="0.2">
      <c r="D1400" s="3">
        <f t="shared" si="461"/>
        <v>1.4589999999999501</v>
      </c>
      <c r="E1400" s="4">
        <f t="shared" si="441"/>
        <v>0.55210991666665388</v>
      </c>
      <c r="F1400" s="4">
        <f t="shared" si="442"/>
        <v>0.36010790574763146</v>
      </c>
      <c r="G1400" s="4"/>
      <c r="H1400" s="1">
        <f t="shared" si="443"/>
        <v>0.8927132206467594</v>
      </c>
      <c r="I1400" s="1">
        <f t="shared" si="444"/>
        <v>34.742331370458942</v>
      </c>
      <c r="J1400" s="5">
        <f t="shared" si="445"/>
        <v>43.489011809393787</v>
      </c>
      <c r="K1400" s="5">
        <f t="shared" si="446"/>
        <v>652.17391304347825</v>
      </c>
      <c r="L1400" s="5">
        <f t="shared" si="447"/>
        <v>652.17391304347825</v>
      </c>
      <c r="M1400" s="5">
        <f t="shared" si="448"/>
        <v>689.82942476333494</v>
      </c>
      <c r="N1400" s="1" t="str">
        <f t="shared" si="449"/>
        <v>kein Kräftegleichgewicht</v>
      </c>
      <c r="O1400" s="1" t="str">
        <f t="shared" si="457"/>
        <v>Stahldehnung nicht korrekt</v>
      </c>
      <c r="R1400" s="1">
        <f t="shared" si="458"/>
        <v>0</v>
      </c>
      <c r="U1400" s="1">
        <f t="shared" si="450"/>
        <v>542.10299535587762</v>
      </c>
      <c r="V1400" s="1">
        <f t="shared" si="451"/>
        <v>37.657212349469376</v>
      </c>
      <c r="W1400" s="1">
        <f t="shared" si="452"/>
        <v>0.71067733144353062</v>
      </c>
      <c r="X1400" s="1">
        <f t="shared" si="453"/>
        <v>42.439340124538738</v>
      </c>
      <c r="Y1400" s="1">
        <f t="shared" si="454"/>
        <v>213.20319943305918</v>
      </c>
      <c r="Z1400" s="1">
        <f t="shared" si="455"/>
        <v>706.8912926535769</v>
      </c>
      <c r="AA1400" s="1" t="str">
        <f t="shared" si="456"/>
        <v>kein Kräftegleichgewicht</v>
      </c>
      <c r="AB1400" s="1" t="str">
        <f t="shared" si="459"/>
        <v>Stahldehnung Ok</v>
      </c>
      <c r="AD1400" s="1"/>
      <c r="AE1400" s="1">
        <f t="shared" si="460"/>
        <v>0</v>
      </c>
    </row>
    <row r="1401" spans="4:31" x14ac:dyDescent="0.2">
      <c r="D1401" s="3">
        <f t="shared" si="461"/>
        <v>1.45999999999995</v>
      </c>
      <c r="E1401" s="4">
        <f t="shared" si="441"/>
        <v>0.55236666666665379</v>
      </c>
      <c r="F1401" s="4">
        <f t="shared" si="442"/>
        <v>0.36013215859030717</v>
      </c>
      <c r="G1401" s="4"/>
      <c r="H1401" s="1">
        <f t="shared" si="443"/>
        <v>0.894419463822137</v>
      </c>
      <c r="I1401" s="1">
        <f t="shared" si="444"/>
        <v>34.726182507542951</v>
      </c>
      <c r="J1401" s="5">
        <f t="shared" si="445"/>
        <v>43.493984933957591</v>
      </c>
      <c r="K1401" s="5">
        <f t="shared" si="446"/>
        <v>652.17391304347825</v>
      </c>
      <c r="L1401" s="5">
        <f t="shared" si="447"/>
        <v>652.17391304347825</v>
      </c>
      <c r="M1401" s="5">
        <f t="shared" si="448"/>
        <v>689.75054931280238</v>
      </c>
      <c r="N1401" s="1" t="str">
        <f t="shared" si="449"/>
        <v>kein Kräftegleichgewicht</v>
      </c>
      <c r="O1401" s="1" t="str">
        <f t="shared" si="457"/>
        <v>Stahldehnung nicht korrekt</v>
      </c>
      <c r="R1401" s="1">
        <f t="shared" si="458"/>
        <v>0</v>
      </c>
      <c r="U1401" s="1">
        <f t="shared" si="450"/>
        <v>542.65255080108227</v>
      </c>
      <c r="V1401" s="1">
        <f t="shared" si="451"/>
        <v>37.632686168467288</v>
      </c>
      <c r="W1401" s="1">
        <f t="shared" si="452"/>
        <v>0.71257943358043918</v>
      </c>
      <c r="X1401" s="1">
        <f t="shared" si="453"/>
        <v>42.447259496598278</v>
      </c>
      <c r="Y1401" s="1">
        <f t="shared" si="454"/>
        <v>213.77383007413178</v>
      </c>
      <c r="Z1401" s="1">
        <f t="shared" si="455"/>
        <v>706.75940816401101</v>
      </c>
      <c r="AA1401" s="1" t="str">
        <f t="shared" si="456"/>
        <v>kein Kräftegleichgewicht</v>
      </c>
      <c r="AB1401" s="1" t="str">
        <f t="shared" si="459"/>
        <v>Stahldehnung Ok</v>
      </c>
      <c r="AD1401" s="1"/>
      <c r="AE1401" s="1">
        <f t="shared" si="460"/>
        <v>0</v>
      </c>
    </row>
    <row r="1402" spans="4:31" x14ac:dyDescent="0.2">
      <c r="D1402" s="3">
        <f t="shared" si="461"/>
        <v>1.4609999999999499</v>
      </c>
      <c r="E1402" s="4">
        <f t="shared" si="441"/>
        <v>0.55262324999998713</v>
      </c>
      <c r="F1402" s="4">
        <f t="shared" si="442"/>
        <v>0.36015642211940835</v>
      </c>
      <c r="G1402" s="4"/>
      <c r="H1402" s="1">
        <f t="shared" si="443"/>
        <v>0.89612649525351462</v>
      </c>
      <c r="I1402" s="1">
        <f t="shared" si="444"/>
        <v>34.710059118485887</v>
      </c>
      <c r="J1402" s="5">
        <f t="shared" si="445"/>
        <v>43.498949296332981</v>
      </c>
      <c r="K1402" s="5">
        <f t="shared" si="446"/>
        <v>652.17391304347825</v>
      </c>
      <c r="L1402" s="5">
        <f t="shared" si="447"/>
        <v>652.17391304347825</v>
      </c>
      <c r="M1402" s="5">
        <f t="shared" si="448"/>
        <v>689.67183082118811</v>
      </c>
      <c r="N1402" s="1" t="str">
        <f t="shared" si="449"/>
        <v>kein Kräftegleichgewicht</v>
      </c>
      <c r="O1402" s="1" t="str">
        <f t="shared" si="457"/>
        <v>Stahldehnung nicht korrekt</v>
      </c>
      <c r="R1402" s="1">
        <f t="shared" si="458"/>
        <v>0</v>
      </c>
      <c r="U1402" s="1">
        <f t="shared" si="450"/>
        <v>543.20153200041727</v>
      </c>
      <c r="V1402" s="1">
        <f t="shared" si="451"/>
        <v>37.608212931675048</v>
      </c>
      <c r="W1402" s="1">
        <f t="shared" si="452"/>
        <v>0.71448225832051082</v>
      </c>
      <c r="X1402" s="1">
        <f t="shared" si="453"/>
        <v>42.455160588223052</v>
      </c>
      <c r="Y1402" s="1">
        <f t="shared" si="454"/>
        <v>214.34467749615325</v>
      </c>
      <c r="Z1402" s="1">
        <f t="shared" si="455"/>
        <v>706.62787713778948</v>
      </c>
      <c r="AA1402" s="1" t="str">
        <f t="shared" si="456"/>
        <v>kein Kräftegleichgewicht</v>
      </c>
      <c r="AB1402" s="1" t="str">
        <f t="shared" si="459"/>
        <v>Stahldehnung Ok</v>
      </c>
      <c r="AD1402" s="1"/>
      <c r="AE1402" s="1">
        <f t="shared" si="460"/>
        <v>0</v>
      </c>
    </row>
    <row r="1403" spans="4:31" x14ac:dyDescent="0.2">
      <c r="D1403" s="3">
        <f t="shared" si="461"/>
        <v>1.4619999999999498</v>
      </c>
      <c r="E1403" s="4">
        <f t="shared" si="441"/>
        <v>0.55287966666665378</v>
      </c>
      <c r="F1403" s="4">
        <f t="shared" si="442"/>
        <v>0.36018069634199967</v>
      </c>
      <c r="G1403" s="4"/>
      <c r="H1403" s="1">
        <f t="shared" si="443"/>
        <v>0.89783431348115861</v>
      </c>
      <c r="I1403" s="1">
        <f t="shared" si="444"/>
        <v>34.693961153240352</v>
      </c>
      <c r="J1403" s="5">
        <f t="shared" si="445"/>
        <v>43.503904912963606</v>
      </c>
      <c r="K1403" s="5">
        <f t="shared" si="446"/>
        <v>652.17391304347825</v>
      </c>
      <c r="L1403" s="5">
        <f t="shared" si="447"/>
        <v>652.17391304347825</v>
      </c>
      <c r="M1403" s="5">
        <f t="shared" si="448"/>
        <v>689.59326892654144</v>
      </c>
      <c r="N1403" s="1" t="str">
        <f t="shared" si="449"/>
        <v>kein Kräftegleichgewicht</v>
      </c>
      <c r="O1403" s="1" t="str">
        <f t="shared" si="457"/>
        <v>Stahldehnung nicht korrekt</v>
      </c>
      <c r="R1403" s="1">
        <f t="shared" si="458"/>
        <v>0</v>
      </c>
      <c r="U1403" s="1">
        <f t="shared" si="450"/>
        <v>543.74993983786499</v>
      </c>
      <c r="V1403" s="1">
        <f t="shared" si="451"/>
        <v>37.583792474053297</v>
      </c>
      <c r="W1403" s="1">
        <f t="shared" si="452"/>
        <v>0.71638580437354737</v>
      </c>
      <c r="X1403" s="1">
        <f t="shared" si="453"/>
        <v>42.463043455522275</v>
      </c>
      <c r="Y1403" s="1">
        <f t="shared" si="454"/>
        <v>214.91574131206423</v>
      </c>
      <c r="Z1403" s="1">
        <f t="shared" si="455"/>
        <v>706.49669827419154</v>
      </c>
      <c r="AA1403" s="1" t="str">
        <f t="shared" si="456"/>
        <v>kein Kräftegleichgewicht</v>
      </c>
      <c r="AB1403" s="1" t="str">
        <f t="shared" si="459"/>
        <v>Stahldehnung Ok</v>
      </c>
      <c r="AD1403" s="1"/>
      <c r="AE1403" s="1">
        <f t="shared" si="460"/>
        <v>0</v>
      </c>
    </row>
    <row r="1404" spans="4:31" x14ac:dyDescent="0.2">
      <c r="D1404" s="3">
        <f t="shared" si="461"/>
        <v>1.4629999999999497</v>
      </c>
      <c r="E1404" s="4">
        <f t="shared" si="441"/>
        <v>0.55313591666665374</v>
      </c>
      <c r="F1404" s="4">
        <f t="shared" si="442"/>
        <v>0.36020498126515194</v>
      </c>
      <c r="G1404" s="4"/>
      <c r="H1404" s="1">
        <f t="shared" si="443"/>
        <v>0.89954291704533618</v>
      </c>
      <c r="I1404" s="1">
        <f t="shared" si="444"/>
        <v>34.677888561897717</v>
      </c>
      <c r="J1404" s="5">
        <f t="shared" si="445"/>
        <v>43.508851800246603</v>
      </c>
      <c r="K1404" s="5">
        <f t="shared" si="446"/>
        <v>652.17391304347825</v>
      </c>
      <c r="L1404" s="5">
        <f t="shared" si="447"/>
        <v>652.17391304347825</v>
      </c>
      <c r="M1404" s="5">
        <f t="shared" si="448"/>
        <v>689.51486326812153</v>
      </c>
      <c r="N1404" s="1" t="str">
        <f t="shared" si="449"/>
        <v>kein Kräftegleichgewicht</v>
      </c>
      <c r="O1404" s="1" t="str">
        <f t="shared" si="457"/>
        <v>Stahldehnung nicht korrekt</v>
      </c>
      <c r="R1404" s="1">
        <f t="shared" si="458"/>
        <v>0</v>
      </c>
      <c r="U1404" s="1">
        <f t="shared" si="450"/>
        <v>544.29777519258687</v>
      </c>
      <c r="V1404" s="1">
        <f t="shared" si="451"/>
        <v>37.559424631335268</v>
      </c>
      <c r="W1404" s="1">
        <f t="shared" si="452"/>
        <v>0.71829007044606752</v>
      </c>
      <c r="X1404" s="1">
        <f t="shared" si="453"/>
        <v>42.470908154339995</v>
      </c>
      <c r="Y1404" s="1">
        <f t="shared" si="454"/>
        <v>215.48702113382026</v>
      </c>
      <c r="Z1404" s="1">
        <f t="shared" si="455"/>
        <v>706.36587027947473</v>
      </c>
      <c r="AA1404" s="1" t="str">
        <f t="shared" si="456"/>
        <v>kein Kräftegleichgewicht</v>
      </c>
      <c r="AB1404" s="1" t="str">
        <f t="shared" si="459"/>
        <v>Stahldehnung Ok</v>
      </c>
      <c r="AD1404" s="1"/>
      <c r="AE1404" s="1">
        <f t="shared" si="460"/>
        <v>0</v>
      </c>
    </row>
    <row r="1405" spans="4:31" x14ac:dyDescent="0.2">
      <c r="D1405" s="3">
        <f t="shared" si="461"/>
        <v>1.4639999999999496</v>
      </c>
      <c r="E1405" s="4">
        <f t="shared" si="441"/>
        <v>0.55339199999998701</v>
      </c>
      <c r="F1405" s="4">
        <f t="shared" si="442"/>
        <v>0.36022927689594236</v>
      </c>
      <c r="G1405" s="4"/>
      <c r="H1405" s="1">
        <f t="shared" si="443"/>
        <v>0.90125230448631366</v>
      </c>
      <c r="I1405" s="1">
        <f t="shared" si="444"/>
        <v>34.66184129468769</v>
      </c>
      <c r="J1405" s="5">
        <f t="shared" si="445"/>
        <v>43.513789974532742</v>
      </c>
      <c r="K1405" s="5">
        <f t="shared" si="446"/>
        <v>652.17391304347825</v>
      </c>
      <c r="L1405" s="5">
        <f t="shared" si="447"/>
        <v>652.17391304347825</v>
      </c>
      <c r="M1405" s="5">
        <f t="shared" si="448"/>
        <v>689.43661348639273</v>
      </c>
      <c r="N1405" s="1" t="str">
        <f t="shared" si="449"/>
        <v>kein Kräftegleichgewicht</v>
      </c>
      <c r="O1405" s="1" t="str">
        <f t="shared" si="457"/>
        <v>Stahldehnung nicht korrekt</v>
      </c>
      <c r="R1405" s="1">
        <f t="shared" si="458"/>
        <v>0</v>
      </c>
      <c r="U1405" s="1">
        <f t="shared" si="450"/>
        <v>544.84503893895646</v>
      </c>
      <c r="V1405" s="1">
        <f t="shared" si="451"/>
        <v>37.535109240021903</v>
      </c>
      <c r="W1405" s="1">
        <f t="shared" si="452"/>
        <v>0.72019505524133209</v>
      </c>
      <c r="X1405" s="1">
        <f t="shared" si="453"/>
        <v>42.478754740256704</v>
      </c>
      <c r="Y1405" s="1">
        <f t="shared" si="454"/>
        <v>216.05851657239961</v>
      </c>
      <c r="Z1405" s="1">
        <f t="shared" si="455"/>
        <v>706.23539186682615</v>
      </c>
      <c r="AA1405" s="1" t="str">
        <f t="shared" si="456"/>
        <v>kein Kräftegleichgewicht</v>
      </c>
      <c r="AB1405" s="1" t="str">
        <f t="shared" si="459"/>
        <v>Stahldehnung Ok</v>
      </c>
      <c r="AD1405" s="1"/>
      <c r="AE1405" s="1">
        <f t="shared" si="460"/>
        <v>0</v>
      </c>
    </row>
    <row r="1406" spans="4:31" x14ac:dyDescent="0.2">
      <c r="D1406" s="3">
        <f t="shared" si="461"/>
        <v>1.4649999999999495</v>
      </c>
      <c r="E1406" s="4">
        <f t="shared" si="441"/>
        <v>0.55364791666665369</v>
      </c>
      <c r="F1406" s="4">
        <f t="shared" si="442"/>
        <v>0.36025358324145412</v>
      </c>
      <c r="G1406" s="4"/>
      <c r="H1406" s="1">
        <f t="shared" si="443"/>
        <v>0.90296247434435739</v>
      </c>
      <c r="I1406" s="1">
        <f t="shared" si="444"/>
        <v>34.645819301977831</v>
      </c>
      <c r="J1406" s="5">
        <f t="shared" si="445"/>
        <v>43.518719452126554</v>
      </c>
      <c r="K1406" s="5">
        <f t="shared" si="446"/>
        <v>652.17391304347836</v>
      </c>
      <c r="L1406" s="5">
        <f t="shared" si="447"/>
        <v>652.17391304347825</v>
      </c>
      <c r="M1406" s="5">
        <f t="shared" si="448"/>
        <v>689.35851922302004</v>
      </c>
      <c r="N1406" s="1" t="str">
        <f t="shared" si="449"/>
        <v>kein Kräftegleichgewicht</v>
      </c>
      <c r="O1406" s="1" t="str">
        <f t="shared" si="457"/>
        <v>Stahldehnung nicht korrekt</v>
      </c>
      <c r="R1406" s="1">
        <f t="shared" si="458"/>
        <v>0</v>
      </c>
      <c r="U1406" s="1">
        <f t="shared" si="450"/>
        <v>545.39173194659281</v>
      </c>
      <c r="V1406" s="1">
        <f t="shared" si="451"/>
        <v>37.510846137377136</v>
      </c>
      <c r="W1406" s="1">
        <f t="shared" si="452"/>
        <v>0.72210075745936053</v>
      </c>
      <c r="X1406" s="1">
        <f t="shared" si="453"/>
        <v>42.486583268591026</v>
      </c>
      <c r="Y1406" s="1">
        <f t="shared" si="454"/>
        <v>216.63022723780816</v>
      </c>
      <c r="Z1406" s="1">
        <f t="shared" si="455"/>
        <v>706.10526175631628</v>
      </c>
      <c r="AA1406" s="1" t="str">
        <f t="shared" si="456"/>
        <v>kein Kräftegleichgewicht</v>
      </c>
      <c r="AB1406" s="1" t="str">
        <f t="shared" si="459"/>
        <v>Stahldehnung Ok</v>
      </c>
      <c r="AD1406" s="1"/>
      <c r="AE1406" s="1">
        <f t="shared" si="460"/>
        <v>0</v>
      </c>
    </row>
    <row r="1407" spans="4:31" x14ac:dyDescent="0.2">
      <c r="D1407" s="3">
        <f t="shared" si="461"/>
        <v>1.4659999999999493</v>
      </c>
      <c r="E1407" s="4">
        <f t="shared" si="441"/>
        <v>0.55390366666665369</v>
      </c>
      <c r="F1407" s="4">
        <f t="shared" si="442"/>
        <v>0.36027790030877688</v>
      </c>
      <c r="G1407" s="4"/>
      <c r="H1407" s="1">
        <f t="shared" si="443"/>
        <v>0.90467342515973592</v>
      </c>
      <c r="I1407" s="1">
        <f t="shared" si="444"/>
        <v>34.62982253427306</v>
      </c>
      <c r="J1407" s="5">
        <f t="shared" si="445"/>
        <v>43.523640249286537</v>
      </c>
      <c r="K1407" s="5">
        <f t="shared" si="446"/>
        <v>652.17391304347814</v>
      </c>
      <c r="L1407" s="5">
        <f t="shared" si="447"/>
        <v>652.17391304347825</v>
      </c>
      <c r="M1407" s="5">
        <f t="shared" si="448"/>
        <v>689.28058012086376</v>
      </c>
      <c r="N1407" s="1" t="str">
        <f t="shared" si="449"/>
        <v>kein Kräftegleichgewicht</v>
      </c>
      <c r="O1407" s="1" t="str">
        <f t="shared" si="457"/>
        <v>Stahldehnung nicht korrekt</v>
      </c>
      <c r="R1407" s="1">
        <f t="shared" si="458"/>
        <v>0</v>
      </c>
      <c r="U1407" s="1">
        <f t="shared" si="450"/>
        <v>545.93785508039264</v>
      </c>
      <c r="V1407" s="1">
        <f t="shared" si="451"/>
        <v>37.486635161422996</v>
      </c>
      <c r="W1407" s="1">
        <f t="shared" si="452"/>
        <v>0.72400717579696194</v>
      </c>
      <c r="X1407" s="1">
        <f t="shared" si="453"/>
        <v>42.494393794401354</v>
      </c>
      <c r="Y1407" s="1">
        <f t="shared" si="454"/>
        <v>217.20215273908858</v>
      </c>
      <c r="Z1407" s="1">
        <f t="shared" si="455"/>
        <v>705.9754786748482</v>
      </c>
      <c r="AA1407" s="1" t="str">
        <f t="shared" si="456"/>
        <v>kein Kräftegleichgewicht</v>
      </c>
      <c r="AB1407" s="1" t="str">
        <f t="shared" si="459"/>
        <v>Stahldehnung Ok</v>
      </c>
      <c r="AD1407" s="1"/>
      <c r="AE1407" s="1">
        <f t="shared" si="460"/>
        <v>0</v>
      </c>
    </row>
    <row r="1408" spans="4:31" x14ac:dyDescent="0.2">
      <c r="D1408" s="3">
        <f t="shared" si="461"/>
        <v>1.4669999999999492</v>
      </c>
      <c r="E1408" s="4">
        <f t="shared" si="441"/>
        <v>0.554159249999987</v>
      </c>
      <c r="F1408" s="4">
        <f t="shared" si="442"/>
        <v>0.36030222810500651</v>
      </c>
      <c r="G1408" s="4"/>
      <c r="H1408" s="1">
        <f t="shared" si="443"/>
        <v>0.90638515547271292</v>
      </c>
      <c r="I1408" s="1">
        <f t="shared" si="444"/>
        <v>34.613850942215279</v>
      </c>
      <c r="J1408" s="5">
        <f t="shared" si="445"/>
        <v>43.528552382225257</v>
      </c>
      <c r="K1408" s="5">
        <f t="shared" si="446"/>
        <v>652.17391304347836</v>
      </c>
      <c r="L1408" s="5">
        <f t="shared" si="447"/>
        <v>652.17391304347825</v>
      </c>
      <c r="M1408" s="5">
        <f t="shared" si="448"/>
        <v>689.20279582397507</v>
      </c>
      <c r="N1408" s="1" t="str">
        <f t="shared" si="449"/>
        <v>kein Kräftegleichgewicht</v>
      </c>
      <c r="O1408" s="1" t="str">
        <f t="shared" si="457"/>
        <v>Stahldehnung nicht korrekt</v>
      </c>
      <c r="R1408" s="1">
        <f t="shared" si="458"/>
        <v>0</v>
      </c>
      <c r="U1408" s="1">
        <f t="shared" si="450"/>
        <v>546.48340920056364</v>
      </c>
      <c r="V1408" s="1">
        <f t="shared" si="451"/>
        <v>37.46247615093489</v>
      </c>
      <c r="W1408" s="1">
        <f t="shared" si="452"/>
        <v>0.72591430894775288</v>
      </c>
      <c r="X1408" s="1">
        <f t="shared" si="453"/>
        <v>42.502186372487493</v>
      </c>
      <c r="Y1408" s="1">
        <f t="shared" si="454"/>
        <v>217.77429268432587</v>
      </c>
      <c r="Z1408" s="1">
        <f t="shared" si="455"/>
        <v>705.84604135611221</v>
      </c>
      <c r="AA1408" s="1" t="str">
        <f t="shared" si="456"/>
        <v>kein Kräftegleichgewicht</v>
      </c>
      <c r="AB1408" s="1" t="str">
        <f t="shared" si="459"/>
        <v>Stahldehnung Ok</v>
      </c>
      <c r="AD1408" s="1"/>
      <c r="AE1408" s="1">
        <f t="shared" si="460"/>
        <v>0</v>
      </c>
    </row>
    <row r="1409" spans="4:31" x14ac:dyDescent="0.2">
      <c r="D1409" s="3">
        <f t="shared" si="461"/>
        <v>1.4679999999999491</v>
      </c>
      <c r="E1409" s="4">
        <f t="shared" si="441"/>
        <v>0.55441466666665362</v>
      </c>
      <c r="F1409" s="4">
        <f t="shared" si="442"/>
        <v>0.36032656663724499</v>
      </c>
      <c r="G1409" s="4"/>
      <c r="H1409" s="1">
        <f t="shared" si="443"/>
        <v>0.90809766382355739</v>
      </c>
      <c r="I1409" s="1">
        <f t="shared" si="444"/>
        <v>34.597904476582769</v>
      </c>
      <c r="J1409" s="5">
        <f t="shared" si="445"/>
        <v>43.533455867109559</v>
      </c>
      <c r="K1409" s="5">
        <f t="shared" si="446"/>
        <v>652.17391304347825</v>
      </c>
      <c r="L1409" s="5">
        <f t="shared" si="447"/>
        <v>652.17391304347825</v>
      </c>
      <c r="M1409" s="5">
        <f t="shared" si="448"/>
        <v>689.12516597759077</v>
      </c>
      <c r="N1409" s="1" t="str">
        <f t="shared" si="449"/>
        <v>kein Kräftegleichgewicht</v>
      </c>
      <c r="O1409" s="1" t="str">
        <f t="shared" si="457"/>
        <v>Stahldehnung nicht korrekt</v>
      </c>
      <c r="R1409" s="1">
        <f t="shared" si="458"/>
        <v>0</v>
      </c>
      <c r="U1409" s="1">
        <f t="shared" si="450"/>
        <v>547.02839516265726</v>
      </c>
      <c r="V1409" s="1">
        <f t="shared" si="451"/>
        <v>37.438368945436928</v>
      </c>
      <c r="W1409" s="1">
        <f t="shared" si="452"/>
        <v>0.72782215560218089</v>
      </c>
      <c r="X1409" s="1">
        <f t="shared" si="453"/>
        <v>42.50996105739226</v>
      </c>
      <c r="Y1409" s="1">
        <f t="shared" si="454"/>
        <v>218.34664668065429</v>
      </c>
      <c r="Z1409" s="1">
        <f t="shared" si="455"/>
        <v>705.71694854053874</v>
      </c>
      <c r="AA1409" s="1" t="str">
        <f t="shared" si="456"/>
        <v>kein Kräftegleichgewicht</v>
      </c>
      <c r="AB1409" s="1" t="str">
        <f t="shared" si="459"/>
        <v>Stahldehnung Ok</v>
      </c>
      <c r="AD1409" s="1"/>
      <c r="AE1409" s="1">
        <f t="shared" si="460"/>
        <v>0</v>
      </c>
    </row>
    <row r="1410" spans="4:31" x14ac:dyDescent="0.2">
      <c r="D1410" s="3">
        <f t="shared" si="461"/>
        <v>1.468999999999949</v>
      </c>
      <c r="E1410" s="4">
        <f t="shared" si="441"/>
        <v>0.55466991666665366</v>
      </c>
      <c r="F1410" s="4">
        <f t="shared" si="442"/>
        <v>0.36035091591260082</v>
      </c>
      <c r="G1410" s="4"/>
      <c r="H1410" s="1">
        <f t="shared" si="443"/>
        <v>0.90981094875253476</v>
      </c>
      <c r="I1410" s="1">
        <f t="shared" si="444"/>
        <v>34.581983088289853</v>
      </c>
      <c r="J1410" s="5">
        <f t="shared" si="445"/>
        <v>43.538350720060677</v>
      </c>
      <c r="K1410" s="5">
        <f t="shared" si="446"/>
        <v>652.17391304347814</v>
      </c>
      <c r="L1410" s="5">
        <f t="shared" si="447"/>
        <v>652.17391304347825</v>
      </c>
      <c r="M1410" s="5">
        <f t="shared" si="448"/>
        <v>689.04769022812889</v>
      </c>
      <c r="N1410" s="1" t="str">
        <f t="shared" si="449"/>
        <v>kein Kräftegleichgewicht</v>
      </c>
      <c r="O1410" s="1" t="str">
        <f t="shared" si="457"/>
        <v>Stahldehnung nicht korrekt</v>
      </c>
      <c r="R1410" s="1">
        <f t="shared" si="458"/>
        <v>0</v>
      </c>
      <c r="U1410" s="1">
        <f t="shared" si="450"/>
        <v>547.57281381760026</v>
      </c>
      <c r="V1410" s="1">
        <f t="shared" si="451"/>
        <v>37.41431338519719</v>
      </c>
      <c r="W1410" s="1">
        <f t="shared" si="452"/>
        <v>0.72973071444754711</v>
      </c>
      <c r="X1410" s="1">
        <f t="shared" si="453"/>
        <v>42.51771790340311</v>
      </c>
      <c r="Y1410" s="1">
        <f t="shared" si="454"/>
        <v>218.91921433426413</v>
      </c>
      <c r="Z1410" s="1">
        <f t="shared" si="455"/>
        <v>705.5881989752512</v>
      </c>
      <c r="AA1410" s="1" t="str">
        <f t="shared" si="456"/>
        <v>kein Kräftegleichgewicht</v>
      </c>
      <c r="AB1410" s="1" t="str">
        <f t="shared" si="459"/>
        <v>Stahldehnung Ok</v>
      </c>
      <c r="AD1410" s="1"/>
      <c r="AE1410" s="1">
        <f t="shared" si="460"/>
        <v>0</v>
      </c>
    </row>
    <row r="1411" spans="4:31" x14ac:dyDescent="0.2">
      <c r="D1411" s="3">
        <f t="shared" si="461"/>
        <v>1.4699999999999489</v>
      </c>
      <c r="E1411" s="4">
        <f t="shared" si="441"/>
        <v>0.5549249999999869</v>
      </c>
      <c r="F1411" s="4">
        <f t="shared" si="442"/>
        <v>0.36037527593818863</v>
      </c>
      <c r="G1411" s="4"/>
      <c r="H1411" s="1">
        <f t="shared" si="443"/>
        <v>0.91152500879991227</v>
      </c>
      <c r="I1411" s="1">
        <f t="shared" si="444"/>
        <v>34.566086728386381</v>
      </c>
      <c r="J1411" s="5">
        <f t="shared" si="445"/>
        <v>43.543236957154399</v>
      </c>
      <c r="K1411" s="5">
        <f t="shared" si="446"/>
        <v>652.17391304347825</v>
      </c>
      <c r="L1411" s="5">
        <f t="shared" si="447"/>
        <v>652.17391304347825</v>
      </c>
      <c r="M1411" s="5">
        <f t="shared" si="448"/>
        <v>688.97036822318353</v>
      </c>
      <c r="N1411" s="1" t="str">
        <f t="shared" si="449"/>
        <v>kein Kräftegleichgewicht</v>
      </c>
      <c r="O1411" s="1" t="str">
        <f t="shared" si="457"/>
        <v>Stahldehnung nicht korrekt</v>
      </c>
      <c r="R1411" s="1">
        <f t="shared" si="458"/>
        <v>0</v>
      </c>
      <c r="U1411" s="1">
        <f t="shared" si="450"/>
        <v>548.11666601172533</v>
      </c>
      <c r="V1411" s="1">
        <f t="shared" si="451"/>
        <v>37.390309311223177</v>
      </c>
      <c r="W1411" s="1">
        <f t="shared" si="452"/>
        <v>0.73163998416802767</v>
      </c>
      <c r="X1411" s="1">
        <f t="shared" si="453"/>
        <v>42.525456964553726</v>
      </c>
      <c r="Y1411" s="1">
        <f t="shared" si="454"/>
        <v>219.49199525040831</v>
      </c>
      <c r="Z1411" s="1">
        <f t="shared" si="455"/>
        <v>705.45979141402108</v>
      </c>
      <c r="AA1411" s="1" t="str">
        <f t="shared" si="456"/>
        <v>kein Kräftegleichgewicht</v>
      </c>
      <c r="AB1411" s="1" t="str">
        <f t="shared" si="459"/>
        <v>Stahldehnung Ok</v>
      </c>
      <c r="AD1411" s="1"/>
      <c r="AE1411" s="1">
        <f t="shared" si="460"/>
        <v>0</v>
      </c>
    </row>
    <row r="1412" spans="4:31" x14ac:dyDescent="0.2">
      <c r="D1412" s="3">
        <f t="shared" si="461"/>
        <v>1.4709999999999488</v>
      </c>
      <c r="E1412" s="4">
        <f t="shared" si="441"/>
        <v>0.55517991666665367</v>
      </c>
      <c r="F1412" s="4">
        <f t="shared" si="442"/>
        <v>0.36039964672112923</v>
      </c>
      <c r="G1412" s="4"/>
      <c r="H1412" s="1">
        <f t="shared" si="443"/>
        <v>0.91323984250595713</v>
      </c>
      <c r="I1412" s="1">
        <f t="shared" si="444"/>
        <v>34.550215348057243</v>
      </c>
      <c r="J1412" s="5">
        <f t="shared" si="445"/>
        <v>43.548114594421236</v>
      </c>
      <c r="K1412" s="5">
        <f t="shared" si="446"/>
        <v>652.17391304347814</v>
      </c>
      <c r="L1412" s="5">
        <f t="shared" si="447"/>
        <v>652.17391304347825</v>
      </c>
      <c r="M1412" s="5">
        <f t="shared" si="448"/>
        <v>688.89319961152046</v>
      </c>
      <c r="N1412" s="1" t="str">
        <f t="shared" si="449"/>
        <v>kein Kräftegleichgewicht</v>
      </c>
      <c r="O1412" s="1" t="str">
        <f t="shared" si="457"/>
        <v>Stahldehnung nicht korrekt</v>
      </c>
      <c r="R1412" s="1">
        <f t="shared" si="458"/>
        <v>0</v>
      </c>
      <c r="U1412" s="1">
        <f t="shared" si="450"/>
        <v>548.65995258680653</v>
      </c>
      <c r="V1412" s="1">
        <f t="shared" si="451"/>
        <v>37.366356565257078</v>
      </c>
      <c r="W1412" s="1">
        <f t="shared" si="452"/>
        <v>0.73354996344469803</v>
      </c>
      <c r="X1412" s="1">
        <f t="shared" si="453"/>
        <v>42.5331782946256</v>
      </c>
      <c r="Y1412" s="1">
        <f t="shared" si="454"/>
        <v>220.0649890334094</v>
      </c>
      <c r="Z1412" s="1">
        <f t="shared" si="455"/>
        <v>705.33172461722029</v>
      </c>
      <c r="AA1412" s="1" t="str">
        <f t="shared" si="456"/>
        <v>kein Kräftegleichgewicht</v>
      </c>
      <c r="AB1412" s="1" t="str">
        <f t="shared" si="459"/>
        <v>Stahldehnung Ok</v>
      </c>
      <c r="AD1412" s="1"/>
      <c r="AE1412" s="1">
        <f t="shared" si="460"/>
        <v>0</v>
      </c>
    </row>
    <row r="1413" spans="4:31" x14ac:dyDescent="0.2">
      <c r="D1413" s="3">
        <f t="shared" si="461"/>
        <v>1.4719999999999487</v>
      </c>
      <c r="E1413" s="4">
        <f t="shared" si="441"/>
        <v>0.55543466666665353</v>
      </c>
      <c r="F1413" s="4">
        <f t="shared" si="442"/>
        <v>0.36042402826854997</v>
      </c>
      <c r="G1413" s="4"/>
      <c r="H1413" s="1">
        <f t="shared" si="443"/>
        <v>0.91495544841093435</v>
      </c>
      <c r="I1413" s="1">
        <f t="shared" si="444"/>
        <v>34.534368898621999</v>
      </c>
      <c r="J1413" s="5">
        <f t="shared" si="445"/>
        <v>43.552983647846531</v>
      </c>
      <c r="K1413" s="5">
        <f t="shared" si="446"/>
        <v>652.17391304347814</v>
      </c>
      <c r="L1413" s="5">
        <f t="shared" si="447"/>
        <v>652.17391304347825</v>
      </c>
      <c r="M1413" s="5">
        <f t="shared" si="448"/>
        <v>688.81618404307289</v>
      </c>
      <c r="N1413" s="1" t="str">
        <f t="shared" si="449"/>
        <v>kein Kräftegleichgewicht</v>
      </c>
      <c r="O1413" s="1" t="str">
        <f t="shared" si="457"/>
        <v>Stahldehnung nicht korrekt</v>
      </c>
      <c r="R1413" s="1">
        <f t="shared" si="458"/>
        <v>0</v>
      </c>
      <c r="U1413" s="1">
        <f t="shared" si="450"/>
        <v>549.20267438008455</v>
      </c>
      <c r="V1413" s="1">
        <f t="shared" si="451"/>
        <v>37.342454989771412</v>
      </c>
      <c r="W1413" s="1">
        <f t="shared" si="452"/>
        <v>0.73546065095554769</v>
      </c>
      <c r="X1413" s="1">
        <f t="shared" si="453"/>
        <v>42.540881947149572</v>
      </c>
      <c r="Y1413" s="1">
        <f t="shared" si="454"/>
        <v>220.63819528666428</v>
      </c>
      <c r="Z1413" s="1">
        <f t="shared" si="455"/>
        <v>705.20399735177864</v>
      </c>
      <c r="AA1413" s="1" t="str">
        <f t="shared" si="456"/>
        <v>kein Kräftegleichgewicht</v>
      </c>
      <c r="AB1413" s="1" t="str">
        <f t="shared" si="459"/>
        <v>Stahldehnung Ok</v>
      </c>
      <c r="AD1413" s="1"/>
      <c r="AE1413" s="1">
        <f t="shared" si="460"/>
        <v>0</v>
      </c>
    </row>
    <row r="1414" spans="4:31" x14ac:dyDescent="0.2">
      <c r="D1414" s="3">
        <f t="shared" si="461"/>
        <v>1.4729999999999486</v>
      </c>
      <c r="E1414" s="4">
        <f t="shared" si="441"/>
        <v>0.55568924999998692</v>
      </c>
      <c r="F1414" s="4">
        <f t="shared" si="442"/>
        <v>0.36044842058758436</v>
      </c>
      <c r="G1414" s="4"/>
      <c r="H1414" s="1">
        <f t="shared" si="443"/>
        <v>0.91667182505511202</v>
      </c>
      <c r="I1414" s="1">
        <f t="shared" si="444"/>
        <v>34.518547331534322</v>
      </c>
      <c r="J1414" s="5">
        <f t="shared" si="445"/>
        <v>43.557844133370679</v>
      </c>
      <c r="K1414" s="5">
        <f t="shared" si="446"/>
        <v>652.17391304347814</v>
      </c>
      <c r="L1414" s="5">
        <f t="shared" si="447"/>
        <v>652.17391304347825</v>
      </c>
      <c r="M1414" s="5">
        <f t="shared" si="448"/>
        <v>688.73932116893502</v>
      </c>
      <c r="N1414" s="1" t="str">
        <f t="shared" si="449"/>
        <v>kein Kräftegleichgewicht</v>
      </c>
      <c r="O1414" s="1" t="str">
        <f t="shared" si="457"/>
        <v>Stahldehnung nicht korrekt</v>
      </c>
      <c r="R1414" s="1">
        <f t="shared" si="458"/>
        <v>0</v>
      </c>
      <c r="U1414" s="1">
        <f t="shared" si="450"/>
        <v>549.74483222430331</v>
      </c>
      <c r="V1414" s="1">
        <f t="shared" si="451"/>
        <v>37.318604427964274</v>
      </c>
      <c r="W1414" s="1">
        <f t="shared" si="452"/>
        <v>0.73737204537551215</v>
      </c>
      <c r="X1414" s="1">
        <f t="shared" si="453"/>
        <v>42.548567975407444</v>
      </c>
      <c r="Y1414" s="1">
        <f t="shared" si="454"/>
        <v>221.21161361265365</v>
      </c>
      <c r="Z1414" s="1">
        <f t="shared" si="455"/>
        <v>705.07660839113635</v>
      </c>
      <c r="AA1414" s="1" t="str">
        <f t="shared" si="456"/>
        <v>kein Kräftegleichgewicht</v>
      </c>
      <c r="AB1414" s="1" t="str">
        <f t="shared" si="459"/>
        <v>Stahldehnung Ok</v>
      </c>
      <c r="AD1414" s="1"/>
      <c r="AE1414" s="1">
        <f t="shared" si="460"/>
        <v>0</v>
      </c>
    </row>
    <row r="1415" spans="4:31" x14ac:dyDescent="0.2">
      <c r="D1415" s="3">
        <f t="shared" si="461"/>
        <v>1.4739999999999485</v>
      </c>
      <c r="E1415" s="4">
        <f t="shared" si="441"/>
        <v>0.55594366666665351</v>
      </c>
      <c r="F1415" s="4">
        <f t="shared" si="442"/>
        <v>0.36047282368537215</v>
      </c>
      <c r="G1415" s="4"/>
      <c r="H1415" s="1">
        <f t="shared" si="443"/>
        <v>0.91838897097875605</v>
      </c>
      <c r="I1415" s="1">
        <f t="shared" si="444"/>
        <v>34.502750598381631</v>
      </c>
      <c r="J1415" s="5">
        <f t="shared" si="445"/>
        <v>43.56269606688921</v>
      </c>
      <c r="K1415" s="5">
        <f t="shared" si="446"/>
        <v>652.17391304347814</v>
      </c>
      <c r="L1415" s="5">
        <f t="shared" si="447"/>
        <v>652.17391304347825</v>
      </c>
      <c r="M1415" s="5">
        <f t="shared" si="448"/>
        <v>688.66261064135927</v>
      </c>
      <c r="N1415" s="1" t="str">
        <f t="shared" si="449"/>
        <v>kein Kräftegleichgewicht</v>
      </c>
      <c r="O1415" s="1" t="str">
        <f t="shared" si="457"/>
        <v>Stahldehnung nicht korrekt</v>
      </c>
      <c r="R1415" s="1">
        <f t="shared" si="458"/>
        <v>0</v>
      </c>
      <c r="U1415" s="1">
        <f t="shared" si="450"/>
        <v>550.28642694773794</v>
      </c>
      <c r="V1415" s="1">
        <f t="shared" si="451"/>
        <v>37.294804723755021</v>
      </c>
      <c r="W1415" s="1">
        <f t="shared" si="452"/>
        <v>0.73928414537648535</v>
      </c>
      <c r="X1415" s="1">
        <f t="shared" si="453"/>
        <v>42.556236432433472</v>
      </c>
      <c r="Y1415" s="1">
        <f t="shared" si="454"/>
        <v>221.78524361294561</v>
      </c>
      <c r="Z1415" s="1">
        <f t="shared" si="455"/>
        <v>704.9495565152007</v>
      </c>
      <c r="AA1415" s="1" t="str">
        <f t="shared" si="456"/>
        <v>kein Kräftegleichgewicht</v>
      </c>
      <c r="AB1415" s="1" t="str">
        <f t="shared" si="459"/>
        <v>Stahldehnung Ok</v>
      </c>
      <c r="AD1415" s="1"/>
      <c r="AE1415" s="1">
        <f t="shared" si="460"/>
        <v>0</v>
      </c>
    </row>
    <row r="1416" spans="4:31" x14ac:dyDescent="0.2">
      <c r="D1416" s="3">
        <f t="shared" si="461"/>
        <v>1.4749999999999484</v>
      </c>
      <c r="E1416" s="4">
        <f t="shared" si="441"/>
        <v>0.55619791666665352</v>
      </c>
      <c r="F1416" s="4">
        <f t="shared" si="442"/>
        <v>0.36049723756905949</v>
      </c>
      <c r="G1416" s="4"/>
      <c r="H1416" s="1">
        <f t="shared" si="443"/>
        <v>0.9201068847221332</v>
      </c>
      <c r="I1416" s="1">
        <f t="shared" si="444"/>
        <v>34.486978650884581</v>
      </c>
      <c r="J1416" s="5">
        <f t="shared" si="445"/>
        <v>43.567539464252981</v>
      </c>
      <c r="K1416" s="5">
        <f t="shared" si="446"/>
        <v>652.17391304347825</v>
      </c>
      <c r="L1416" s="5">
        <f t="shared" si="447"/>
        <v>652.17391304347825</v>
      </c>
      <c r="M1416" s="5">
        <f t="shared" si="448"/>
        <v>688.58605211375084</v>
      </c>
      <c r="N1416" s="1" t="str">
        <f t="shared" si="449"/>
        <v>kein Kräftegleichgewicht</v>
      </c>
      <c r="O1416" s="1" t="str">
        <f t="shared" si="457"/>
        <v>Stahldehnung nicht korrekt</v>
      </c>
      <c r="R1416" s="1">
        <f t="shared" si="458"/>
        <v>0</v>
      </c>
      <c r="U1416" s="1">
        <f t="shared" si="450"/>
        <v>550.8274593742251</v>
      </c>
      <c r="V1416" s="1">
        <f t="shared" si="451"/>
        <v>37.271055721779724</v>
      </c>
      <c r="W1416" s="1">
        <f t="shared" si="452"/>
        <v>0.74119694962734495</v>
      </c>
      <c r="X1416" s="1">
        <f t="shared" si="453"/>
        <v>42.563887371015923</v>
      </c>
      <c r="Y1416" s="1">
        <f t="shared" si="454"/>
        <v>222.35908488820348</v>
      </c>
      <c r="Z1416" s="1">
        <f t="shared" si="455"/>
        <v>704.82284051030172</v>
      </c>
      <c r="AA1416" s="1" t="str">
        <f t="shared" si="456"/>
        <v>kein Kräftegleichgewicht</v>
      </c>
      <c r="AB1416" s="1" t="str">
        <f t="shared" si="459"/>
        <v>Stahldehnung Ok</v>
      </c>
      <c r="AD1416" s="1"/>
      <c r="AE1416" s="1">
        <f t="shared" si="460"/>
        <v>0</v>
      </c>
    </row>
    <row r="1417" spans="4:31" x14ac:dyDescent="0.2">
      <c r="D1417" s="3">
        <f t="shared" si="461"/>
        <v>1.4759999999999482</v>
      </c>
      <c r="E1417" s="4">
        <f t="shared" si="441"/>
        <v>0.55645199999998685</v>
      </c>
      <c r="F1417" s="4">
        <f t="shared" si="442"/>
        <v>0.3605216622457989</v>
      </c>
      <c r="G1417" s="4"/>
      <c r="H1417" s="1">
        <f t="shared" si="443"/>
        <v>0.92182556482551115</v>
      </c>
      <c r="I1417" s="1">
        <f t="shared" si="444"/>
        <v>34.471231440896638</v>
      </c>
      <c r="J1417" s="5">
        <f t="shared" si="445"/>
        <v>43.572374341268301</v>
      </c>
      <c r="K1417" s="5">
        <f t="shared" si="446"/>
        <v>652.17391304347825</v>
      </c>
      <c r="L1417" s="5">
        <f t="shared" si="447"/>
        <v>652.17391304347825</v>
      </c>
      <c r="M1417" s="5">
        <f t="shared" si="448"/>
        <v>688.50964524066296</v>
      </c>
      <c r="N1417" s="1" t="str">
        <f t="shared" si="449"/>
        <v>kein Kräftegleichgewicht</v>
      </c>
      <c r="O1417" s="1" t="str">
        <f t="shared" si="457"/>
        <v>Stahldehnung nicht korrekt</v>
      </c>
      <c r="R1417" s="1">
        <f t="shared" si="458"/>
        <v>0</v>
      </c>
      <c r="U1417" s="1">
        <f t="shared" si="450"/>
        <v>551.36793032319406</v>
      </c>
      <c r="V1417" s="1">
        <f t="shared" si="451"/>
        <v>37.247357267386825</v>
      </c>
      <c r="W1417" s="1">
        <f t="shared" si="452"/>
        <v>0.74311045679397147</v>
      </c>
      <c r="X1417" s="1">
        <f t="shared" si="453"/>
        <v>42.571520843698565</v>
      </c>
      <c r="Y1417" s="1">
        <f t="shared" si="454"/>
        <v>222.93313703819143</v>
      </c>
      <c r="Z1417" s="1">
        <f t="shared" si="455"/>
        <v>704.69645916914919</v>
      </c>
      <c r="AA1417" s="1" t="str">
        <f t="shared" si="456"/>
        <v>kein Kräftegleichgewicht</v>
      </c>
      <c r="AB1417" s="1" t="str">
        <f t="shared" si="459"/>
        <v>Stahldehnung Ok</v>
      </c>
      <c r="AD1417" s="1"/>
      <c r="AE1417" s="1">
        <f t="shared" si="460"/>
        <v>0</v>
      </c>
    </row>
    <row r="1418" spans="4:31" x14ac:dyDescent="0.2">
      <c r="D1418" s="3">
        <f t="shared" si="461"/>
        <v>1.4769999999999481</v>
      </c>
      <c r="E1418" s="4">
        <f t="shared" si="441"/>
        <v>0.55670591666665348</v>
      </c>
      <c r="F1418" s="4">
        <f t="shared" si="442"/>
        <v>0.36054609772274909</v>
      </c>
      <c r="G1418" s="4"/>
      <c r="H1418" s="1">
        <f t="shared" si="443"/>
        <v>0.92354500982915533</v>
      </c>
      <c r="I1418" s="1">
        <f t="shared" si="444"/>
        <v>34.455508920403631</v>
      </c>
      <c r="J1418" s="5">
        <f t="shared" si="445"/>
        <v>43.577200713697096</v>
      </c>
      <c r="K1418" s="5">
        <f t="shared" si="446"/>
        <v>652.17391304347825</v>
      </c>
      <c r="L1418" s="5">
        <f t="shared" si="447"/>
        <v>652.17391304347825</v>
      </c>
      <c r="M1418" s="5">
        <f t="shared" si="448"/>
        <v>688.43338967779232</v>
      </c>
      <c r="N1418" s="1" t="str">
        <f t="shared" si="449"/>
        <v>kein Kräftegleichgewicht</v>
      </c>
      <c r="O1418" s="1" t="str">
        <f t="shared" si="457"/>
        <v>Stahldehnung nicht korrekt</v>
      </c>
      <c r="R1418" s="1">
        <f t="shared" si="458"/>
        <v>0</v>
      </c>
      <c r="U1418" s="1">
        <f t="shared" si="450"/>
        <v>551.9078406096969</v>
      </c>
      <c r="V1418" s="1">
        <f t="shared" si="451"/>
        <v>37.22370920663267</v>
      </c>
      <c r="W1418" s="1">
        <f t="shared" si="452"/>
        <v>0.74502466553927049</v>
      </c>
      <c r="X1418" s="1">
        <f t="shared" si="453"/>
        <v>42.579136902782224</v>
      </c>
      <c r="Y1418" s="1">
        <f t="shared" si="454"/>
        <v>223.50739966178114</v>
      </c>
      <c r="Z1418" s="1">
        <f t="shared" si="455"/>
        <v>704.57041129078721</v>
      </c>
      <c r="AA1418" s="1" t="str">
        <f t="shared" si="456"/>
        <v>kein Kräftegleichgewicht</v>
      </c>
      <c r="AB1418" s="1" t="str">
        <f t="shared" si="459"/>
        <v>Stahldehnung Ok</v>
      </c>
      <c r="AD1418" s="1"/>
      <c r="AE1418" s="1">
        <f t="shared" si="460"/>
        <v>0</v>
      </c>
    </row>
    <row r="1419" spans="4:31" x14ac:dyDescent="0.2">
      <c r="D1419" s="3">
        <f t="shared" si="461"/>
        <v>1.477999999999948</v>
      </c>
      <c r="E1419" s="4">
        <f t="shared" si="441"/>
        <v>0.55695966666665342</v>
      </c>
      <c r="F1419" s="4">
        <f t="shared" si="442"/>
        <v>0.36057054400707522</v>
      </c>
      <c r="G1419" s="4"/>
      <c r="H1419" s="1">
        <f t="shared" si="443"/>
        <v>0.92526521827333252</v>
      </c>
      <c r="I1419" s="1">
        <f t="shared" si="444"/>
        <v>34.439811041523321</v>
      </c>
      <c r="J1419" s="5">
        <f t="shared" si="445"/>
        <v>43.582018597257061</v>
      </c>
      <c r="K1419" s="5">
        <f t="shared" si="446"/>
        <v>652.17391304347814</v>
      </c>
      <c r="L1419" s="5">
        <f t="shared" si="447"/>
        <v>652.17391304347825</v>
      </c>
      <c r="M1419" s="5">
        <f t="shared" si="448"/>
        <v>688.35728508197462</v>
      </c>
      <c r="N1419" s="1" t="str">
        <f t="shared" si="449"/>
        <v>kein Kräftegleichgewicht</v>
      </c>
      <c r="O1419" s="1" t="str">
        <f t="shared" si="457"/>
        <v>Stahldehnung nicht korrekt</v>
      </c>
      <c r="R1419" s="1">
        <f t="shared" si="458"/>
        <v>0</v>
      </c>
      <c r="U1419" s="1">
        <f t="shared" si="450"/>
        <v>552.44719104443675</v>
      </c>
      <c r="V1419" s="1">
        <f t="shared" si="451"/>
        <v>37.200111386277207</v>
      </c>
      <c r="W1419" s="1">
        <f t="shared" si="452"/>
        <v>0.74693957452319348</v>
      </c>
      <c r="X1419" s="1">
        <f t="shared" si="453"/>
        <v>42.586735600326236</v>
      </c>
      <c r="Y1419" s="1">
        <f t="shared" si="454"/>
        <v>224.08187235695806</v>
      </c>
      <c r="Z1419" s="1">
        <f t="shared" si="455"/>
        <v>704.4446956805532</v>
      </c>
      <c r="AA1419" s="1" t="str">
        <f t="shared" si="456"/>
        <v>kein Kräftegleichgewicht</v>
      </c>
      <c r="AB1419" s="1" t="str">
        <f t="shared" si="459"/>
        <v>Stahldehnung Ok</v>
      </c>
      <c r="AD1419" s="1"/>
      <c r="AE1419" s="1">
        <f t="shared" si="460"/>
        <v>0</v>
      </c>
    </row>
    <row r="1420" spans="4:31" x14ac:dyDescent="0.2">
      <c r="D1420" s="3">
        <f t="shared" si="461"/>
        <v>1.4789999999999479</v>
      </c>
      <c r="E1420" s="4">
        <f t="shared" si="441"/>
        <v>0.55721324999998678</v>
      </c>
      <c r="F1420" s="4">
        <f t="shared" si="442"/>
        <v>0.36059500110594872</v>
      </c>
      <c r="G1420" s="4"/>
      <c r="H1420" s="1">
        <f t="shared" si="443"/>
        <v>0.9269861886983104</v>
      </c>
      <c r="I1420" s="1">
        <f t="shared" si="444"/>
        <v>34.424137756504919</v>
      </c>
      <c r="J1420" s="5">
        <f t="shared" si="445"/>
        <v>43.586828007621776</v>
      </c>
      <c r="K1420" s="5">
        <f t="shared" si="446"/>
        <v>652.17391304347825</v>
      </c>
      <c r="L1420" s="5">
        <f t="shared" si="447"/>
        <v>652.17391304347825</v>
      </c>
      <c r="M1420" s="5">
        <f t="shared" si="448"/>
        <v>688.28133111118052</v>
      </c>
      <c r="N1420" s="1" t="str">
        <f t="shared" si="449"/>
        <v>kein Kräftegleichgewicht</v>
      </c>
      <c r="O1420" s="1" t="str">
        <f t="shared" si="457"/>
        <v>Stahldehnung nicht korrekt</v>
      </c>
      <c r="R1420" s="1">
        <f t="shared" si="458"/>
        <v>0</v>
      </c>
      <c r="U1420" s="1">
        <f t="shared" si="450"/>
        <v>552.98598243379877</v>
      </c>
      <c r="V1420" s="1">
        <f t="shared" si="451"/>
        <v>37.176563653779709</v>
      </c>
      <c r="W1420" s="1">
        <f t="shared" si="452"/>
        <v>0.74885518240275473</v>
      </c>
      <c r="X1420" s="1">
        <f t="shared" si="453"/>
        <v>42.594316988149934</v>
      </c>
      <c r="Y1420" s="1">
        <f t="shared" si="454"/>
        <v>224.65655472082642</v>
      </c>
      <c r="Z1420" s="1">
        <f t="shared" si="455"/>
        <v>704.31931115003511</v>
      </c>
      <c r="AA1420" s="1" t="str">
        <f t="shared" si="456"/>
        <v>kein Kräftegleichgewicht</v>
      </c>
      <c r="AB1420" s="1" t="str">
        <f t="shared" si="459"/>
        <v>Stahldehnung Ok</v>
      </c>
      <c r="AD1420" s="1"/>
      <c r="AE1420" s="1">
        <f t="shared" si="460"/>
        <v>0</v>
      </c>
    </row>
    <row r="1421" spans="4:31" x14ac:dyDescent="0.2">
      <c r="D1421" s="3">
        <f t="shared" si="461"/>
        <v>1.4799999999999478</v>
      </c>
      <c r="E1421" s="4">
        <f t="shared" si="441"/>
        <v>0.55746666666665334</v>
      </c>
      <c r="F1421" s="4">
        <f t="shared" si="442"/>
        <v>0.3606194690265474</v>
      </c>
      <c r="G1421" s="4"/>
      <c r="H1421" s="1">
        <f t="shared" si="443"/>
        <v>0.9287079196443544</v>
      </c>
      <c r="I1421" s="1">
        <f t="shared" si="444"/>
        <v>34.408489017728684</v>
      </c>
      <c r="J1421" s="5">
        <f t="shared" si="445"/>
        <v>43.591628960420891</v>
      </c>
      <c r="K1421" s="5">
        <f t="shared" si="446"/>
        <v>652.17391304347814</v>
      </c>
      <c r="L1421" s="5">
        <f t="shared" si="447"/>
        <v>652.17391304347825</v>
      </c>
      <c r="M1421" s="5">
        <f t="shared" si="448"/>
        <v>688.20552742450991</v>
      </c>
      <c r="N1421" s="1" t="str">
        <f t="shared" si="449"/>
        <v>kein Kräftegleichgewicht</v>
      </c>
      <c r="O1421" s="1" t="str">
        <f t="shared" si="457"/>
        <v>Stahldehnung nicht korrekt</v>
      </c>
      <c r="R1421" s="1">
        <f t="shared" si="458"/>
        <v>0</v>
      </c>
      <c r="U1421" s="1">
        <f t="shared" si="450"/>
        <v>553.52421557987861</v>
      </c>
      <c r="V1421" s="1">
        <f t="shared" si="451"/>
        <v>37.153065857294415</v>
      </c>
      <c r="W1421" s="1">
        <f t="shared" si="452"/>
        <v>0.75077148783205616</v>
      </c>
      <c r="X1421" s="1">
        <f t="shared" si="453"/>
        <v>42.601881117834139</v>
      </c>
      <c r="Y1421" s="1">
        <f t="shared" si="454"/>
        <v>225.23144634961685</v>
      </c>
      <c r="Z1421" s="1">
        <f t="shared" si="455"/>
        <v>704.19425651702716</v>
      </c>
      <c r="AA1421" s="1" t="str">
        <f t="shared" si="456"/>
        <v>kein Kräftegleichgewicht</v>
      </c>
      <c r="AB1421" s="1" t="str">
        <f t="shared" si="459"/>
        <v>Stahldehnung Ok</v>
      </c>
      <c r="AD1421" s="1"/>
      <c r="AE1421" s="1">
        <f t="shared" si="460"/>
        <v>0</v>
      </c>
    </row>
    <row r="1422" spans="4:31" x14ac:dyDescent="0.2">
      <c r="D1422" s="3">
        <f t="shared" si="461"/>
        <v>1.4809999999999477</v>
      </c>
      <c r="E1422" s="4">
        <f t="shared" si="441"/>
        <v>0.55771991666665344</v>
      </c>
      <c r="F1422" s="4">
        <f t="shared" si="442"/>
        <v>0.36064394777605535</v>
      </c>
      <c r="G1422" s="4"/>
      <c r="H1422" s="1">
        <f t="shared" si="443"/>
        <v>0.93043040965173263</v>
      </c>
      <c r="I1422" s="1">
        <f t="shared" si="444"/>
        <v>34.392864777705434</v>
      </c>
      <c r="J1422" s="5">
        <f t="shared" si="445"/>
        <v>43.596421471240269</v>
      </c>
      <c r="K1422" s="5">
        <f t="shared" si="446"/>
        <v>652.17391304347802</v>
      </c>
      <c r="L1422" s="5">
        <f t="shared" si="447"/>
        <v>652.17391304347825</v>
      </c>
      <c r="M1422" s="5">
        <f t="shared" si="448"/>
        <v>688.12987368218808</v>
      </c>
      <c r="N1422" s="1" t="str">
        <f t="shared" si="449"/>
        <v>kein Kräftegleichgewicht</v>
      </c>
      <c r="O1422" s="1" t="str">
        <f t="shared" si="457"/>
        <v>Stahldehnung nicht korrekt</v>
      </c>
      <c r="R1422" s="1">
        <f t="shared" si="458"/>
        <v>0</v>
      </c>
      <c r="U1422" s="1">
        <f t="shared" si="450"/>
        <v>554.06189128051153</v>
      </c>
      <c r="V1422" s="1">
        <f t="shared" si="451"/>
        <v>37.129617845666345</v>
      </c>
      <c r="W1422" s="1">
        <f t="shared" si="452"/>
        <v>0.75268848946230249</v>
      </c>
      <c r="X1422" s="1">
        <f t="shared" si="453"/>
        <v>42.609428040722612</v>
      </c>
      <c r="Y1422" s="1">
        <f t="shared" si="454"/>
        <v>225.80654683869074</v>
      </c>
      <c r="Z1422" s="1">
        <f t="shared" si="455"/>
        <v>704.06953060549051</v>
      </c>
      <c r="AA1422" s="1" t="str">
        <f t="shared" si="456"/>
        <v>kein Kräftegleichgewicht</v>
      </c>
      <c r="AB1422" s="1" t="str">
        <f t="shared" si="459"/>
        <v>Stahldehnung Ok</v>
      </c>
      <c r="AD1422" s="1"/>
      <c r="AE1422" s="1">
        <f t="shared" si="460"/>
        <v>0</v>
      </c>
    </row>
    <row r="1423" spans="4:31" x14ac:dyDescent="0.2">
      <c r="D1423" s="3">
        <f t="shared" si="461"/>
        <v>1.4819999999999476</v>
      </c>
      <c r="E1423" s="4">
        <f t="shared" si="441"/>
        <v>0.55797299999998673</v>
      </c>
      <c r="F1423" s="4">
        <f t="shared" si="442"/>
        <v>0.36066843736166315</v>
      </c>
      <c r="G1423" s="4"/>
      <c r="H1423" s="1">
        <f t="shared" si="443"/>
        <v>0.93215365726070964</v>
      </c>
      <c r="I1423" s="1">
        <f t="shared" si="444"/>
        <v>34.377264989076203</v>
      </c>
      <c r="J1423" s="5">
        <f t="shared" si="445"/>
        <v>43.601205555622073</v>
      </c>
      <c r="K1423" s="5">
        <f t="shared" si="446"/>
        <v>652.17391304347825</v>
      </c>
      <c r="L1423" s="5">
        <f t="shared" si="447"/>
        <v>652.17391304347825</v>
      </c>
      <c r="M1423" s="5">
        <f t="shared" si="448"/>
        <v>688.05436954556194</v>
      </c>
      <c r="N1423" s="1" t="str">
        <f t="shared" si="449"/>
        <v>kein Kräftegleichgewicht</v>
      </c>
      <c r="O1423" s="1" t="str">
        <f t="shared" si="457"/>
        <v>Stahldehnung nicht korrekt</v>
      </c>
      <c r="R1423" s="1">
        <f t="shared" si="458"/>
        <v>0</v>
      </c>
      <c r="U1423" s="1">
        <f t="shared" si="450"/>
        <v>554.5990103293002</v>
      </c>
      <c r="V1423" s="1">
        <f t="shared" si="451"/>
        <v>37.106219468427071</v>
      </c>
      <c r="W1423" s="1">
        <f t="shared" si="452"/>
        <v>0.75460618594182605</v>
      </c>
      <c r="X1423" s="1">
        <f t="shared" si="453"/>
        <v>42.616957807923484</v>
      </c>
      <c r="Y1423" s="1">
        <f t="shared" si="454"/>
        <v>226.38185578254783</v>
      </c>
      <c r="Z1423" s="1">
        <f t="shared" si="455"/>
        <v>703.94513224550963</v>
      </c>
      <c r="AA1423" s="1" t="str">
        <f t="shared" si="456"/>
        <v>kein Kräftegleichgewicht</v>
      </c>
      <c r="AB1423" s="1" t="str">
        <f t="shared" si="459"/>
        <v>Stahldehnung Ok</v>
      </c>
      <c r="AD1423" s="1"/>
      <c r="AE1423" s="1">
        <f t="shared" si="460"/>
        <v>0</v>
      </c>
    </row>
    <row r="1424" spans="4:31" x14ac:dyDescent="0.2">
      <c r="D1424" s="3">
        <f t="shared" si="461"/>
        <v>1.4829999999999475</v>
      </c>
      <c r="E1424" s="4">
        <f t="shared" si="441"/>
        <v>0.55822591666665344</v>
      </c>
      <c r="F1424" s="4">
        <f t="shared" si="442"/>
        <v>0.36069293779056766</v>
      </c>
      <c r="G1424" s="4"/>
      <c r="H1424" s="1">
        <f t="shared" si="443"/>
        <v>0.93387766101155445</v>
      </c>
      <c r="I1424" s="1">
        <f t="shared" si="444"/>
        <v>34.361689604611655</v>
      </c>
      <c r="J1424" s="5">
        <f t="shared" si="445"/>
        <v>43.605981229065009</v>
      </c>
      <c r="K1424" s="5">
        <f t="shared" si="446"/>
        <v>652.17391304347814</v>
      </c>
      <c r="L1424" s="5">
        <f t="shared" si="447"/>
        <v>652.17391304347825</v>
      </c>
      <c r="M1424" s="5">
        <f t="shared" si="448"/>
        <v>687.97901467709391</v>
      </c>
      <c r="N1424" s="1" t="str">
        <f t="shared" si="449"/>
        <v>kein Kräftegleichgewicht</v>
      </c>
      <c r="O1424" s="1" t="str">
        <f t="shared" si="457"/>
        <v>Stahldehnung nicht korrekt</v>
      </c>
      <c r="R1424" s="1">
        <f t="shared" si="458"/>
        <v>0</v>
      </c>
      <c r="U1424" s="1">
        <f t="shared" si="450"/>
        <v>555.13557351564555</v>
      </c>
      <c r="V1424" s="1">
        <f t="shared" si="451"/>
        <v>37.082870575790501</v>
      </c>
      <c r="W1424" s="1">
        <f t="shared" si="452"/>
        <v>0.75652457591610456</v>
      </c>
      <c r="X1424" s="1">
        <f t="shared" si="453"/>
        <v>42.624470470310726</v>
      </c>
      <c r="Y1424" s="1">
        <f t="shared" si="454"/>
        <v>226.95737277483136</v>
      </c>
      <c r="Z1424" s="1">
        <f t="shared" si="455"/>
        <v>703.82106027325176</v>
      </c>
      <c r="AA1424" s="1" t="str">
        <f t="shared" si="456"/>
        <v>kein Kräftegleichgewicht</v>
      </c>
      <c r="AB1424" s="1" t="str">
        <f t="shared" si="459"/>
        <v>Stahldehnung Ok</v>
      </c>
      <c r="AD1424" s="1"/>
      <c r="AE1424" s="1">
        <f t="shared" si="460"/>
        <v>0</v>
      </c>
    </row>
    <row r="1425" spans="4:31" x14ac:dyDescent="0.2">
      <c r="D1425" s="3">
        <f t="shared" si="461"/>
        <v>1.4839999999999474</v>
      </c>
      <c r="E1425" s="4">
        <f t="shared" si="441"/>
        <v>0.55847866666665336</v>
      </c>
      <c r="F1425" s="4">
        <f t="shared" si="442"/>
        <v>0.36071744906997216</v>
      </c>
      <c r="G1425" s="4"/>
      <c r="H1425" s="1">
        <f t="shared" si="443"/>
        <v>0.93560241944453115</v>
      </c>
      <c r="I1425" s="1">
        <f t="shared" si="444"/>
        <v>34.346138577211818</v>
      </c>
      <c r="J1425" s="5">
        <f t="shared" si="445"/>
        <v>43.61074850702439</v>
      </c>
      <c r="K1425" s="5">
        <f t="shared" si="446"/>
        <v>652.17391304347836</v>
      </c>
      <c r="L1425" s="5">
        <f t="shared" si="447"/>
        <v>652.17391304347825</v>
      </c>
      <c r="M1425" s="5">
        <f t="shared" si="448"/>
        <v>687.90380874035895</v>
      </c>
      <c r="N1425" s="1" t="str">
        <f t="shared" si="449"/>
        <v>kein Kräftegleichgewicht</v>
      </c>
      <c r="O1425" s="1" t="str">
        <f t="shared" si="457"/>
        <v>Stahldehnung nicht korrekt</v>
      </c>
      <c r="R1425" s="1">
        <f t="shared" si="458"/>
        <v>0</v>
      </c>
      <c r="U1425" s="1">
        <f t="shared" si="450"/>
        <v>555.67158162477176</v>
      </c>
      <c r="V1425" s="1">
        <f t="shared" si="451"/>
        <v>37.059571018648796</v>
      </c>
      <c r="W1425" s="1">
        <f t="shared" si="452"/>
        <v>0.75844365802777713</v>
      </c>
      <c r="X1425" s="1">
        <f t="shared" si="453"/>
        <v>42.631966078525537</v>
      </c>
      <c r="Y1425" s="1">
        <f t="shared" si="454"/>
        <v>227.53309740833313</v>
      </c>
      <c r="Z1425" s="1">
        <f t="shared" si="455"/>
        <v>703.69731353092641</v>
      </c>
      <c r="AA1425" s="1" t="str">
        <f t="shared" si="456"/>
        <v>kein Kräftegleichgewicht</v>
      </c>
      <c r="AB1425" s="1" t="str">
        <f t="shared" si="459"/>
        <v>Stahldehnung Ok</v>
      </c>
      <c r="AD1425" s="1"/>
      <c r="AE1425" s="1">
        <f t="shared" si="460"/>
        <v>0</v>
      </c>
    </row>
    <row r="1426" spans="4:31" x14ac:dyDescent="0.2">
      <c r="D1426" s="3">
        <f t="shared" si="461"/>
        <v>1.4849999999999473</v>
      </c>
      <c r="E1426" s="4">
        <f t="shared" si="441"/>
        <v>0.55873124999998669</v>
      </c>
      <c r="F1426" s="4">
        <f t="shared" si="442"/>
        <v>0.36074197120708618</v>
      </c>
      <c r="G1426" s="4"/>
      <c r="H1426" s="1">
        <f t="shared" si="443"/>
        <v>0.9373279310999092</v>
      </c>
      <c r="I1426" s="1">
        <f t="shared" si="444"/>
        <v>34.330611859905481</v>
      </c>
      <c r="J1426" s="5">
        <f t="shared" si="445"/>
        <v>43.615507404912321</v>
      </c>
      <c r="K1426" s="5">
        <f t="shared" si="446"/>
        <v>652.17391304347814</v>
      </c>
      <c r="L1426" s="5">
        <f t="shared" si="447"/>
        <v>652.17391304347825</v>
      </c>
      <c r="M1426" s="5">
        <f t="shared" si="448"/>
        <v>687.82875140003898</v>
      </c>
      <c r="N1426" s="1" t="str">
        <f t="shared" si="449"/>
        <v>kein Kräftegleichgewicht</v>
      </c>
      <c r="O1426" s="1" t="str">
        <f t="shared" si="457"/>
        <v>Stahldehnung nicht korrekt</v>
      </c>
      <c r="R1426" s="1">
        <f t="shared" si="458"/>
        <v>0</v>
      </c>
      <c r="U1426" s="1">
        <f t="shared" si="450"/>
        <v>556.20703543775733</v>
      </c>
      <c r="V1426" s="1">
        <f t="shared" si="451"/>
        <v>37.036320648568214</v>
      </c>
      <c r="W1426" s="1">
        <f t="shared" si="452"/>
        <v>0.76036343091666914</v>
      </c>
      <c r="X1426" s="1">
        <f t="shared" si="453"/>
        <v>42.639444682977796</v>
      </c>
      <c r="Y1426" s="1">
        <f t="shared" si="454"/>
        <v>228.10902927500072</v>
      </c>
      <c r="Z1426" s="1">
        <f t="shared" si="455"/>
        <v>703.57389086674448</v>
      </c>
      <c r="AA1426" s="1" t="str">
        <f t="shared" si="456"/>
        <v>kein Kräftegleichgewicht</v>
      </c>
      <c r="AB1426" s="1" t="str">
        <f t="shared" si="459"/>
        <v>Stahldehnung Ok</v>
      </c>
      <c r="AD1426" s="1"/>
      <c r="AE1426" s="1">
        <f t="shared" si="460"/>
        <v>0</v>
      </c>
    </row>
    <row r="1427" spans="4:31" x14ac:dyDescent="0.2">
      <c r="D1427" s="3">
        <f t="shared" si="461"/>
        <v>1.4859999999999471</v>
      </c>
      <c r="E1427" s="4">
        <f t="shared" si="441"/>
        <v>0.55898366666665333</v>
      </c>
      <c r="F1427" s="4">
        <f t="shared" si="442"/>
        <v>0.36076650420912587</v>
      </c>
      <c r="G1427" s="4"/>
      <c r="H1427" s="1">
        <f t="shared" si="443"/>
        <v>0.93905419451795313</v>
      </c>
      <c r="I1427" s="1">
        <f t="shared" si="444"/>
        <v>34.315109405849938</v>
      </c>
      <c r="J1427" s="5">
        <f t="shared" si="445"/>
        <v>43.620257938097822</v>
      </c>
      <c r="K1427" s="5">
        <f t="shared" si="446"/>
        <v>652.17391304347825</v>
      </c>
      <c r="L1427" s="5">
        <f t="shared" si="447"/>
        <v>652.17391304347825</v>
      </c>
      <c r="M1427" s="5">
        <f t="shared" si="448"/>
        <v>687.75384232191982</v>
      </c>
      <c r="N1427" s="1" t="str">
        <f t="shared" si="449"/>
        <v>kein Kräftegleichgewicht</v>
      </c>
      <c r="O1427" s="1" t="str">
        <f t="shared" si="457"/>
        <v>Stahldehnung nicht korrekt</v>
      </c>
      <c r="R1427" s="1">
        <f t="shared" si="458"/>
        <v>0</v>
      </c>
      <c r="U1427" s="1">
        <f t="shared" si="450"/>
        <v>556.74193573156049</v>
      </c>
      <c r="V1427" s="1">
        <f t="shared" si="451"/>
        <v>37.013119317785026</v>
      </c>
      <c r="W1427" s="1">
        <f t="shared" si="452"/>
        <v>0.76228389321980772</v>
      </c>
      <c r="X1427" s="1">
        <f t="shared" si="453"/>
        <v>42.646906333847433</v>
      </c>
      <c r="Y1427" s="1">
        <f t="shared" si="454"/>
        <v>228.68516796594233</v>
      </c>
      <c r="Z1427" s="1">
        <f t="shared" si="455"/>
        <v>703.45079113487759</v>
      </c>
      <c r="AA1427" s="1" t="str">
        <f t="shared" si="456"/>
        <v>kein Kräftegleichgewicht</v>
      </c>
      <c r="AB1427" s="1" t="str">
        <f t="shared" si="459"/>
        <v>Stahldehnung Ok</v>
      </c>
      <c r="AD1427" s="1"/>
      <c r="AE1427" s="1">
        <f t="shared" si="460"/>
        <v>0</v>
      </c>
    </row>
    <row r="1428" spans="4:31" x14ac:dyDescent="0.2">
      <c r="D1428" s="3">
        <f t="shared" si="461"/>
        <v>1.486999999999947</v>
      </c>
      <c r="E1428" s="4">
        <f t="shared" si="441"/>
        <v>0.55923591666665329</v>
      </c>
      <c r="F1428" s="4">
        <f t="shared" si="442"/>
        <v>0.36079104808331358</v>
      </c>
      <c r="G1428" s="4"/>
      <c r="H1428" s="1">
        <f t="shared" si="443"/>
        <v>0.94078120823893063</v>
      </c>
      <c r="I1428" s="1">
        <f t="shared" si="444"/>
        <v>34.299631168330393</v>
      </c>
      <c r="J1428" s="5">
        <f t="shared" si="445"/>
        <v>43.625000121906986</v>
      </c>
      <c r="K1428" s="5">
        <f t="shared" si="446"/>
        <v>652.17391304347825</v>
      </c>
      <c r="L1428" s="5">
        <f t="shared" si="447"/>
        <v>652.17391304347825</v>
      </c>
      <c r="M1428" s="5">
        <f t="shared" si="448"/>
        <v>687.67908117288516</v>
      </c>
      <c r="N1428" s="1" t="str">
        <f t="shared" si="449"/>
        <v>kein Kräftegleichgewicht</v>
      </c>
      <c r="O1428" s="1" t="str">
        <f t="shared" si="457"/>
        <v>Stahldehnung nicht korrekt</v>
      </c>
      <c r="R1428" s="1">
        <f t="shared" si="458"/>
        <v>0</v>
      </c>
      <c r="U1428" s="1">
        <f t="shared" si="450"/>
        <v>557.27628327904768</v>
      </c>
      <c r="V1428" s="1">
        <f t="shared" si="451"/>
        <v>36.989966879201504</v>
      </c>
      <c r="W1428" s="1">
        <f t="shared" si="452"/>
        <v>0.76420504357144137</v>
      </c>
      <c r="X1428" s="1">
        <f t="shared" si="453"/>
        <v>42.654351081085835</v>
      </c>
      <c r="Y1428" s="1">
        <f t="shared" si="454"/>
        <v>229.26151307143243</v>
      </c>
      <c r="Z1428" s="1">
        <f t="shared" si="455"/>
        <v>703.32801319541943</v>
      </c>
      <c r="AA1428" s="1" t="str">
        <f t="shared" si="456"/>
        <v>kein Kräftegleichgewicht</v>
      </c>
      <c r="AB1428" s="1" t="str">
        <f t="shared" si="459"/>
        <v>Stahldehnung Ok</v>
      </c>
      <c r="AD1428" s="1"/>
      <c r="AE1428" s="1">
        <f t="shared" si="460"/>
        <v>0</v>
      </c>
    </row>
    <row r="1429" spans="4:31" x14ac:dyDescent="0.2">
      <c r="D1429" s="3">
        <f t="shared" si="461"/>
        <v>1.4879999999999469</v>
      </c>
      <c r="E1429" s="4">
        <f t="shared" si="441"/>
        <v>0.55948799999998655</v>
      </c>
      <c r="F1429" s="4">
        <f t="shared" si="442"/>
        <v>0.36081560283687814</v>
      </c>
      <c r="G1429" s="4"/>
      <c r="H1429" s="1">
        <f t="shared" si="443"/>
        <v>0.94250897080310803</v>
      </c>
      <c r="I1429" s="1">
        <f t="shared" si="444"/>
        <v>34.284177100759663</v>
      </c>
      <c r="J1429" s="5">
        <f t="shared" si="445"/>
        <v>43.629733971623111</v>
      </c>
      <c r="K1429" s="5">
        <f t="shared" si="446"/>
        <v>652.17391304347825</v>
      </c>
      <c r="L1429" s="5">
        <f t="shared" si="447"/>
        <v>652.17391304347825</v>
      </c>
      <c r="M1429" s="5">
        <f t="shared" si="448"/>
        <v>687.60446762091362</v>
      </c>
      <c r="N1429" s="1" t="str">
        <f t="shared" si="449"/>
        <v>kein Kräftegleichgewicht</v>
      </c>
      <c r="O1429" s="1" t="str">
        <f t="shared" si="457"/>
        <v>Stahldehnung nicht korrekt</v>
      </c>
      <c r="R1429" s="1">
        <f t="shared" si="458"/>
        <v>0</v>
      </c>
      <c r="U1429" s="1">
        <f t="shared" si="450"/>
        <v>557.81007884902124</v>
      </c>
      <c r="V1429" s="1">
        <f t="shared" si="451"/>
        <v>36.966863186381872</v>
      </c>
      <c r="W1429" s="1">
        <f t="shared" si="452"/>
        <v>0.76612688060305811</v>
      </c>
      <c r="X1429" s="1">
        <f t="shared" si="453"/>
        <v>42.661778974417231</v>
      </c>
      <c r="Y1429" s="1">
        <f t="shared" si="454"/>
        <v>229.83806418091743</v>
      </c>
      <c r="Z1429" s="1">
        <f t="shared" si="455"/>
        <v>703.20555591434538</v>
      </c>
      <c r="AA1429" s="1" t="str">
        <f t="shared" si="456"/>
        <v>kein Kräftegleichgewicht</v>
      </c>
      <c r="AB1429" s="1" t="str">
        <f t="shared" si="459"/>
        <v>Stahldehnung Ok</v>
      </c>
      <c r="AD1429" s="1"/>
      <c r="AE1429" s="1">
        <f t="shared" si="460"/>
        <v>0</v>
      </c>
    </row>
    <row r="1430" spans="4:31" x14ac:dyDescent="0.2">
      <c r="D1430" s="3">
        <f t="shared" si="461"/>
        <v>1.4889999999999468</v>
      </c>
      <c r="E1430" s="4">
        <f t="shared" si="441"/>
        <v>0.55973991666665324</v>
      </c>
      <c r="F1430" s="4">
        <f t="shared" si="442"/>
        <v>0.36084016847705475</v>
      </c>
      <c r="G1430" s="4"/>
      <c r="H1430" s="1">
        <f t="shared" si="443"/>
        <v>0.94423748075075253</v>
      </c>
      <c r="I1430" s="1">
        <f t="shared" si="444"/>
        <v>34.268747156677648</v>
      </c>
      <c r="J1430" s="5">
        <f t="shared" si="445"/>
        <v>43.634459502486848</v>
      </c>
      <c r="K1430" s="5">
        <f t="shared" si="446"/>
        <v>652.17391304347814</v>
      </c>
      <c r="L1430" s="5">
        <f t="shared" si="447"/>
        <v>652.17391304347825</v>
      </c>
      <c r="M1430" s="5">
        <f t="shared" si="448"/>
        <v>687.53000133507362</v>
      </c>
      <c r="N1430" s="1" t="str">
        <f t="shared" si="449"/>
        <v>kein Kräftegleichgewicht</v>
      </c>
      <c r="O1430" s="1" t="str">
        <f t="shared" si="457"/>
        <v>Stahldehnung nicht korrekt</v>
      </c>
      <c r="R1430" s="1">
        <f t="shared" si="458"/>
        <v>0</v>
      </c>
      <c r="U1430" s="1">
        <f t="shared" si="450"/>
        <v>558.34332320624605</v>
      </c>
      <c r="V1430" s="1">
        <f t="shared" si="451"/>
        <v>36.943808093548263</v>
      </c>
      <c r="W1430" s="1">
        <f t="shared" si="452"/>
        <v>0.76804940294340862</v>
      </c>
      <c r="X1430" s="1">
        <f t="shared" si="453"/>
        <v>42.669190063340068</v>
      </c>
      <c r="Y1430" s="1">
        <f t="shared" si="454"/>
        <v>230.41482088302257</v>
      </c>
      <c r="Z1430" s="1">
        <f t="shared" si="455"/>
        <v>703.08341816347217</v>
      </c>
      <c r="AA1430" s="1" t="str">
        <f t="shared" si="456"/>
        <v>kein Kräftegleichgewicht</v>
      </c>
      <c r="AB1430" s="1" t="str">
        <f t="shared" si="459"/>
        <v>Stahldehnung Ok</v>
      </c>
      <c r="AD1430" s="1"/>
      <c r="AE1430" s="1">
        <f t="shared" si="460"/>
        <v>0</v>
      </c>
    </row>
    <row r="1431" spans="4:31" x14ac:dyDescent="0.2">
      <c r="D1431" s="3">
        <f t="shared" si="461"/>
        <v>1.4899999999999467</v>
      </c>
      <c r="E1431" s="4">
        <f t="shared" si="441"/>
        <v>0.55999166666665323</v>
      </c>
      <c r="F1431" s="4">
        <f t="shared" si="442"/>
        <v>0.36086474501108518</v>
      </c>
      <c r="G1431" s="4"/>
      <c r="H1431" s="1">
        <f t="shared" si="443"/>
        <v>0.94596673662213004</v>
      </c>
      <c r="I1431" s="1">
        <f t="shared" si="444"/>
        <v>34.253341289751013</v>
      </c>
      <c r="J1431" s="5">
        <f t="shared" si="445"/>
        <v>43.639176729696324</v>
      </c>
      <c r="K1431" s="5">
        <f t="shared" si="446"/>
        <v>652.17391304347825</v>
      </c>
      <c r="L1431" s="5">
        <f t="shared" si="447"/>
        <v>652.17391304347825</v>
      </c>
      <c r="M1431" s="5">
        <f t="shared" si="448"/>
        <v>687.4556819855195</v>
      </c>
      <c r="N1431" s="1" t="str">
        <f t="shared" si="449"/>
        <v>kein Kräftegleichgewicht</v>
      </c>
      <c r="O1431" s="1" t="str">
        <f t="shared" si="457"/>
        <v>Stahldehnung nicht korrekt</v>
      </c>
      <c r="R1431" s="1">
        <f t="shared" si="458"/>
        <v>0</v>
      </c>
      <c r="U1431" s="1">
        <f t="shared" si="450"/>
        <v>558.87601711147511</v>
      </c>
      <c r="V1431" s="1">
        <f t="shared" si="451"/>
        <v>36.920801455576921</v>
      </c>
      <c r="W1431" s="1">
        <f t="shared" si="452"/>
        <v>0.76997260921851685</v>
      </c>
      <c r="X1431" s="1">
        <f t="shared" si="453"/>
        <v>42.67658439712833</v>
      </c>
      <c r="Y1431" s="1">
        <f t="shared" si="454"/>
        <v>230.99178276555506</v>
      </c>
      <c r="Z1431" s="1">
        <f t="shared" si="455"/>
        <v>702.96159882042195</v>
      </c>
      <c r="AA1431" s="1" t="str">
        <f t="shared" si="456"/>
        <v>kein Kräftegleichgewicht</v>
      </c>
      <c r="AB1431" s="1" t="str">
        <f t="shared" si="459"/>
        <v>Stahldehnung Ok</v>
      </c>
      <c r="AD1431" s="1"/>
      <c r="AE1431" s="1">
        <f t="shared" si="460"/>
        <v>0</v>
      </c>
    </row>
    <row r="1432" spans="4:31" x14ac:dyDescent="0.2">
      <c r="D1432" s="3">
        <f t="shared" si="461"/>
        <v>1.4909999999999466</v>
      </c>
      <c r="E1432" s="4">
        <f t="shared" si="441"/>
        <v>0.56024324999998654</v>
      </c>
      <c r="F1432" s="4">
        <f t="shared" si="442"/>
        <v>0.36088933244621735</v>
      </c>
      <c r="G1432" s="4"/>
      <c r="H1432" s="1">
        <f t="shared" si="443"/>
        <v>0.94769673695750734</v>
      </c>
      <c r="I1432" s="1">
        <f t="shared" si="444"/>
        <v>34.237959453772667</v>
      </c>
      <c r="J1432" s="5">
        <f t="shared" si="445"/>
        <v>43.643885668407322</v>
      </c>
      <c r="K1432" s="5">
        <f t="shared" si="446"/>
        <v>652.17391304347836</v>
      </c>
      <c r="L1432" s="5">
        <f t="shared" si="447"/>
        <v>652.17391304347825</v>
      </c>
      <c r="M1432" s="5">
        <f t="shared" si="448"/>
        <v>687.38150924348656</v>
      </c>
      <c r="N1432" s="1" t="str">
        <f t="shared" si="449"/>
        <v>kein Kräftegleichgewicht</v>
      </c>
      <c r="O1432" s="1" t="str">
        <f t="shared" si="457"/>
        <v>Stahldehnung nicht korrekt</v>
      </c>
      <c r="R1432" s="1">
        <f t="shared" si="458"/>
        <v>0</v>
      </c>
      <c r="U1432" s="1">
        <f t="shared" si="450"/>
        <v>559.40816132147916</v>
      </c>
      <c r="V1432" s="1">
        <f t="shared" si="451"/>
        <v>36.897843127994051</v>
      </c>
      <c r="W1432" s="1">
        <f t="shared" si="452"/>
        <v>0.77189649805170713</v>
      </c>
      <c r="X1432" s="1">
        <f t="shared" si="453"/>
        <v>42.683962024832979</v>
      </c>
      <c r="Y1432" s="1">
        <f t="shared" si="454"/>
        <v>231.56894941551212</v>
      </c>
      <c r="Z1432" s="1">
        <f t="shared" si="455"/>
        <v>702.84009676857988</v>
      </c>
      <c r="AA1432" s="1" t="str">
        <f t="shared" si="456"/>
        <v>kein Kräftegleichgewicht</v>
      </c>
      <c r="AB1432" s="1" t="str">
        <f t="shared" si="459"/>
        <v>Stahldehnung Ok</v>
      </c>
      <c r="AD1432" s="1"/>
      <c r="AE1432" s="1">
        <f t="shared" si="460"/>
        <v>0</v>
      </c>
    </row>
    <row r="1433" spans="4:31" x14ac:dyDescent="0.2">
      <c r="D1433" s="3">
        <f t="shared" si="461"/>
        <v>1.4919999999999465</v>
      </c>
      <c r="E1433" s="4">
        <f t="shared" si="441"/>
        <v>0.56049466666665315</v>
      </c>
      <c r="F1433" s="4">
        <f t="shared" si="442"/>
        <v>0.36091393078970585</v>
      </c>
      <c r="G1433" s="4"/>
      <c r="H1433" s="1">
        <f t="shared" si="443"/>
        <v>0.94942748029715163</v>
      </c>
      <c r="I1433" s="1">
        <f t="shared" si="444"/>
        <v>34.222601602661385</v>
      </c>
      <c r="J1433" s="5">
        <f t="shared" si="445"/>
        <v>43.648586333733391</v>
      </c>
      <c r="K1433" s="5">
        <f t="shared" si="446"/>
        <v>652.17391304347836</v>
      </c>
      <c r="L1433" s="5">
        <f t="shared" si="447"/>
        <v>652.17391304347825</v>
      </c>
      <c r="M1433" s="5">
        <f t="shared" si="448"/>
        <v>687.30748278128738</v>
      </c>
      <c r="N1433" s="1" t="str">
        <f t="shared" si="449"/>
        <v>kein Kräftegleichgewicht</v>
      </c>
      <c r="O1433" s="1" t="str">
        <f t="shared" si="457"/>
        <v>Stahldehnung nicht korrekt</v>
      </c>
      <c r="R1433" s="1">
        <f t="shared" si="458"/>
        <v>0</v>
      </c>
      <c r="U1433" s="1">
        <f t="shared" si="450"/>
        <v>559.9397565890697</v>
      </c>
      <c r="V1433" s="1">
        <f t="shared" si="451"/>
        <v>36.874932966972146</v>
      </c>
      <c r="W1433" s="1">
        <f t="shared" si="452"/>
        <v>0.7738210680636135</v>
      </c>
      <c r="X1433" s="1">
        <f t="shared" si="453"/>
        <v>42.691322995283173</v>
      </c>
      <c r="Y1433" s="1">
        <f t="shared" si="454"/>
        <v>232.14632041908405</v>
      </c>
      <c r="Z1433" s="1">
        <f t="shared" si="455"/>
        <v>702.71891089705991</v>
      </c>
      <c r="AA1433" s="1" t="str">
        <f t="shared" si="456"/>
        <v>kein Kräftegleichgewicht</v>
      </c>
      <c r="AB1433" s="1" t="str">
        <f t="shared" si="459"/>
        <v>Stahldehnung Ok</v>
      </c>
      <c r="AD1433" s="1"/>
      <c r="AE1433" s="1">
        <f t="shared" si="460"/>
        <v>0</v>
      </c>
    </row>
    <row r="1434" spans="4:31" x14ac:dyDescent="0.2">
      <c r="D1434" s="3">
        <f t="shared" si="461"/>
        <v>1.4929999999999464</v>
      </c>
      <c r="E1434" s="4">
        <f t="shared" si="441"/>
        <v>0.56074591666665319</v>
      </c>
      <c r="F1434" s="4">
        <f t="shared" si="442"/>
        <v>0.36093854004881165</v>
      </c>
      <c r="G1434" s="4"/>
      <c r="H1434" s="1">
        <f t="shared" si="443"/>
        <v>0.95115896518132925</v>
      </c>
      <c r="I1434" s="1">
        <f t="shared" si="444"/>
        <v>34.207267690461386</v>
      </c>
      <c r="J1434" s="5">
        <f t="shared" si="445"/>
        <v>43.653278740745982</v>
      </c>
      <c r="K1434" s="5">
        <f t="shared" si="446"/>
        <v>652.17391304347814</v>
      </c>
      <c r="L1434" s="5">
        <f t="shared" si="447"/>
        <v>652.17391304347825</v>
      </c>
      <c r="M1434" s="5">
        <f t="shared" si="448"/>
        <v>687.23360227230751</v>
      </c>
      <c r="N1434" s="1" t="str">
        <f t="shared" si="449"/>
        <v>kein Kräftegleichgewicht</v>
      </c>
      <c r="O1434" s="1" t="str">
        <f t="shared" si="457"/>
        <v>Stahldehnung nicht korrekt</v>
      </c>
      <c r="R1434" s="1">
        <f t="shared" si="458"/>
        <v>0</v>
      </c>
      <c r="U1434" s="1">
        <f t="shared" si="450"/>
        <v>560.47080366312753</v>
      </c>
      <c r="V1434" s="1">
        <f t="shared" si="451"/>
        <v>36.852070829325967</v>
      </c>
      <c r="W1434" s="1">
        <f t="shared" si="452"/>
        <v>0.7757463178722046</v>
      </c>
      <c r="X1434" s="1">
        <f t="shared" si="453"/>
        <v>42.698667357087686</v>
      </c>
      <c r="Y1434" s="1">
        <f t="shared" si="454"/>
        <v>232.72389536166139</v>
      </c>
      <c r="Z1434" s="1">
        <f t="shared" si="455"/>
        <v>702.59804010066387</v>
      </c>
      <c r="AA1434" s="1" t="str">
        <f t="shared" si="456"/>
        <v>kein Kräftegleichgewicht</v>
      </c>
      <c r="AB1434" s="1" t="str">
        <f t="shared" si="459"/>
        <v>Stahldehnung Ok</v>
      </c>
      <c r="AD1434" s="1"/>
      <c r="AE1434" s="1">
        <f t="shared" si="460"/>
        <v>0</v>
      </c>
    </row>
    <row r="1435" spans="4:31" x14ac:dyDescent="0.2">
      <c r="D1435" s="3">
        <f t="shared" si="461"/>
        <v>1.4939999999999463</v>
      </c>
      <c r="E1435" s="4">
        <f t="shared" si="441"/>
        <v>0.56099699999998642</v>
      </c>
      <c r="F1435" s="4">
        <f t="shared" si="442"/>
        <v>0.36096316023080205</v>
      </c>
      <c r="G1435" s="4"/>
      <c r="H1435" s="1">
        <f t="shared" si="443"/>
        <v>0.95289119015030654</v>
      </c>
      <c r="I1435" s="1">
        <f t="shared" si="444"/>
        <v>34.19195767134196</v>
      </c>
      <c r="J1435" s="5">
        <f t="shared" si="445"/>
        <v>43.657962904474587</v>
      </c>
      <c r="K1435" s="5">
        <f t="shared" si="446"/>
        <v>652.17391304347825</v>
      </c>
      <c r="L1435" s="5">
        <f t="shared" si="447"/>
        <v>652.17391304347825</v>
      </c>
      <c r="M1435" s="5">
        <f t="shared" si="448"/>
        <v>687.15986739100094</v>
      </c>
      <c r="N1435" s="1" t="str">
        <f t="shared" si="449"/>
        <v>kein Kräftegleichgewicht</v>
      </c>
      <c r="O1435" s="1" t="str">
        <f t="shared" si="457"/>
        <v>Stahldehnung nicht korrekt</v>
      </c>
      <c r="R1435" s="1">
        <f t="shared" si="458"/>
        <v>0</v>
      </c>
      <c r="U1435" s="1">
        <f t="shared" si="450"/>
        <v>561.00130328862758</v>
      </c>
      <c r="V1435" s="1">
        <f t="shared" si="451"/>
        <v>36.829256572508783</v>
      </c>
      <c r="W1435" s="1">
        <f t="shared" si="452"/>
        <v>0.77767224609279784</v>
      </c>
      <c r="X1435" s="1">
        <f t="shared" si="453"/>
        <v>42.705995158636192</v>
      </c>
      <c r="Y1435" s="1">
        <f t="shared" si="454"/>
        <v>233.30167382783935</v>
      </c>
      <c r="Z1435" s="1">
        <f t="shared" si="455"/>
        <v>702.47748327984505</v>
      </c>
      <c r="AA1435" s="1" t="str">
        <f t="shared" si="456"/>
        <v>kein Kräftegleichgewicht</v>
      </c>
      <c r="AB1435" s="1" t="str">
        <f t="shared" si="459"/>
        <v>Stahldehnung Ok</v>
      </c>
      <c r="AD1435" s="1"/>
      <c r="AE1435" s="1">
        <f t="shared" si="460"/>
        <v>0</v>
      </c>
    </row>
    <row r="1436" spans="4:31" x14ac:dyDescent="0.2">
      <c r="D1436" s="3">
        <f t="shared" si="461"/>
        <v>1.4949999999999461</v>
      </c>
      <c r="E1436" s="4">
        <f t="shared" si="441"/>
        <v>0.56124791666665319</v>
      </c>
      <c r="F1436" s="4">
        <f t="shared" si="442"/>
        <v>0.36098779134295095</v>
      </c>
      <c r="G1436" s="4"/>
      <c r="H1436" s="1">
        <f t="shared" si="443"/>
        <v>0.95462415374435161</v>
      </c>
      <c r="I1436" s="1">
        <f t="shared" si="444"/>
        <v>34.176671499596928</v>
      </c>
      <c r="J1436" s="5">
        <f t="shared" si="445"/>
        <v>43.662638839906926</v>
      </c>
      <c r="K1436" s="5">
        <f t="shared" si="446"/>
        <v>652.17391304347814</v>
      </c>
      <c r="L1436" s="5">
        <f t="shared" si="447"/>
        <v>652.17391304347825</v>
      </c>
      <c r="M1436" s="5">
        <f t="shared" si="448"/>
        <v>687.08627781288612</v>
      </c>
      <c r="N1436" s="1" t="str">
        <f t="shared" si="449"/>
        <v>kein Kräftegleichgewicht</v>
      </c>
      <c r="O1436" s="1" t="str">
        <f t="shared" si="457"/>
        <v>Stahldehnung nicht korrekt</v>
      </c>
      <c r="R1436" s="1">
        <f t="shared" si="458"/>
        <v>0</v>
      </c>
      <c r="U1436" s="1">
        <f t="shared" si="450"/>
        <v>561.53125620666549</v>
      </c>
      <c r="V1436" s="1">
        <f t="shared" si="451"/>
        <v>36.806490054608489</v>
      </c>
      <c r="W1436" s="1">
        <f t="shared" si="452"/>
        <v>0.77959885133808116</v>
      </c>
      <c r="X1436" s="1">
        <f t="shared" si="453"/>
        <v>42.713306448100596</v>
      </c>
      <c r="Y1436" s="1">
        <f t="shared" si="454"/>
        <v>233.87965540142434</v>
      </c>
      <c r="Z1436" s="1">
        <f t="shared" si="455"/>
        <v>702.35723934067073</v>
      </c>
      <c r="AA1436" s="1" t="str">
        <f t="shared" si="456"/>
        <v>kein Kräftegleichgewicht</v>
      </c>
      <c r="AB1436" s="1" t="str">
        <f t="shared" si="459"/>
        <v>Stahldehnung Ok</v>
      </c>
      <c r="AD1436" s="1"/>
      <c r="AE1436" s="1">
        <f t="shared" si="460"/>
        <v>0</v>
      </c>
    </row>
    <row r="1437" spans="4:31" x14ac:dyDescent="0.2">
      <c r="D1437" s="3">
        <f t="shared" si="461"/>
        <v>1.495999999999946</v>
      </c>
      <c r="E1437" s="4">
        <f t="shared" si="441"/>
        <v>0.56149866666665305</v>
      </c>
      <c r="F1437" s="4">
        <f t="shared" si="442"/>
        <v>0.36101243339253863</v>
      </c>
      <c r="G1437" s="4"/>
      <c r="H1437" s="1">
        <f t="shared" si="443"/>
        <v>0.95635785450372857</v>
      </c>
      <c r="I1437" s="1">
        <f t="shared" si="444"/>
        <v>34.161409129644397</v>
      </c>
      <c r="J1437" s="5">
        <f t="shared" si="445"/>
        <v>43.667306561988994</v>
      </c>
      <c r="K1437" s="5">
        <f t="shared" si="446"/>
        <v>652.17391304347814</v>
      </c>
      <c r="L1437" s="5">
        <f t="shared" si="447"/>
        <v>652.17391304347825</v>
      </c>
      <c r="M1437" s="5">
        <f t="shared" si="448"/>
        <v>687.0128332145415</v>
      </c>
      <c r="N1437" s="1" t="str">
        <f t="shared" si="449"/>
        <v>kein Kräftegleichgewicht</v>
      </c>
      <c r="O1437" s="1" t="str">
        <f t="shared" si="457"/>
        <v>Stahldehnung nicht korrekt</v>
      </c>
      <c r="R1437" s="1">
        <f t="shared" si="458"/>
        <v>0</v>
      </c>
      <c r="U1437" s="1">
        <f t="shared" si="450"/>
        <v>562.06066315448106</v>
      </c>
      <c r="V1437" s="1">
        <f t="shared" si="451"/>
        <v>36.783771134343965</v>
      </c>
      <c r="W1437" s="1">
        <f t="shared" si="452"/>
        <v>0.78152613221812062</v>
      </c>
      <c r="X1437" s="1">
        <f t="shared" si="453"/>
        <v>42.720601273436266</v>
      </c>
      <c r="Y1437" s="1">
        <f t="shared" si="454"/>
        <v>234.45783966543618</v>
      </c>
      <c r="Z1437" s="1">
        <f t="shared" si="455"/>
        <v>702.23730719478544</v>
      </c>
      <c r="AA1437" s="1" t="str">
        <f t="shared" si="456"/>
        <v>kein Kräftegleichgewicht</v>
      </c>
      <c r="AB1437" s="1" t="str">
        <f t="shared" si="459"/>
        <v>Stahldehnung Ok</v>
      </c>
      <c r="AD1437" s="1"/>
      <c r="AE1437" s="1">
        <f t="shared" si="460"/>
        <v>0</v>
      </c>
    </row>
    <row r="1438" spans="4:31" x14ac:dyDescent="0.2">
      <c r="D1438" s="3">
        <f t="shared" si="461"/>
        <v>1.4969999999999459</v>
      </c>
      <c r="E1438" s="4">
        <f t="shared" si="441"/>
        <v>0.56174924999998643</v>
      </c>
      <c r="F1438" s="4">
        <f t="shared" si="442"/>
        <v>0.36103708638685189</v>
      </c>
      <c r="G1438" s="4"/>
      <c r="H1438" s="1">
        <f t="shared" si="443"/>
        <v>0.95809229096870641</v>
      </c>
      <c r="I1438" s="1">
        <f t="shared" si="444"/>
        <v>34.146170516026181</v>
      </c>
      <c r="J1438" s="5">
        <f t="shared" si="445"/>
        <v>43.671966085625279</v>
      </c>
      <c r="K1438" s="5">
        <f t="shared" si="446"/>
        <v>652.17391304347814</v>
      </c>
      <c r="L1438" s="5">
        <f t="shared" si="447"/>
        <v>652.17391304347825</v>
      </c>
      <c r="M1438" s="5">
        <f t="shared" si="448"/>
        <v>686.93953327360191</v>
      </c>
      <c r="N1438" s="1" t="str">
        <f t="shared" si="449"/>
        <v>kein Kräftegleichgewicht</v>
      </c>
      <c r="O1438" s="1" t="str">
        <f t="shared" si="457"/>
        <v>Stahldehnung nicht korrekt</v>
      </c>
      <c r="R1438" s="1">
        <f t="shared" si="458"/>
        <v>0</v>
      </c>
      <c r="U1438" s="1">
        <f t="shared" si="450"/>
        <v>562.58952486548742</v>
      </c>
      <c r="V1438" s="1">
        <f t="shared" si="451"/>
        <v>36.761099671061118</v>
      </c>
      <c r="W1438" s="1">
        <f t="shared" si="452"/>
        <v>0.78345408734039457</v>
      </c>
      <c r="X1438" s="1">
        <f t="shared" si="453"/>
        <v>42.727879682383431</v>
      </c>
      <c r="Y1438" s="1">
        <f t="shared" si="454"/>
        <v>235.03622620211834</v>
      </c>
      <c r="Z1438" s="1">
        <f t="shared" si="455"/>
        <v>702.11768575937322</v>
      </c>
      <c r="AA1438" s="1" t="str">
        <f t="shared" si="456"/>
        <v>kein Kräftegleichgewicht</v>
      </c>
      <c r="AB1438" s="1" t="str">
        <f t="shared" si="459"/>
        <v>Stahldehnung Ok</v>
      </c>
      <c r="AD1438" s="1"/>
      <c r="AE1438" s="1">
        <f t="shared" si="460"/>
        <v>0</v>
      </c>
    </row>
    <row r="1439" spans="4:31" x14ac:dyDescent="0.2">
      <c r="D1439" s="3">
        <f t="shared" si="461"/>
        <v>1.4979999999999458</v>
      </c>
      <c r="E1439" s="4">
        <f t="shared" si="441"/>
        <v>0.56199966666665302</v>
      </c>
      <c r="F1439" s="4">
        <f t="shared" si="442"/>
        <v>0.36106175033318394</v>
      </c>
      <c r="G1439" s="4"/>
      <c r="H1439" s="1">
        <f t="shared" si="443"/>
        <v>0.95982746167955058</v>
      </c>
      <c r="I1439" s="1">
        <f t="shared" si="444"/>
        <v>34.130955613407522</v>
      </c>
      <c r="J1439" s="5">
        <f t="shared" si="445"/>
        <v>43.67661742567887</v>
      </c>
      <c r="K1439" s="5">
        <f t="shared" si="446"/>
        <v>652.17391304347814</v>
      </c>
      <c r="L1439" s="5">
        <f t="shared" si="447"/>
        <v>652.17391304347825</v>
      </c>
      <c r="M1439" s="5">
        <f t="shared" si="448"/>
        <v>686.86637766875344</v>
      </c>
      <c r="N1439" s="1" t="str">
        <f t="shared" si="449"/>
        <v>kein Kräftegleichgewicht</v>
      </c>
      <c r="O1439" s="1" t="str">
        <f t="shared" si="457"/>
        <v>Stahldehnung nicht korrekt</v>
      </c>
      <c r="R1439" s="1">
        <f t="shared" si="458"/>
        <v>0</v>
      </c>
      <c r="U1439" s="1">
        <f t="shared" si="450"/>
        <v>563.11784206929156</v>
      </c>
      <c r="V1439" s="1">
        <f t="shared" si="451"/>
        <v>36.738475524729409</v>
      </c>
      <c r="W1439" s="1">
        <f t="shared" si="452"/>
        <v>0.78538271530979142</v>
      </c>
      <c r="X1439" s="1">
        <f t="shared" si="453"/>
        <v>42.735141722468363</v>
      </c>
      <c r="Y1439" s="1">
        <f t="shared" si="454"/>
        <v>235.61481459293745</v>
      </c>
      <c r="Z1439" s="1">
        <f t="shared" si="455"/>
        <v>701.99837395712314</v>
      </c>
      <c r="AA1439" s="1" t="str">
        <f t="shared" si="456"/>
        <v>kein Kräftegleichgewicht</v>
      </c>
      <c r="AB1439" s="1" t="str">
        <f t="shared" si="459"/>
        <v>Stahldehnung Ok</v>
      </c>
      <c r="AD1439" s="1"/>
      <c r="AE1439" s="1">
        <f t="shared" si="460"/>
        <v>0</v>
      </c>
    </row>
    <row r="1440" spans="4:31" x14ac:dyDescent="0.2">
      <c r="D1440" s="3">
        <f t="shared" si="461"/>
        <v>1.4989999999999457</v>
      </c>
      <c r="E1440" s="4">
        <f t="shared" si="441"/>
        <v>0.56224991666665314</v>
      </c>
      <c r="F1440" s="4">
        <f t="shared" si="442"/>
        <v>0.3610864252388345</v>
      </c>
      <c r="G1440" s="4"/>
      <c r="H1440" s="1">
        <f t="shared" si="443"/>
        <v>0.96156336517652785</v>
      </c>
      <c r="I1440" s="1">
        <f t="shared" si="444"/>
        <v>34.115764376576593</v>
      </c>
      <c r="J1440" s="5">
        <f t="shared" si="445"/>
        <v>43.681260596971583</v>
      </c>
      <c r="K1440" s="5">
        <f t="shared" si="446"/>
        <v>652.17391304347836</v>
      </c>
      <c r="L1440" s="5">
        <f t="shared" si="447"/>
        <v>652.17391304347825</v>
      </c>
      <c r="M1440" s="5">
        <f t="shared" si="448"/>
        <v>686.79336607973028</v>
      </c>
      <c r="N1440" s="1" t="str">
        <f t="shared" si="449"/>
        <v>kein Kräftegleichgewicht</v>
      </c>
      <c r="O1440" s="1" t="str">
        <f t="shared" si="457"/>
        <v>Stahldehnung nicht korrekt</v>
      </c>
      <c r="R1440" s="1">
        <f t="shared" si="458"/>
        <v>0</v>
      </c>
      <c r="U1440" s="1">
        <f t="shared" si="450"/>
        <v>563.64561549172333</v>
      </c>
      <c r="V1440" s="1">
        <f t="shared" si="451"/>
        <v>36.715898555937926</v>
      </c>
      <c r="W1440" s="1">
        <f t="shared" si="452"/>
        <v>0.78731201472864432</v>
      </c>
      <c r="X1440" s="1">
        <f t="shared" si="453"/>
        <v>42.742387441004688</v>
      </c>
      <c r="Y1440" s="1">
        <f t="shared" si="454"/>
        <v>236.19360441859328</v>
      </c>
      <c r="Z1440" s="1">
        <f t="shared" si="455"/>
        <v>701.87937071619126</v>
      </c>
      <c r="AA1440" s="1" t="str">
        <f t="shared" si="456"/>
        <v>kein Kräftegleichgewicht</v>
      </c>
      <c r="AB1440" s="1" t="str">
        <f t="shared" si="459"/>
        <v>Stahldehnung Ok</v>
      </c>
      <c r="AD1440" s="1"/>
      <c r="AE1440" s="1">
        <f t="shared" si="460"/>
        <v>0</v>
      </c>
    </row>
    <row r="1441" spans="4:31" x14ac:dyDescent="0.2">
      <c r="D1441" s="3">
        <f t="shared" si="461"/>
        <v>1.4999999999999456</v>
      </c>
      <c r="E1441" s="4">
        <f t="shared" si="441"/>
        <v>0.56249999999998634</v>
      </c>
      <c r="F1441" s="4">
        <f t="shared" si="442"/>
        <v>0.36111111111110977</v>
      </c>
      <c r="G1441" s="4"/>
      <c r="H1441" s="1">
        <f t="shared" si="443"/>
        <v>0.96329999999990545</v>
      </c>
      <c r="I1441" s="1">
        <f t="shared" si="444"/>
        <v>34.100596760444134</v>
      </c>
      <c r="J1441" s="5">
        <f t="shared" si="445"/>
        <v>43.685895614284107</v>
      </c>
      <c r="K1441" s="5">
        <f t="shared" si="446"/>
        <v>652.17391304347825</v>
      </c>
      <c r="L1441" s="5">
        <f t="shared" si="447"/>
        <v>652.17391304347825</v>
      </c>
      <c r="M1441" s="5">
        <f t="shared" si="448"/>
        <v>686.72049818730989</v>
      </c>
      <c r="N1441" s="1" t="str">
        <f t="shared" si="449"/>
        <v>kein Kräftegleichgewicht</v>
      </c>
      <c r="O1441" s="1" t="str">
        <f t="shared" si="457"/>
        <v>Stahldehnung nicht korrekt</v>
      </c>
      <c r="R1441" s="1">
        <f t="shared" si="458"/>
        <v>0</v>
      </c>
      <c r="U1441" s="1">
        <f t="shared" si="450"/>
        <v>564.17284585485618</v>
      </c>
      <c r="V1441" s="1">
        <f t="shared" si="451"/>
        <v>36.6933686258919</v>
      </c>
      <c r="W1441" s="1">
        <f t="shared" si="452"/>
        <v>0.78924198419673375</v>
      </c>
      <c r="X1441" s="1">
        <f t="shared" si="453"/>
        <v>42.749616885094639</v>
      </c>
      <c r="Y1441" s="1">
        <f t="shared" si="454"/>
        <v>236.77259525902014</v>
      </c>
      <c r="Z1441" s="1">
        <f t="shared" si="455"/>
        <v>701.7606749701655</v>
      </c>
      <c r="AA1441" s="1" t="str">
        <f t="shared" si="456"/>
        <v>kein Kräftegleichgewicht</v>
      </c>
      <c r="AB1441" s="1" t="str">
        <f t="shared" si="459"/>
        <v>Stahldehnung Ok</v>
      </c>
      <c r="AD1441" s="1"/>
      <c r="AE1441" s="1">
        <f t="shared" si="460"/>
        <v>0</v>
      </c>
    </row>
    <row r="1442" spans="4:31" x14ac:dyDescent="0.2">
      <c r="D1442" s="3">
        <f t="shared" si="461"/>
        <v>1.5009999999999455</v>
      </c>
      <c r="E1442" s="4">
        <f t="shared" si="441"/>
        <v>0.56274991666665297</v>
      </c>
      <c r="F1442" s="4">
        <f t="shared" si="442"/>
        <v>0.36113580795732247</v>
      </c>
      <c r="G1442" s="4"/>
      <c r="H1442" s="1">
        <f t="shared" si="443"/>
        <v>0.96503736468994927</v>
      </c>
      <c r="I1442" s="1">
        <f t="shared" si="444"/>
        <v>34.085452720043037</v>
      </c>
      <c r="J1442" s="5">
        <f t="shared" si="445"/>
        <v>43.690522492356145</v>
      </c>
      <c r="K1442" s="5">
        <f t="shared" si="446"/>
        <v>652.17391304347814</v>
      </c>
      <c r="L1442" s="5">
        <f t="shared" si="447"/>
        <v>652.17391304347825</v>
      </c>
      <c r="M1442" s="5">
        <f t="shared" si="448"/>
        <v>686.64777367330953</v>
      </c>
      <c r="N1442" s="1" t="str">
        <f t="shared" si="449"/>
        <v>kein Kräftegleichgewicht</v>
      </c>
      <c r="O1442" s="1" t="str">
        <f t="shared" si="457"/>
        <v>Stahldehnung nicht korrekt</v>
      </c>
      <c r="R1442" s="1">
        <f t="shared" si="458"/>
        <v>0</v>
      </c>
      <c r="U1442" s="1">
        <f t="shared" si="450"/>
        <v>564.69953387703629</v>
      </c>
      <c r="V1442" s="1">
        <f t="shared" si="451"/>
        <v>36.670885596408965</v>
      </c>
      <c r="W1442" s="1">
        <f t="shared" si="452"/>
        <v>0.79117262231131424</v>
      </c>
      <c r="X1442" s="1">
        <f t="shared" si="453"/>
        <v>42.756830101630307</v>
      </c>
      <c r="Y1442" s="1">
        <f t="shared" si="454"/>
        <v>237.35178669339427</v>
      </c>
      <c r="Z1442" s="1">
        <f t="shared" si="455"/>
        <v>701.64228565803137</v>
      </c>
      <c r="AA1442" s="1" t="str">
        <f t="shared" si="456"/>
        <v>kein Kräftegleichgewicht</v>
      </c>
      <c r="AB1442" s="1" t="str">
        <f t="shared" si="459"/>
        <v>Stahldehnung Ok</v>
      </c>
      <c r="AD1442" s="1"/>
      <c r="AE1442" s="1">
        <f t="shared" si="460"/>
        <v>0</v>
      </c>
    </row>
    <row r="1443" spans="4:31" x14ac:dyDescent="0.2">
      <c r="D1443" s="3">
        <f t="shared" si="461"/>
        <v>1.5019999999999454</v>
      </c>
      <c r="E1443" s="4">
        <f t="shared" si="441"/>
        <v>0.56299966666665291</v>
      </c>
      <c r="F1443" s="4">
        <f t="shared" si="442"/>
        <v>0.36116051578479191</v>
      </c>
      <c r="G1443" s="4"/>
      <c r="H1443" s="1">
        <f t="shared" si="443"/>
        <v>0.96677545778692697</v>
      </c>
      <c r="I1443" s="1">
        <f t="shared" si="444"/>
        <v>34.070332210527944</v>
      </c>
      <c r="J1443" s="5">
        <f t="shared" si="445"/>
        <v>43.695141245886518</v>
      </c>
      <c r="K1443" s="5">
        <f t="shared" si="446"/>
        <v>652.17391304347825</v>
      </c>
      <c r="L1443" s="5">
        <f t="shared" si="447"/>
        <v>652.17391304347825</v>
      </c>
      <c r="M1443" s="5">
        <f t="shared" si="448"/>
        <v>686.57519222058158</v>
      </c>
      <c r="N1443" s="1" t="str">
        <f t="shared" si="449"/>
        <v>kein Kräftegleichgewicht</v>
      </c>
      <c r="O1443" s="1" t="str">
        <f t="shared" si="457"/>
        <v>Stahldehnung nicht korrekt</v>
      </c>
      <c r="R1443" s="1">
        <f t="shared" si="458"/>
        <v>0</v>
      </c>
      <c r="U1443" s="1">
        <f t="shared" si="450"/>
        <v>565.22568027290185</v>
      </c>
      <c r="V1443" s="1">
        <f t="shared" si="451"/>
        <v>36.648449329915543</v>
      </c>
      <c r="W1443" s="1">
        <f t="shared" si="452"/>
        <v>0.79310392766712945</v>
      </c>
      <c r="X1443" s="1">
        <f t="shared" si="453"/>
        <v>42.764027137294889</v>
      </c>
      <c r="Y1443" s="1">
        <f t="shared" si="454"/>
        <v>237.93117830013887</v>
      </c>
      <c r="Z1443" s="1">
        <f t="shared" si="455"/>
        <v>701.52420172413372</v>
      </c>
      <c r="AA1443" s="1" t="str">
        <f t="shared" si="456"/>
        <v>kein Kräftegleichgewicht</v>
      </c>
      <c r="AB1443" s="1" t="str">
        <f t="shared" si="459"/>
        <v>Stahldehnung Ok</v>
      </c>
      <c r="AD1443" s="1"/>
      <c r="AE1443" s="1">
        <f t="shared" si="460"/>
        <v>0</v>
      </c>
    </row>
    <row r="1444" spans="4:31" x14ac:dyDescent="0.2">
      <c r="D1444" s="3">
        <f t="shared" si="461"/>
        <v>1.5029999999999453</v>
      </c>
      <c r="E1444" s="4">
        <f t="shared" si="441"/>
        <v>0.56324924999998627</v>
      </c>
      <c r="F1444" s="4">
        <f t="shared" si="442"/>
        <v>0.36118523460084367</v>
      </c>
      <c r="G1444" s="4"/>
      <c r="H1444" s="1">
        <f t="shared" si="443"/>
        <v>0.96851427783110489</v>
      </c>
      <c r="I1444" s="1">
        <f t="shared" si="444"/>
        <v>34.055235187174816</v>
      </c>
      <c r="J1444" s="5">
        <f t="shared" si="445"/>
        <v>43.69975188953336</v>
      </c>
      <c r="K1444" s="5">
        <f t="shared" si="446"/>
        <v>652.17391304347814</v>
      </c>
      <c r="L1444" s="5">
        <f t="shared" si="447"/>
        <v>652.17391304347825</v>
      </c>
      <c r="M1444" s="5">
        <f t="shared" si="448"/>
        <v>686.50275351300968</v>
      </c>
      <c r="N1444" s="1" t="str">
        <f t="shared" si="449"/>
        <v>kein Kräftegleichgewicht</v>
      </c>
      <c r="O1444" s="1" t="str">
        <f t="shared" si="457"/>
        <v>Stahldehnung nicht korrekt</v>
      </c>
      <c r="R1444" s="1">
        <f t="shared" si="458"/>
        <v>0</v>
      </c>
      <c r="U1444" s="1">
        <f t="shared" si="450"/>
        <v>565.75128575341148</v>
      </c>
      <c r="V1444" s="1">
        <f t="shared" si="451"/>
        <v>36.626059689443409</v>
      </c>
      <c r="W1444" s="1">
        <f t="shared" si="452"/>
        <v>0.79503589885641923</v>
      </c>
      <c r="X1444" s="1">
        <f t="shared" si="453"/>
        <v>42.771208038563877</v>
      </c>
      <c r="Y1444" s="1">
        <f t="shared" si="454"/>
        <v>238.51076965692576</v>
      </c>
      <c r="Z1444" s="1">
        <f t="shared" si="455"/>
        <v>701.40642211814668</v>
      </c>
      <c r="AA1444" s="1" t="str">
        <f t="shared" si="456"/>
        <v>kein Kräftegleichgewicht</v>
      </c>
      <c r="AB1444" s="1" t="str">
        <f t="shared" si="459"/>
        <v>Stahldehnung Ok</v>
      </c>
      <c r="AD1444" s="1"/>
      <c r="AE1444" s="1">
        <f t="shared" si="460"/>
        <v>0</v>
      </c>
    </row>
    <row r="1445" spans="4:31" x14ac:dyDescent="0.2">
      <c r="D1445" s="3">
        <f t="shared" si="461"/>
        <v>1.5039999999999452</v>
      </c>
      <c r="E1445" s="4">
        <f t="shared" si="441"/>
        <v>0.56349866666665294</v>
      </c>
      <c r="F1445" s="4">
        <f t="shared" si="442"/>
        <v>0.36120996441281006</v>
      </c>
      <c r="G1445" s="4"/>
      <c r="H1445" s="1">
        <f t="shared" si="443"/>
        <v>0.9702538233627489</v>
      </c>
      <c r="I1445" s="1">
        <f t="shared" si="444"/>
        <v>34.040161605380604</v>
      </c>
      <c r="J1445" s="5">
        <f t="shared" si="445"/>
        <v>43.704354437914169</v>
      </c>
      <c r="K1445" s="5">
        <f t="shared" si="446"/>
        <v>652.17391304347825</v>
      </c>
      <c r="L1445" s="5">
        <f t="shared" si="447"/>
        <v>652.17391304347825</v>
      </c>
      <c r="M1445" s="5">
        <f t="shared" si="448"/>
        <v>686.43045723550506</v>
      </c>
      <c r="N1445" s="1" t="str">
        <f t="shared" si="449"/>
        <v>kein Kräftegleichgewicht</v>
      </c>
      <c r="O1445" s="1" t="str">
        <f t="shared" si="457"/>
        <v>Stahldehnung nicht korrekt</v>
      </c>
      <c r="R1445" s="1">
        <f t="shared" si="458"/>
        <v>0</v>
      </c>
      <c r="U1445" s="1">
        <f t="shared" si="450"/>
        <v>566.27635102586567</v>
      </c>
      <c r="V1445" s="1">
        <f t="shared" si="451"/>
        <v>36.603716538625854</v>
      </c>
      <c r="W1445" s="1">
        <f t="shared" si="452"/>
        <v>0.79696853446895388</v>
      </c>
      <c r="X1445" s="1">
        <f t="shared" si="453"/>
        <v>42.778372851706365</v>
      </c>
      <c r="Y1445" s="1">
        <f t="shared" si="454"/>
        <v>239.09056034068615</v>
      </c>
      <c r="Z1445" s="1">
        <f t="shared" si="455"/>
        <v>701.28894579503242</v>
      </c>
      <c r="AA1445" s="1" t="str">
        <f t="shared" si="456"/>
        <v>kein Kräftegleichgewicht</v>
      </c>
      <c r="AB1445" s="1" t="str">
        <f t="shared" si="459"/>
        <v>Stahldehnung Ok</v>
      </c>
      <c r="AD1445" s="1"/>
      <c r="AE1445" s="1">
        <f t="shared" si="460"/>
        <v>0</v>
      </c>
    </row>
    <row r="1446" spans="4:31" x14ac:dyDescent="0.2">
      <c r="D1446" s="3">
        <f t="shared" si="461"/>
        <v>1.504999999999945</v>
      </c>
      <c r="E1446" s="4">
        <f t="shared" si="441"/>
        <v>0.56374791666665292</v>
      </c>
      <c r="F1446" s="4">
        <f t="shared" si="442"/>
        <v>0.36123470522802981</v>
      </c>
      <c r="G1446" s="4"/>
      <c r="H1446" s="1">
        <f t="shared" si="443"/>
        <v>0.97199409292212624</v>
      </c>
      <c r="I1446" s="1">
        <f t="shared" si="444"/>
        <v>34.025111420662739</v>
      </c>
      <c r="J1446" s="5">
        <f t="shared" si="445"/>
        <v>43.708948905606022</v>
      </c>
      <c r="K1446" s="5">
        <f t="shared" si="446"/>
        <v>652.17391304347814</v>
      </c>
      <c r="L1446" s="5">
        <f t="shared" si="447"/>
        <v>652.17391304347825</v>
      </c>
      <c r="M1446" s="5">
        <f t="shared" si="448"/>
        <v>686.35830307400192</v>
      </c>
      <c r="N1446" s="1" t="str">
        <f t="shared" si="449"/>
        <v>kein Kräftegleichgewicht</v>
      </c>
      <c r="O1446" s="1" t="str">
        <f t="shared" si="457"/>
        <v>Stahldehnung nicht korrekt</v>
      </c>
      <c r="R1446" s="1">
        <f t="shared" si="458"/>
        <v>0</v>
      </c>
      <c r="U1446" s="1">
        <f t="shared" si="450"/>
        <v>566.80087679393034</v>
      </c>
      <c r="V1446" s="1">
        <f t="shared" si="451"/>
        <v>36.581419741694489</v>
      </c>
      <c r="W1446" s="1">
        <f t="shared" si="452"/>
        <v>0.79890183309203056</v>
      </c>
      <c r="X1446" s="1">
        <f t="shared" si="453"/>
        <v>42.785521622786163</v>
      </c>
      <c r="Y1446" s="1">
        <f t="shared" si="454"/>
        <v>239.67054992760916</v>
      </c>
      <c r="Z1446" s="1">
        <f t="shared" si="455"/>
        <v>701.17177171501362</v>
      </c>
      <c r="AA1446" s="1" t="str">
        <f t="shared" si="456"/>
        <v>kein Kräftegleichgewicht</v>
      </c>
      <c r="AB1446" s="1" t="str">
        <f t="shared" si="459"/>
        <v>Stahldehnung Ok</v>
      </c>
      <c r="AD1446" s="1"/>
      <c r="AE1446" s="1">
        <f t="shared" si="460"/>
        <v>0</v>
      </c>
    </row>
    <row r="1447" spans="4:31" x14ac:dyDescent="0.2">
      <c r="D1447" s="3">
        <f t="shared" si="461"/>
        <v>1.5059999999999449</v>
      </c>
      <c r="E1447" s="4">
        <f t="shared" si="441"/>
        <v>0.5639969999999862</v>
      </c>
      <c r="F1447" s="4">
        <f t="shared" si="442"/>
        <v>0.36125945705384821</v>
      </c>
      <c r="G1447" s="4"/>
      <c r="H1447" s="1">
        <f t="shared" si="443"/>
        <v>0.97373508504950368</v>
      </c>
      <c r="I1447" s="1">
        <f t="shared" si="444"/>
        <v>34.010084588658856</v>
      </c>
      <c r="J1447" s="5">
        <f t="shared" si="445"/>
        <v>43.713535307145648</v>
      </c>
      <c r="K1447" s="5">
        <f t="shared" si="446"/>
        <v>652.17391304347825</v>
      </c>
      <c r="L1447" s="5">
        <f t="shared" si="447"/>
        <v>652.17391304347825</v>
      </c>
      <c r="M1447" s="5">
        <f t="shared" si="448"/>
        <v>686.28629071545345</v>
      </c>
      <c r="N1447" s="1" t="str">
        <f t="shared" si="449"/>
        <v>kein Kräftegleichgewicht</v>
      </c>
      <c r="O1447" s="1" t="str">
        <f t="shared" si="457"/>
        <v>Stahldehnung nicht korrekt</v>
      </c>
      <c r="R1447" s="1">
        <f t="shared" si="458"/>
        <v>0</v>
      </c>
      <c r="U1447" s="1">
        <f t="shared" si="450"/>
        <v>567.32486375766234</v>
      </c>
      <c r="V1447" s="1">
        <f t="shared" si="451"/>
        <v>36.559169163475495</v>
      </c>
      <c r="W1447" s="1">
        <f t="shared" si="452"/>
        <v>0.80083579331050436</v>
      </c>
      <c r="X1447" s="1">
        <f t="shared" si="453"/>
        <v>42.792654397663057</v>
      </c>
      <c r="Y1447" s="1">
        <f t="shared" si="454"/>
        <v>240.25073799315129</v>
      </c>
      <c r="Z1447" s="1">
        <f t="shared" si="455"/>
        <v>701.05489884353426</v>
      </c>
      <c r="AA1447" s="1" t="str">
        <f t="shared" si="456"/>
        <v>kein Kräftegleichgewicht</v>
      </c>
      <c r="AB1447" s="1" t="str">
        <f t="shared" si="459"/>
        <v>Stahldehnung Ok</v>
      </c>
      <c r="AD1447" s="1"/>
      <c r="AE1447" s="1">
        <f t="shared" si="460"/>
        <v>0</v>
      </c>
    </row>
    <row r="1448" spans="4:31" x14ac:dyDescent="0.2">
      <c r="D1448" s="3">
        <f t="shared" si="461"/>
        <v>1.5069999999999448</v>
      </c>
      <c r="E1448" s="4">
        <f t="shared" si="441"/>
        <v>0.56424591666665291</v>
      </c>
      <c r="F1448" s="4">
        <f t="shared" si="442"/>
        <v>0.36128421989761716</v>
      </c>
      <c r="G1448" s="4"/>
      <c r="H1448" s="1">
        <f t="shared" si="443"/>
        <v>0.97547679828514799</v>
      </c>
      <c r="I1448" s="1">
        <f t="shared" si="444"/>
        <v>33.9950810651263</v>
      </c>
      <c r="J1448" s="5">
        <f t="shared" si="445"/>
        <v>43.718113657029591</v>
      </c>
      <c r="K1448" s="5">
        <f t="shared" si="446"/>
        <v>652.17391304347836</v>
      </c>
      <c r="L1448" s="5">
        <f t="shared" si="447"/>
        <v>652.17391304347825</v>
      </c>
      <c r="M1448" s="5">
        <f t="shared" si="448"/>
        <v>686.21441984782882</v>
      </c>
      <c r="N1448" s="1" t="str">
        <f t="shared" si="449"/>
        <v>kein Kräftegleichgewicht</v>
      </c>
      <c r="O1448" s="1" t="str">
        <f t="shared" si="457"/>
        <v>Stahldehnung nicht korrekt</v>
      </c>
      <c r="R1448" s="1">
        <f t="shared" si="458"/>
        <v>0</v>
      </c>
      <c r="U1448" s="1">
        <f t="shared" si="450"/>
        <v>567.84831261353054</v>
      </c>
      <c r="V1448" s="1">
        <f t="shared" si="451"/>
        <v>36.536964669386272</v>
      </c>
      <c r="W1448" s="1">
        <f t="shared" si="452"/>
        <v>0.80277041370679636</v>
      </c>
      <c r="X1448" s="1">
        <f t="shared" si="453"/>
        <v>42.799771221993979</v>
      </c>
      <c r="Y1448" s="1">
        <f t="shared" si="454"/>
        <v>240.83112411203891</v>
      </c>
      <c r="Z1448" s="1">
        <f t="shared" si="455"/>
        <v>700.93832615122892</v>
      </c>
      <c r="AA1448" s="1" t="str">
        <f t="shared" si="456"/>
        <v>kein Kräftegleichgewicht</v>
      </c>
      <c r="AB1448" s="1" t="str">
        <f t="shared" si="459"/>
        <v>Stahldehnung Ok</v>
      </c>
      <c r="AD1448" s="1"/>
      <c r="AE1448" s="1">
        <f t="shared" si="460"/>
        <v>0</v>
      </c>
    </row>
    <row r="1449" spans="4:31" x14ac:dyDescent="0.2">
      <c r="D1449" s="3">
        <f t="shared" si="461"/>
        <v>1.5079999999999447</v>
      </c>
      <c r="E1449" s="4">
        <f t="shared" ref="E1449:E1512" si="462">IF(D1449&lt;2,(1/12)*D1449*(6-D1449),(3*D1449-2)/(3*D1449))</f>
        <v>0.56449466666665282</v>
      </c>
      <c r="F1449" s="4">
        <f t="shared" ref="F1449:F1512" si="463">IF(D1449&lt;2,(8-D1449)/(4*(6-D1449)),(D1449*(3*D1449-4)+2)/(2*D1449*(3*D1449-2)))</f>
        <v>0.36130899376669501</v>
      </c>
      <c r="G1449" s="4"/>
      <c r="H1449" s="1">
        <f t="shared" ref="H1449:H1512" si="464">((E1449*$E$17*D1449)/L1449)-D1449</f>
        <v>0.97721923116932508</v>
      </c>
      <c r="I1449" s="1">
        <f t="shared" ref="I1449:I1512" si="465">(D1449*$E$10)/(D1449+H1449)</f>
        <v>33.980100805941781</v>
      </c>
      <c r="J1449" s="5">
        <f t="shared" ref="J1449:J1512" si="466">($E$10-F1449*I1449)</f>
        <v>43.722683969714311</v>
      </c>
      <c r="K1449" s="5">
        <f t="shared" ref="K1449:K1512" si="467">E1449*I1449*$E$11*($E$2/10)</f>
        <v>652.17391304347848</v>
      </c>
      <c r="L1449" s="5">
        <f t="shared" ref="L1449:L1512" si="468">($E$5/10)*$E$7</f>
        <v>652.17391304347825</v>
      </c>
      <c r="M1449" s="5">
        <f t="shared" ref="M1449:M1512" si="469">$E$14/(J1449*0.01)</f>
        <v>686.1426901601078</v>
      </c>
      <c r="N1449" s="1" t="str">
        <f t="shared" ref="N1449:N1512" si="470">IF(ABS(K1449-M1449)&lt;=0.005,"Gleichgewicht","kein Kräftegleichgewicht")</f>
        <v>kein Kräftegleichgewicht</v>
      </c>
      <c r="O1449" s="1" t="str">
        <f t="shared" si="457"/>
        <v>Stahldehnung nicht korrekt</v>
      </c>
      <c r="R1449" s="1">
        <f t="shared" si="458"/>
        <v>0</v>
      </c>
      <c r="U1449" s="1">
        <f t="shared" ref="U1449:U1512" si="471">IFERROR(SQRT($E$18*E1449*(-4*$E$14*100*F1449+$E$18*E1449*($E$10)^2)),0)</f>
        <v>568.37122405444018</v>
      </c>
      <c r="V1449" s="1">
        <f t="shared" ref="V1449:V1512" si="472">($E$18*E1449*$E$10-U1449)/(2*$E$18*E1449*F1449)</f>
        <v>36.514806125431939</v>
      </c>
      <c r="W1449" s="1">
        <f t="shared" ref="W1449:W1512" si="473">(D1449*$E$10)/V1449-D1449</f>
        <v>0.80470569286091131</v>
      </c>
      <c r="X1449" s="1">
        <f t="shared" ref="X1449:X1512" si="474">$E$10-F1449*V1449</f>
        <v>42.806872141234237</v>
      </c>
      <c r="Y1449" s="1">
        <f t="shared" ref="Y1449:Y1512" si="475">(W1449*($E$6/10)*$E$7)/1000</f>
        <v>241.41170785827339</v>
      </c>
      <c r="Z1449" s="1">
        <f t="shared" ref="Z1449:Z1512" si="476">E1449*V1449*($E$2/10)*$E$11</f>
        <v>700.82205261388719</v>
      </c>
      <c r="AA1449" s="1" t="str">
        <f t="shared" ref="AA1449:AA1512" si="477">IF(ABS(Y1449-Z1449)&lt;=0.5,"Gleichgewicht","kein Kräftegleichgewicht")</f>
        <v>kein Kräftegleichgewicht</v>
      </c>
      <c r="AB1449" s="1" t="str">
        <f t="shared" si="459"/>
        <v>Stahldehnung Ok</v>
      </c>
      <c r="AD1449" s="1"/>
      <c r="AE1449" s="1">
        <f t="shared" si="460"/>
        <v>0</v>
      </c>
    </row>
    <row r="1450" spans="4:31" x14ac:dyDescent="0.2">
      <c r="D1450" s="3">
        <f t="shared" si="461"/>
        <v>1.5089999999999446</v>
      </c>
      <c r="E1450" s="4">
        <f t="shared" si="462"/>
        <v>0.56474324999998615</v>
      </c>
      <c r="F1450" s="4">
        <f t="shared" si="463"/>
        <v>0.36133377866844663</v>
      </c>
      <c r="G1450" s="4"/>
      <c r="H1450" s="1">
        <f t="shared" si="464"/>
        <v>0.97896238224230303</v>
      </c>
      <c r="I1450" s="1">
        <f t="shared" si="465"/>
        <v>33.96514376710094</v>
      </c>
      <c r="J1450" s="5">
        <f t="shared" si="466"/>
        <v>43.727246259616379</v>
      </c>
      <c r="K1450" s="5">
        <f t="shared" si="467"/>
        <v>652.17391304347814</v>
      </c>
      <c r="L1450" s="5">
        <f t="shared" si="468"/>
        <v>652.17391304347825</v>
      </c>
      <c r="M1450" s="5">
        <f t="shared" si="469"/>
        <v>686.07110134227764</v>
      </c>
      <c r="N1450" s="1" t="str">
        <f t="shared" si="470"/>
        <v>kein Kräftegleichgewicht</v>
      </c>
      <c r="O1450" s="1" t="str">
        <f t="shared" ref="O1450:O1513" si="478">IF(OR(H1450&lt;$E$20,H1450&gt;25),"Stahldehnung nicht korrekt","Stahldehnung Ok")</f>
        <v>Stahldehnung nicht korrekt</v>
      </c>
      <c r="R1450" s="1">
        <f t="shared" ref="R1450:R1513" si="479">IF(AND(N1450="Gleichgewicht",O1450="Stahldehnung OK"),1,0)</f>
        <v>0</v>
      </c>
      <c r="U1450" s="1">
        <f t="shared" si="471"/>
        <v>568.89359876975664</v>
      </c>
      <c r="V1450" s="1">
        <f t="shared" si="472"/>
        <v>36.492693398201872</v>
      </c>
      <c r="W1450" s="1">
        <f t="shared" si="473"/>
        <v>0.80664162935045858</v>
      </c>
      <c r="X1450" s="1">
        <f t="shared" si="474"/>
        <v>42.81395720063864</v>
      </c>
      <c r="Y1450" s="1">
        <f t="shared" si="475"/>
        <v>241.99248880513758</v>
      </c>
      <c r="Z1450" s="1">
        <f t="shared" si="476"/>
        <v>700.70607721242118</v>
      </c>
      <c r="AA1450" s="1" t="str">
        <f t="shared" si="477"/>
        <v>kein Kräftegleichgewicht</v>
      </c>
      <c r="AB1450" s="1" t="str">
        <f t="shared" ref="AB1450:AB1513" si="480">IF(OR(W1450&lt;0,W1450&gt;$E$20),"Stahldehnung nicht korrekt","Stahldehnung Ok")</f>
        <v>Stahldehnung Ok</v>
      </c>
      <c r="AD1450" s="1"/>
      <c r="AE1450" s="1">
        <f t="shared" ref="AE1450:AE1513" si="481">IF(AND(AA1450="Gleichgewicht",AB1450="Stahldehnung OK"),1,0)</f>
        <v>0</v>
      </c>
    </row>
    <row r="1451" spans="4:31" x14ac:dyDescent="0.2">
      <c r="D1451" s="3">
        <f t="shared" ref="D1451:D1514" si="482">D1450+0.001</f>
        <v>1.5099999999999445</v>
      </c>
      <c r="E1451" s="4">
        <f t="shared" si="462"/>
        <v>0.56499166666665279</v>
      </c>
      <c r="F1451" s="4">
        <f t="shared" si="463"/>
        <v>0.36135857461024362</v>
      </c>
      <c r="G1451" s="4"/>
      <c r="H1451" s="1">
        <f t="shared" si="464"/>
        <v>0.98070625004434731</v>
      </c>
      <c r="I1451" s="1">
        <f t="shared" si="465"/>
        <v>33.950209904718058</v>
      </c>
      <c r="J1451" s="5">
        <f t="shared" si="466"/>
        <v>43.731800541112506</v>
      </c>
      <c r="K1451" s="5">
        <f t="shared" si="467"/>
        <v>652.17391304347825</v>
      </c>
      <c r="L1451" s="5">
        <f t="shared" si="468"/>
        <v>652.17391304347825</v>
      </c>
      <c r="M1451" s="5">
        <f t="shared" si="469"/>
        <v>685.99965308532933</v>
      </c>
      <c r="N1451" s="1" t="str">
        <f t="shared" si="470"/>
        <v>kein Kräftegleichgewicht</v>
      </c>
      <c r="O1451" s="1" t="str">
        <f t="shared" si="478"/>
        <v>Stahldehnung nicht korrekt</v>
      </c>
      <c r="R1451" s="1">
        <f t="shared" si="479"/>
        <v>0</v>
      </c>
      <c r="U1451" s="1">
        <f t="shared" si="471"/>
        <v>569.41543744532532</v>
      </c>
      <c r="V1451" s="1">
        <f t="shared" si="472"/>
        <v>36.470626354866475</v>
      </c>
      <c r="W1451" s="1">
        <f t="shared" si="473"/>
        <v>0.80857822175065563</v>
      </c>
      <c r="X1451" s="1">
        <f t="shared" si="474"/>
        <v>42.821026445262667</v>
      </c>
      <c r="Y1451" s="1">
        <f t="shared" si="475"/>
        <v>242.57346652519672</v>
      </c>
      <c r="Z1451" s="1">
        <f t="shared" si="476"/>
        <v>700.59039893283386</v>
      </c>
      <c r="AA1451" s="1" t="str">
        <f t="shared" si="477"/>
        <v>kein Kräftegleichgewicht</v>
      </c>
      <c r="AB1451" s="1" t="str">
        <f t="shared" si="480"/>
        <v>Stahldehnung Ok</v>
      </c>
      <c r="AD1451" s="1"/>
      <c r="AE1451" s="1">
        <f t="shared" si="481"/>
        <v>0</v>
      </c>
    </row>
    <row r="1452" spans="4:31" x14ac:dyDescent="0.2">
      <c r="D1452" s="3">
        <f t="shared" si="482"/>
        <v>1.5109999999999444</v>
      </c>
      <c r="E1452" s="4">
        <f t="shared" si="462"/>
        <v>0.56523991666665285</v>
      </c>
      <c r="F1452" s="4">
        <f t="shared" si="463"/>
        <v>0.36138338159946398</v>
      </c>
      <c r="G1452" s="4"/>
      <c r="H1452" s="1">
        <f t="shared" si="464"/>
        <v>0.98245083311572556</v>
      </c>
      <c r="I1452" s="1">
        <f t="shared" si="465"/>
        <v>33.93529917502552</v>
      </c>
      <c r="J1452" s="5">
        <f t="shared" si="466"/>
        <v>43.73634682853978</v>
      </c>
      <c r="K1452" s="5">
        <f t="shared" si="467"/>
        <v>652.17391304347814</v>
      </c>
      <c r="L1452" s="5">
        <f t="shared" si="468"/>
        <v>652.17391304347825</v>
      </c>
      <c r="M1452" s="5">
        <f t="shared" si="469"/>
        <v>685.92834508125304</v>
      </c>
      <c r="N1452" s="1" t="str">
        <f t="shared" si="470"/>
        <v>kein Kräftegleichgewicht</v>
      </c>
      <c r="O1452" s="1" t="str">
        <f t="shared" si="478"/>
        <v>Stahldehnung nicht korrekt</v>
      </c>
      <c r="R1452" s="1">
        <f t="shared" si="479"/>
        <v>0</v>
      </c>
      <c r="U1452" s="1">
        <f t="shared" si="471"/>
        <v>569.9367407634976</v>
      </c>
      <c r="V1452" s="1">
        <f t="shared" si="472"/>
        <v>36.448604863173571</v>
      </c>
      <c r="W1452" s="1">
        <f t="shared" si="473"/>
        <v>0.81051546863435742</v>
      </c>
      <c r="X1452" s="1">
        <f t="shared" si="474"/>
        <v>42.82807991996367</v>
      </c>
      <c r="Y1452" s="1">
        <f t="shared" si="475"/>
        <v>243.15464059030722</v>
      </c>
      <c r="Z1452" s="1">
        <f t="shared" si="476"/>
        <v>700.47501676618344</v>
      </c>
      <c r="AA1452" s="1" t="str">
        <f t="shared" si="477"/>
        <v>kein Kräftegleichgewicht</v>
      </c>
      <c r="AB1452" s="1" t="str">
        <f t="shared" si="480"/>
        <v>Stahldehnung Ok</v>
      </c>
      <c r="AD1452" s="1"/>
      <c r="AE1452" s="1">
        <f t="shared" si="481"/>
        <v>0</v>
      </c>
    </row>
    <row r="1453" spans="4:31" x14ac:dyDescent="0.2">
      <c r="D1453" s="3">
        <f t="shared" si="482"/>
        <v>1.5119999999999443</v>
      </c>
      <c r="E1453" s="4">
        <f t="shared" si="462"/>
        <v>0.56548799999998611</v>
      </c>
      <c r="F1453" s="4">
        <f t="shared" si="463"/>
        <v>0.36140819964349236</v>
      </c>
      <c r="G1453" s="4"/>
      <c r="H1453" s="1">
        <f t="shared" si="464"/>
        <v>0.98419612999670236</v>
      </c>
      <c r="I1453" s="1">
        <f t="shared" si="465"/>
        <v>33.920411534373557</v>
      </c>
      <c r="J1453" s="5">
        <f t="shared" si="466"/>
        <v>43.740885136195701</v>
      </c>
      <c r="K1453" s="5">
        <f t="shared" si="467"/>
        <v>652.17391304347836</v>
      </c>
      <c r="L1453" s="5">
        <f t="shared" si="468"/>
        <v>652.17391304347825</v>
      </c>
      <c r="M1453" s="5">
        <f t="shared" si="469"/>
        <v>685.85717702303464</v>
      </c>
      <c r="N1453" s="1" t="str">
        <f t="shared" si="470"/>
        <v>kein Kräftegleichgewicht</v>
      </c>
      <c r="O1453" s="1" t="str">
        <f t="shared" si="478"/>
        <v>Stahldehnung nicht korrekt</v>
      </c>
      <c r="R1453" s="1">
        <f t="shared" si="479"/>
        <v>0</v>
      </c>
      <c r="U1453" s="1">
        <f t="shared" si="471"/>
        <v>570.45750940315077</v>
      </c>
      <c r="V1453" s="1">
        <f t="shared" si="472"/>
        <v>36.426628791445268</v>
      </c>
      <c r="W1453" s="1">
        <f t="shared" si="473"/>
        <v>0.81245336857205941</v>
      </c>
      <c r="X1453" s="1">
        <f t="shared" si="474"/>
        <v>42.83511766940196</v>
      </c>
      <c r="Y1453" s="1">
        <f t="shared" si="475"/>
        <v>243.73601057161781</v>
      </c>
      <c r="Z1453" s="1">
        <f t="shared" si="476"/>
        <v>700.35992970855409</v>
      </c>
      <c r="AA1453" s="1" t="str">
        <f t="shared" si="477"/>
        <v>kein Kräftegleichgewicht</v>
      </c>
      <c r="AB1453" s="1" t="str">
        <f t="shared" si="480"/>
        <v>Stahldehnung Ok</v>
      </c>
      <c r="AD1453" s="1"/>
      <c r="AE1453" s="1">
        <f t="shared" si="481"/>
        <v>0</v>
      </c>
    </row>
    <row r="1454" spans="4:31" x14ac:dyDescent="0.2">
      <c r="D1454" s="3">
        <f t="shared" si="482"/>
        <v>1.5129999999999442</v>
      </c>
      <c r="E1454" s="4">
        <f t="shared" si="462"/>
        <v>0.56573591666665279</v>
      </c>
      <c r="F1454" s="4">
        <f t="shared" si="463"/>
        <v>0.36143302874972</v>
      </c>
      <c r="G1454" s="4"/>
      <c r="H1454" s="1">
        <f t="shared" si="464"/>
        <v>0.98594213922754714</v>
      </c>
      <c r="I1454" s="1">
        <f t="shared" si="465"/>
        <v>33.90554693922973</v>
      </c>
      <c r="J1454" s="5">
        <f t="shared" si="466"/>
        <v>43.745415478338401</v>
      </c>
      <c r="K1454" s="5">
        <f t="shared" si="467"/>
        <v>652.17391304347802</v>
      </c>
      <c r="L1454" s="5">
        <f t="shared" si="468"/>
        <v>652.17391304347825</v>
      </c>
      <c r="M1454" s="5">
        <f t="shared" si="469"/>
        <v>685.78614860465154</v>
      </c>
      <c r="N1454" s="1" t="str">
        <f t="shared" si="470"/>
        <v>kein Kräftegleichgewicht</v>
      </c>
      <c r="O1454" s="1" t="str">
        <f t="shared" si="478"/>
        <v>Stahldehnung nicht korrekt</v>
      </c>
      <c r="R1454" s="1">
        <f t="shared" si="479"/>
        <v>0</v>
      </c>
      <c r="U1454" s="1">
        <f t="shared" si="471"/>
        <v>570.97774403971152</v>
      </c>
      <c r="V1454" s="1">
        <f t="shared" si="472"/>
        <v>36.404698008574478</v>
      </c>
      <c r="W1454" s="1">
        <f t="shared" si="473"/>
        <v>0.81439192013192163</v>
      </c>
      <c r="X1454" s="1">
        <f t="shared" si="474"/>
        <v>42.842139738042029</v>
      </c>
      <c r="Y1454" s="1">
        <f t="shared" si="475"/>
        <v>244.31757603957647</v>
      </c>
      <c r="Z1454" s="1">
        <f t="shared" si="476"/>
        <v>700.2451367610206</v>
      </c>
      <c r="AA1454" s="1" t="str">
        <f t="shared" si="477"/>
        <v>kein Kräftegleichgewicht</v>
      </c>
      <c r="AB1454" s="1" t="str">
        <f t="shared" si="480"/>
        <v>Stahldehnung Ok</v>
      </c>
      <c r="AD1454" s="1"/>
      <c r="AE1454" s="1">
        <f t="shared" si="481"/>
        <v>0</v>
      </c>
    </row>
    <row r="1455" spans="4:31" x14ac:dyDescent="0.2">
      <c r="D1455" s="3">
        <f t="shared" si="482"/>
        <v>1.5139999999999441</v>
      </c>
      <c r="E1455" s="4">
        <f t="shared" si="462"/>
        <v>0.56598366666665267</v>
      </c>
      <c r="F1455" s="4">
        <f t="shared" si="463"/>
        <v>0.36145786892554477</v>
      </c>
      <c r="G1455" s="4"/>
      <c r="H1455" s="1">
        <f t="shared" si="464"/>
        <v>0.98768885934852402</v>
      </c>
      <c r="I1455" s="1">
        <f t="shared" si="465"/>
        <v>33.89070534617872</v>
      </c>
      <c r="J1455" s="5">
        <f t="shared" si="466"/>
        <v>43.749937869186674</v>
      </c>
      <c r="K1455" s="5">
        <f t="shared" si="467"/>
        <v>652.17391304347825</v>
      </c>
      <c r="L1455" s="5">
        <f t="shared" si="468"/>
        <v>652.17391304347825</v>
      </c>
      <c r="M1455" s="5">
        <f t="shared" si="469"/>
        <v>685.71525952106936</v>
      </c>
      <c r="N1455" s="1" t="str">
        <f t="shared" si="470"/>
        <v>kein Kräftegleichgewicht</v>
      </c>
      <c r="O1455" s="1" t="str">
        <f t="shared" si="478"/>
        <v>Stahldehnung nicht korrekt</v>
      </c>
      <c r="R1455" s="1">
        <f t="shared" si="479"/>
        <v>0</v>
      </c>
      <c r="U1455" s="1">
        <f t="shared" si="471"/>
        <v>571.49744534517754</v>
      </c>
      <c r="V1455" s="1">
        <f t="shared" si="472"/>
        <v>36.382812384021733</v>
      </c>
      <c r="W1455" s="1">
        <f t="shared" si="473"/>
        <v>0.8163311218797793</v>
      </c>
      <c r="X1455" s="1">
        <f t="shared" si="474"/>
        <v>42.849146170153588</v>
      </c>
      <c r="Y1455" s="1">
        <f t="shared" si="475"/>
        <v>244.89933656393379</v>
      </c>
      <c r="Z1455" s="1">
        <f t="shared" si="476"/>
        <v>700.13063692961964</v>
      </c>
      <c r="AA1455" s="1" t="str">
        <f t="shared" si="477"/>
        <v>kein Kräftegleichgewicht</v>
      </c>
      <c r="AB1455" s="1" t="str">
        <f t="shared" si="480"/>
        <v>Stahldehnung Ok</v>
      </c>
      <c r="AD1455" s="1"/>
      <c r="AE1455" s="1">
        <f t="shared" si="481"/>
        <v>0</v>
      </c>
    </row>
    <row r="1456" spans="4:31" x14ac:dyDescent="0.2">
      <c r="D1456" s="3">
        <f t="shared" si="482"/>
        <v>1.5149999999999439</v>
      </c>
      <c r="E1456" s="4">
        <f t="shared" si="462"/>
        <v>0.56623124999998609</v>
      </c>
      <c r="F1456" s="4">
        <f t="shared" si="463"/>
        <v>0.36148272017837096</v>
      </c>
      <c r="G1456" s="4"/>
      <c r="H1456" s="1">
        <f t="shared" si="464"/>
        <v>0.98943628889990198</v>
      </c>
      <c r="I1456" s="1">
        <f t="shared" si="465"/>
        <v>33.87588671192173</v>
      </c>
      <c r="J1456" s="5">
        <f t="shared" si="466"/>
        <v>43.754452322920201</v>
      </c>
      <c r="K1456" s="5">
        <f t="shared" si="467"/>
        <v>652.17391304347825</v>
      </c>
      <c r="L1456" s="5">
        <f t="shared" si="468"/>
        <v>652.17391304347825</v>
      </c>
      <c r="M1456" s="5">
        <f t="shared" si="469"/>
        <v>685.6445094682374</v>
      </c>
      <c r="N1456" s="1" t="str">
        <f t="shared" si="470"/>
        <v>kein Kräftegleichgewicht</v>
      </c>
      <c r="O1456" s="1" t="str">
        <f t="shared" si="478"/>
        <v>Stahldehnung nicht korrekt</v>
      </c>
      <c r="R1456" s="1">
        <f t="shared" si="479"/>
        <v>0</v>
      </c>
      <c r="U1456" s="1">
        <f t="shared" si="471"/>
        <v>572.01661398813974</v>
      </c>
      <c r="V1456" s="1">
        <f t="shared" si="472"/>
        <v>36.360971787811792</v>
      </c>
      <c r="W1456" s="1">
        <f t="shared" si="473"/>
        <v>0.81827097237916191</v>
      </c>
      <c r="X1456" s="1">
        <f t="shared" si="474"/>
        <v>42.856137009812791</v>
      </c>
      <c r="Y1456" s="1">
        <f t="shared" si="475"/>
        <v>245.48129171374856</v>
      </c>
      <c r="Z1456" s="1">
        <f t="shared" si="476"/>
        <v>700.0164292253146</v>
      </c>
      <c r="AA1456" s="1" t="str">
        <f t="shared" si="477"/>
        <v>kein Kräftegleichgewicht</v>
      </c>
      <c r="AB1456" s="1" t="str">
        <f t="shared" si="480"/>
        <v>Stahldehnung Ok</v>
      </c>
      <c r="AD1456" s="1"/>
      <c r="AE1456" s="1">
        <f t="shared" si="481"/>
        <v>0</v>
      </c>
    </row>
    <row r="1457" spans="4:31" x14ac:dyDescent="0.2">
      <c r="D1457" s="3">
        <f t="shared" si="482"/>
        <v>1.5159999999999438</v>
      </c>
      <c r="E1457" s="4">
        <f t="shared" si="462"/>
        <v>0.5664786666666527</v>
      </c>
      <c r="F1457" s="4">
        <f t="shared" si="463"/>
        <v>0.36150758251560966</v>
      </c>
      <c r="G1457" s="4"/>
      <c r="H1457" s="1">
        <f t="shared" si="464"/>
        <v>0.9911844264219456</v>
      </c>
      <c r="I1457" s="1">
        <f t="shared" si="465"/>
        <v>33.861090993276306</v>
      </c>
      <c r="J1457" s="5">
        <f t="shared" si="466"/>
        <v>43.758958853679601</v>
      </c>
      <c r="K1457" s="5">
        <f t="shared" si="467"/>
        <v>652.17391304347836</v>
      </c>
      <c r="L1457" s="5">
        <f t="shared" si="468"/>
        <v>652.17391304347825</v>
      </c>
      <c r="M1457" s="5">
        <f t="shared" si="469"/>
        <v>685.57389814308533</v>
      </c>
      <c r="N1457" s="1" t="str">
        <f t="shared" si="470"/>
        <v>kein Kräftegleichgewicht</v>
      </c>
      <c r="O1457" s="1" t="str">
        <f t="shared" si="478"/>
        <v>Stahldehnung nicht korrekt</v>
      </c>
      <c r="R1457" s="1">
        <f t="shared" si="479"/>
        <v>0</v>
      </c>
      <c r="U1457" s="1">
        <f t="shared" si="471"/>
        <v>572.53525063380323</v>
      </c>
      <c r="V1457" s="1">
        <f t="shared" si="472"/>
        <v>36.339176090530557</v>
      </c>
      <c r="W1457" s="1">
        <f t="shared" si="473"/>
        <v>0.82021147019129903</v>
      </c>
      <c r="X1457" s="1">
        <f t="shared" si="474"/>
        <v>42.863112300903254</v>
      </c>
      <c r="Y1457" s="1">
        <f t="shared" si="475"/>
        <v>246.0634410573897</v>
      </c>
      <c r="Z1457" s="1">
        <f t="shared" si="476"/>
        <v>699.90251266396751</v>
      </c>
      <c r="AA1457" s="1" t="str">
        <f t="shared" si="477"/>
        <v>kein Kräftegleichgewicht</v>
      </c>
      <c r="AB1457" s="1" t="str">
        <f t="shared" si="480"/>
        <v>Stahldehnung Ok</v>
      </c>
      <c r="AD1457" s="1"/>
      <c r="AE1457" s="1">
        <f t="shared" si="481"/>
        <v>0</v>
      </c>
    </row>
    <row r="1458" spans="4:31" x14ac:dyDescent="0.2">
      <c r="D1458" s="3">
        <f t="shared" si="482"/>
        <v>1.5169999999999437</v>
      </c>
      <c r="E1458" s="4">
        <f t="shared" si="462"/>
        <v>0.56672591666665273</v>
      </c>
      <c r="F1458" s="4">
        <f t="shared" si="463"/>
        <v>0.36153245594467848</v>
      </c>
      <c r="G1458" s="4"/>
      <c r="H1458" s="1">
        <f t="shared" si="464"/>
        <v>0.99293327045492386</v>
      </c>
      <c r="I1458" s="1">
        <f t="shared" si="465"/>
        <v>33.846318147175779</v>
      </c>
      <c r="J1458" s="5">
        <f t="shared" si="466"/>
        <v>43.763457475566597</v>
      </c>
      <c r="K1458" s="5">
        <f t="shared" si="467"/>
        <v>652.17391304347814</v>
      </c>
      <c r="L1458" s="5">
        <f t="shared" si="468"/>
        <v>652.17391304347825</v>
      </c>
      <c r="M1458" s="5">
        <f t="shared" si="469"/>
        <v>685.50342524351925</v>
      </c>
      <c r="N1458" s="1" t="str">
        <f t="shared" si="470"/>
        <v>kein Kräftegleichgewicht</v>
      </c>
      <c r="O1458" s="1" t="str">
        <f t="shared" si="478"/>
        <v>Stahldehnung nicht korrekt</v>
      </c>
      <c r="R1458" s="1">
        <f t="shared" si="479"/>
        <v>0</v>
      </c>
      <c r="U1458" s="1">
        <f t="shared" si="471"/>
        <v>573.05335594400935</v>
      </c>
      <c r="V1458" s="1">
        <f t="shared" si="472"/>
        <v>36.31742516332168</v>
      </c>
      <c r="W1458" s="1">
        <f t="shared" si="473"/>
        <v>0.8221526138751456</v>
      </c>
      <c r="X1458" s="1">
        <f t="shared" si="474"/>
        <v>42.870072087117251</v>
      </c>
      <c r="Y1458" s="1">
        <f t="shared" si="475"/>
        <v>246.64578416254369</v>
      </c>
      <c r="Z1458" s="1">
        <f t="shared" si="476"/>
        <v>699.78888626630533</v>
      </c>
      <c r="AA1458" s="1" t="str">
        <f t="shared" si="477"/>
        <v>kein Kräftegleichgewicht</v>
      </c>
      <c r="AB1458" s="1" t="str">
        <f t="shared" si="480"/>
        <v>Stahldehnung Ok</v>
      </c>
      <c r="AD1458" s="1"/>
      <c r="AE1458" s="1">
        <f t="shared" si="481"/>
        <v>0</v>
      </c>
    </row>
    <row r="1459" spans="4:31" x14ac:dyDescent="0.2">
      <c r="D1459" s="3">
        <f t="shared" si="482"/>
        <v>1.5179999999999436</v>
      </c>
      <c r="E1459" s="4">
        <f t="shared" si="462"/>
        <v>0.56697299999998596</v>
      </c>
      <c r="F1459" s="4">
        <f t="shared" si="463"/>
        <v>0.3615573404730017</v>
      </c>
      <c r="G1459" s="4"/>
      <c r="H1459" s="1">
        <f t="shared" si="464"/>
        <v>0.99468281953910087</v>
      </c>
      <c r="I1459" s="1">
        <f t="shared" si="465"/>
        <v>33.831568130669069</v>
      </c>
      <c r="J1459" s="5">
        <f t="shared" si="466"/>
        <v>43.767948202644128</v>
      </c>
      <c r="K1459" s="5">
        <f t="shared" si="467"/>
        <v>652.17391304347825</v>
      </c>
      <c r="L1459" s="5">
        <f t="shared" si="468"/>
        <v>652.17391304347825</v>
      </c>
      <c r="M1459" s="5">
        <f t="shared" si="469"/>
        <v>685.43309046841784</v>
      </c>
      <c r="N1459" s="1" t="str">
        <f t="shared" si="470"/>
        <v>kein Kräftegleichgewicht</v>
      </c>
      <c r="O1459" s="1" t="str">
        <f t="shared" si="478"/>
        <v>Stahldehnung nicht korrekt</v>
      </c>
      <c r="R1459" s="1">
        <f t="shared" si="479"/>
        <v>0</v>
      </c>
      <c r="U1459" s="1">
        <f t="shared" si="471"/>
        <v>573.57093057725729</v>
      </c>
      <c r="V1459" s="1">
        <f t="shared" si="472"/>
        <v>36.295718877883466</v>
      </c>
      <c r="W1459" s="1">
        <f t="shared" si="473"/>
        <v>0.82409440198738948</v>
      </c>
      <c r="X1459" s="1">
        <f t="shared" si="474"/>
        <v>42.877016411956731</v>
      </c>
      <c r="Y1459" s="1">
        <f t="shared" si="475"/>
        <v>247.22832059621683</v>
      </c>
      <c r="Z1459" s="1">
        <f t="shared" si="476"/>
        <v>699.67554905789018</v>
      </c>
      <c r="AA1459" s="1" t="str">
        <f t="shared" si="477"/>
        <v>kein Kräftegleichgewicht</v>
      </c>
      <c r="AB1459" s="1" t="str">
        <f t="shared" si="480"/>
        <v>Stahldehnung Ok</v>
      </c>
      <c r="AD1459" s="1"/>
      <c r="AE1459" s="1">
        <f t="shared" si="481"/>
        <v>0</v>
      </c>
    </row>
    <row r="1460" spans="4:31" x14ac:dyDescent="0.2">
      <c r="D1460" s="3">
        <f t="shared" si="482"/>
        <v>1.5189999999999435</v>
      </c>
      <c r="E1460" s="4">
        <f t="shared" si="462"/>
        <v>0.56721991666665261</v>
      </c>
      <c r="F1460" s="4">
        <f t="shared" si="463"/>
        <v>0.36158223610801021</v>
      </c>
      <c r="G1460" s="4"/>
      <c r="H1460" s="1">
        <f t="shared" si="464"/>
        <v>0.9964330722147452</v>
      </c>
      <c r="I1460" s="1">
        <f t="shared" si="465"/>
        <v>33.81684090092012</v>
      </c>
      <c r="J1460" s="5">
        <f t="shared" si="466"/>
        <v>43.772431048936483</v>
      </c>
      <c r="K1460" s="5">
        <f t="shared" si="467"/>
        <v>652.17391304347825</v>
      </c>
      <c r="L1460" s="5">
        <f t="shared" si="468"/>
        <v>652.17391304347825</v>
      </c>
      <c r="M1460" s="5">
        <f t="shared" si="469"/>
        <v>685.36289351762866</v>
      </c>
      <c r="N1460" s="1" t="str">
        <f t="shared" si="470"/>
        <v>kein Kräftegleichgewicht</v>
      </c>
      <c r="O1460" s="1" t="str">
        <f t="shared" si="478"/>
        <v>Stahldehnung nicht korrekt</v>
      </c>
      <c r="R1460" s="1">
        <f t="shared" si="479"/>
        <v>0</v>
      </c>
      <c r="U1460" s="1">
        <f t="shared" si="471"/>
        <v>574.08797518872427</v>
      </c>
      <c r="V1460" s="1">
        <f t="shared" si="472"/>
        <v>36.274057106465648</v>
      </c>
      <c r="W1460" s="1">
        <f t="shared" si="473"/>
        <v>0.82603683308247056</v>
      </c>
      <c r="X1460" s="1">
        <f t="shared" si="474"/>
        <v>42.88394531873449</v>
      </c>
      <c r="Y1460" s="1">
        <f t="shared" si="475"/>
        <v>247.81104992474116</v>
      </c>
      <c r="Z1460" s="1">
        <f t="shared" si="476"/>
        <v>699.56250006908863</v>
      </c>
      <c r="AA1460" s="1" t="str">
        <f t="shared" si="477"/>
        <v>kein Kräftegleichgewicht</v>
      </c>
      <c r="AB1460" s="1" t="str">
        <f t="shared" si="480"/>
        <v>Stahldehnung Ok</v>
      </c>
      <c r="AD1460" s="1"/>
      <c r="AE1460" s="1">
        <f t="shared" si="481"/>
        <v>0</v>
      </c>
    </row>
    <row r="1461" spans="4:31" x14ac:dyDescent="0.2">
      <c r="D1461" s="3">
        <f t="shared" si="482"/>
        <v>1.5199999999999434</v>
      </c>
      <c r="E1461" s="4">
        <f t="shared" si="462"/>
        <v>0.56746666666665257</v>
      </c>
      <c r="F1461" s="4">
        <f t="shared" si="463"/>
        <v>0.36160714285714146</v>
      </c>
      <c r="G1461" s="4"/>
      <c r="H1461" s="1">
        <f t="shared" si="464"/>
        <v>0.99818402702212228</v>
      </c>
      <c r="I1461" s="1">
        <f t="shared" si="465"/>
        <v>33.802136415207663</v>
      </c>
      <c r="J1461" s="5">
        <f t="shared" si="466"/>
        <v>43.776906028429423</v>
      </c>
      <c r="K1461" s="5">
        <f t="shared" si="467"/>
        <v>652.17391304347836</v>
      </c>
      <c r="L1461" s="5">
        <f t="shared" si="468"/>
        <v>652.17391304347825</v>
      </c>
      <c r="M1461" s="5">
        <f t="shared" si="469"/>
        <v>685.29283409196432</v>
      </c>
      <c r="N1461" s="1" t="str">
        <f t="shared" si="470"/>
        <v>kein Kräftegleichgewicht</v>
      </c>
      <c r="O1461" s="1" t="str">
        <f t="shared" si="478"/>
        <v>Stahldehnung nicht korrekt</v>
      </c>
      <c r="R1461" s="1">
        <f t="shared" si="479"/>
        <v>0</v>
      </c>
      <c r="U1461" s="1">
        <f t="shared" si="471"/>
        <v>574.60449043028746</v>
      </c>
      <c r="V1461" s="1">
        <f t="shared" si="472"/>
        <v>36.252439721866295</v>
      </c>
      <c r="W1461" s="1">
        <f t="shared" si="473"/>
        <v>0.82797990571258739</v>
      </c>
      <c r="X1461" s="1">
        <f t="shared" si="474"/>
        <v>42.890858850575185</v>
      </c>
      <c r="Y1461" s="1">
        <f t="shared" si="475"/>
        <v>248.39397171377624</v>
      </c>
      <c r="Z1461" s="1">
        <f t="shared" si="476"/>
        <v>699.44973833504127</v>
      </c>
      <c r="AA1461" s="1" t="str">
        <f t="shared" si="477"/>
        <v>kein Kräftegleichgewicht</v>
      </c>
      <c r="AB1461" s="1" t="str">
        <f t="shared" si="480"/>
        <v>Stahldehnung Ok</v>
      </c>
      <c r="AD1461" s="1"/>
      <c r="AE1461" s="1">
        <f t="shared" si="481"/>
        <v>0</v>
      </c>
    </row>
    <row r="1462" spans="4:31" x14ac:dyDescent="0.2">
      <c r="D1462" s="3">
        <f t="shared" si="482"/>
        <v>1.5209999999999433</v>
      </c>
      <c r="E1462" s="4">
        <f t="shared" si="462"/>
        <v>0.56771324999998596</v>
      </c>
      <c r="F1462" s="4">
        <f t="shared" si="463"/>
        <v>0.3616320607278396</v>
      </c>
      <c r="G1462" s="4"/>
      <c r="H1462" s="1">
        <f t="shared" si="464"/>
        <v>0.99993568250150022</v>
      </c>
      <c r="I1462" s="1">
        <f t="shared" si="465"/>
        <v>33.787454630924742</v>
      </c>
      <c r="J1462" s="5">
        <f t="shared" si="466"/>
        <v>43.781373155070298</v>
      </c>
      <c r="K1462" s="5">
        <f t="shared" si="467"/>
        <v>652.17391304347825</v>
      </c>
      <c r="L1462" s="5">
        <f t="shared" si="468"/>
        <v>652.17391304347825</v>
      </c>
      <c r="M1462" s="5">
        <f t="shared" si="469"/>
        <v>685.22291189319901</v>
      </c>
      <c r="N1462" s="1" t="str">
        <f t="shared" si="470"/>
        <v>kein Kräftegleichgewicht</v>
      </c>
      <c r="O1462" s="1" t="str">
        <f t="shared" si="478"/>
        <v>Stahldehnung nicht korrekt</v>
      </c>
      <c r="R1462" s="1">
        <f t="shared" si="479"/>
        <v>0</v>
      </c>
      <c r="U1462" s="1">
        <f t="shared" si="471"/>
        <v>575.12047695054571</v>
      </c>
      <c r="V1462" s="1">
        <f t="shared" si="472"/>
        <v>36.230866597428509</v>
      </c>
      <c r="W1462" s="1">
        <f t="shared" si="473"/>
        <v>0.82992361842772611</v>
      </c>
      <c r="X1462" s="1">
        <f t="shared" si="474"/>
        <v>42.89775705041648</v>
      </c>
      <c r="Y1462" s="1">
        <f t="shared" si="475"/>
        <v>248.97708552831782</v>
      </c>
      <c r="Z1462" s="1">
        <f t="shared" si="476"/>
        <v>699.33726289563049</v>
      </c>
      <c r="AA1462" s="1" t="str">
        <f t="shared" si="477"/>
        <v>kein Kräftegleichgewicht</v>
      </c>
      <c r="AB1462" s="1" t="str">
        <f t="shared" si="480"/>
        <v>Stahldehnung Ok</v>
      </c>
      <c r="AD1462" s="1"/>
      <c r="AE1462" s="1">
        <f t="shared" si="481"/>
        <v>0</v>
      </c>
    </row>
    <row r="1463" spans="4:31" x14ac:dyDescent="0.2">
      <c r="D1463" s="3">
        <f t="shared" si="482"/>
        <v>1.5219999999999432</v>
      </c>
      <c r="E1463" s="4">
        <f t="shared" si="462"/>
        <v>0.56795966666665254</v>
      </c>
      <c r="F1463" s="4">
        <f t="shared" si="463"/>
        <v>0.36165698972755556</v>
      </c>
      <c r="G1463" s="4"/>
      <c r="H1463" s="1">
        <f t="shared" si="464"/>
        <v>1.0016880371931445</v>
      </c>
      <c r="I1463" s="1">
        <f t="shared" si="465"/>
        <v>33.772795505578451</v>
      </c>
      <c r="J1463" s="5">
        <f t="shared" si="466"/>
        <v>43.785832442768182</v>
      </c>
      <c r="K1463" s="5">
        <f t="shared" si="467"/>
        <v>652.17391304347814</v>
      </c>
      <c r="L1463" s="5">
        <f t="shared" si="468"/>
        <v>652.17391304347825</v>
      </c>
      <c r="M1463" s="5">
        <f t="shared" si="469"/>
        <v>685.15312662406404</v>
      </c>
      <c r="N1463" s="1" t="str">
        <f t="shared" si="470"/>
        <v>kein Kräftegleichgewicht</v>
      </c>
      <c r="O1463" s="1" t="str">
        <f t="shared" si="478"/>
        <v>Stahldehnung nicht korrekt</v>
      </c>
      <c r="R1463" s="1">
        <f t="shared" si="479"/>
        <v>0</v>
      </c>
      <c r="U1463" s="1">
        <f t="shared" si="471"/>
        <v>575.63593539483622</v>
      </c>
      <c r="V1463" s="1">
        <f t="shared" si="472"/>
        <v>36.209337607037625</v>
      </c>
      <c r="W1463" s="1">
        <f t="shared" si="473"/>
        <v>0.83186796977565369</v>
      </c>
      <c r="X1463" s="1">
        <f t="shared" si="474"/>
        <v>42.904639961010005</v>
      </c>
      <c r="Y1463" s="1">
        <f t="shared" si="475"/>
        <v>249.56039093269612</v>
      </c>
      <c r="Z1463" s="1">
        <f t="shared" si="476"/>
        <v>699.22507279545482</v>
      </c>
      <c r="AA1463" s="1" t="str">
        <f t="shared" si="477"/>
        <v>kein Kräftegleichgewicht</v>
      </c>
      <c r="AB1463" s="1" t="str">
        <f t="shared" si="480"/>
        <v>Stahldehnung Ok</v>
      </c>
      <c r="AD1463" s="1"/>
      <c r="AE1463" s="1">
        <f t="shared" si="481"/>
        <v>0</v>
      </c>
    </row>
    <row r="1464" spans="4:31" x14ac:dyDescent="0.2">
      <c r="D1464" s="3">
        <f t="shared" si="482"/>
        <v>1.5229999999999431</v>
      </c>
      <c r="E1464" s="4">
        <f t="shared" si="462"/>
        <v>0.56820591666665254</v>
      </c>
      <c r="F1464" s="4">
        <f t="shared" si="463"/>
        <v>0.36168192986374664</v>
      </c>
      <c r="G1464" s="4"/>
      <c r="H1464" s="1">
        <f t="shared" si="464"/>
        <v>1.0034410896373218</v>
      </c>
      <c r="I1464" s="1">
        <f t="shared" si="465"/>
        <v>33.758158996789469</v>
      </c>
      <c r="J1464" s="5">
        <f t="shared" si="466"/>
        <v>43.790283905393984</v>
      </c>
      <c r="K1464" s="5">
        <f t="shared" si="467"/>
        <v>652.17391304347836</v>
      </c>
      <c r="L1464" s="5">
        <f t="shared" si="468"/>
        <v>652.17391304347825</v>
      </c>
      <c r="M1464" s="5">
        <f t="shared" si="469"/>
        <v>685.08347798824548</v>
      </c>
      <c r="N1464" s="1" t="str">
        <f t="shared" si="470"/>
        <v>kein Kräftegleichgewicht</v>
      </c>
      <c r="O1464" s="1" t="str">
        <f t="shared" si="478"/>
        <v>Stahldehnung nicht korrekt</v>
      </c>
      <c r="R1464" s="1">
        <f t="shared" si="479"/>
        <v>0</v>
      </c>
      <c r="U1464" s="1">
        <f t="shared" si="471"/>
        <v>576.15086640526101</v>
      </c>
      <c r="V1464" s="1">
        <f t="shared" si="472"/>
        <v>36.187852625117777</v>
      </c>
      <c r="W1464" s="1">
        <f t="shared" si="473"/>
        <v>0.83381295830195179</v>
      </c>
      <c r="X1464" s="1">
        <f t="shared" si="474"/>
        <v>42.91150762492255</v>
      </c>
      <c r="Y1464" s="1">
        <f t="shared" si="475"/>
        <v>250.14388749058554</v>
      </c>
      <c r="Z1464" s="1">
        <f t="shared" si="476"/>
        <v>699.11316708379434</v>
      </c>
      <c r="AA1464" s="1" t="str">
        <f t="shared" si="477"/>
        <v>kein Kräftegleichgewicht</v>
      </c>
      <c r="AB1464" s="1" t="str">
        <f t="shared" si="480"/>
        <v>Stahldehnung Ok</v>
      </c>
      <c r="AD1464" s="1"/>
      <c r="AE1464" s="1">
        <f t="shared" si="481"/>
        <v>0</v>
      </c>
    </row>
    <row r="1465" spans="4:31" x14ac:dyDescent="0.2">
      <c r="D1465" s="3">
        <f t="shared" si="482"/>
        <v>1.523999999999943</v>
      </c>
      <c r="E1465" s="4">
        <f t="shared" si="462"/>
        <v>0.56845199999998586</v>
      </c>
      <c r="F1465" s="4">
        <f t="shared" si="463"/>
        <v>0.36170688114387706</v>
      </c>
      <c r="G1465" s="4"/>
      <c r="H1465" s="1">
        <f t="shared" si="464"/>
        <v>1.0051948383742995</v>
      </c>
      <c r="I1465" s="1">
        <f t="shared" si="465"/>
        <v>33.743545062291695</v>
      </c>
      <c r="J1465" s="5">
        <f t="shared" si="466"/>
        <v>43.7947275567806</v>
      </c>
      <c r="K1465" s="5">
        <f t="shared" si="467"/>
        <v>652.17391304347825</v>
      </c>
      <c r="L1465" s="5">
        <f t="shared" si="468"/>
        <v>652.17391304347825</v>
      </c>
      <c r="M1465" s="5">
        <f t="shared" si="469"/>
        <v>685.013965690379</v>
      </c>
      <c r="N1465" s="1" t="str">
        <f t="shared" si="470"/>
        <v>kein Kräftegleichgewicht</v>
      </c>
      <c r="O1465" s="1" t="str">
        <f t="shared" si="478"/>
        <v>Stahldehnung nicht korrekt</v>
      </c>
      <c r="R1465" s="1">
        <f t="shared" si="479"/>
        <v>0</v>
      </c>
      <c r="U1465" s="1">
        <f t="shared" si="471"/>
        <v>576.66527062070202</v>
      </c>
      <c r="V1465" s="1">
        <f t="shared" si="472"/>
        <v>36.166411526629098</v>
      </c>
      <c r="W1465" s="1">
        <f t="shared" si="473"/>
        <v>0.83575858255001712</v>
      </c>
      <c r="X1465" s="1">
        <f t="shared" si="474"/>
        <v>42.918360084537028</v>
      </c>
      <c r="Y1465" s="1">
        <f t="shared" si="475"/>
        <v>250.72757476500516</v>
      </c>
      <c r="Z1465" s="1">
        <f t="shared" si="476"/>
        <v>699.00154481458492</v>
      </c>
      <c r="AA1465" s="1" t="str">
        <f t="shared" si="477"/>
        <v>kein Kräftegleichgewicht</v>
      </c>
      <c r="AB1465" s="1" t="str">
        <f t="shared" si="480"/>
        <v>Stahldehnung Ok</v>
      </c>
      <c r="AD1465" s="1"/>
      <c r="AE1465" s="1">
        <f t="shared" si="481"/>
        <v>0</v>
      </c>
    </row>
    <row r="1466" spans="4:31" x14ac:dyDescent="0.2">
      <c r="D1466" s="3">
        <f t="shared" si="482"/>
        <v>1.5249999999999428</v>
      </c>
      <c r="E1466" s="4">
        <f t="shared" si="462"/>
        <v>0.56869791666665259</v>
      </c>
      <c r="F1466" s="4">
        <f t="shared" si="463"/>
        <v>0.36173184357541754</v>
      </c>
      <c r="G1466" s="4"/>
      <c r="H1466" s="1">
        <f t="shared" si="464"/>
        <v>1.0069492819443446</v>
      </c>
      <c r="I1466" s="1">
        <f t="shared" si="465"/>
        <v>33.728953659931932</v>
      </c>
      <c r="J1466" s="5">
        <f t="shared" si="466"/>
        <v>43.799163410722997</v>
      </c>
      <c r="K1466" s="5">
        <f t="shared" si="467"/>
        <v>652.17391304347814</v>
      </c>
      <c r="L1466" s="5">
        <f t="shared" si="468"/>
        <v>652.17391304347825</v>
      </c>
      <c r="M1466" s="5">
        <f t="shared" si="469"/>
        <v>684.94458943604707</v>
      </c>
      <c r="N1466" s="1" t="str">
        <f t="shared" si="470"/>
        <v>kein Kräftegleichgewicht</v>
      </c>
      <c r="O1466" s="1" t="str">
        <f t="shared" si="478"/>
        <v>Stahldehnung nicht korrekt</v>
      </c>
      <c r="R1466" s="1">
        <f t="shared" si="479"/>
        <v>0</v>
      </c>
      <c r="U1466" s="1">
        <f t="shared" si="471"/>
        <v>577.17914867684476</v>
      </c>
      <c r="V1466" s="1">
        <f t="shared" si="472"/>
        <v>36.145014187064497</v>
      </c>
      <c r="W1466" s="1">
        <f t="shared" si="473"/>
        <v>0.83770484106108412</v>
      </c>
      <c r="X1466" s="1">
        <f t="shared" si="474"/>
        <v>42.92519738205354</v>
      </c>
      <c r="Y1466" s="1">
        <f t="shared" si="475"/>
        <v>251.31145231832522</v>
      </c>
      <c r="Z1466" s="1">
        <f t="shared" si="476"/>
        <v>698.8902050463862</v>
      </c>
      <c r="AA1466" s="1" t="str">
        <f t="shared" si="477"/>
        <v>kein Kräftegleichgewicht</v>
      </c>
      <c r="AB1466" s="1" t="str">
        <f t="shared" si="480"/>
        <v>Stahldehnung Ok</v>
      </c>
      <c r="AD1466" s="1"/>
      <c r="AE1466" s="1">
        <f t="shared" si="481"/>
        <v>0</v>
      </c>
    </row>
    <row r="1467" spans="4:31" x14ac:dyDescent="0.2">
      <c r="D1467" s="3">
        <f t="shared" si="482"/>
        <v>1.5259999999999427</v>
      </c>
      <c r="E1467" s="4">
        <f t="shared" si="462"/>
        <v>0.56894366666665253</v>
      </c>
      <c r="F1467" s="4">
        <f t="shared" si="463"/>
        <v>0.36175681716584568</v>
      </c>
      <c r="G1467" s="4"/>
      <c r="H1467" s="1">
        <f t="shared" si="464"/>
        <v>1.0087044188877214</v>
      </c>
      <c r="I1467" s="1">
        <f t="shared" si="465"/>
        <v>33.71438474766952</v>
      </c>
      <c r="J1467" s="5">
        <f t="shared" si="466"/>
        <v>43.803591480978341</v>
      </c>
      <c r="K1467" s="5">
        <f t="shared" si="467"/>
        <v>652.17391304347825</v>
      </c>
      <c r="L1467" s="5">
        <f t="shared" si="468"/>
        <v>652.17391304347825</v>
      </c>
      <c r="M1467" s="5">
        <f t="shared" si="469"/>
        <v>684.87534893177565</v>
      </c>
      <c r="N1467" s="1" t="str">
        <f t="shared" si="470"/>
        <v>kein Kräftegleichgewicht</v>
      </c>
      <c r="O1467" s="1" t="str">
        <f t="shared" si="478"/>
        <v>Stahldehnung nicht korrekt</v>
      </c>
      <c r="R1467" s="1">
        <f t="shared" si="479"/>
        <v>0</v>
      </c>
      <c r="U1467" s="1">
        <f t="shared" si="471"/>
        <v>577.69250120619529</v>
      </c>
      <c r="V1467" s="1">
        <f t="shared" si="472"/>
        <v>36.123660482446844</v>
      </c>
      <c r="W1467" s="1">
        <f t="shared" si="473"/>
        <v>0.83965173237422897</v>
      </c>
      <c r="X1467" s="1">
        <f t="shared" si="474"/>
        <v>42.932019559490392</v>
      </c>
      <c r="Y1467" s="1">
        <f t="shared" si="475"/>
        <v>251.89551971226871</v>
      </c>
      <c r="Z1467" s="1">
        <f t="shared" si="476"/>
        <v>698.7791468423552</v>
      </c>
      <c r="AA1467" s="1" t="str">
        <f t="shared" si="477"/>
        <v>kein Kräftegleichgewicht</v>
      </c>
      <c r="AB1467" s="1" t="str">
        <f t="shared" si="480"/>
        <v>Stahldehnung Ok</v>
      </c>
      <c r="AD1467" s="1"/>
      <c r="AE1467" s="1">
        <f t="shared" si="481"/>
        <v>0</v>
      </c>
    </row>
    <row r="1468" spans="4:31" x14ac:dyDescent="0.2">
      <c r="D1468" s="3">
        <f t="shared" si="482"/>
        <v>1.5269999999999426</v>
      </c>
      <c r="E1468" s="4">
        <f t="shared" si="462"/>
        <v>0.56918924999998588</v>
      </c>
      <c r="F1468" s="4">
        <f t="shared" si="463"/>
        <v>0.36178180192264553</v>
      </c>
      <c r="G1468" s="4"/>
      <c r="H1468" s="1">
        <f t="shared" si="464"/>
        <v>1.0104602477446993</v>
      </c>
      <c r="I1468" s="1">
        <f t="shared" si="465"/>
        <v>33.699838283575865</v>
      </c>
      <c r="J1468" s="5">
        <f t="shared" si="466"/>
        <v>43.808011781266174</v>
      </c>
      <c r="K1468" s="5">
        <f t="shared" si="467"/>
        <v>652.17391304347814</v>
      </c>
      <c r="L1468" s="5">
        <f t="shared" si="468"/>
        <v>652.17391304347825</v>
      </c>
      <c r="M1468" s="5">
        <f t="shared" si="469"/>
        <v>684.80624388502929</v>
      </c>
      <c r="N1468" s="1" t="str">
        <f t="shared" si="470"/>
        <v>kein Kräftegleichgewicht</v>
      </c>
      <c r="O1468" s="1" t="str">
        <f t="shared" si="478"/>
        <v>Stahldehnung nicht korrekt</v>
      </c>
      <c r="R1468" s="1">
        <f t="shared" si="479"/>
        <v>0</v>
      </c>
      <c r="U1468" s="1">
        <f t="shared" si="471"/>
        <v>578.20532883810438</v>
      </c>
      <c r="V1468" s="1">
        <f t="shared" si="472"/>
        <v>36.102350289325685</v>
      </c>
      <c r="W1468" s="1">
        <f t="shared" si="473"/>
        <v>0.84159925502639754</v>
      </c>
      <c r="X1468" s="1">
        <f t="shared" si="474"/>
        <v>42.938826658685208</v>
      </c>
      <c r="Y1468" s="1">
        <f t="shared" si="475"/>
        <v>252.47977650791927</v>
      </c>
      <c r="Z1468" s="1">
        <f t="shared" si="476"/>
        <v>698.66836927021404</v>
      </c>
      <c r="AA1468" s="1" t="str">
        <f t="shared" si="477"/>
        <v>kein Kräftegleichgewicht</v>
      </c>
      <c r="AB1468" s="1" t="str">
        <f t="shared" si="480"/>
        <v>Stahldehnung Ok</v>
      </c>
      <c r="AD1468" s="1"/>
      <c r="AE1468" s="1">
        <f t="shared" si="481"/>
        <v>0</v>
      </c>
    </row>
    <row r="1469" spans="4:31" x14ac:dyDescent="0.2">
      <c r="D1469" s="3">
        <f t="shared" si="482"/>
        <v>1.5279999999999425</v>
      </c>
      <c r="E1469" s="4">
        <f t="shared" si="462"/>
        <v>0.56943466666665243</v>
      </c>
      <c r="F1469" s="4">
        <f t="shared" si="463"/>
        <v>0.36180679785330805</v>
      </c>
      <c r="G1469" s="4"/>
      <c r="H1469" s="1">
        <f t="shared" si="464"/>
        <v>1.0122167670555433</v>
      </c>
      <c r="I1469" s="1">
        <f t="shared" si="465"/>
        <v>33.685314225834226</v>
      </c>
      <c r="J1469" s="5">
        <f t="shared" si="466"/>
        <v>43.812424325268438</v>
      </c>
      <c r="K1469" s="5">
        <f t="shared" si="467"/>
        <v>652.17391304347814</v>
      </c>
      <c r="L1469" s="5">
        <f t="shared" si="468"/>
        <v>652.17391304347825</v>
      </c>
      <c r="M1469" s="5">
        <f t="shared" si="469"/>
        <v>684.73727400420887</v>
      </c>
      <c r="N1469" s="1" t="str">
        <f t="shared" si="470"/>
        <v>kein Kräftegleichgewicht</v>
      </c>
      <c r="O1469" s="1" t="str">
        <f t="shared" si="478"/>
        <v>Stahldehnung nicht korrekt</v>
      </c>
      <c r="R1469" s="1">
        <f t="shared" si="479"/>
        <v>0</v>
      </c>
      <c r="U1469" s="1">
        <f t="shared" si="471"/>
        <v>578.71763219878119</v>
      </c>
      <c r="V1469" s="1">
        <f t="shared" si="472"/>
        <v>36.081083484774638</v>
      </c>
      <c r="W1469" s="1">
        <f t="shared" si="473"/>
        <v>0.8435474075523961</v>
      </c>
      <c r="X1469" s="1">
        <f t="shared" si="474"/>
        <v>42.945618721295808</v>
      </c>
      <c r="Y1469" s="1">
        <f t="shared" si="475"/>
        <v>253.06422226571885</v>
      </c>
      <c r="Z1469" s="1">
        <f t="shared" si="476"/>
        <v>698.5578714022264</v>
      </c>
      <c r="AA1469" s="1" t="str">
        <f t="shared" si="477"/>
        <v>kein Kräftegleichgewicht</v>
      </c>
      <c r="AB1469" s="1" t="str">
        <f t="shared" si="480"/>
        <v>Stahldehnung Ok</v>
      </c>
      <c r="AD1469" s="1"/>
      <c r="AE1469" s="1">
        <f t="shared" si="481"/>
        <v>0</v>
      </c>
    </row>
    <row r="1470" spans="4:31" x14ac:dyDescent="0.2">
      <c r="D1470" s="3">
        <f t="shared" si="482"/>
        <v>1.5289999999999424</v>
      </c>
      <c r="E1470" s="4">
        <f t="shared" si="462"/>
        <v>0.56967991666665252</v>
      </c>
      <c r="F1470" s="4">
        <f t="shared" si="463"/>
        <v>0.36183180496533068</v>
      </c>
      <c r="G1470" s="4"/>
      <c r="H1470" s="1">
        <f t="shared" si="464"/>
        <v>1.013973975360521</v>
      </c>
      <c r="I1470" s="1">
        <f t="shared" si="465"/>
        <v>33.67081253273922</v>
      </c>
      <c r="J1470" s="5">
        <f t="shared" si="466"/>
        <v>43.816829126629692</v>
      </c>
      <c r="K1470" s="5">
        <f t="shared" si="467"/>
        <v>652.17391304347814</v>
      </c>
      <c r="L1470" s="5">
        <f t="shared" si="468"/>
        <v>652.17391304347825</v>
      </c>
      <c r="M1470" s="5">
        <f t="shared" si="469"/>
        <v>684.66843899864705</v>
      </c>
      <c r="N1470" s="1" t="str">
        <f t="shared" si="470"/>
        <v>kein Kräftegleichgewicht</v>
      </c>
      <c r="O1470" s="1" t="str">
        <f t="shared" si="478"/>
        <v>Stahldehnung nicht korrekt</v>
      </c>
      <c r="R1470" s="1">
        <f t="shared" si="479"/>
        <v>0</v>
      </c>
      <c r="U1470" s="1">
        <f t="shared" si="471"/>
        <v>579.22941191132065</v>
      </c>
      <c r="V1470" s="1">
        <f t="shared" si="472"/>
        <v>36.059859946388009</v>
      </c>
      <c r="W1470" s="1">
        <f t="shared" si="473"/>
        <v>0.84549618848493346</v>
      </c>
      <c r="X1470" s="1">
        <f t="shared" si="474"/>
        <v>42.952395788801397</v>
      </c>
      <c r="Y1470" s="1">
        <f t="shared" si="475"/>
        <v>253.64885654548004</v>
      </c>
      <c r="Z1470" s="1">
        <f t="shared" si="476"/>
        <v>698.44765231516237</v>
      </c>
      <c r="AA1470" s="1" t="str">
        <f t="shared" si="477"/>
        <v>kein Kräftegleichgewicht</v>
      </c>
      <c r="AB1470" s="1" t="str">
        <f t="shared" si="480"/>
        <v>Stahldehnung Ok</v>
      </c>
      <c r="AD1470" s="1"/>
      <c r="AE1470" s="1">
        <f t="shared" si="481"/>
        <v>0</v>
      </c>
    </row>
    <row r="1471" spans="4:31" x14ac:dyDescent="0.2">
      <c r="D1471" s="3">
        <f t="shared" si="482"/>
        <v>1.5299999999999423</v>
      </c>
      <c r="E1471" s="4">
        <f t="shared" si="462"/>
        <v>0.5699249999999858</v>
      </c>
      <c r="F1471" s="4">
        <f t="shared" si="463"/>
        <v>0.36185682326621782</v>
      </c>
      <c r="G1471" s="4"/>
      <c r="H1471" s="1">
        <f t="shared" si="464"/>
        <v>1.0157318711998984</v>
      </c>
      <c r="I1471" s="1">
        <f t="shared" si="465"/>
        <v>33.656333162696562</v>
      </c>
      <c r="J1471" s="5">
        <f t="shared" si="466"/>
        <v>43.821226198957163</v>
      </c>
      <c r="K1471" s="5">
        <f t="shared" si="467"/>
        <v>652.17391304347825</v>
      </c>
      <c r="L1471" s="5">
        <f t="shared" si="468"/>
        <v>652.17391304347825</v>
      </c>
      <c r="M1471" s="5">
        <f t="shared" si="469"/>
        <v>684.59973857860518</v>
      </c>
      <c r="N1471" s="1" t="str">
        <f t="shared" si="470"/>
        <v>kein Kräftegleichgewicht</v>
      </c>
      <c r="O1471" s="1" t="str">
        <f t="shared" si="478"/>
        <v>Stahldehnung nicht korrekt</v>
      </c>
      <c r="R1471" s="1">
        <f t="shared" si="479"/>
        <v>0</v>
      </c>
      <c r="U1471" s="1">
        <f t="shared" si="471"/>
        <v>579.74066859571406</v>
      </c>
      <c r="V1471" s="1">
        <f t="shared" si="472"/>
        <v>36.038679552278253</v>
      </c>
      <c r="W1471" s="1">
        <f t="shared" si="473"/>
        <v>0.84744559635460948</v>
      </c>
      <c r="X1471" s="1">
        <f t="shared" si="474"/>
        <v>42.959157902503392</v>
      </c>
      <c r="Y1471" s="1">
        <f t="shared" si="475"/>
        <v>254.23367890638286</v>
      </c>
      <c r="Z1471" s="1">
        <f t="shared" si="476"/>
        <v>698.33771109027691</v>
      </c>
      <c r="AA1471" s="1" t="str">
        <f t="shared" si="477"/>
        <v>kein Kräftegleichgewicht</v>
      </c>
      <c r="AB1471" s="1" t="str">
        <f t="shared" si="480"/>
        <v>Stahldehnung Ok</v>
      </c>
      <c r="AD1471" s="1"/>
      <c r="AE1471" s="1">
        <f t="shared" si="481"/>
        <v>0</v>
      </c>
    </row>
    <row r="1472" spans="4:31" x14ac:dyDescent="0.2">
      <c r="D1472" s="3">
        <f t="shared" si="482"/>
        <v>1.5309999999999422</v>
      </c>
      <c r="E1472" s="4">
        <f t="shared" si="462"/>
        <v>0.57016991666665251</v>
      </c>
      <c r="F1472" s="4">
        <f t="shared" si="463"/>
        <v>0.36188185276348028</v>
      </c>
      <c r="G1472" s="4"/>
      <c r="H1472" s="1">
        <f t="shared" si="464"/>
        <v>1.017490453113943</v>
      </c>
      <c r="I1472" s="1">
        <f t="shared" si="465"/>
        <v>33.641876074222616</v>
      </c>
      <c r="J1472" s="5">
        <f t="shared" si="466"/>
        <v>43.825615555820917</v>
      </c>
      <c r="K1472" s="5">
        <f t="shared" si="467"/>
        <v>652.17391304347825</v>
      </c>
      <c r="L1472" s="5">
        <f t="shared" si="468"/>
        <v>652.17391304347825</v>
      </c>
      <c r="M1472" s="5">
        <f t="shared" si="469"/>
        <v>684.53117245526971</v>
      </c>
      <c r="N1472" s="1" t="str">
        <f t="shared" si="470"/>
        <v>kein Kräftegleichgewicht</v>
      </c>
      <c r="O1472" s="1" t="str">
        <f t="shared" si="478"/>
        <v>Stahldehnung nicht korrekt</v>
      </c>
      <c r="R1472" s="1">
        <f t="shared" si="479"/>
        <v>0</v>
      </c>
      <c r="U1472" s="1">
        <f t="shared" si="471"/>
        <v>580.25140286887608</v>
      </c>
      <c r="V1472" s="1">
        <f t="shared" si="472"/>
        <v>36.017542181072848</v>
      </c>
      <c r="W1472" s="1">
        <f t="shared" si="473"/>
        <v>0.84939562968993898</v>
      </c>
      <c r="X1472" s="1">
        <f t="shared" si="474"/>
        <v>42.965905103526552</v>
      </c>
      <c r="Y1472" s="1">
        <f t="shared" si="475"/>
        <v>254.81868890698172</v>
      </c>
      <c r="Z1472" s="1">
        <f t="shared" si="476"/>
        <v>698.2280468132783</v>
      </c>
      <c r="AA1472" s="1" t="str">
        <f t="shared" si="477"/>
        <v>kein Kräftegleichgewicht</v>
      </c>
      <c r="AB1472" s="1" t="str">
        <f t="shared" si="480"/>
        <v>Stahldehnung Ok</v>
      </c>
      <c r="AD1472" s="1"/>
      <c r="AE1472" s="1">
        <f t="shared" si="481"/>
        <v>0</v>
      </c>
    </row>
    <row r="1473" spans="4:31" x14ac:dyDescent="0.2">
      <c r="D1473" s="3">
        <f t="shared" si="482"/>
        <v>1.5319999999999421</v>
      </c>
      <c r="E1473" s="4">
        <f t="shared" si="462"/>
        <v>0.57041466666665241</v>
      </c>
      <c r="F1473" s="4">
        <f t="shared" si="463"/>
        <v>0.361906893464636</v>
      </c>
      <c r="G1473" s="4"/>
      <c r="H1473" s="1">
        <f t="shared" si="464"/>
        <v>1.0192497196429204</v>
      </c>
      <c r="I1473" s="1">
        <f t="shared" si="465"/>
        <v>33.627441225944118</v>
      </c>
      <c r="J1473" s="5">
        <f t="shared" si="466"/>
        <v>43.82999721075393</v>
      </c>
      <c r="K1473" s="5">
        <f t="shared" si="467"/>
        <v>652.17391304347825</v>
      </c>
      <c r="L1473" s="5">
        <f t="shared" si="468"/>
        <v>652.17391304347825</v>
      </c>
      <c r="M1473" s="5">
        <f t="shared" si="469"/>
        <v>684.4627403407485</v>
      </c>
      <c r="N1473" s="1" t="str">
        <f t="shared" si="470"/>
        <v>kein Kräftegleichgewicht</v>
      </c>
      <c r="O1473" s="1" t="str">
        <f t="shared" si="478"/>
        <v>Stahldehnung nicht korrekt</v>
      </c>
      <c r="R1473" s="1">
        <f t="shared" si="479"/>
        <v>0</v>
      </c>
      <c r="U1473" s="1">
        <f t="shared" si="471"/>
        <v>580.76161534465882</v>
      </c>
      <c r="V1473" s="1">
        <f t="shared" si="472"/>
        <v>35.996447711911387</v>
      </c>
      <c r="W1473" s="1">
        <f t="shared" si="473"/>
        <v>0.85134628701736825</v>
      </c>
      <c r="X1473" s="1">
        <f t="shared" si="474"/>
        <v>42.972637432819944</v>
      </c>
      <c r="Y1473" s="1">
        <f t="shared" si="475"/>
        <v>255.40388610521046</v>
      </c>
      <c r="Z1473" s="1">
        <f t="shared" si="476"/>
        <v>698.11865857429962</v>
      </c>
      <c r="AA1473" s="1" t="str">
        <f t="shared" si="477"/>
        <v>kein Kräftegleichgewicht</v>
      </c>
      <c r="AB1473" s="1" t="str">
        <f t="shared" si="480"/>
        <v>Stahldehnung Ok</v>
      </c>
      <c r="AD1473" s="1"/>
      <c r="AE1473" s="1">
        <f t="shared" si="481"/>
        <v>0</v>
      </c>
    </row>
    <row r="1474" spans="4:31" x14ac:dyDescent="0.2">
      <c r="D1474" s="3">
        <f t="shared" si="482"/>
        <v>1.532999999999942</v>
      </c>
      <c r="E1474" s="4">
        <f t="shared" si="462"/>
        <v>0.57065924999998574</v>
      </c>
      <c r="F1474" s="4">
        <f t="shared" si="463"/>
        <v>0.36193194537720919</v>
      </c>
      <c r="G1474" s="4"/>
      <c r="H1474" s="1">
        <f t="shared" si="464"/>
        <v>1.0210096693270978</v>
      </c>
      <c r="I1474" s="1">
        <f t="shared" si="465"/>
        <v>33.613028576597742</v>
      </c>
      <c r="J1474" s="5">
        <f t="shared" si="466"/>
        <v>43.834371177252251</v>
      </c>
      <c r="K1474" s="5">
        <f t="shared" si="467"/>
        <v>652.17391304347814</v>
      </c>
      <c r="L1474" s="5">
        <f t="shared" si="468"/>
        <v>652.17391304347825</v>
      </c>
      <c r="M1474" s="5">
        <f t="shared" si="469"/>
        <v>684.39444194806731</v>
      </c>
      <c r="N1474" s="1" t="str">
        <f t="shared" si="470"/>
        <v>kein Kräftegleichgewicht</v>
      </c>
      <c r="O1474" s="1" t="str">
        <f t="shared" si="478"/>
        <v>Stahldehnung nicht korrekt</v>
      </c>
      <c r="R1474" s="1">
        <f t="shared" si="479"/>
        <v>0</v>
      </c>
      <c r="U1474" s="1">
        <f t="shared" si="471"/>
        <v>581.27130663387334</v>
      </c>
      <c r="V1474" s="1">
        <f t="shared" si="472"/>
        <v>35.975396024442887</v>
      </c>
      <c r="W1474" s="1">
        <f t="shared" si="473"/>
        <v>0.85329756686127456</v>
      </c>
      <c r="X1474" s="1">
        <f t="shared" si="474"/>
        <v>42.979354931157872</v>
      </c>
      <c r="Y1474" s="1">
        <f t="shared" si="475"/>
        <v>255.98927005838237</v>
      </c>
      <c r="Z1474" s="1">
        <f t="shared" si="476"/>
        <v>698.00954546787557</v>
      </c>
      <c r="AA1474" s="1" t="str">
        <f t="shared" si="477"/>
        <v>kein Kräftegleichgewicht</v>
      </c>
      <c r="AB1474" s="1" t="str">
        <f t="shared" si="480"/>
        <v>Stahldehnung Ok</v>
      </c>
      <c r="AD1474" s="1"/>
      <c r="AE1474" s="1">
        <f t="shared" si="481"/>
        <v>0</v>
      </c>
    </row>
    <row r="1475" spans="4:31" x14ac:dyDescent="0.2">
      <c r="D1475" s="3">
        <f t="shared" si="482"/>
        <v>1.5339999999999419</v>
      </c>
      <c r="E1475" s="4">
        <f t="shared" si="462"/>
        <v>0.57090366666665238</v>
      </c>
      <c r="F1475" s="4">
        <f t="shared" si="463"/>
        <v>0.36195700850873119</v>
      </c>
      <c r="G1475" s="4"/>
      <c r="H1475" s="1">
        <f t="shared" si="464"/>
        <v>1.0227703007067419</v>
      </c>
      <c r="I1475" s="1">
        <f t="shared" si="465"/>
        <v>33.598638085029826</v>
      </c>
      <c r="J1475" s="5">
        <f t="shared" si="466"/>
        <v>43.838737468775079</v>
      </c>
      <c r="K1475" s="5">
        <f t="shared" si="467"/>
        <v>652.17391304347825</v>
      </c>
      <c r="L1475" s="5">
        <f t="shared" si="468"/>
        <v>652.17391304347825</v>
      </c>
      <c r="M1475" s="5">
        <f t="shared" si="469"/>
        <v>684.32627699116642</v>
      </c>
      <c r="N1475" s="1" t="str">
        <f t="shared" si="470"/>
        <v>kein Kräftegleichgewicht</v>
      </c>
      <c r="O1475" s="1" t="str">
        <f t="shared" si="478"/>
        <v>Stahldehnung nicht korrekt</v>
      </c>
      <c r="R1475" s="1">
        <f t="shared" si="479"/>
        <v>0</v>
      </c>
      <c r="U1475" s="1">
        <f t="shared" si="471"/>
        <v>581.7804773443072</v>
      </c>
      <c r="V1475" s="1">
        <f t="shared" si="472"/>
        <v>35.954386998822727</v>
      </c>
      <c r="W1475" s="1">
        <f t="shared" si="473"/>
        <v>0.85524946774399546</v>
      </c>
      <c r="X1475" s="1">
        <f t="shared" si="474"/>
        <v>42.98605763914091</v>
      </c>
      <c r="Y1475" s="1">
        <f t="shared" si="475"/>
        <v>256.5748403231986</v>
      </c>
      <c r="Z1475" s="1">
        <f t="shared" si="476"/>
        <v>697.90070659291007</v>
      </c>
      <c r="AA1475" s="1" t="str">
        <f t="shared" si="477"/>
        <v>kein Kräftegleichgewicht</v>
      </c>
      <c r="AB1475" s="1" t="str">
        <f t="shared" si="480"/>
        <v>Stahldehnung Ok</v>
      </c>
      <c r="AD1475" s="1"/>
      <c r="AE1475" s="1">
        <f t="shared" si="481"/>
        <v>0</v>
      </c>
    </row>
    <row r="1476" spans="4:31" x14ac:dyDescent="0.2">
      <c r="D1476" s="3">
        <f t="shared" si="482"/>
        <v>1.5349999999999417</v>
      </c>
      <c r="E1476" s="4">
        <f t="shared" si="462"/>
        <v>0.57114791666665243</v>
      </c>
      <c r="F1476" s="4">
        <f t="shared" si="463"/>
        <v>0.36198208286673983</v>
      </c>
      <c r="G1476" s="4"/>
      <c r="H1476" s="1">
        <f t="shared" si="464"/>
        <v>1.0245316123221195</v>
      </c>
      <c r="I1476" s="1">
        <f t="shared" si="465"/>
        <v>33.584269710195926</v>
      </c>
      <c r="J1476" s="5">
        <f t="shared" si="466"/>
        <v>43.843096098744915</v>
      </c>
      <c r="K1476" s="5">
        <f t="shared" si="467"/>
        <v>652.17391304347825</v>
      </c>
      <c r="L1476" s="5">
        <f t="shared" si="468"/>
        <v>652.17391304347825</v>
      </c>
      <c r="M1476" s="5">
        <f t="shared" si="469"/>
        <v>684.25824518489696</v>
      </c>
      <c r="N1476" s="1" t="str">
        <f t="shared" si="470"/>
        <v>kein Kräftegleichgewicht</v>
      </c>
      <c r="O1476" s="1" t="str">
        <f t="shared" si="478"/>
        <v>Stahldehnung nicht korrekt</v>
      </c>
      <c r="R1476" s="1">
        <f t="shared" si="479"/>
        <v>0</v>
      </c>
      <c r="U1476" s="1">
        <f t="shared" si="471"/>
        <v>582.28912808074426</v>
      </c>
      <c r="V1476" s="1">
        <f t="shared" si="472"/>
        <v>35.93342051570994</v>
      </c>
      <c r="W1476" s="1">
        <f t="shared" si="473"/>
        <v>0.8572019881858306</v>
      </c>
      <c r="X1476" s="1">
        <f t="shared" si="474"/>
        <v>42.992745597196873</v>
      </c>
      <c r="Y1476" s="1">
        <f t="shared" si="475"/>
        <v>257.16059645574921</v>
      </c>
      <c r="Z1476" s="1">
        <f t="shared" si="476"/>
        <v>697.79214105265225</v>
      </c>
      <c r="AA1476" s="1" t="str">
        <f t="shared" si="477"/>
        <v>kein Kräftegleichgewicht</v>
      </c>
      <c r="AB1476" s="1" t="str">
        <f t="shared" si="480"/>
        <v>Stahldehnung Ok</v>
      </c>
      <c r="AD1476" s="1"/>
      <c r="AE1476" s="1">
        <f t="shared" si="481"/>
        <v>0</v>
      </c>
    </row>
    <row r="1477" spans="4:31" x14ac:dyDescent="0.2">
      <c r="D1477" s="3">
        <f t="shared" si="482"/>
        <v>1.5359999999999416</v>
      </c>
      <c r="E1477" s="4">
        <f t="shared" si="462"/>
        <v>0.57139199999998569</v>
      </c>
      <c r="F1477" s="4">
        <f t="shared" si="463"/>
        <v>0.36200716845877989</v>
      </c>
      <c r="G1477" s="4"/>
      <c r="H1477" s="1">
        <f t="shared" si="464"/>
        <v>1.026293602713497</v>
      </c>
      <c r="I1477" s="1">
        <f t="shared" si="465"/>
        <v>33.569923411160538</v>
      </c>
      <c r="J1477" s="5">
        <f t="shared" si="466"/>
        <v>43.847447080547667</v>
      </c>
      <c r="K1477" s="5">
        <f t="shared" si="467"/>
        <v>652.17391304347825</v>
      </c>
      <c r="L1477" s="5">
        <f t="shared" si="468"/>
        <v>652.17391304347825</v>
      </c>
      <c r="M1477" s="5">
        <f t="shared" si="469"/>
        <v>684.19034624501774</v>
      </c>
      <c r="N1477" s="1" t="str">
        <f t="shared" si="470"/>
        <v>kein Kräftegleichgewicht</v>
      </c>
      <c r="O1477" s="1" t="str">
        <f t="shared" si="478"/>
        <v>Stahldehnung nicht korrekt</v>
      </c>
      <c r="R1477" s="1">
        <f t="shared" si="479"/>
        <v>0</v>
      </c>
      <c r="U1477" s="1">
        <f t="shared" si="471"/>
        <v>582.79725944498114</v>
      </c>
      <c r="V1477" s="1">
        <f t="shared" si="472"/>
        <v>35.912496456264442</v>
      </c>
      <c r="W1477" s="1">
        <f t="shared" si="473"/>
        <v>0.85915512670505323</v>
      </c>
      <c r="X1477" s="1">
        <f t="shared" si="474"/>
        <v>42.999418845581744</v>
      </c>
      <c r="Y1477" s="1">
        <f t="shared" si="475"/>
        <v>257.74653801151595</v>
      </c>
      <c r="Z1477" s="1">
        <f t="shared" si="476"/>
        <v>697.68384795466955</v>
      </c>
      <c r="AA1477" s="1" t="str">
        <f t="shared" si="477"/>
        <v>kein Kräftegleichgewicht</v>
      </c>
      <c r="AB1477" s="1" t="str">
        <f t="shared" si="480"/>
        <v>Stahldehnung Ok</v>
      </c>
      <c r="AD1477" s="1"/>
      <c r="AE1477" s="1">
        <f t="shared" si="481"/>
        <v>0</v>
      </c>
    </row>
    <row r="1478" spans="4:31" x14ac:dyDescent="0.2">
      <c r="D1478" s="3">
        <f t="shared" si="482"/>
        <v>1.5369999999999415</v>
      </c>
      <c r="E1478" s="4">
        <f t="shared" si="462"/>
        <v>0.57163591666665237</v>
      </c>
      <c r="F1478" s="4">
        <f t="shared" si="463"/>
        <v>0.36203226529240273</v>
      </c>
      <c r="G1478" s="4"/>
      <c r="H1478" s="1">
        <f t="shared" si="464"/>
        <v>1.0280562704211416</v>
      </c>
      <c r="I1478" s="1">
        <f t="shared" si="465"/>
        <v>33.555599147096693</v>
      </c>
      <c r="J1478" s="5">
        <f t="shared" si="466"/>
        <v>43.851790427532769</v>
      </c>
      <c r="K1478" s="5">
        <f t="shared" si="467"/>
        <v>652.17391304347814</v>
      </c>
      <c r="L1478" s="5">
        <f t="shared" si="468"/>
        <v>652.17391304347825</v>
      </c>
      <c r="M1478" s="5">
        <f t="shared" si="469"/>
        <v>684.12257988819101</v>
      </c>
      <c r="N1478" s="1" t="str">
        <f t="shared" si="470"/>
        <v>kein Kräftegleichgewicht</v>
      </c>
      <c r="O1478" s="1" t="str">
        <f t="shared" si="478"/>
        <v>Stahldehnung nicht korrekt</v>
      </c>
      <c r="R1478" s="1">
        <f t="shared" si="479"/>
        <v>0</v>
      </c>
      <c r="U1478" s="1">
        <f t="shared" si="471"/>
        <v>583.3048720358488</v>
      </c>
      <c r="V1478" s="1">
        <f t="shared" si="472"/>
        <v>35.891614702144096</v>
      </c>
      <c r="W1478" s="1">
        <f t="shared" si="473"/>
        <v>0.86110888181793155</v>
      </c>
      <c r="X1478" s="1">
        <f t="shared" si="474"/>
        <v>43.006077424380663</v>
      </c>
      <c r="Y1478" s="1">
        <f t="shared" si="475"/>
        <v>258.33266454537949</v>
      </c>
      <c r="Z1478" s="1">
        <f t="shared" si="476"/>
        <v>697.57582641081899</v>
      </c>
      <c r="AA1478" s="1" t="str">
        <f t="shared" si="477"/>
        <v>kein Kräftegleichgewicht</v>
      </c>
      <c r="AB1478" s="1" t="str">
        <f t="shared" si="480"/>
        <v>Stahldehnung Ok</v>
      </c>
      <c r="AD1478" s="1"/>
      <c r="AE1478" s="1">
        <f t="shared" si="481"/>
        <v>0</v>
      </c>
    </row>
    <row r="1479" spans="4:31" x14ac:dyDescent="0.2">
      <c r="D1479" s="3">
        <f t="shared" si="482"/>
        <v>1.5379999999999414</v>
      </c>
      <c r="E1479" s="4">
        <f t="shared" si="462"/>
        <v>0.57187966666665224</v>
      </c>
      <c r="F1479" s="4">
        <f t="shared" si="463"/>
        <v>0.36205737337516664</v>
      </c>
      <c r="G1479" s="4"/>
      <c r="H1479" s="1">
        <f t="shared" si="464"/>
        <v>1.0298196139853182</v>
      </c>
      <c r="I1479" s="1">
        <f t="shared" si="465"/>
        <v>33.541296877285681</v>
      </c>
      <c r="J1479" s="5">
        <f t="shared" si="466"/>
        <v>43.856126153013264</v>
      </c>
      <c r="K1479" s="5">
        <f t="shared" si="467"/>
        <v>652.17391304347825</v>
      </c>
      <c r="L1479" s="5">
        <f t="shared" si="468"/>
        <v>652.17391304347825</v>
      </c>
      <c r="M1479" s="5">
        <f t="shared" si="469"/>
        <v>684.05494583198072</v>
      </c>
      <c r="N1479" s="1" t="str">
        <f t="shared" si="470"/>
        <v>kein Kräftegleichgewicht</v>
      </c>
      <c r="O1479" s="1" t="str">
        <f t="shared" si="478"/>
        <v>Stahldehnung nicht korrekt</v>
      </c>
      <c r="R1479" s="1">
        <f t="shared" si="479"/>
        <v>0</v>
      </c>
      <c r="U1479" s="1">
        <f t="shared" si="471"/>
        <v>583.8119664492275</v>
      </c>
      <c r="V1479" s="1">
        <f t="shared" si="472"/>
        <v>35.870775135502093</v>
      </c>
      <c r="W1479" s="1">
        <f t="shared" si="473"/>
        <v>0.86306325203873402</v>
      </c>
      <c r="X1479" s="1">
        <f t="shared" si="474"/>
        <v>43.012721373508874</v>
      </c>
      <c r="Y1479" s="1">
        <f t="shared" si="475"/>
        <v>258.91897561162023</v>
      </c>
      <c r="Z1479" s="1">
        <f t="shared" si="476"/>
        <v>697.46807553722272</v>
      </c>
      <c r="AA1479" s="1" t="str">
        <f t="shared" si="477"/>
        <v>kein Kräftegleichgewicht</v>
      </c>
      <c r="AB1479" s="1" t="str">
        <f t="shared" si="480"/>
        <v>Stahldehnung Ok</v>
      </c>
      <c r="AD1479" s="1"/>
      <c r="AE1479" s="1">
        <f t="shared" si="481"/>
        <v>0</v>
      </c>
    </row>
    <row r="1480" spans="4:31" x14ac:dyDescent="0.2">
      <c r="D1480" s="3">
        <f t="shared" si="482"/>
        <v>1.5389999999999413</v>
      </c>
      <c r="E1480" s="4">
        <f t="shared" si="462"/>
        <v>0.57212324999998565</v>
      </c>
      <c r="F1480" s="4">
        <f t="shared" si="463"/>
        <v>0.36208249271463649</v>
      </c>
      <c r="G1480" s="4"/>
      <c r="H1480" s="1">
        <f t="shared" si="464"/>
        <v>1.0315836319462963</v>
      </c>
      <c r="I1480" s="1">
        <f t="shared" si="465"/>
        <v>33.527016561116582</v>
      </c>
      <c r="J1480" s="5">
        <f t="shared" si="466"/>
        <v>43.860454270266004</v>
      </c>
      <c r="K1480" s="5">
        <f t="shared" si="467"/>
        <v>652.17391304347825</v>
      </c>
      <c r="L1480" s="5">
        <f t="shared" si="468"/>
        <v>652.17391304347825</v>
      </c>
      <c r="M1480" s="5">
        <f t="shared" si="469"/>
        <v>683.9874437948464</v>
      </c>
      <c r="N1480" s="1" t="str">
        <f t="shared" si="470"/>
        <v>kein Kräftegleichgewicht</v>
      </c>
      <c r="O1480" s="1" t="str">
        <f t="shared" si="478"/>
        <v>Stahldehnung nicht korrekt</v>
      </c>
      <c r="R1480" s="1">
        <f t="shared" si="479"/>
        <v>0</v>
      </c>
      <c r="U1480" s="1">
        <f t="shared" si="471"/>
        <v>584.31854327806809</v>
      </c>
      <c r="V1480" s="1">
        <f t="shared" si="472"/>
        <v>35.849977638984079</v>
      </c>
      <c r="W1480" s="1">
        <f t="shared" si="473"/>
        <v>0.86501823587974536</v>
      </c>
      <c r="X1480" s="1">
        <f t="shared" si="474"/>
        <v>43.019350732712667</v>
      </c>
      <c r="Y1480" s="1">
        <f t="shared" si="475"/>
        <v>259.50547076392365</v>
      </c>
      <c r="Z1480" s="1">
        <f t="shared" si="476"/>
        <v>697.3605944542411</v>
      </c>
      <c r="AA1480" s="1" t="str">
        <f t="shared" si="477"/>
        <v>kein Kräftegleichgewicht</v>
      </c>
      <c r="AB1480" s="1" t="str">
        <f t="shared" si="480"/>
        <v>Stahldehnung Ok</v>
      </c>
      <c r="AD1480" s="1"/>
      <c r="AE1480" s="1">
        <f t="shared" si="481"/>
        <v>0</v>
      </c>
    </row>
    <row r="1481" spans="4:31" x14ac:dyDescent="0.2">
      <c r="D1481" s="3">
        <f t="shared" si="482"/>
        <v>1.5399999999999412</v>
      </c>
      <c r="E1481" s="4">
        <f t="shared" si="462"/>
        <v>0.57236666666665226</v>
      </c>
      <c r="F1481" s="4">
        <f t="shared" si="463"/>
        <v>0.3621076233183842</v>
      </c>
      <c r="G1481" s="4"/>
      <c r="H1481" s="1">
        <f t="shared" si="464"/>
        <v>1.0333483228443405</v>
      </c>
      <c r="I1481" s="1">
        <f t="shared" si="465"/>
        <v>33.512758158086029</v>
      </c>
      <c r="J1481" s="5">
        <f t="shared" si="466"/>
        <v>43.864774792531676</v>
      </c>
      <c r="K1481" s="5">
        <f t="shared" si="467"/>
        <v>652.17391304347814</v>
      </c>
      <c r="L1481" s="5">
        <f t="shared" si="468"/>
        <v>652.17391304347825</v>
      </c>
      <c r="M1481" s="5">
        <f t="shared" si="469"/>
        <v>683.92007349614232</v>
      </c>
      <c r="N1481" s="1" t="str">
        <f t="shared" si="470"/>
        <v>kein Kräftegleichgewicht</v>
      </c>
      <c r="O1481" s="1" t="str">
        <f t="shared" si="478"/>
        <v>Stahldehnung nicht korrekt</v>
      </c>
      <c r="R1481" s="1">
        <f t="shared" si="479"/>
        <v>0</v>
      </c>
      <c r="U1481" s="1">
        <f t="shared" si="471"/>
        <v>584.82460311240573</v>
      </c>
      <c r="V1481" s="1">
        <f t="shared" si="472"/>
        <v>35.829222095725584</v>
      </c>
      <c r="W1481" s="1">
        <f t="shared" si="473"/>
        <v>0.86697383185127053</v>
      </c>
      <c r="X1481" s="1">
        <f t="shared" si="474"/>
        <v>43.025965541570272</v>
      </c>
      <c r="Y1481" s="1">
        <f t="shared" si="475"/>
        <v>260.09214955538113</v>
      </c>
      <c r="Z1481" s="1">
        <f t="shared" si="476"/>
        <v>697.25338228644682</v>
      </c>
      <c r="AA1481" s="1" t="str">
        <f t="shared" si="477"/>
        <v>kein Kräftegleichgewicht</v>
      </c>
      <c r="AB1481" s="1" t="str">
        <f t="shared" si="480"/>
        <v>Stahldehnung Ok</v>
      </c>
      <c r="AD1481" s="1"/>
      <c r="AE1481" s="1">
        <f t="shared" si="481"/>
        <v>0</v>
      </c>
    </row>
    <row r="1482" spans="4:31" x14ac:dyDescent="0.2">
      <c r="D1482" s="3">
        <f t="shared" si="482"/>
        <v>1.5409999999999411</v>
      </c>
      <c r="E1482" s="4">
        <f t="shared" si="462"/>
        <v>0.57260991666665229</v>
      </c>
      <c r="F1482" s="4">
        <f t="shared" si="463"/>
        <v>0.36213276519398818</v>
      </c>
      <c r="G1482" s="4"/>
      <c r="H1482" s="1">
        <f t="shared" si="464"/>
        <v>1.0351136852197185</v>
      </c>
      <c r="I1482" s="1">
        <f t="shared" si="465"/>
        <v>33.498521627797814</v>
      </c>
      <c r="J1482" s="5">
        <f t="shared" si="466"/>
        <v>43.869087733014958</v>
      </c>
      <c r="K1482" s="5">
        <f t="shared" si="467"/>
        <v>652.17391304347814</v>
      </c>
      <c r="L1482" s="5">
        <f t="shared" si="468"/>
        <v>652.17391304347825</v>
      </c>
      <c r="M1482" s="5">
        <f t="shared" si="469"/>
        <v>683.85283465611315</v>
      </c>
      <c r="N1482" s="1" t="str">
        <f t="shared" si="470"/>
        <v>kein Kräftegleichgewicht</v>
      </c>
      <c r="O1482" s="1" t="str">
        <f t="shared" si="478"/>
        <v>Stahldehnung nicht korrekt</v>
      </c>
      <c r="R1482" s="1">
        <f t="shared" si="479"/>
        <v>0</v>
      </c>
      <c r="U1482" s="1">
        <f t="shared" si="471"/>
        <v>585.33014653938233</v>
      </c>
      <c r="V1482" s="1">
        <f t="shared" si="472"/>
        <v>35.808508389349143</v>
      </c>
      <c r="W1482" s="1">
        <f t="shared" si="473"/>
        <v>0.86893003846165873</v>
      </c>
      <c r="X1482" s="1">
        <f t="shared" si="474"/>
        <v>43.032565839492875</v>
      </c>
      <c r="Y1482" s="1">
        <f t="shared" si="475"/>
        <v>260.6790115384976</v>
      </c>
      <c r="Z1482" s="1">
        <f t="shared" si="476"/>
        <v>697.14643816259934</v>
      </c>
      <c r="AA1482" s="1" t="str">
        <f t="shared" si="477"/>
        <v>kein Kräftegleichgewicht</v>
      </c>
      <c r="AB1482" s="1" t="str">
        <f t="shared" si="480"/>
        <v>Stahldehnung Ok</v>
      </c>
      <c r="AD1482" s="1"/>
      <c r="AE1482" s="1">
        <f t="shared" si="481"/>
        <v>0</v>
      </c>
    </row>
    <row r="1483" spans="4:31" x14ac:dyDescent="0.2">
      <c r="D1483" s="3">
        <f t="shared" si="482"/>
        <v>1.541999999999941</v>
      </c>
      <c r="E1483" s="4">
        <f t="shared" si="462"/>
        <v>0.57285299999998551</v>
      </c>
      <c r="F1483" s="4">
        <f t="shared" si="463"/>
        <v>0.36215791834903394</v>
      </c>
      <c r="G1483" s="4"/>
      <c r="H1483" s="1">
        <f t="shared" si="464"/>
        <v>1.0368797176126952</v>
      </c>
      <c r="I1483" s="1">
        <f t="shared" si="465"/>
        <v>33.484306929962564</v>
      </c>
      <c r="J1483" s="5">
        <f t="shared" si="466"/>
        <v>43.873393104884627</v>
      </c>
      <c r="K1483" s="5">
        <f t="shared" si="467"/>
        <v>652.17391304347825</v>
      </c>
      <c r="L1483" s="5">
        <f t="shared" si="468"/>
        <v>652.17391304347825</v>
      </c>
      <c r="M1483" s="5">
        <f t="shared" si="469"/>
        <v>683.78572699588995</v>
      </c>
      <c r="N1483" s="1" t="str">
        <f t="shared" si="470"/>
        <v>kein Kräftegleichgewicht</v>
      </c>
      <c r="O1483" s="1" t="str">
        <f t="shared" si="478"/>
        <v>Stahldehnung nicht korrekt</v>
      </c>
      <c r="R1483" s="1">
        <f t="shared" si="479"/>
        <v>0</v>
      </c>
      <c r="U1483" s="1">
        <f t="shared" si="471"/>
        <v>585.83517414326138</v>
      </c>
      <c r="V1483" s="1">
        <f t="shared" si="472"/>
        <v>35.787836403961684</v>
      </c>
      <c r="W1483" s="1">
        <f t="shared" si="473"/>
        <v>0.87088685421730916</v>
      </c>
      <c r="X1483" s="1">
        <f t="shared" si="474"/>
        <v>43.039151665725463</v>
      </c>
      <c r="Y1483" s="1">
        <f t="shared" si="475"/>
        <v>261.26605626519273</v>
      </c>
      <c r="Z1483" s="1">
        <f t="shared" si="476"/>
        <v>697.03976121561686</v>
      </c>
      <c r="AA1483" s="1" t="str">
        <f t="shared" si="477"/>
        <v>kein Kräftegleichgewicht</v>
      </c>
      <c r="AB1483" s="1" t="str">
        <f t="shared" si="480"/>
        <v>Stahldehnung Ok</v>
      </c>
      <c r="AD1483" s="1"/>
      <c r="AE1483" s="1">
        <f t="shared" si="481"/>
        <v>0</v>
      </c>
    </row>
    <row r="1484" spans="4:31" x14ac:dyDescent="0.2">
      <c r="D1484" s="3">
        <f t="shared" si="482"/>
        <v>1.5429999999999409</v>
      </c>
      <c r="E1484" s="4">
        <f t="shared" si="462"/>
        <v>0.57309591666665227</v>
      </c>
      <c r="F1484" s="4">
        <f t="shared" si="463"/>
        <v>0.36218308279111361</v>
      </c>
      <c r="G1484" s="4"/>
      <c r="H1484" s="1">
        <f t="shared" si="464"/>
        <v>1.0386464185635396</v>
      </c>
      <c r="I1484" s="1">
        <f t="shared" si="465"/>
        <v>33.470114024397333</v>
      </c>
      <c r="J1484" s="5">
        <f t="shared" si="466"/>
        <v>43.87769092127369</v>
      </c>
      <c r="K1484" s="5">
        <f t="shared" si="467"/>
        <v>652.17391304347836</v>
      </c>
      <c r="L1484" s="5">
        <f t="shared" si="468"/>
        <v>652.17391304347825</v>
      </c>
      <c r="M1484" s="5">
        <f t="shared" si="469"/>
        <v>683.71875023748748</v>
      </c>
      <c r="N1484" s="1" t="str">
        <f t="shared" si="470"/>
        <v>kein Kräftegleichgewicht</v>
      </c>
      <c r="O1484" s="1" t="str">
        <f t="shared" si="478"/>
        <v>Stahldehnung nicht korrekt</v>
      </c>
      <c r="R1484" s="1">
        <f t="shared" si="479"/>
        <v>0</v>
      </c>
      <c r="U1484" s="1">
        <f t="shared" si="471"/>
        <v>586.33968650544659</v>
      </c>
      <c r="V1484" s="1">
        <f t="shared" si="472"/>
        <v>35.767206024151854</v>
      </c>
      <c r="W1484" s="1">
        <f t="shared" si="473"/>
        <v>0.87284427762268302</v>
      </c>
      <c r="X1484" s="1">
        <f t="shared" si="474"/>
        <v>43.045723059347793</v>
      </c>
      <c r="Y1484" s="1">
        <f t="shared" si="475"/>
        <v>261.85328328680487</v>
      </c>
      <c r="Z1484" s="1">
        <f t="shared" si="476"/>
        <v>696.93335058255468</v>
      </c>
      <c r="AA1484" s="1" t="str">
        <f t="shared" si="477"/>
        <v>kein Kräftegleichgewicht</v>
      </c>
      <c r="AB1484" s="1" t="str">
        <f t="shared" si="480"/>
        <v>Stahldehnung Ok</v>
      </c>
      <c r="AD1484" s="1"/>
      <c r="AE1484" s="1">
        <f t="shared" si="481"/>
        <v>0</v>
      </c>
    </row>
    <row r="1485" spans="4:31" x14ac:dyDescent="0.2">
      <c r="D1485" s="3">
        <f t="shared" si="482"/>
        <v>1.5439999999999408</v>
      </c>
      <c r="E1485" s="4">
        <f t="shared" si="462"/>
        <v>0.57333866666665223</v>
      </c>
      <c r="F1485" s="4">
        <f t="shared" si="463"/>
        <v>0.36220825852782618</v>
      </c>
      <c r="G1485" s="4"/>
      <c r="H1485" s="1">
        <f t="shared" si="464"/>
        <v>1.0404137866125172</v>
      </c>
      <c r="I1485" s="1">
        <f t="shared" si="465"/>
        <v>33.45594287102535</v>
      </c>
      <c r="J1485" s="5">
        <f t="shared" si="466"/>
        <v>43.881981195279465</v>
      </c>
      <c r="K1485" s="5">
        <f t="shared" si="467"/>
        <v>652.17391304347836</v>
      </c>
      <c r="L1485" s="5">
        <f t="shared" si="468"/>
        <v>652.17391304347825</v>
      </c>
      <c r="M1485" s="5">
        <f t="shared" si="469"/>
        <v>683.65190410380103</v>
      </c>
      <c r="N1485" s="1" t="str">
        <f t="shared" si="470"/>
        <v>kein Kräftegleichgewicht</v>
      </c>
      <c r="O1485" s="1" t="str">
        <f t="shared" si="478"/>
        <v>Stahldehnung nicht korrekt</v>
      </c>
      <c r="R1485" s="1">
        <f t="shared" si="479"/>
        <v>0</v>
      </c>
      <c r="U1485" s="1">
        <f t="shared" si="471"/>
        <v>586.84368420449812</v>
      </c>
      <c r="V1485" s="1">
        <f t="shared" si="472"/>
        <v>35.746617134987403</v>
      </c>
      <c r="W1485" s="1">
        <f t="shared" si="473"/>
        <v>0.87480230718031193</v>
      </c>
      <c r="X1485" s="1">
        <f t="shared" si="474"/>
        <v>43.052280059275262</v>
      </c>
      <c r="Y1485" s="1">
        <f t="shared" si="475"/>
        <v>262.4406921540936</v>
      </c>
      <c r="Z1485" s="1">
        <f t="shared" si="476"/>
        <v>696.82720540457728</v>
      </c>
      <c r="AA1485" s="1" t="str">
        <f t="shared" si="477"/>
        <v>kein Kräftegleichgewicht</v>
      </c>
      <c r="AB1485" s="1" t="str">
        <f t="shared" si="480"/>
        <v>Stahldehnung Ok</v>
      </c>
      <c r="AD1485" s="1"/>
      <c r="AE1485" s="1">
        <f t="shared" si="481"/>
        <v>0</v>
      </c>
    </row>
    <row r="1486" spans="4:31" x14ac:dyDescent="0.2">
      <c r="D1486" s="3">
        <f t="shared" si="482"/>
        <v>1.5449999999999406</v>
      </c>
      <c r="E1486" s="4">
        <f t="shared" si="462"/>
        <v>0.5735812499999855</v>
      </c>
      <c r="F1486" s="4">
        <f t="shared" si="463"/>
        <v>0.36223344556677739</v>
      </c>
      <c r="G1486" s="4"/>
      <c r="H1486" s="1">
        <f t="shared" si="464"/>
        <v>1.0421818202998951</v>
      </c>
      <c r="I1486" s="1">
        <f t="shared" si="465"/>
        <v>33.441793429875609</v>
      </c>
      <c r="J1486" s="5">
        <f t="shared" si="466"/>
        <v>43.88626393996374</v>
      </c>
      <c r="K1486" s="5">
        <f t="shared" si="467"/>
        <v>652.17391304347802</v>
      </c>
      <c r="L1486" s="5">
        <f t="shared" si="468"/>
        <v>652.17391304347825</v>
      </c>
      <c r="M1486" s="5">
        <f t="shared" si="469"/>
        <v>683.58518831860226</v>
      </c>
      <c r="N1486" s="1" t="str">
        <f t="shared" si="470"/>
        <v>kein Kräftegleichgewicht</v>
      </c>
      <c r="O1486" s="1" t="str">
        <f t="shared" si="478"/>
        <v>Stahldehnung nicht korrekt</v>
      </c>
      <c r="R1486" s="1">
        <f t="shared" si="479"/>
        <v>0</v>
      </c>
      <c r="U1486" s="1">
        <f t="shared" si="471"/>
        <v>587.3471678161518</v>
      </c>
      <c r="V1486" s="1">
        <f t="shared" si="472"/>
        <v>35.726069622012467</v>
      </c>
      <c r="W1486" s="1">
        <f t="shared" si="473"/>
        <v>0.87676094139081706</v>
      </c>
      <c r="X1486" s="1">
        <f t="shared" si="474"/>
        <v>43.058822704259846</v>
      </c>
      <c r="Y1486" s="1">
        <f t="shared" si="475"/>
        <v>263.02828241724507</v>
      </c>
      <c r="Z1486" s="1">
        <f t="shared" si="476"/>
        <v>696.72132482693428</v>
      </c>
      <c r="AA1486" s="1" t="str">
        <f t="shared" si="477"/>
        <v>kein Kräftegleichgewicht</v>
      </c>
      <c r="AB1486" s="1" t="str">
        <f t="shared" si="480"/>
        <v>Stahldehnung Ok</v>
      </c>
      <c r="AD1486" s="1"/>
      <c r="AE1486" s="1">
        <f t="shared" si="481"/>
        <v>0</v>
      </c>
    </row>
    <row r="1487" spans="4:31" x14ac:dyDescent="0.2">
      <c r="D1487" s="3">
        <f t="shared" si="482"/>
        <v>1.5459999999999405</v>
      </c>
      <c r="E1487" s="4">
        <f t="shared" si="462"/>
        <v>0.57382366666665219</v>
      </c>
      <c r="F1487" s="4">
        <f t="shared" si="463"/>
        <v>0.36225864391557999</v>
      </c>
      <c r="G1487" s="4"/>
      <c r="H1487" s="1">
        <f t="shared" si="464"/>
        <v>1.043950518165939</v>
      </c>
      <c r="I1487" s="1">
        <f t="shared" si="465"/>
        <v>33.427665661082607</v>
      </c>
      <c r="J1487" s="5">
        <f t="shared" si="466"/>
        <v>43.890539168352817</v>
      </c>
      <c r="K1487" s="5">
        <f t="shared" si="467"/>
        <v>652.17391304347825</v>
      </c>
      <c r="L1487" s="5">
        <f t="shared" si="468"/>
        <v>652.17391304347825</v>
      </c>
      <c r="M1487" s="5">
        <f t="shared" si="469"/>
        <v>683.51860260653712</v>
      </c>
      <c r="N1487" s="1" t="str">
        <f t="shared" si="470"/>
        <v>kein Kräftegleichgewicht</v>
      </c>
      <c r="O1487" s="1" t="str">
        <f t="shared" si="478"/>
        <v>Stahldehnung nicht korrekt</v>
      </c>
      <c r="R1487" s="1">
        <f t="shared" si="479"/>
        <v>0</v>
      </c>
      <c r="U1487" s="1">
        <f t="shared" si="471"/>
        <v>587.85013791333427</v>
      </c>
      <c r="V1487" s="1">
        <f t="shared" si="472"/>
        <v>35.705563371244999</v>
      </c>
      <c r="W1487" s="1">
        <f t="shared" si="473"/>
        <v>0.87872017875291752</v>
      </c>
      <c r="X1487" s="1">
        <f t="shared" si="474"/>
        <v>43.06535103289098</v>
      </c>
      <c r="Y1487" s="1">
        <f t="shared" si="475"/>
        <v>263.61605362587528</v>
      </c>
      <c r="Z1487" s="1">
        <f t="shared" si="476"/>
        <v>696.61570799893468</v>
      </c>
      <c r="AA1487" s="1" t="str">
        <f t="shared" si="477"/>
        <v>kein Kräftegleichgewicht</v>
      </c>
      <c r="AB1487" s="1" t="str">
        <f t="shared" si="480"/>
        <v>Stahldehnung Ok</v>
      </c>
      <c r="AD1487" s="1"/>
      <c r="AE1487" s="1">
        <f t="shared" si="481"/>
        <v>0</v>
      </c>
    </row>
    <row r="1488" spans="4:31" x14ac:dyDescent="0.2">
      <c r="D1488" s="3">
        <f t="shared" si="482"/>
        <v>1.5469999999999404</v>
      </c>
      <c r="E1488" s="4">
        <f t="shared" si="462"/>
        <v>0.57406591666665219</v>
      </c>
      <c r="F1488" s="4">
        <f t="shared" si="463"/>
        <v>0.36228385358185344</v>
      </c>
      <c r="G1488" s="4"/>
      <c r="H1488" s="1">
        <f t="shared" si="464"/>
        <v>1.0457198787509168</v>
      </c>
      <c r="I1488" s="1">
        <f t="shared" si="465"/>
        <v>33.413559524885876</v>
      </c>
      <c r="J1488" s="5">
        <f t="shared" si="466"/>
        <v>43.894806893437703</v>
      </c>
      <c r="K1488" s="5">
        <f t="shared" si="467"/>
        <v>652.17391304347814</v>
      </c>
      <c r="L1488" s="5">
        <f t="shared" si="468"/>
        <v>652.17391304347825</v>
      </c>
      <c r="M1488" s="5">
        <f t="shared" si="469"/>
        <v>683.45214669312088</v>
      </c>
      <c r="N1488" s="1" t="str">
        <f t="shared" si="470"/>
        <v>kein Kräftegleichgewicht</v>
      </c>
      <c r="O1488" s="1" t="str">
        <f t="shared" si="478"/>
        <v>Stahldehnung nicht korrekt</v>
      </c>
      <c r="R1488" s="1">
        <f t="shared" si="479"/>
        <v>0</v>
      </c>
      <c r="U1488" s="1">
        <f t="shared" si="471"/>
        <v>588.35259506618206</v>
      </c>
      <c r="V1488" s="1">
        <f t="shared" si="472"/>
        <v>35.685098269174141</v>
      </c>
      <c r="W1488" s="1">
        <f t="shared" si="473"/>
        <v>0.88068001776344018</v>
      </c>
      <c r="X1488" s="1">
        <f t="shared" si="474"/>
        <v>43.071865083596464</v>
      </c>
      <c r="Y1488" s="1">
        <f t="shared" si="475"/>
        <v>264.2040053290321</v>
      </c>
      <c r="Z1488" s="1">
        <f t="shared" si="476"/>
        <v>696.51035407392249</v>
      </c>
      <c r="AA1488" s="1" t="str">
        <f t="shared" si="477"/>
        <v>kein Kräftegleichgewicht</v>
      </c>
      <c r="AB1488" s="1" t="str">
        <f t="shared" si="480"/>
        <v>Stahldehnung Ok</v>
      </c>
      <c r="AD1488" s="1"/>
      <c r="AE1488" s="1">
        <f t="shared" si="481"/>
        <v>0</v>
      </c>
    </row>
    <row r="1489" spans="4:31" x14ac:dyDescent="0.2">
      <c r="D1489" s="3">
        <f t="shared" si="482"/>
        <v>1.5479999999999403</v>
      </c>
      <c r="E1489" s="4">
        <f t="shared" si="462"/>
        <v>0.5743079999999855</v>
      </c>
      <c r="F1489" s="4">
        <f t="shared" si="463"/>
        <v>0.36230907457322403</v>
      </c>
      <c r="G1489" s="4"/>
      <c r="H1489" s="1">
        <f t="shared" si="464"/>
        <v>1.0474899005950939</v>
      </c>
      <c r="I1489" s="1">
        <f t="shared" si="465"/>
        <v>33.399474981629801</v>
      </c>
      <c r="J1489" s="5">
        <f t="shared" si="466"/>
        <v>43.89906712817416</v>
      </c>
      <c r="K1489" s="5">
        <f t="shared" si="467"/>
        <v>652.17391304347836</v>
      </c>
      <c r="L1489" s="5">
        <f t="shared" si="468"/>
        <v>652.17391304347825</v>
      </c>
      <c r="M1489" s="5">
        <f t="shared" si="469"/>
        <v>683.38582030473663</v>
      </c>
      <c r="N1489" s="1" t="str">
        <f t="shared" si="470"/>
        <v>kein Kräftegleichgewicht</v>
      </c>
      <c r="O1489" s="1" t="str">
        <f t="shared" si="478"/>
        <v>Stahldehnung nicht korrekt</v>
      </c>
      <c r="R1489" s="1">
        <f t="shared" si="479"/>
        <v>0</v>
      </c>
      <c r="U1489" s="1">
        <f t="shared" si="471"/>
        <v>588.85453984205583</v>
      </c>
      <c r="V1489" s="1">
        <f t="shared" si="472"/>
        <v>35.664674202757766</v>
      </c>
      <c r="W1489" s="1">
        <f t="shared" si="473"/>
        <v>0.88264045691732851</v>
      </c>
      <c r="X1489" s="1">
        <f t="shared" si="474"/>
        <v>43.0783648946433</v>
      </c>
      <c r="Y1489" s="1">
        <f t="shared" si="475"/>
        <v>264.79213707519853</v>
      </c>
      <c r="Z1489" s="1">
        <f t="shared" si="476"/>
        <v>696.40526220925415</v>
      </c>
      <c r="AA1489" s="1" t="str">
        <f t="shared" si="477"/>
        <v>kein Kräftegleichgewicht</v>
      </c>
      <c r="AB1489" s="1" t="str">
        <f t="shared" si="480"/>
        <v>Stahldehnung Ok</v>
      </c>
      <c r="AD1489" s="1"/>
      <c r="AE1489" s="1">
        <f t="shared" si="481"/>
        <v>0</v>
      </c>
    </row>
    <row r="1490" spans="4:31" x14ac:dyDescent="0.2">
      <c r="D1490" s="3">
        <f t="shared" si="482"/>
        <v>1.5489999999999402</v>
      </c>
      <c r="E1490" s="4">
        <f t="shared" si="462"/>
        <v>0.57454991666665212</v>
      </c>
      <c r="F1490" s="4">
        <f t="shared" si="463"/>
        <v>0.36233430689732493</v>
      </c>
      <c r="G1490" s="4"/>
      <c r="H1490" s="1">
        <f t="shared" si="464"/>
        <v>1.0492605822387382</v>
      </c>
      <c r="I1490" s="1">
        <f t="shared" si="465"/>
        <v>33.385411991763135</v>
      </c>
      <c r="J1490" s="5">
        <f t="shared" si="466"/>
        <v>43.903319885482865</v>
      </c>
      <c r="K1490" s="5">
        <f t="shared" si="467"/>
        <v>652.17391304347814</v>
      </c>
      <c r="L1490" s="5">
        <f t="shared" si="468"/>
        <v>652.17391304347825</v>
      </c>
      <c r="M1490" s="5">
        <f t="shared" si="469"/>
        <v>683.31962316863064</v>
      </c>
      <c r="N1490" s="1" t="str">
        <f t="shared" si="470"/>
        <v>kein Kräftegleichgewicht</v>
      </c>
      <c r="O1490" s="1" t="str">
        <f t="shared" si="478"/>
        <v>Stahldehnung nicht korrekt</v>
      </c>
      <c r="R1490" s="1">
        <f t="shared" si="479"/>
        <v>0</v>
      </c>
      <c r="U1490" s="1">
        <f t="shared" si="471"/>
        <v>589.35597280555953</v>
      </c>
      <c r="V1490" s="1">
        <f t="shared" si="472"/>
        <v>35.644291059419729</v>
      </c>
      <c r="W1490" s="1">
        <f t="shared" si="473"/>
        <v>0.88460149470766125</v>
      </c>
      <c r="X1490" s="1">
        <f t="shared" si="474"/>
        <v>43.084850504138636</v>
      </c>
      <c r="Y1490" s="1">
        <f t="shared" si="475"/>
        <v>265.38044841229834</v>
      </c>
      <c r="Z1490" s="1">
        <f t="shared" si="476"/>
        <v>696.30043156627096</v>
      </c>
      <c r="AA1490" s="1" t="str">
        <f t="shared" si="477"/>
        <v>kein Kräftegleichgewicht</v>
      </c>
      <c r="AB1490" s="1" t="str">
        <f t="shared" si="480"/>
        <v>Stahldehnung Ok</v>
      </c>
      <c r="AD1490" s="1"/>
      <c r="AE1490" s="1">
        <f t="shared" si="481"/>
        <v>0</v>
      </c>
    </row>
    <row r="1491" spans="4:31" x14ac:dyDescent="0.2">
      <c r="D1491" s="3">
        <f t="shared" si="482"/>
        <v>1.5499999999999401</v>
      </c>
      <c r="E1491" s="4">
        <f t="shared" si="462"/>
        <v>0.57479166666665205</v>
      </c>
      <c r="F1491" s="4">
        <f t="shared" si="463"/>
        <v>0.36235955056179625</v>
      </c>
      <c r="G1491" s="4"/>
      <c r="H1491" s="1">
        <f t="shared" si="464"/>
        <v>1.0510319222221154</v>
      </c>
      <c r="I1491" s="1">
        <f t="shared" si="465"/>
        <v>33.371370515838805</v>
      </c>
      <c r="J1491" s="5">
        <f t="shared" si="466"/>
        <v>43.90756517824947</v>
      </c>
      <c r="K1491" s="5">
        <f t="shared" si="467"/>
        <v>652.17391304347814</v>
      </c>
      <c r="L1491" s="5">
        <f t="shared" si="468"/>
        <v>652.17391304347825</v>
      </c>
      <c r="M1491" s="5">
        <f t="shared" si="469"/>
        <v>683.25355501290983</v>
      </c>
      <c r="N1491" s="1" t="str">
        <f t="shared" si="470"/>
        <v>kein Kräftegleichgewicht</v>
      </c>
      <c r="O1491" s="1" t="str">
        <f t="shared" si="478"/>
        <v>Stahldehnung nicht korrekt</v>
      </c>
      <c r="R1491" s="1">
        <f t="shared" si="479"/>
        <v>0</v>
      </c>
      <c r="U1491" s="1">
        <f t="shared" si="471"/>
        <v>589.85689451855626</v>
      </c>
      <c r="V1491" s="1">
        <f t="shared" si="472"/>
        <v>35.623948727047463</v>
      </c>
      <c r="W1491" s="1">
        <f t="shared" si="473"/>
        <v>0.88656312962565909</v>
      </c>
      <c r="X1491" s="1">
        <f t="shared" si="474"/>
        <v>43.091321950030604</v>
      </c>
      <c r="Y1491" s="1">
        <f t="shared" si="475"/>
        <v>265.96893888769779</v>
      </c>
      <c r="Z1491" s="1">
        <f t="shared" si="476"/>
        <v>696.19586131027677</v>
      </c>
      <c r="AA1491" s="1" t="str">
        <f t="shared" si="477"/>
        <v>kein Kräftegleichgewicht</v>
      </c>
      <c r="AB1491" s="1" t="str">
        <f t="shared" si="480"/>
        <v>Stahldehnung Ok</v>
      </c>
      <c r="AD1491" s="1"/>
      <c r="AE1491" s="1">
        <f t="shared" si="481"/>
        <v>0</v>
      </c>
    </row>
    <row r="1492" spans="4:31" x14ac:dyDescent="0.2">
      <c r="D1492" s="3">
        <f t="shared" si="482"/>
        <v>1.55099999999994</v>
      </c>
      <c r="E1492" s="4">
        <f t="shared" si="462"/>
        <v>0.57503324999998551</v>
      </c>
      <c r="F1492" s="4">
        <f t="shared" si="463"/>
        <v>0.36238480557428482</v>
      </c>
      <c r="G1492" s="4"/>
      <c r="H1492" s="1">
        <f t="shared" si="464"/>
        <v>1.0528039190854941</v>
      </c>
      <c r="I1492" s="1">
        <f t="shared" si="465"/>
        <v>33.357350514513449</v>
      </c>
      <c r="J1492" s="5">
        <f t="shared" si="466"/>
        <v>43.911803019324772</v>
      </c>
      <c r="K1492" s="5">
        <f t="shared" si="467"/>
        <v>652.17391304347814</v>
      </c>
      <c r="L1492" s="5">
        <f t="shared" si="468"/>
        <v>652.17391304347825</v>
      </c>
      <c r="M1492" s="5">
        <f t="shared" si="469"/>
        <v>683.18761556653806</v>
      </c>
      <c r="N1492" s="1" t="str">
        <f t="shared" si="470"/>
        <v>kein Kräftegleichgewicht</v>
      </c>
      <c r="O1492" s="1" t="str">
        <f t="shared" si="478"/>
        <v>Stahldehnung nicht korrekt</v>
      </c>
      <c r="R1492" s="1">
        <f t="shared" si="479"/>
        <v>0</v>
      </c>
      <c r="U1492" s="1">
        <f t="shared" si="471"/>
        <v>590.35730554018528</v>
      </c>
      <c r="V1492" s="1">
        <f t="shared" si="472"/>
        <v>35.603647093989352</v>
      </c>
      <c r="W1492" s="1">
        <f t="shared" si="473"/>
        <v>0.88852536016069839</v>
      </c>
      <c r="X1492" s="1">
        <f t="shared" si="474"/>
        <v>43.097779270109214</v>
      </c>
      <c r="Y1492" s="1">
        <f t="shared" si="475"/>
        <v>266.55760804820949</v>
      </c>
      <c r="Z1492" s="1">
        <f t="shared" si="476"/>
        <v>696.0915506105141</v>
      </c>
      <c r="AA1492" s="1" t="str">
        <f t="shared" si="477"/>
        <v>kein Kräftegleichgewicht</v>
      </c>
      <c r="AB1492" s="1" t="str">
        <f t="shared" si="480"/>
        <v>Stahldehnung Ok</v>
      </c>
      <c r="AD1492" s="1"/>
      <c r="AE1492" s="1">
        <f t="shared" si="481"/>
        <v>0</v>
      </c>
    </row>
    <row r="1493" spans="4:31" x14ac:dyDescent="0.2">
      <c r="D1493" s="3">
        <f t="shared" si="482"/>
        <v>1.5519999999999399</v>
      </c>
      <c r="E1493" s="4">
        <f t="shared" si="462"/>
        <v>0.57527466666665206</v>
      </c>
      <c r="F1493" s="4">
        <f t="shared" si="463"/>
        <v>0.36241007194244451</v>
      </c>
      <c r="G1493" s="4"/>
      <c r="H1493" s="1">
        <f t="shared" si="464"/>
        <v>1.0545765713691375</v>
      </c>
      <c r="I1493" s="1">
        <f t="shared" si="465"/>
        <v>33.343351948547209</v>
      </c>
      <c r="J1493" s="5">
        <f t="shared" si="466"/>
        <v>43.916033421524759</v>
      </c>
      <c r="K1493" s="5">
        <f t="shared" si="467"/>
        <v>652.17391304347825</v>
      </c>
      <c r="L1493" s="5">
        <f t="shared" si="468"/>
        <v>652.17391304347825</v>
      </c>
      <c r="M1493" s="5">
        <f t="shared" si="469"/>
        <v>683.12180455933367</v>
      </c>
      <c r="N1493" s="1" t="str">
        <f t="shared" si="470"/>
        <v>kein Kräftegleichgewicht</v>
      </c>
      <c r="O1493" s="1" t="str">
        <f t="shared" si="478"/>
        <v>Stahldehnung nicht korrekt</v>
      </c>
      <c r="R1493" s="1">
        <f t="shared" si="479"/>
        <v>0</v>
      </c>
      <c r="U1493" s="1">
        <f t="shared" si="471"/>
        <v>590.85720642687511</v>
      </c>
      <c r="V1493" s="1">
        <f t="shared" si="472"/>
        <v>35.5833860490524</v>
      </c>
      <c r="W1493" s="1">
        <f t="shared" si="473"/>
        <v>0.890488184800313</v>
      </c>
      <c r="X1493" s="1">
        <f t="shared" si="474"/>
        <v>43.104222502007147</v>
      </c>
      <c r="Y1493" s="1">
        <f t="shared" si="475"/>
        <v>267.14645544009386</v>
      </c>
      <c r="Z1493" s="1">
        <f t="shared" si="476"/>
        <v>695.98749864014019</v>
      </c>
      <c r="AA1493" s="1" t="str">
        <f t="shared" si="477"/>
        <v>kein Kräftegleichgewicht</v>
      </c>
      <c r="AB1493" s="1" t="str">
        <f t="shared" si="480"/>
        <v>Stahldehnung Ok</v>
      </c>
      <c r="AD1493" s="1"/>
      <c r="AE1493" s="1">
        <f t="shared" si="481"/>
        <v>0</v>
      </c>
    </row>
    <row r="1494" spans="4:31" x14ac:dyDescent="0.2">
      <c r="D1494" s="3">
        <f t="shared" si="482"/>
        <v>1.5529999999999398</v>
      </c>
      <c r="E1494" s="4">
        <f t="shared" si="462"/>
        <v>0.57551591666665214</v>
      </c>
      <c r="F1494" s="4">
        <f t="shared" si="463"/>
        <v>0.36243534967393598</v>
      </c>
      <c r="G1494" s="4"/>
      <c r="H1494" s="1">
        <f t="shared" si="464"/>
        <v>1.0563498776133151</v>
      </c>
      <c r="I1494" s="1">
        <f t="shared" si="465"/>
        <v>33.32937477880327</v>
      </c>
      <c r="J1494" s="5">
        <f t="shared" si="466"/>
        <v>43.920256397630773</v>
      </c>
      <c r="K1494" s="5">
        <f t="shared" si="467"/>
        <v>652.17391304347825</v>
      </c>
      <c r="L1494" s="5">
        <f t="shared" si="468"/>
        <v>652.17391304347825</v>
      </c>
      <c r="M1494" s="5">
        <f t="shared" si="469"/>
        <v>683.05612172196504</v>
      </c>
      <c r="N1494" s="1" t="str">
        <f t="shared" si="470"/>
        <v>kein Kräftegleichgewicht</v>
      </c>
      <c r="O1494" s="1" t="str">
        <f t="shared" si="478"/>
        <v>Stahldehnung nicht korrekt</v>
      </c>
      <c r="R1494" s="1">
        <f t="shared" si="479"/>
        <v>0</v>
      </c>
      <c r="U1494" s="1">
        <f t="shared" si="471"/>
        <v>591.35659773236569</v>
      </c>
      <c r="V1494" s="1">
        <f t="shared" si="472"/>
        <v>35.563165481499503</v>
      </c>
      <c r="W1494" s="1">
        <f t="shared" si="473"/>
        <v>0.89245160203021956</v>
      </c>
      <c r="X1494" s="1">
        <f t="shared" si="474"/>
        <v>43.110651683200679</v>
      </c>
      <c r="Y1494" s="1">
        <f t="shared" si="475"/>
        <v>267.73548060906586</v>
      </c>
      <c r="Z1494" s="1">
        <f t="shared" si="476"/>
        <v>695.88370457620294</v>
      </c>
      <c r="AA1494" s="1" t="str">
        <f t="shared" si="477"/>
        <v>kein Kräftegleichgewicht</v>
      </c>
      <c r="AB1494" s="1" t="str">
        <f t="shared" si="480"/>
        <v>Stahldehnung Ok</v>
      </c>
      <c r="AD1494" s="1"/>
      <c r="AE1494" s="1">
        <f t="shared" si="481"/>
        <v>0</v>
      </c>
    </row>
    <row r="1495" spans="4:31" x14ac:dyDescent="0.2">
      <c r="D1495" s="3">
        <f t="shared" si="482"/>
        <v>1.5539999999999397</v>
      </c>
      <c r="E1495" s="4">
        <f t="shared" si="462"/>
        <v>0.57575699999998531</v>
      </c>
      <c r="F1495" s="4">
        <f t="shared" si="463"/>
        <v>0.3624606387764267</v>
      </c>
      <c r="G1495" s="4"/>
      <c r="H1495" s="1">
        <f t="shared" si="464"/>
        <v>1.0581238363582923</v>
      </c>
      <c r="I1495" s="1">
        <f t="shared" si="465"/>
        <v>33.315418966247648</v>
      </c>
      <c r="J1495" s="5">
        <f t="shared" si="466"/>
        <v>43.924471960389596</v>
      </c>
      <c r="K1495" s="5">
        <f t="shared" si="467"/>
        <v>652.17391304347814</v>
      </c>
      <c r="L1495" s="5">
        <f t="shared" si="468"/>
        <v>652.17391304347825</v>
      </c>
      <c r="M1495" s="5">
        <f t="shared" si="469"/>
        <v>682.99056678594866</v>
      </c>
      <c r="N1495" s="1" t="str">
        <f t="shared" si="470"/>
        <v>kein Kräftegleichgewicht</v>
      </c>
      <c r="O1495" s="1" t="str">
        <f t="shared" si="478"/>
        <v>Stahldehnung nicht korrekt</v>
      </c>
      <c r="R1495" s="1">
        <f t="shared" si="479"/>
        <v>0</v>
      </c>
      <c r="U1495" s="1">
        <f t="shared" si="471"/>
        <v>591.85548000771905</v>
      </c>
      <c r="V1495" s="1">
        <f t="shared" si="472"/>
        <v>35.542985281047137</v>
      </c>
      <c r="W1495" s="1">
        <f t="shared" si="473"/>
        <v>0.89441561033431971</v>
      </c>
      <c r="X1495" s="1">
        <f t="shared" si="474"/>
        <v>43.11706685101052</v>
      </c>
      <c r="Y1495" s="1">
        <f t="shared" si="475"/>
        <v>268.32468310029589</v>
      </c>
      <c r="Z1495" s="1">
        <f t="shared" si="476"/>
        <v>695.78016759961747</v>
      </c>
      <c r="AA1495" s="1" t="str">
        <f t="shared" si="477"/>
        <v>kein Kräftegleichgewicht</v>
      </c>
      <c r="AB1495" s="1" t="str">
        <f t="shared" si="480"/>
        <v>Stahldehnung Ok</v>
      </c>
      <c r="AD1495" s="1"/>
      <c r="AE1495" s="1">
        <f t="shared" si="481"/>
        <v>0</v>
      </c>
    </row>
    <row r="1496" spans="4:31" x14ac:dyDescent="0.2">
      <c r="D1496" s="3">
        <f t="shared" si="482"/>
        <v>1.5549999999999395</v>
      </c>
      <c r="E1496" s="4">
        <f t="shared" si="462"/>
        <v>0.57599791666665201</v>
      </c>
      <c r="F1496" s="4">
        <f t="shared" si="463"/>
        <v>0.36248593925759126</v>
      </c>
      <c r="G1496" s="4"/>
      <c r="H1496" s="1">
        <f t="shared" si="464"/>
        <v>1.0598984461443368</v>
      </c>
      <c r="I1496" s="1">
        <f t="shared" si="465"/>
        <v>33.301484471948783</v>
      </c>
      <c r="J1496" s="5">
        <f t="shared" si="466"/>
        <v>43.928680122513555</v>
      </c>
      <c r="K1496" s="5">
        <f t="shared" si="467"/>
        <v>652.17391304347825</v>
      </c>
      <c r="L1496" s="5">
        <f t="shared" si="468"/>
        <v>652.17391304347825</v>
      </c>
      <c r="M1496" s="5">
        <f t="shared" si="469"/>
        <v>682.92513948364513</v>
      </c>
      <c r="N1496" s="1" t="str">
        <f t="shared" si="470"/>
        <v>kein Kräftegleichgewicht</v>
      </c>
      <c r="O1496" s="1" t="str">
        <f t="shared" si="478"/>
        <v>Stahldehnung nicht korrekt</v>
      </c>
      <c r="R1496" s="1">
        <f t="shared" si="479"/>
        <v>0</v>
      </c>
      <c r="U1496" s="1">
        <f t="shared" si="471"/>
        <v>592.35385380133926</v>
      </c>
      <c r="V1496" s="1">
        <f t="shared" si="472"/>
        <v>35.522845337862833</v>
      </c>
      <c r="W1496" s="1">
        <f t="shared" si="473"/>
        <v>0.89638020819471254</v>
      </c>
      <c r="X1496" s="1">
        <f t="shared" si="474"/>
        <v>43.123468042602646</v>
      </c>
      <c r="Y1496" s="1">
        <f t="shared" si="475"/>
        <v>268.91406245841375</v>
      </c>
      <c r="Z1496" s="1">
        <f t="shared" si="476"/>
        <v>695.67688689514307</v>
      </c>
      <c r="AA1496" s="1" t="str">
        <f t="shared" si="477"/>
        <v>kein Kräftegleichgewicht</v>
      </c>
      <c r="AB1496" s="1" t="str">
        <f t="shared" si="480"/>
        <v>Stahldehnung Ok</v>
      </c>
      <c r="AD1496" s="1"/>
      <c r="AE1496" s="1">
        <f t="shared" si="481"/>
        <v>0</v>
      </c>
    </row>
    <row r="1497" spans="4:31" x14ac:dyDescent="0.2">
      <c r="D1497" s="3">
        <f t="shared" si="482"/>
        <v>1.5559999999999394</v>
      </c>
      <c r="E1497" s="4">
        <f t="shared" si="462"/>
        <v>0.57623866666665202</v>
      </c>
      <c r="F1497" s="4">
        <f t="shared" si="463"/>
        <v>0.36251125112511096</v>
      </c>
      <c r="G1497" s="4"/>
      <c r="H1497" s="1">
        <f t="shared" si="464"/>
        <v>1.061673705511714</v>
      </c>
      <c r="I1497" s="1">
        <f t="shared" si="465"/>
        <v>33.287571257077254</v>
      </c>
      <c r="J1497" s="5">
        <f t="shared" si="466"/>
        <v>43.932880896680643</v>
      </c>
      <c r="K1497" s="5">
        <f t="shared" si="467"/>
        <v>652.17391304347848</v>
      </c>
      <c r="L1497" s="5">
        <f t="shared" si="468"/>
        <v>652.17391304347825</v>
      </c>
      <c r="M1497" s="5">
        <f t="shared" si="469"/>
        <v>682.85983954825633</v>
      </c>
      <c r="N1497" s="1" t="str">
        <f t="shared" si="470"/>
        <v>kein Kräftegleichgewicht</v>
      </c>
      <c r="O1497" s="1" t="str">
        <f t="shared" si="478"/>
        <v>Stahldehnung nicht korrekt</v>
      </c>
      <c r="R1497" s="1">
        <f t="shared" si="479"/>
        <v>0</v>
      </c>
      <c r="U1497" s="1">
        <f t="shared" si="471"/>
        <v>592.85171965898553</v>
      </c>
      <c r="V1497" s="1">
        <f t="shared" si="472"/>
        <v>35.502745542562806</v>
      </c>
      <c r="W1497" s="1">
        <f t="shared" si="473"/>
        <v>0.898345394091703</v>
      </c>
      <c r="X1497" s="1">
        <f t="shared" si="474"/>
        <v>43.129855294989099</v>
      </c>
      <c r="Y1497" s="1">
        <f t="shared" si="475"/>
        <v>269.50361822751091</v>
      </c>
      <c r="Z1497" s="1">
        <f t="shared" si="476"/>
        <v>695.57386165136165</v>
      </c>
      <c r="AA1497" s="1" t="str">
        <f t="shared" si="477"/>
        <v>kein Kräftegleichgewicht</v>
      </c>
      <c r="AB1497" s="1" t="str">
        <f t="shared" si="480"/>
        <v>Stahldehnung Ok</v>
      </c>
      <c r="AD1497" s="1"/>
      <c r="AE1497" s="1">
        <f t="shared" si="481"/>
        <v>0</v>
      </c>
    </row>
    <row r="1498" spans="4:31" x14ac:dyDescent="0.2">
      <c r="D1498" s="3">
        <f t="shared" si="482"/>
        <v>1.5569999999999393</v>
      </c>
      <c r="E1498" s="4">
        <f t="shared" si="462"/>
        <v>0.57647924999998534</v>
      </c>
      <c r="F1498" s="4">
        <f t="shared" si="463"/>
        <v>0.36253657438667414</v>
      </c>
      <c r="G1498" s="4"/>
      <c r="H1498" s="1">
        <f t="shared" si="464"/>
        <v>1.0634496130006921</v>
      </c>
      <c r="I1498" s="1">
        <f t="shared" si="465"/>
        <v>33.273679282905405</v>
      </c>
      <c r="J1498" s="5">
        <f t="shared" si="466"/>
        <v>43.937074295534629</v>
      </c>
      <c r="K1498" s="5">
        <f t="shared" si="467"/>
        <v>652.17391304347814</v>
      </c>
      <c r="L1498" s="5">
        <f t="shared" si="468"/>
        <v>652.17391304347825</v>
      </c>
      <c r="M1498" s="5">
        <f t="shared" si="469"/>
        <v>682.79466671382193</v>
      </c>
      <c r="N1498" s="1" t="str">
        <f t="shared" si="470"/>
        <v>kein Kräftegleichgewicht</v>
      </c>
      <c r="O1498" s="1" t="str">
        <f t="shared" si="478"/>
        <v>Stahldehnung nicht korrekt</v>
      </c>
      <c r="R1498" s="1">
        <f t="shared" si="479"/>
        <v>0</v>
      </c>
      <c r="U1498" s="1">
        <f t="shared" si="471"/>
        <v>593.3490781237889</v>
      </c>
      <c r="V1498" s="1">
        <f t="shared" si="472"/>
        <v>35.482685786209487</v>
      </c>
      <c r="W1498" s="1">
        <f t="shared" si="473"/>
        <v>0.90031116650381438</v>
      </c>
      <c r="X1498" s="1">
        <f t="shared" si="474"/>
        <v>43.136228645028879</v>
      </c>
      <c r="Y1498" s="1">
        <f t="shared" si="475"/>
        <v>270.09334995114432</v>
      </c>
      <c r="Z1498" s="1">
        <f t="shared" si="476"/>
        <v>695.47109106065227</v>
      </c>
      <c r="AA1498" s="1" t="str">
        <f t="shared" si="477"/>
        <v>kein Kräftegleichgewicht</v>
      </c>
      <c r="AB1498" s="1" t="str">
        <f t="shared" si="480"/>
        <v>Stahldehnung Ok</v>
      </c>
      <c r="AD1498" s="1"/>
      <c r="AE1498" s="1">
        <f t="shared" si="481"/>
        <v>0</v>
      </c>
    </row>
    <row r="1499" spans="4:31" x14ac:dyDescent="0.2">
      <c r="D1499" s="3">
        <f t="shared" si="482"/>
        <v>1.5579999999999392</v>
      </c>
      <c r="E1499" s="4">
        <f t="shared" si="462"/>
        <v>0.57671966666665198</v>
      </c>
      <c r="F1499" s="4">
        <f t="shared" si="463"/>
        <v>0.36256190904997593</v>
      </c>
      <c r="G1499" s="4"/>
      <c r="H1499" s="1">
        <f t="shared" si="464"/>
        <v>1.065226167151536</v>
      </c>
      <c r="I1499" s="1">
        <f t="shared" si="465"/>
        <v>33.259808510807126</v>
      </c>
      <c r="J1499" s="5">
        <f t="shared" si="466"/>
        <v>43.941260331685129</v>
      </c>
      <c r="K1499" s="5">
        <f t="shared" si="467"/>
        <v>652.17391304347825</v>
      </c>
      <c r="L1499" s="5">
        <f t="shared" si="468"/>
        <v>652.17391304347825</v>
      </c>
      <c r="M1499" s="5">
        <f t="shared" si="469"/>
        <v>682.72962071521704</v>
      </c>
      <c r="N1499" s="1" t="str">
        <f t="shared" si="470"/>
        <v>kein Kräftegleichgewicht</v>
      </c>
      <c r="O1499" s="1" t="str">
        <f t="shared" si="478"/>
        <v>Stahldehnung nicht korrekt</v>
      </c>
      <c r="R1499" s="1">
        <f t="shared" si="479"/>
        <v>0</v>
      </c>
      <c r="U1499" s="1">
        <f t="shared" si="471"/>
        <v>593.84592973626877</v>
      </c>
      <c r="V1499" s="1">
        <f t="shared" si="472"/>
        <v>35.462665960309096</v>
      </c>
      <c r="W1499" s="1">
        <f t="shared" si="473"/>
        <v>0.90227752390780158</v>
      </c>
      <c r="X1499" s="1">
        <f t="shared" si="474"/>
        <v>43.142588129428738</v>
      </c>
      <c r="Y1499" s="1">
        <f t="shared" si="475"/>
        <v>270.68325717234046</v>
      </c>
      <c r="Z1499" s="1">
        <f t="shared" si="476"/>
        <v>695.36857431916974</v>
      </c>
      <c r="AA1499" s="1" t="str">
        <f t="shared" si="477"/>
        <v>kein Kräftegleichgewicht</v>
      </c>
      <c r="AB1499" s="1" t="str">
        <f t="shared" si="480"/>
        <v>Stahldehnung Ok</v>
      </c>
      <c r="AD1499" s="1"/>
      <c r="AE1499" s="1">
        <f t="shared" si="481"/>
        <v>0</v>
      </c>
    </row>
    <row r="1500" spans="4:31" x14ac:dyDescent="0.2">
      <c r="D1500" s="3">
        <f t="shared" si="482"/>
        <v>1.5589999999999391</v>
      </c>
      <c r="E1500" s="4">
        <f t="shared" si="462"/>
        <v>0.57695991666665203</v>
      </c>
      <c r="F1500" s="4">
        <f t="shared" si="463"/>
        <v>0.36258725512271855</v>
      </c>
      <c r="G1500" s="4"/>
      <c r="H1500" s="1">
        <f t="shared" si="464"/>
        <v>1.0670033665045138</v>
      </c>
      <c r="I1500" s="1">
        <f t="shared" si="465"/>
        <v>33.245958902257392</v>
      </c>
      <c r="J1500" s="5">
        <f t="shared" si="466"/>
        <v>43.945439017707784</v>
      </c>
      <c r="K1500" s="5">
        <f t="shared" si="467"/>
        <v>652.17391304347836</v>
      </c>
      <c r="L1500" s="5">
        <f t="shared" si="468"/>
        <v>652.17391304347825</v>
      </c>
      <c r="M1500" s="5">
        <f t="shared" si="469"/>
        <v>682.66470128814785</v>
      </c>
      <c r="N1500" s="1" t="str">
        <f t="shared" si="470"/>
        <v>kein Kräftegleichgewicht</v>
      </c>
      <c r="O1500" s="1" t="str">
        <f t="shared" si="478"/>
        <v>Stahldehnung nicht korrekt</v>
      </c>
      <c r="R1500" s="1">
        <f t="shared" si="479"/>
        <v>0</v>
      </c>
      <c r="U1500" s="1">
        <f t="shared" si="471"/>
        <v>594.34227503434784</v>
      </c>
      <c r="V1500" s="1">
        <f t="shared" si="472"/>
        <v>35.442685956809278</v>
      </c>
      <c r="W1500" s="1">
        <f t="shared" si="473"/>
        <v>0.90424446477865872</v>
      </c>
      <c r="X1500" s="1">
        <f t="shared" si="474"/>
        <v>43.148933784744003</v>
      </c>
      <c r="Y1500" s="1">
        <f t="shared" si="475"/>
        <v>271.27333943359764</v>
      </c>
      <c r="Z1500" s="1">
        <f t="shared" si="476"/>
        <v>695.26631062682202</v>
      </c>
      <c r="AA1500" s="1" t="str">
        <f t="shared" si="477"/>
        <v>kein Kräftegleichgewicht</v>
      </c>
      <c r="AB1500" s="1" t="str">
        <f t="shared" si="480"/>
        <v>Stahldehnung Ok</v>
      </c>
      <c r="AD1500" s="1"/>
      <c r="AE1500" s="1">
        <f t="shared" si="481"/>
        <v>0</v>
      </c>
    </row>
    <row r="1501" spans="4:31" x14ac:dyDescent="0.2">
      <c r="D1501" s="3">
        <f t="shared" si="482"/>
        <v>1.559999999999939</v>
      </c>
      <c r="E1501" s="4">
        <f t="shared" si="462"/>
        <v>0.57719999999998528</v>
      </c>
      <c r="F1501" s="4">
        <f t="shared" si="463"/>
        <v>0.36261261261261107</v>
      </c>
      <c r="G1501" s="4"/>
      <c r="H1501" s="1">
        <f t="shared" si="464"/>
        <v>1.068781209599891</v>
      </c>
      <c r="I1501" s="1">
        <f t="shared" si="465"/>
        <v>33.232130418832035</v>
      </c>
      <c r="J1501" s="5">
        <f t="shared" si="466"/>
        <v>43.949610366144292</v>
      </c>
      <c r="K1501" s="5">
        <f t="shared" si="467"/>
        <v>652.17391304347825</v>
      </c>
      <c r="L1501" s="5">
        <f t="shared" si="468"/>
        <v>652.17391304347825</v>
      </c>
      <c r="M1501" s="5">
        <f t="shared" si="469"/>
        <v>682.59990816914956</v>
      </c>
      <c r="N1501" s="1" t="str">
        <f t="shared" si="470"/>
        <v>kein Kräftegleichgewicht</v>
      </c>
      <c r="O1501" s="1" t="str">
        <f t="shared" si="478"/>
        <v>Stahldehnung nicht korrekt</v>
      </c>
      <c r="R1501" s="1">
        <f t="shared" si="479"/>
        <v>0</v>
      </c>
      <c r="U1501" s="1">
        <f t="shared" si="471"/>
        <v>594.83811455336638</v>
      </c>
      <c r="V1501" s="1">
        <f t="shared" si="472"/>
        <v>35.422745668096773</v>
      </c>
      <c r="W1501" s="1">
        <f t="shared" si="473"/>
        <v>0.90621198758962573</v>
      </c>
      <c r="X1501" s="1">
        <f t="shared" si="474"/>
        <v>43.15526564737938</v>
      </c>
      <c r="Y1501" s="1">
        <f t="shared" si="475"/>
        <v>271.86359627688773</v>
      </c>
      <c r="Z1501" s="1">
        <f t="shared" si="476"/>
        <v>695.16429918724782</v>
      </c>
      <c r="AA1501" s="1" t="str">
        <f t="shared" si="477"/>
        <v>kein Kräftegleichgewicht</v>
      </c>
      <c r="AB1501" s="1" t="str">
        <f t="shared" si="480"/>
        <v>Stahldehnung Ok</v>
      </c>
      <c r="AD1501" s="1"/>
      <c r="AE1501" s="1">
        <f t="shared" si="481"/>
        <v>0</v>
      </c>
    </row>
    <row r="1502" spans="4:31" x14ac:dyDescent="0.2">
      <c r="D1502" s="3">
        <f t="shared" si="482"/>
        <v>1.5609999999999389</v>
      </c>
      <c r="E1502" s="4">
        <f t="shared" si="462"/>
        <v>0.57743991666665195</v>
      </c>
      <c r="F1502" s="4">
        <f t="shared" si="463"/>
        <v>0.36263798152736948</v>
      </c>
      <c r="G1502" s="4"/>
      <c r="H1502" s="1">
        <f t="shared" si="464"/>
        <v>1.0705596949779357</v>
      </c>
      <c r="I1502" s="1">
        <f t="shared" si="465"/>
        <v>33.218323022207386</v>
      </c>
      <c r="J1502" s="5">
        <f t="shared" si="466"/>
        <v>43.95377438950257</v>
      </c>
      <c r="K1502" s="5">
        <f t="shared" si="467"/>
        <v>652.17391304347825</v>
      </c>
      <c r="L1502" s="5">
        <f t="shared" si="468"/>
        <v>652.17391304347825</v>
      </c>
      <c r="M1502" s="5">
        <f t="shared" si="469"/>
        <v>682.53524109558305</v>
      </c>
      <c r="N1502" s="1" t="str">
        <f t="shared" si="470"/>
        <v>kein Kräftegleichgewicht</v>
      </c>
      <c r="O1502" s="1" t="str">
        <f t="shared" si="478"/>
        <v>Stahldehnung nicht korrekt</v>
      </c>
      <c r="R1502" s="1">
        <f t="shared" si="479"/>
        <v>0</v>
      </c>
      <c r="U1502" s="1">
        <f t="shared" si="471"/>
        <v>595.33344882610004</v>
      </c>
      <c r="V1502" s="1">
        <f t="shared" si="472"/>
        <v>35.402844986994978</v>
      </c>
      <c r="W1502" s="1">
        <f t="shared" si="473"/>
        <v>0.90818009081220663</v>
      </c>
      <c r="X1502" s="1">
        <f t="shared" si="474"/>
        <v>43.161583753589788</v>
      </c>
      <c r="Y1502" s="1">
        <f t="shared" si="475"/>
        <v>272.45402724366198</v>
      </c>
      <c r="Z1502" s="1">
        <f t="shared" si="476"/>
        <v>695.06253920779443</v>
      </c>
      <c r="AA1502" s="1" t="str">
        <f t="shared" si="477"/>
        <v>kein Kräftegleichgewicht</v>
      </c>
      <c r="AB1502" s="1" t="str">
        <f t="shared" si="480"/>
        <v>Stahldehnung Ok</v>
      </c>
      <c r="AD1502" s="1"/>
      <c r="AE1502" s="1">
        <f t="shared" si="481"/>
        <v>0</v>
      </c>
    </row>
    <row r="1503" spans="4:31" x14ac:dyDescent="0.2">
      <c r="D1503" s="3">
        <f t="shared" si="482"/>
        <v>1.5619999999999388</v>
      </c>
      <c r="E1503" s="4">
        <f t="shared" si="462"/>
        <v>0.57767966666665194</v>
      </c>
      <c r="F1503" s="4">
        <f t="shared" si="463"/>
        <v>0.36266336187471682</v>
      </c>
      <c r="G1503" s="4"/>
      <c r="H1503" s="1">
        <f t="shared" si="464"/>
        <v>1.0723388211789129</v>
      </c>
      <c r="I1503" s="1">
        <f t="shared" si="465"/>
        <v>33.204536674159989</v>
      </c>
      <c r="J1503" s="5">
        <f t="shared" si="466"/>
        <v>43.957931100256808</v>
      </c>
      <c r="K1503" s="5">
        <f t="shared" si="467"/>
        <v>652.17391304347825</v>
      </c>
      <c r="L1503" s="5">
        <f t="shared" si="468"/>
        <v>652.17391304347825</v>
      </c>
      <c r="M1503" s="5">
        <f t="shared" si="469"/>
        <v>682.47069980563151</v>
      </c>
      <c r="N1503" s="1" t="str">
        <f t="shared" si="470"/>
        <v>kein Kräftegleichgewicht</v>
      </c>
      <c r="O1503" s="1" t="str">
        <f t="shared" si="478"/>
        <v>Stahldehnung nicht korrekt</v>
      </c>
      <c r="R1503" s="1">
        <f t="shared" si="479"/>
        <v>0</v>
      </c>
      <c r="U1503" s="1">
        <f t="shared" si="471"/>
        <v>595.82827838277285</v>
      </c>
      <c r="V1503" s="1">
        <f t="shared" si="472"/>
        <v>35.382983806761636</v>
      </c>
      <c r="W1503" s="1">
        <f t="shared" si="473"/>
        <v>0.91014877291617702</v>
      </c>
      <c r="X1503" s="1">
        <f t="shared" si="474"/>
        <v>43.167888139481157</v>
      </c>
      <c r="Y1503" s="1">
        <f t="shared" si="475"/>
        <v>273.04463187485311</v>
      </c>
      <c r="Z1503" s="1">
        <f t="shared" si="476"/>
        <v>694.96102989949452</v>
      </c>
      <c r="AA1503" s="1" t="str">
        <f t="shared" si="477"/>
        <v>kein Kräftegleichgewicht</v>
      </c>
      <c r="AB1503" s="1" t="str">
        <f t="shared" si="480"/>
        <v>Stahldehnung Ok</v>
      </c>
      <c r="AD1503" s="1"/>
      <c r="AE1503" s="1">
        <f t="shared" si="481"/>
        <v>0</v>
      </c>
    </row>
    <row r="1504" spans="4:31" x14ac:dyDescent="0.2">
      <c r="D1504" s="3">
        <f t="shared" si="482"/>
        <v>1.5629999999999387</v>
      </c>
      <c r="E1504" s="4">
        <f t="shared" si="462"/>
        <v>0.57791924999998523</v>
      </c>
      <c r="F1504" s="4">
        <f t="shared" si="463"/>
        <v>0.36268875366238296</v>
      </c>
      <c r="G1504" s="4"/>
      <c r="H1504" s="1">
        <f t="shared" si="464"/>
        <v>1.0741185867430902</v>
      </c>
      <c r="I1504" s="1">
        <f t="shared" si="465"/>
        <v>33.190771336566229</v>
      </c>
      <c r="J1504" s="5">
        <f t="shared" si="466"/>
        <v>43.962080510847649</v>
      </c>
      <c r="K1504" s="5">
        <f t="shared" si="467"/>
        <v>652.17391304347825</v>
      </c>
      <c r="L1504" s="5">
        <f t="shared" si="468"/>
        <v>652.17391304347825</v>
      </c>
      <c r="M1504" s="5">
        <f t="shared" si="469"/>
        <v>682.40628403829737</v>
      </c>
      <c r="N1504" s="1" t="str">
        <f t="shared" si="470"/>
        <v>kein Kräftegleichgewicht</v>
      </c>
      <c r="O1504" s="1" t="str">
        <f t="shared" si="478"/>
        <v>Stahldehnung nicht korrekt</v>
      </c>
      <c r="R1504" s="1">
        <f t="shared" si="479"/>
        <v>0</v>
      </c>
      <c r="U1504" s="1">
        <f t="shared" si="471"/>
        <v>596.32260375107285</v>
      </c>
      <c r="V1504" s="1">
        <f t="shared" si="472"/>
        <v>35.363162021086566</v>
      </c>
      <c r="W1504" s="1">
        <f t="shared" si="473"/>
        <v>0.91211803236958811</v>
      </c>
      <c r="X1504" s="1">
        <f t="shared" si="474"/>
        <v>43.174178841011198</v>
      </c>
      <c r="Y1504" s="1">
        <f t="shared" si="475"/>
        <v>273.63540971087639</v>
      </c>
      <c r="Z1504" s="1">
        <f t="shared" si="476"/>
        <v>694.8597704770466</v>
      </c>
      <c r="AA1504" s="1" t="str">
        <f t="shared" si="477"/>
        <v>kein Kräftegleichgewicht</v>
      </c>
      <c r="AB1504" s="1" t="str">
        <f t="shared" si="480"/>
        <v>Stahldehnung Ok</v>
      </c>
      <c r="AD1504" s="1"/>
      <c r="AE1504" s="1">
        <f t="shared" si="481"/>
        <v>0</v>
      </c>
    </row>
    <row r="1505" spans="4:31" x14ac:dyDescent="0.2">
      <c r="D1505" s="3">
        <f t="shared" si="482"/>
        <v>1.5639999999999386</v>
      </c>
      <c r="E1505" s="4">
        <f t="shared" si="462"/>
        <v>0.57815866666665183</v>
      </c>
      <c r="F1505" s="4">
        <f t="shared" si="463"/>
        <v>0.36271415689810482</v>
      </c>
      <c r="G1505" s="4"/>
      <c r="H1505" s="1">
        <f t="shared" si="464"/>
        <v>1.0758989902107345</v>
      </c>
      <c r="I1505" s="1">
        <f t="shared" si="465"/>
        <v>33.177026971402057</v>
      </c>
      <c r="J1505" s="5">
        <f t="shared" si="466"/>
        <v>43.966222633682221</v>
      </c>
      <c r="K1505" s="5">
        <f t="shared" si="467"/>
        <v>652.17391304347825</v>
      </c>
      <c r="L1505" s="5">
        <f t="shared" si="468"/>
        <v>652.17391304347825</v>
      </c>
      <c r="M1505" s="5">
        <f t="shared" si="469"/>
        <v>682.34199353339955</v>
      </c>
      <c r="N1505" s="1" t="str">
        <f t="shared" si="470"/>
        <v>kein Kräftegleichgewicht</v>
      </c>
      <c r="O1505" s="1" t="str">
        <f t="shared" si="478"/>
        <v>Stahldehnung nicht korrekt</v>
      </c>
      <c r="R1505" s="1">
        <f t="shared" si="479"/>
        <v>0</v>
      </c>
      <c r="U1505" s="1">
        <f t="shared" si="471"/>
        <v>596.81642545616819</v>
      </c>
      <c r="V1505" s="1">
        <f t="shared" si="472"/>
        <v>35.343379524089293</v>
      </c>
      <c r="W1505" s="1">
        <f t="shared" si="473"/>
        <v>0.91408786763878491</v>
      </c>
      <c r="X1505" s="1">
        <f t="shared" si="474"/>
        <v>43.180455893990214</v>
      </c>
      <c r="Y1505" s="1">
        <f t="shared" si="475"/>
        <v>274.22636029163544</v>
      </c>
      <c r="Z1505" s="1">
        <f t="shared" si="476"/>
        <v>694.75876015879089</v>
      </c>
      <c r="AA1505" s="1" t="str">
        <f t="shared" si="477"/>
        <v>kein Kräftegleichgewicht</v>
      </c>
      <c r="AB1505" s="1" t="str">
        <f t="shared" si="480"/>
        <v>Stahldehnung Ok</v>
      </c>
      <c r="AD1505" s="1"/>
      <c r="AE1505" s="1">
        <f t="shared" si="481"/>
        <v>0</v>
      </c>
    </row>
    <row r="1506" spans="4:31" x14ac:dyDescent="0.2">
      <c r="D1506" s="3">
        <f t="shared" si="482"/>
        <v>1.5649999999999384</v>
      </c>
      <c r="E1506" s="4">
        <f t="shared" si="462"/>
        <v>0.57839791666665186</v>
      </c>
      <c r="F1506" s="4">
        <f t="shared" si="463"/>
        <v>0.36273957158962639</v>
      </c>
      <c r="G1506" s="4"/>
      <c r="H1506" s="1">
        <f t="shared" si="464"/>
        <v>1.0776800301221121</v>
      </c>
      <c r="I1506" s="1">
        <f t="shared" si="465"/>
        <v>33.163303540742668</v>
      </c>
      <c r="J1506" s="5">
        <f t="shared" si="466"/>
        <v>43.970357481134265</v>
      </c>
      <c r="K1506" s="5">
        <f t="shared" si="467"/>
        <v>652.17391304347814</v>
      </c>
      <c r="L1506" s="5">
        <f t="shared" si="468"/>
        <v>652.17391304347825</v>
      </c>
      <c r="M1506" s="5">
        <f t="shared" si="469"/>
        <v>682.27782803157038</v>
      </c>
      <c r="N1506" s="1" t="str">
        <f t="shared" si="470"/>
        <v>kein Kräftegleichgewicht</v>
      </c>
      <c r="O1506" s="1" t="str">
        <f t="shared" si="478"/>
        <v>Stahldehnung nicht korrekt</v>
      </c>
      <c r="R1506" s="1">
        <f t="shared" si="479"/>
        <v>0</v>
      </c>
      <c r="U1506" s="1">
        <f t="shared" si="471"/>
        <v>597.30974402072002</v>
      </c>
      <c r="V1506" s="1">
        <f t="shared" si="472"/>
        <v>35.323636210316785</v>
      </c>
      <c r="W1506" s="1">
        <f t="shared" si="473"/>
        <v>0.91605827718841071</v>
      </c>
      <c r="X1506" s="1">
        <f t="shared" si="474"/>
        <v>43.186719334081872</v>
      </c>
      <c r="Y1506" s="1">
        <f t="shared" si="475"/>
        <v>274.81748315652322</v>
      </c>
      <c r="Z1506" s="1">
        <f t="shared" si="476"/>
        <v>694.65799816668971</v>
      </c>
      <c r="AA1506" s="1" t="str">
        <f t="shared" si="477"/>
        <v>kein Kräftegleichgewicht</v>
      </c>
      <c r="AB1506" s="1" t="str">
        <f t="shared" si="480"/>
        <v>Stahldehnung Ok</v>
      </c>
      <c r="AD1506" s="1"/>
      <c r="AE1506" s="1">
        <f t="shared" si="481"/>
        <v>0</v>
      </c>
    </row>
    <row r="1507" spans="4:31" x14ac:dyDescent="0.2">
      <c r="D1507" s="3">
        <f t="shared" si="482"/>
        <v>1.5659999999999383</v>
      </c>
      <c r="E1507" s="4">
        <f t="shared" si="462"/>
        <v>0.57863699999998519</v>
      </c>
      <c r="F1507" s="4">
        <f t="shared" si="463"/>
        <v>0.3627649977446985</v>
      </c>
      <c r="G1507" s="4"/>
      <c r="H1507" s="1">
        <f t="shared" si="464"/>
        <v>1.0794617050174902</v>
      </c>
      <c r="I1507" s="1">
        <f t="shared" si="465"/>
        <v>33.149601006762182</v>
      </c>
      <c r="J1507" s="5">
        <f t="shared" si="466"/>
        <v>43.974485065544258</v>
      </c>
      <c r="K1507" s="5">
        <f t="shared" si="467"/>
        <v>652.17391304347814</v>
      </c>
      <c r="L1507" s="5">
        <f t="shared" si="468"/>
        <v>652.17391304347825</v>
      </c>
      <c r="M1507" s="5">
        <f t="shared" si="469"/>
        <v>682.21378727425235</v>
      </c>
      <c r="N1507" s="1" t="str">
        <f t="shared" si="470"/>
        <v>kein Kräftegleichgewicht</v>
      </c>
      <c r="O1507" s="1" t="str">
        <f t="shared" si="478"/>
        <v>Stahldehnung nicht korrekt</v>
      </c>
      <c r="R1507" s="1">
        <f t="shared" si="479"/>
        <v>0</v>
      </c>
      <c r="U1507" s="1">
        <f t="shared" si="471"/>
        <v>597.80255996489882</v>
      </c>
      <c r="V1507" s="1">
        <f t="shared" si="472"/>
        <v>35.303931974741175</v>
      </c>
      <c r="W1507" s="1">
        <f t="shared" si="473"/>
        <v>0.91802925948141945</v>
      </c>
      <c r="X1507" s="1">
        <f t="shared" si="474"/>
        <v>43.192969196804029</v>
      </c>
      <c r="Y1507" s="1">
        <f t="shared" si="475"/>
        <v>275.4087778444258</v>
      </c>
      <c r="Z1507" s="1">
        <f t="shared" si="476"/>
        <v>694.55748372630467</v>
      </c>
      <c r="AA1507" s="1" t="str">
        <f t="shared" si="477"/>
        <v>kein Kräftegleichgewicht</v>
      </c>
      <c r="AB1507" s="1" t="str">
        <f t="shared" si="480"/>
        <v>Stahldehnung Ok</v>
      </c>
      <c r="AD1507" s="1"/>
      <c r="AE1507" s="1">
        <f t="shared" si="481"/>
        <v>0</v>
      </c>
    </row>
    <row r="1508" spans="4:31" x14ac:dyDescent="0.2">
      <c r="D1508" s="3">
        <f t="shared" si="482"/>
        <v>1.5669999999999382</v>
      </c>
      <c r="E1508" s="4">
        <f t="shared" si="462"/>
        <v>0.57887591666665184</v>
      </c>
      <c r="F1508" s="4">
        <f t="shared" si="463"/>
        <v>0.36279043537107897</v>
      </c>
      <c r="G1508" s="4"/>
      <c r="H1508" s="1">
        <f t="shared" si="464"/>
        <v>1.0812440134371342</v>
      </c>
      <c r="I1508" s="1">
        <f t="shared" si="465"/>
        <v>33.135919331733326</v>
      </c>
      <c r="J1508" s="5">
        <f t="shared" si="466"/>
        <v>43.978605399219518</v>
      </c>
      <c r="K1508" s="5">
        <f t="shared" si="467"/>
        <v>652.17391304347814</v>
      </c>
      <c r="L1508" s="5">
        <f t="shared" si="468"/>
        <v>652.17391304347825</v>
      </c>
      <c r="M1508" s="5">
        <f t="shared" si="469"/>
        <v>682.14987100369501</v>
      </c>
      <c r="N1508" s="1" t="str">
        <f t="shared" si="470"/>
        <v>kein Kräftegleichgewicht</v>
      </c>
      <c r="O1508" s="1" t="str">
        <f t="shared" si="478"/>
        <v>Stahldehnung nicht korrekt</v>
      </c>
      <c r="R1508" s="1">
        <f t="shared" si="479"/>
        <v>0</v>
      </c>
      <c r="U1508" s="1">
        <f t="shared" si="471"/>
        <v>598.2948738063991</v>
      </c>
      <c r="V1508" s="1">
        <f t="shared" si="472"/>
        <v>35.284266712757471</v>
      </c>
      <c r="W1508" s="1">
        <f t="shared" si="473"/>
        <v>0.92000081297908554</v>
      </c>
      <c r="X1508" s="1">
        <f t="shared" si="474"/>
        <v>43.19920551752945</v>
      </c>
      <c r="Y1508" s="1">
        <f t="shared" si="475"/>
        <v>276.00024389372561</v>
      </c>
      <c r="Z1508" s="1">
        <f t="shared" si="476"/>
        <v>694.4572160667758</v>
      </c>
      <c r="AA1508" s="1" t="str">
        <f t="shared" si="477"/>
        <v>kein Kräftegleichgewicht</v>
      </c>
      <c r="AB1508" s="1" t="str">
        <f t="shared" si="480"/>
        <v>Stahldehnung Ok</v>
      </c>
      <c r="AD1508" s="1"/>
      <c r="AE1508" s="1">
        <f t="shared" si="481"/>
        <v>0</v>
      </c>
    </row>
    <row r="1509" spans="4:31" x14ac:dyDescent="0.2">
      <c r="D1509" s="3">
        <f t="shared" si="482"/>
        <v>1.5679999999999381</v>
      </c>
      <c r="E1509" s="4">
        <f t="shared" si="462"/>
        <v>0.57911466666665179</v>
      </c>
      <c r="F1509" s="4">
        <f t="shared" si="463"/>
        <v>0.36281588447653274</v>
      </c>
      <c r="G1509" s="4"/>
      <c r="H1509" s="1">
        <f t="shared" si="464"/>
        <v>1.0830269539213113</v>
      </c>
      <c r="I1509" s="1">
        <f t="shared" si="465"/>
        <v>33.122258478027128</v>
      </c>
      <c r="J1509" s="5">
        <f t="shared" si="466"/>
        <v>43.982718494434252</v>
      </c>
      <c r="K1509" s="5">
        <f t="shared" si="467"/>
        <v>652.17391304347825</v>
      </c>
      <c r="L1509" s="5">
        <f t="shared" si="468"/>
        <v>652.17391304347825</v>
      </c>
      <c r="M1509" s="5">
        <f t="shared" si="469"/>
        <v>682.08607896295268</v>
      </c>
      <c r="N1509" s="1" t="str">
        <f t="shared" si="470"/>
        <v>kein Kräftegleichgewicht</v>
      </c>
      <c r="O1509" s="1" t="str">
        <f t="shared" si="478"/>
        <v>Stahldehnung nicht korrekt</v>
      </c>
      <c r="R1509" s="1">
        <f t="shared" si="479"/>
        <v>0</v>
      </c>
      <c r="U1509" s="1">
        <f t="shared" si="471"/>
        <v>598.7866860604521</v>
      </c>
      <c r="V1509" s="1">
        <f t="shared" si="472"/>
        <v>35.264640320181343</v>
      </c>
      <c r="W1509" s="1">
        <f t="shared" si="473"/>
        <v>0.92197293614101405</v>
      </c>
      <c r="X1509" s="1">
        <f t="shared" si="474"/>
        <v>43.205428331486608</v>
      </c>
      <c r="Y1509" s="1">
        <f t="shared" si="475"/>
        <v>276.59188084230419</v>
      </c>
      <c r="Z1509" s="1">
        <f t="shared" si="476"/>
        <v>694.35719442080028</v>
      </c>
      <c r="AA1509" s="1" t="str">
        <f t="shared" si="477"/>
        <v>kein Kräftegleichgewicht</v>
      </c>
      <c r="AB1509" s="1" t="str">
        <f t="shared" si="480"/>
        <v>Stahldehnung Ok</v>
      </c>
      <c r="AD1509" s="1"/>
      <c r="AE1509" s="1">
        <f t="shared" si="481"/>
        <v>0</v>
      </c>
    </row>
    <row r="1510" spans="4:31" x14ac:dyDescent="0.2">
      <c r="D1510" s="3">
        <f t="shared" si="482"/>
        <v>1.568999999999938</v>
      </c>
      <c r="E1510" s="4">
        <f t="shared" si="462"/>
        <v>0.57935324999998516</v>
      </c>
      <c r="F1510" s="4">
        <f t="shared" si="463"/>
        <v>0.36284134506883164</v>
      </c>
      <c r="G1510" s="4"/>
      <c r="H1510" s="1">
        <f t="shared" si="464"/>
        <v>1.0848105250102889</v>
      </c>
      <c r="I1510" s="1">
        <f t="shared" si="465"/>
        <v>33.108618408112584</v>
      </c>
      <c r="J1510" s="5">
        <f t="shared" si="466"/>
        <v>43.986824363429747</v>
      </c>
      <c r="K1510" s="5">
        <f t="shared" si="467"/>
        <v>652.17391304347825</v>
      </c>
      <c r="L1510" s="5">
        <f t="shared" si="468"/>
        <v>652.17391304347825</v>
      </c>
      <c r="M1510" s="5">
        <f t="shared" si="469"/>
        <v>682.02241089588028</v>
      </c>
      <c r="N1510" s="1" t="str">
        <f t="shared" si="470"/>
        <v>kein Kräftegleichgewicht</v>
      </c>
      <c r="O1510" s="1" t="str">
        <f t="shared" si="478"/>
        <v>Stahldehnung nicht korrekt</v>
      </c>
      <c r="R1510" s="1">
        <f t="shared" si="479"/>
        <v>0</v>
      </c>
      <c r="U1510" s="1">
        <f t="shared" si="471"/>
        <v>599.27799723984276</v>
      </c>
      <c r="V1510" s="1">
        <f t="shared" si="472"/>
        <v>35.245052693246869</v>
      </c>
      <c r="W1510" s="1">
        <f t="shared" si="473"/>
        <v>0.92394562742514785</v>
      </c>
      <c r="X1510" s="1">
        <f t="shared" si="474"/>
        <v>43.211637673760457</v>
      </c>
      <c r="Y1510" s="1">
        <f t="shared" si="475"/>
        <v>277.18368822754434</v>
      </c>
      <c r="Z1510" s="1">
        <f t="shared" si="476"/>
        <v>694.25741802461221</v>
      </c>
      <c r="AA1510" s="1" t="str">
        <f t="shared" si="477"/>
        <v>kein Kräftegleichgewicht</v>
      </c>
      <c r="AB1510" s="1" t="str">
        <f t="shared" si="480"/>
        <v>Stahldehnung Ok</v>
      </c>
      <c r="AD1510" s="1"/>
      <c r="AE1510" s="1">
        <f t="shared" si="481"/>
        <v>0</v>
      </c>
    </row>
    <row r="1511" spans="4:31" x14ac:dyDescent="0.2">
      <c r="D1511" s="3">
        <f t="shared" si="482"/>
        <v>1.5699999999999379</v>
      </c>
      <c r="E1511" s="4">
        <f t="shared" si="462"/>
        <v>0.57959166666665174</v>
      </c>
      <c r="F1511" s="4">
        <f t="shared" si="463"/>
        <v>0.36286681715575464</v>
      </c>
      <c r="G1511" s="4"/>
      <c r="H1511" s="1">
        <f t="shared" si="464"/>
        <v>1.0865947252443331</v>
      </c>
      <c r="I1511" s="1">
        <f t="shared" si="465"/>
        <v>33.094999084556406</v>
      </c>
      <c r="J1511" s="5">
        <f t="shared" si="466"/>
        <v>43.990923018414406</v>
      </c>
      <c r="K1511" s="5">
        <f t="shared" si="467"/>
        <v>652.17391304347825</v>
      </c>
      <c r="L1511" s="5">
        <f t="shared" si="468"/>
        <v>652.17391304347825</v>
      </c>
      <c r="M1511" s="5">
        <f t="shared" si="469"/>
        <v>681.95886654713138</v>
      </c>
      <c r="N1511" s="1" t="str">
        <f t="shared" si="470"/>
        <v>kein Kräftegleichgewicht</v>
      </c>
      <c r="O1511" s="1" t="str">
        <f t="shared" si="478"/>
        <v>Stahldehnung nicht korrekt</v>
      </c>
      <c r="R1511" s="1">
        <f t="shared" si="479"/>
        <v>0</v>
      </c>
      <c r="U1511" s="1">
        <f t="shared" si="471"/>
        <v>599.76880785492176</v>
      </c>
      <c r="V1511" s="1">
        <f t="shared" si="472"/>
        <v>35.22550372860438</v>
      </c>
      <c r="W1511" s="1">
        <f t="shared" si="473"/>
        <v>0.92591888528777777</v>
      </c>
      <c r="X1511" s="1">
        <f t="shared" si="474"/>
        <v>43.217833579293163</v>
      </c>
      <c r="Y1511" s="1">
        <f t="shared" si="475"/>
        <v>277.77566558633339</v>
      </c>
      <c r="Z1511" s="1">
        <f t="shared" si="476"/>
        <v>694.15788611796165</v>
      </c>
      <c r="AA1511" s="1" t="str">
        <f t="shared" si="477"/>
        <v>kein Kräftegleichgewicht</v>
      </c>
      <c r="AB1511" s="1" t="str">
        <f t="shared" si="480"/>
        <v>Stahldehnung Ok</v>
      </c>
      <c r="AD1511" s="1"/>
      <c r="AE1511" s="1">
        <f t="shared" si="481"/>
        <v>0</v>
      </c>
    </row>
    <row r="1512" spans="4:31" x14ac:dyDescent="0.2">
      <c r="D1512" s="3">
        <f t="shared" si="482"/>
        <v>1.5709999999999378</v>
      </c>
      <c r="E1512" s="4">
        <f t="shared" si="462"/>
        <v>0.57982991666665185</v>
      </c>
      <c r="F1512" s="4">
        <f t="shared" si="463"/>
        <v>0.3628923007450876</v>
      </c>
      <c r="G1512" s="4"/>
      <c r="H1512" s="1">
        <f t="shared" si="464"/>
        <v>1.0883795531637108</v>
      </c>
      <c r="I1512" s="1">
        <f t="shared" si="465"/>
        <v>33.081400470022636</v>
      </c>
      <c r="J1512" s="5">
        <f t="shared" si="466"/>
        <v>43.995014471563863</v>
      </c>
      <c r="K1512" s="5">
        <f t="shared" si="467"/>
        <v>652.17391304347825</v>
      </c>
      <c r="L1512" s="5">
        <f t="shared" si="468"/>
        <v>652.17391304347825</v>
      </c>
      <c r="M1512" s="5">
        <f t="shared" si="469"/>
        <v>681.895445662155</v>
      </c>
      <c r="N1512" s="1" t="str">
        <f t="shared" si="470"/>
        <v>kein Kräftegleichgewicht</v>
      </c>
      <c r="O1512" s="1" t="str">
        <f t="shared" si="478"/>
        <v>Stahldehnung nicht korrekt</v>
      </c>
      <c r="R1512" s="1">
        <f t="shared" si="479"/>
        <v>0</v>
      </c>
      <c r="U1512" s="1">
        <f t="shared" si="471"/>
        <v>600.2591184136221</v>
      </c>
      <c r="V1512" s="1">
        <f t="shared" si="472"/>
        <v>35.205993323318125</v>
      </c>
      <c r="W1512" s="1">
        <f t="shared" si="473"/>
        <v>0.92789270818355862</v>
      </c>
      <c r="X1512" s="1">
        <f t="shared" si="474"/>
        <v>43.224016082884894</v>
      </c>
      <c r="Y1512" s="1">
        <f t="shared" si="475"/>
        <v>278.36781245506756</v>
      </c>
      <c r="Z1512" s="1">
        <f t="shared" si="476"/>
        <v>694.05859794409241</v>
      </c>
      <c r="AA1512" s="1" t="str">
        <f t="shared" si="477"/>
        <v>kein Kräftegleichgewicht</v>
      </c>
      <c r="AB1512" s="1" t="str">
        <f t="shared" si="480"/>
        <v>Stahldehnung Ok</v>
      </c>
      <c r="AD1512" s="1"/>
      <c r="AE1512" s="1">
        <f t="shared" si="481"/>
        <v>0</v>
      </c>
    </row>
    <row r="1513" spans="4:31" x14ac:dyDescent="0.2">
      <c r="D1513" s="3">
        <f t="shared" si="482"/>
        <v>1.5719999999999377</v>
      </c>
      <c r="E1513" s="4">
        <f t="shared" ref="E1513:E1576" si="483">IF(D1513&lt;2,(1/12)*D1513*(6-D1513),(3*D1513-2)/(3*D1513))</f>
        <v>0.58006799999998504</v>
      </c>
      <c r="F1513" s="4">
        <f t="shared" ref="F1513:F1576" si="484">IF(D1513&lt;2,(8-D1513)/(4*(6-D1513)),(D1513*(3*D1513-4)+2)/(2*D1513*(3*D1513-2)))</f>
        <v>0.36291779584462353</v>
      </c>
      <c r="G1513" s="4"/>
      <c r="H1513" s="1">
        <f t="shared" ref="H1513:H1576" si="485">((E1513*$E$17*D1513)/L1513)-D1513</f>
        <v>1.0901650073086884</v>
      </c>
      <c r="I1513" s="1">
        <f t="shared" ref="I1513:I1576" si="486">(D1513*$E$10)/(D1513+H1513)</f>
        <v>33.067822527272412</v>
      </c>
      <c r="J1513" s="5">
        <f t="shared" ref="J1513:J1576" si="487">($E$10-F1513*I1513)</f>
        <v>43.999098735021107</v>
      </c>
      <c r="K1513" s="5">
        <f t="shared" ref="K1513:K1576" si="488">E1513*I1513*$E$11*($E$2/10)</f>
        <v>652.17391304347814</v>
      </c>
      <c r="L1513" s="5">
        <f t="shared" ref="L1513:L1576" si="489">($E$5/10)*$E$7</f>
        <v>652.17391304347825</v>
      </c>
      <c r="M1513" s="5">
        <f t="shared" ref="M1513:M1576" si="490">$E$14/(J1513*0.01)</f>
        <v>681.83214798719234</v>
      </c>
      <c r="N1513" s="1" t="str">
        <f t="shared" ref="N1513:N1576" si="491">IF(ABS(K1513-M1513)&lt;=0.005,"Gleichgewicht","kein Kräftegleichgewicht")</f>
        <v>kein Kräftegleichgewicht</v>
      </c>
      <c r="O1513" s="1" t="str">
        <f t="shared" si="478"/>
        <v>Stahldehnung nicht korrekt</v>
      </c>
      <c r="R1513" s="1">
        <f t="shared" si="479"/>
        <v>0</v>
      </c>
      <c r="U1513" s="1">
        <f t="shared" ref="U1513:U1576" si="492">IFERROR(SQRT($E$18*E1513*(-4*$E$14*100*F1513+$E$18*E1513*($E$10)^2)),0)</f>
        <v>600.74892942146948</v>
      </c>
      <c r="V1513" s="1">
        <f t="shared" ref="V1513:V1576" si="493">($E$18*E1513*$E$10-U1513)/(2*$E$18*E1513*F1513)</f>
        <v>35.186521374864327</v>
      </c>
      <c r="W1513" s="1">
        <f t="shared" ref="W1513:W1576" si="494">(D1513*$E$10)/V1513-D1513</f>
        <v>0.92986709456550076</v>
      </c>
      <c r="X1513" s="1">
        <f t="shared" ref="X1513:X1576" si="495">$E$10-F1513*V1513</f>
        <v>43.23018521919451</v>
      </c>
      <c r="Y1513" s="1">
        <f t="shared" ref="Y1513:Y1576" si="496">(W1513*($E$6/10)*$E$7)/1000</f>
        <v>278.96012836965025</v>
      </c>
      <c r="Z1513" s="1">
        <f t="shared" ref="Z1513:Z1576" si="497">E1513*V1513*($E$2/10)*$E$11</f>
        <v>693.95955274972528</v>
      </c>
      <c r="AA1513" s="1" t="str">
        <f t="shared" ref="AA1513:AA1576" si="498">IF(ABS(Y1513-Z1513)&lt;=0.5,"Gleichgewicht","kein Kräftegleichgewicht")</f>
        <v>kein Kräftegleichgewicht</v>
      </c>
      <c r="AB1513" s="1" t="str">
        <f t="shared" si="480"/>
        <v>Stahldehnung Ok</v>
      </c>
      <c r="AD1513" s="1"/>
      <c r="AE1513" s="1">
        <f t="shared" si="481"/>
        <v>0</v>
      </c>
    </row>
    <row r="1514" spans="4:31" x14ac:dyDescent="0.2">
      <c r="D1514" s="3">
        <f t="shared" si="482"/>
        <v>1.5729999999999376</v>
      </c>
      <c r="E1514" s="4">
        <f t="shared" si="483"/>
        <v>0.58030591666665177</v>
      </c>
      <c r="F1514" s="4">
        <f t="shared" si="484"/>
        <v>0.36294330246216239</v>
      </c>
      <c r="G1514" s="4"/>
      <c r="H1514" s="1">
        <f t="shared" si="485"/>
        <v>1.0919510862195325</v>
      </c>
      <c r="I1514" s="1">
        <f t="shared" si="486"/>
        <v>33.054265219163604</v>
      </c>
      <c r="J1514" s="5">
        <f t="shared" si="487"/>
        <v>44.003175820896573</v>
      </c>
      <c r="K1514" s="5">
        <f t="shared" si="488"/>
        <v>652.17391304347825</v>
      </c>
      <c r="L1514" s="5">
        <f t="shared" si="489"/>
        <v>652.17391304347825</v>
      </c>
      <c r="M1514" s="5">
        <f t="shared" si="490"/>
        <v>681.76897326927406</v>
      </c>
      <c r="N1514" s="1" t="str">
        <f t="shared" si="491"/>
        <v>kein Kräftegleichgewicht</v>
      </c>
      <c r="O1514" s="1" t="str">
        <f t="shared" ref="O1514:O1577" si="499">IF(OR(H1514&lt;$E$20,H1514&gt;25),"Stahldehnung nicht korrekt","Stahldehnung Ok")</f>
        <v>Stahldehnung nicht korrekt</v>
      </c>
      <c r="R1514" s="1">
        <f t="shared" ref="R1514:R1577" si="500">IF(AND(N1514="Gleichgewicht",O1514="Stahldehnung OK"),1,0)</f>
        <v>0</v>
      </c>
      <c r="U1514" s="1">
        <f t="shared" si="492"/>
        <v>601.23824138160148</v>
      </c>
      <c r="V1514" s="1">
        <f t="shared" si="493"/>
        <v>35.167087781128664</v>
      </c>
      <c r="W1514" s="1">
        <f t="shared" si="494"/>
        <v>0.93184204288500694</v>
      </c>
      <c r="X1514" s="1">
        <f t="shared" si="495"/>
        <v>43.236341022740405</v>
      </c>
      <c r="Y1514" s="1">
        <f t="shared" si="496"/>
        <v>279.55261286550206</v>
      </c>
      <c r="Z1514" s="1">
        <f t="shared" si="497"/>
        <v>693.86074978503211</v>
      </c>
      <c r="AA1514" s="1" t="str">
        <f t="shared" si="498"/>
        <v>kein Kräftegleichgewicht</v>
      </c>
      <c r="AB1514" s="1" t="str">
        <f t="shared" ref="AB1514:AB1577" si="501">IF(OR(W1514&lt;0,W1514&gt;$E$20),"Stahldehnung nicht korrekt","Stahldehnung Ok")</f>
        <v>Stahldehnung Ok</v>
      </c>
      <c r="AD1514" s="1"/>
      <c r="AE1514" s="1">
        <f t="shared" ref="AE1514:AE1577" si="502">IF(AND(AA1514="Gleichgewicht",AB1514="Stahldehnung OK"),1,0)</f>
        <v>0</v>
      </c>
    </row>
    <row r="1515" spans="4:31" x14ac:dyDescent="0.2">
      <c r="D1515" s="3">
        <f t="shared" ref="D1515:D1578" si="503">D1514+0.001</f>
        <v>1.5739999999999374</v>
      </c>
      <c r="E1515" s="4">
        <f t="shared" si="483"/>
        <v>0.58054366666665169</v>
      </c>
      <c r="F1515" s="4">
        <f t="shared" si="484"/>
        <v>0.36296882060551128</v>
      </c>
      <c r="G1515" s="4"/>
      <c r="H1515" s="1">
        <f t="shared" si="485"/>
        <v>1.09373778843651</v>
      </c>
      <c r="I1515" s="1">
        <f t="shared" si="486"/>
        <v>33.040728508650545</v>
      </c>
      <c r="J1515" s="5">
        <f t="shared" si="487"/>
        <v>44.007245741268221</v>
      </c>
      <c r="K1515" s="5">
        <f t="shared" si="488"/>
        <v>652.17391304347814</v>
      </c>
      <c r="L1515" s="5">
        <f t="shared" si="489"/>
        <v>652.17391304347825</v>
      </c>
      <c r="M1515" s="5">
        <f t="shared" si="490"/>
        <v>681.70592125621738</v>
      </c>
      <c r="N1515" s="1" t="str">
        <f t="shared" si="491"/>
        <v>kein Kräftegleichgewicht</v>
      </c>
      <c r="O1515" s="1" t="str">
        <f t="shared" si="499"/>
        <v>Stahldehnung nicht korrekt</v>
      </c>
      <c r="R1515" s="1">
        <f t="shared" si="500"/>
        <v>0</v>
      </c>
      <c r="U1515" s="1">
        <f t="shared" si="492"/>
        <v>601.72705479477656</v>
      </c>
      <c r="V1515" s="1">
        <f t="shared" si="493"/>
        <v>35.147692440404462</v>
      </c>
      <c r="W1515" s="1">
        <f t="shared" si="494"/>
        <v>0.93381755159185587</v>
      </c>
      <c r="X1515" s="1">
        <f t="shared" si="495"/>
        <v>43.24248352790115</v>
      </c>
      <c r="Y1515" s="1">
        <f t="shared" si="496"/>
        <v>280.14526547755679</v>
      </c>
      <c r="Z1515" s="1">
        <f t="shared" si="497"/>
        <v>693.76218830362143</v>
      </c>
      <c r="AA1515" s="1" t="str">
        <f t="shared" si="498"/>
        <v>kein Kräftegleichgewicht</v>
      </c>
      <c r="AB1515" s="1" t="str">
        <f t="shared" si="501"/>
        <v>Stahldehnung Ok</v>
      </c>
      <c r="AD1515" s="1"/>
      <c r="AE1515" s="1">
        <f t="shared" si="502"/>
        <v>0</v>
      </c>
    </row>
    <row r="1516" spans="4:31" x14ac:dyDescent="0.2">
      <c r="D1516" s="3">
        <f t="shared" si="503"/>
        <v>1.5749999999999373</v>
      </c>
      <c r="E1516" s="4">
        <f t="shared" si="483"/>
        <v>0.58078124999998504</v>
      </c>
      <c r="F1516" s="4">
        <f t="shared" si="484"/>
        <v>0.36299435028248428</v>
      </c>
      <c r="G1516" s="4"/>
      <c r="H1516" s="1">
        <f t="shared" si="485"/>
        <v>1.0955251124998877</v>
      </c>
      <c r="I1516" s="1">
        <f t="shared" si="486"/>
        <v>33.027212358783714</v>
      </c>
      <c r="J1516" s="5">
        <f t="shared" si="487"/>
        <v>44.011308508181671</v>
      </c>
      <c r="K1516" s="5">
        <f t="shared" si="488"/>
        <v>652.17391304347825</v>
      </c>
      <c r="L1516" s="5">
        <f t="shared" si="489"/>
        <v>652.17391304347825</v>
      </c>
      <c r="M1516" s="5">
        <f t="shared" si="490"/>
        <v>681.6429916966232</v>
      </c>
      <c r="N1516" s="1" t="str">
        <f t="shared" si="491"/>
        <v>kein Kräftegleichgewicht</v>
      </c>
      <c r="O1516" s="1" t="str">
        <f t="shared" si="499"/>
        <v>Stahldehnung nicht korrekt</v>
      </c>
      <c r="R1516" s="1">
        <f t="shared" si="500"/>
        <v>0</v>
      </c>
      <c r="U1516" s="1">
        <f t="shared" si="492"/>
        <v>602.21537015939157</v>
      </c>
      <c r="V1516" s="1">
        <f t="shared" si="493"/>
        <v>35.128335251390297</v>
      </c>
      <c r="W1516" s="1">
        <f t="shared" si="494"/>
        <v>0.93579361913422709</v>
      </c>
      <c r="X1516" s="1">
        <f t="shared" si="495"/>
        <v>43.248612768916288</v>
      </c>
      <c r="Y1516" s="1">
        <f t="shared" si="496"/>
        <v>280.7380857402681</v>
      </c>
      <c r="Z1516" s="1">
        <f t="shared" si="497"/>
        <v>693.66386756251381</v>
      </c>
      <c r="AA1516" s="1" t="str">
        <f t="shared" si="498"/>
        <v>kein Kräftegleichgewicht</v>
      </c>
      <c r="AB1516" s="1" t="str">
        <f t="shared" si="501"/>
        <v>Stahldehnung Ok</v>
      </c>
      <c r="AD1516" s="1"/>
      <c r="AE1516" s="1">
        <f t="shared" si="502"/>
        <v>0</v>
      </c>
    </row>
    <row r="1517" spans="4:31" x14ac:dyDescent="0.2">
      <c r="D1517" s="3">
        <f t="shared" si="503"/>
        <v>1.5759999999999372</v>
      </c>
      <c r="E1517" s="4">
        <f t="shared" si="483"/>
        <v>0.5810186666666517</v>
      </c>
      <c r="F1517" s="4">
        <f t="shared" si="484"/>
        <v>0.36301989150090258</v>
      </c>
      <c r="G1517" s="4"/>
      <c r="H1517" s="1">
        <f t="shared" si="485"/>
        <v>1.0973130569499323</v>
      </c>
      <c r="I1517" s="1">
        <f t="shared" si="486"/>
        <v>33.013716732709426</v>
      </c>
      <c r="J1517" s="5">
        <f t="shared" si="487"/>
        <v>44.015364133650294</v>
      </c>
      <c r="K1517" s="5">
        <f t="shared" si="488"/>
        <v>652.17391304347825</v>
      </c>
      <c r="L1517" s="5">
        <f t="shared" si="489"/>
        <v>652.17391304347825</v>
      </c>
      <c r="M1517" s="5">
        <f t="shared" si="490"/>
        <v>681.58018433987286</v>
      </c>
      <c r="N1517" s="1" t="str">
        <f t="shared" si="491"/>
        <v>kein Kräftegleichgewicht</v>
      </c>
      <c r="O1517" s="1" t="str">
        <f t="shared" si="499"/>
        <v>Stahldehnung nicht korrekt</v>
      </c>
      <c r="R1517" s="1">
        <f t="shared" si="500"/>
        <v>0</v>
      </c>
      <c r="U1517" s="1">
        <f t="shared" si="492"/>
        <v>602.70318797149207</v>
      </c>
      <c r="V1517" s="1">
        <f t="shared" si="493"/>
        <v>35.109016113188083</v>
      </c>
      <c r="W1517" s="1">
        <f t="shared" si="494"/>
        <v>0.93777024395869879</v>
      </c>
      <c r="X1517" s="1">
        <f t="shared" si="495"/>
        <v>43.254728779887017</v>
      </c>
      <c r="Y1517" s="1">
        <f t="shared" si="496"/>
        <v>281.33107318760966</v>
      </c>
      <c r="Z1517" s="1">
        <f t="shared" si="497"/>
        <v>693.56578682212603</v>
      </c>
      <c r="AA1517" s="1" t="str">
        <f t="shared" si="498"/>
        <v>kein Kräftegleichgewicht</v>
      </c>
      <c r="AB1517" s="1" t="str">
        <f t="shared" si="501"/>
        <v>Stahldehnung Ok</v>
      </c>
      <c r="AD1517" s="1"/>
      <c r="AE1517" s="1">
        <f t="shared" si="502"/>
        <v>0</v>
      </c>
    </row>
    <row r="1518" spans="4:31" x14ac:dyDescent="0.2">
      <c r="D1518" s="3">
        <f t="shared" si="503"/>
        <v>1.5769999999999371</v>
      </c>
      <c r="E1518" s="4">
        <f t="shared" si="483"/>
        <v>0.58125591666665166</v>
      </c>
      <c r="F1518" s="4">
        <f t="shared" si="484"/>
        <v>0.36304544426859436</v>
      </c>
      <c r="G1518" s="4"/>
      <c r="H1518" s="1">
        <f t="shared" si="485"/>
        <v>1.0991016203269093</v>
      </c>
      <c r="I1518" s="1">
        <f t="shared" si="486"/>
        <v>33.00024159366955</v>
      </c>
      <c r="J1518" s="5">
        <f t="shared" si="487"/>
        <v>44.019412629655292</v>
      </c>
      <c r="K1518" s="5">
        <f t="shared" si="488"/>
        <v>652.17391304347825</v>
      </c>
      <c r="L1518" s="5">
        <f t="shared" si="489"/>
        <v>652.17391304347825</v>
      </c>
      <c r="M1518" s="5">
        <f t="shared" si="490"/>
        <v>681.51749893612623</v>
      </c>
      <c r="N1518" s="1" t="str">
        <f t="shared" si="491"/>
        <v>kein Kräftegleichgewicht</v>
      </c>
      <c r="O1518" s="1" t="str">
        <f t="shared" si="499"/>
        <v>Stahldehnung nicht korrekt</v>
      </c>
      <c r="R1518" s="1">
        <f t="shared" si="500"/>
        <v>0</v>
      </c>
      <c r="U1518" s="1">
        <f t="shared" si="492"/>
        <v>603.19050872478988</v>
      </c>
      <c r="V1518" s="1">
        <f t="shared" si="493"/>
        <v>35.089734925300732</v>
      </c>
      <c r="W1518" s="1">
        <f t="shared" si="494"/>
        <v>0.93974742451026994</v>
      </c>
      <c r="X1518" s="1">
        <f t="shared" si="495"/>
        <v>43.260831594776988</v>
      </c>
      <c r="Y1518" s="1">
        <f t="shared" si="496"/>
        <v>281.92422735308099</v>
      </c>
      <c r="Z1518" s="1">
        <f t="shared" si="497"/>
        <v>693.46794534624689</v>
      </c>
      <c r="AA1518" s="1" t="str">
        <f t="shared" si="498"/>
        <v>kein Kräftegleichgewicht</v>
      </c>
      <c r="AB1518" s="1" t="str">
        <f t="shared" si="501"/>
        <v>Stahldehnung Ok</v>
      </c>
      <c r="AD1518" s="1"/>
      <c r="AE1518" s="1">
        <f t="shared" si="502"/>
        <v>0</v>
      </c>
    </row>
    <row r="1519" spans="4:31" x14ac:dyDescent="0.2">
      <c r="D1519" s="3">
        <f t="shared" si="503"/>
        <v>1.577999999999937</v>
      </c>
      <c r="E1519" s="4">
        <f t="shared" si="483"/>
        <v>0.58149299999998494</v>
      </c>
      <c r="F1519" s="4">
        <f t="shared" si="484"/>
        <v>0.36307100859339503</v>
      </c>
      <c r="G1519" s="4"/>
      <c r="H1519" s="1">
        <f t="shared" si="485"/>
        <v>1.1008908011710867</v>
      </c>
      <c r="I1519" s="1">
        <f t="shared" si="486"/>
        <v>32.986786905001189</v>
      </c>
      <c r="J1519" s="5">
        <f t="shared" si="487"/>
        <v>44.023454008145819</v>
      </c>
      <c r="K1519" s="5">
        <f t="shared" si="488"/>
        <v>652.17391304347825</v>
      </c>
      <c r="L1519" s="5">
        <f t="shared" si="489"/>
        <v>652.17391304347825</v>
      </c>
      <c r="M1519" s="5">
        <f t="shared" si="490"/>
        <v>681.45493523631728</v>
      </c>
      <c r="N1519" s="1" t="str">
        <f t="shared" si="491"/>
        <v>kein Kräftegleichgewicht</v>
      </c>
      <c r="O1519" s="1" t="str">
        <f t="shared" si="499"/>
        <v>Stahldehnung nicht korrekt</v>
      </c>
      <c r="R1519" s="1">
        <f t="shared" si="500"/>
        <v>0</v>
      </c>
      <c r="U1519" s="1">
        <f t="shared" si="492"/>
        <v>603.67733291067191</v>
      </c>
      <c r="V1519" s="1">
        <f t="shared" si="493"/>
        <v>35.070491587630251</v>
      </c>
      <c r="W1519" s="1">
        <f t="shared" si="494"/>
        <v>0.94172515923235722</v>
      </c>
      <c r="X1519" s="1">
        <f t="shared" si="495"/>
        <v>43.26692124741291</v>
      </c>
      <c r="Y1519" s="1">
        <f t="shared" si="496"/>
        <v>282.51754776970716</v>
      </c>
      <c r="Z1519" s="1">
        <f t="shared" si="497"/>
        <v>693.37034240202183</v>
      </c>
      <c r="AA1519" s="1" t="str">
        <f t="shared" si="498"/>
        <v>kein Kräftegleichgewicht</v>
      </c>
      <c r="AB1519" s="1" t="str">
        <f t="shared" si="501"/>
        <v>Stahldehnung Ok</v>
      </c>
      <c r="AD1519" s="1"/>
      <c r="AE1519" s="1">
        <f t="shared" si="502"/>
        <v>0</v>
      </c>
    </row>
    <row r="1520" spans="4:31" x14ac:dyDescent="0.2">
      <c r="D1520" s="3">
        <f t="shared" si="503"/>
        <v>1.5789999999999369</v>
      </c>
      <c r="E1520" s="4">
        <f t="shared" si="483"/>
        <v>0.58172991666665164</v>
      </c>
      <c r="F1520" s="4">
        <f t="shared" si="484"/>
        <v>0.36309658448314697</v>
      </c>
      <c r="G1520" s="4"/>
      <c r="H1520" s="1">
        <f t="shared" si="485"/>
        <v>1.102680598022731</v>
      </c>
      <c r="I1520" s="1">
        <f t="shared" si="486"/>
        <v>32.97335263013639</v>
      </c>
      <c r="J1520" s="5">
        <f t="shared" si="487"/>
        <v>44.027488281039084</v>
      </c>
      <c r="K1520" s="5">
        <f t="shared" si="488"/>
        <v>652.17391304347825</v>
      </c>
      <c r="L1520" s="5">
        <f t="shared" si="489"/>
        <v>652.17391304347825</v>
      </c>
      <c r="M1520" s="5">
        <f t="shared" si="490"/>
        <v>681.39249299215248</v>
      </c>
      <c r="N1520" s="1" t="str">
        <f t="shared" si="491"/>
        <v>kein Kräftegleichgewicht</v>
      </c>
      <c r="O1520" s="1" t="str">
        <f t="shared" si="499"/>
        <v>Stahldehnung nicht korrekt</v>
      </c>
      <c r="R1520" s="1">
        <f t="shared" si="500"/>
        <v>0</v>
      </c>
      <c r="U1520" s="1">
        <f t="shared" si="492"/>
        <v>604.16366101821859</v>
      </c>
      <c r="V1520" s="1">
        <f t="shared" si="493"/>
        <v>35.051286000475507</v>
      </c>
      <c r="W1520" s="1">
        <f t="shared" si="494"/>
        <v>0.94370344656681415</v>
      </c>
      <c r="X1520" s="1">
        <f t="shared" si="495"/>
        <v>43.2729977714854</v>
      </c>
      <c r="Y1520" s="1">
        <f t="shared" si="496"/>
        <v>283.11103397004422</v>
      </c>
      <c r="Z1520" s="1">
        <f t="shared" si="497"/>
        <v>693.27297725992992</v>
      </c>
      <c r="AA1520" s="1" t="str">
        <f t="shared" si="498"/>
        <v>kein Kräftegleichgewicht</v>
      </c>
      <c r="AB1520" s="1" t="str">
        <f t="shared" si="501"/>
        <v>Stahldehnung Ok</v>
      </c>
      <c r="AD1520" s="1"/>
      <c r="AE1520" s="1">
        <f t="shared" si="502"/>
        <v>0</v>
      </c>
    </row>
    <row r="1521" spans="4:31" x14ac:dyDescent="0.2">
      <c r="D1521" s="3">
        <f t="shared" si="503"/>
        <v>1.5799999999999368</v>
      </c>
      <c r="E1521" s="4">
        <f t="shared" si="483"/>
        <v>0.58196666666665164</v>
      </c>
      <c r="F1521" s="4">
        <f t="shared" si="484"/>
        <v>0.36312217194569973</v>
      </c>
      <c r="G1521" s="4"/>
      <c r="H1521" s="1">
        <f t="shared" si="485"/>
        <v>1.1044710094221089</v>
      </c>
      <c r="I1521" s="1">
        <f t="shared" si="486"/>
        <v>32.959938732601849</v>
      </c>
      <c r="J1521" s="5">
        <f t="shared" si="487"/>
        <v>44.031515460220419</v>
      </c>
      <c r="K1521" s="5">
        <f t="shared" si="488"/>
        <v>652.17391304347825</v>
      </c>
      <c r="L1521" s="5">
        <f t="shared" si="489"/>
        <v>652.17391304347825</v>
      </c>
      <c r="M1521" s="5">
        <f t="shared" si="490"/>
        <v>681.33017195610785</v>
      </c>
      <c r="N1521" s="1" t="str">
        <f t="shared" si="491"/>
        <v>kein Kräftegleichgewicht</v>
      </c>
      <c r="O1521" s="1" t="str">
        <f t="shared" si="499"/>
        <v>Stahldehnung nicht korrekt</v>
      </c>
      <c r="R1521" s="1">
        <f t="shared" si="500"/>
        <v>0</v>
      </c>
      <c r="U1521" s="1">
        <f t="shared" si="492"/>
        <v>604.64949353421321</v>
      </c>
      <c r="V1521" s="1">
        <f t="shared" si="493"/>
        <v>35.032118064530295</v>
      </c>
      <c r="W1521" s="1">
        <f t="shared" si="494"/>
        <v>0.94568228495392881</v>
      </c>
      <c r="X1521" s="1">
        <f t="shared" si="495"/>
        <v>43.279061200549577</v>
      </c>
      <c r="Y1521" s="1">
        <f t="shared" si="496"/>
        <v>283.70468548617868</v>
      </c>
      <c r="Z1521" s="1">
        <f t="shared" si="497"/>
        <v>693.17584919376782</v>
      </c>
      <c r="AA1521" s="1" t="str">
        <f t="shared" si="498"/>
        <v>kein Kräftegleichgewicht</v>
      </c>
      <c r="AB1521" s="1" t="str">
        <f t="shared" si="501"/>
        <v>Stahldehnung Ok</v>
      </c>
      <c r="AD1521" s="1"/>
      <c r="AE1521" s="1">
        <f t="shared" si="502"/>
        <v>0</v>
      </c>
    </row>
    <row r="1522" spans="4:31" x14ac:dyDescent="0.2">
      <c r="D1522" s="3">
        <f t="shared" si="503"/>
        <v>1.5809999999999367</v>
      </c>
      <c r="E1522" s="4">
        <f t="shared" si="483"/>
        <v>0.58220324999998496</v>
      </c>
      <c r="F1522" s="4">
        <f t="shared" si="484"/>
        <v>0.36314777098890988</v>
      </c>
      <c r="G1522" s="4"/>
      <c r="H1522" s="1">
        <f t="shared" si="485"/>
        <v>1.1062620339094857</v>
      </c>
      <c r="I1522" s="1">
        <f t="shared" si="486"/>
        <v>32.94654517601861</v>
      </c>
      <c r="J1522" s="5">
        <f t="shared" si="487"/>
        <v>44.035535557543419</v>
      </c>
      <c r="K1522" s="5">
        <f t="shared" si="488"/>
        <v>652.17391304347825</v>
      </c>
      <c r="L1522" s="5">
        <f t="shared" si="489"/>
        <v>652.17391304347825</v>
      </c>
      <c r="M1522" s="5">
        <f t="shared" si="490"/>
        <v>681.26797188142541</v>
      </c>
      <c r="N1522" s="1" t="str">
        <f t="shared" si="491"/>
        <v>kein Kräftegleichgewicht</v>
      </c>
      <c r="O1522" s="1" t="str">
        <f t="shared" si="499"/>
        <v>Stahldehnung nicht korrekt</v>
      </c>
      <c r="R1522" s="1">
        <f t="shared" si="500"/>
        <v>0</v>
      </c>
      <c r="U1522" s="1">
        <f t="shared" si="492"/>
        <v>605.13483094315666</v>
      </c>
      <c r="V1522" s="1">
        <f t="shared" si="493"/>
        <v>35.012987680881174</v>
      </c>
      <c r="W1522" s="1">
        <f t="shared" si="494"/>
        <v>0.94766167283244163</v>
      </c>
      <c r="X1522" s="1">
        <f t="shared" si="495"/>
        <v>43.28511156802584</v>
      </c>
      <c r="Y1522" s="1">
        <f t="shared" si="496"/>
        <v>284.29850184973247</v>
      </c>
      <c r="Z1522" s="1">
        <f t="shared" si="497"/>
        <v>693.07895748062742</v>
      </c>
      <c r="AA1522" s="1" t="str">
        <f t="shared" si="498"/>
        <v>kein Kräftegleichgewicht</v>
      </c>
      <c r="AB1522" s="1" t="str">
        <f t="shared" si="501"/>
        <v>Stahldehnung Ok</v>
      </c>
      <c r="AD1522" s="1"/>
      <c r="AE1522" s="1">
        <f t="shared" si="502"/>
        <v>0</v>
      </c>
    </row>
    <row r="1523" spans="4:31" x14ac:dyDescent="0.2">
      <c r="D1523" s="3">
        <f t="shared" si="503"/>
        <v>1.5819999999999366</v>
      </c>
      <c r="E1523" s="4">
        <f t="shared" si="483"/>
        <v>0.58243966666665159</v>
      </c>
      <c r="F1523" s="4">
        <f t="shared" si="484"/>
        <v>0.36317338162064122</v>
      </c>
      <c r="G1523" s="4"/>
      <c r="H1523" s="1">
        <f t="shared" si="485"/>
        <v>1.1080536700251302</v>
      </c>
      <c r="I1523" s="1">
        <f t="shared" si="486"/>
        <v>32.933171924101764</v>
      </c>
      <c r="J1523" s="5">
        <f t="shared" si="487"/>
        <v>44.039548584830001</v>
      </c>
      <c r="K1523" s="5">
        <f t="shared" si="488"/>
        <v>652.17391304347825</v>
      </c>
      <c r="L1523" s="5">
        <f t="shared" si="489"/>
        <v>652.17391304347825</v>
      </c>
      <c r="M1523" s="5">
        <f t="shared" si="490"/>
        <v>681.20589252211118</v>
      </c>
      <c r="N1523" s="1" t="str">
        <f t="shared" si="491"/>
        <v>kein Kräftegleichgewicht</v>
      </c>
      <c r="O1523" s="1" t="str">
        <f t="shared" si="499"/>
        <v>Stahldehnung nicht korrekt</v>
      </c>
      <c r="R1523" s="1">
        <f t="shared" si="500"/>
        <v>0</v>
      </c>
      <c r="U1523" s="1">
        <f t="shared" si="492"/>
        <v>605.61967372728088</v>
      </c>
      <c r="V1523" s="1">
        <f t="shared" si="493"/>
        <v>34.99389475100547</v>
      </c>
      <c r="W1523" s="1">
        <f t="shared" si="494"/>
        <v>0.94964160863955205</v>
      </c>
      <c r="X1523" s="1">
        <f t="shared" si="495"/>
        <v>43.291148907200537</v>
      </c>
      <c r="Y1523" s="1">
        <f t="shared" si="496"/>
        <v>284.89248259186559</v>
      </c>
      <c r="Z1523" s="1">
        <f t="shared" si="497"/>
        <v>692.98230140087946</v>
      </c>
      <c r="AA1523" s="1" t="str">
        <f t="shared" si="498"/>
        <v>kein Kräftegleichgewicht</v>
      </c>
      <c r="AB1523" s="1" t="str">
        <f t="shared" si="501"/>
        <v>Stahldehnung Ok</v>
      </c>
      <c r="AD1523" s="1"/>
      <c r="AE1523" s="1">
        <f t="shared" si="502"/>
        <v>0</v>
      </c>
    </row>
    <row r="1524" spans="4:31" x14ac:dyDescent="0.2">
      <c r="D1524" s="3">
        <f t="shared" si="503"/>
        <v>1.5829999999999365</v>
      </c>
      <c r="E1524" s="4">
        <f t="shared" si="483"/>
        <v>0.58267591666665164</v>
      </c>
      <c r="F1524" s="4">
        <f t="shared" si="484"/>
        <v>0.36319900384876452</v>
      </c>
      <c r="G1524" s="4"/>
      <c r="H1524" s="1">
        <f t="shared" si="485"/>
        <v>1.1098459163093082</v>
      </c>
      <c r="I1524" s="1">
        <f t="shared" si="486"/>
        <v>32.919818940660164</v>
      </c>
      <c r="J1524" s="5">
        <f t="shared" si="487"/>
        <v>44.043554553870536</v>
      </c>
      <c r="K1524" s="5">
        <f t="shared" si="488"/>
        <v>652.17391304347825</v>
      </c>
      <c r="L1524" s="5">
        <f t="shared" si="489"/>
        <v>652.17391304347825</v>
      </c>
      <c r="M1524" s="5">
        <f t="shared" si="490"/>
        <v>681.14393363293175</v>
      </c>
      <c r="N1524" s="1" t="str">
        <f t="shared" si="491"/>
        <v>kein Kräftegleichgewicht</v>
      </c>
      <c r="O1524" s="1" t="str">
        <f t="shared" si="499"/>
        <v>Stahldehnung nicht korrekt</v>
      </c>
      <c r="R1524" s="1">
        <f t="shared" si="500"/>
        <v>0</v>
      </c>
      <c r="U1524" s="1">
        <f t="shared" si="492"/>
        <v>606.10402236656182</v>
      </c>
      <c r="V1524" s="1">
        <f t="shared" si="493"/>
        <v>34.97483917676923</v>
      </c>
      <c r="W1524" s="1">
        <f t="shared" si="494"/>
        <v>0.95162209081092475</v>
      </c>
      <c r="X1524" s="1">
        <f t="shared" si="495"/>
        <v>43.297173251226674</v>
      </c>
      <c r="Y1524" s="1">
        <f t="shared" si="496"/>
        <v>285.48662724327744</v>
      </c>
      <c r="Z1524" s="1">
        <f t="shared" si="497"/>
        <v>692.88588023815282</v>
      </c>
      <c r="AA1524" s="1" t="str">
        <f t="shared" si="498"/>
        <v>kein Kräftegleichgewicht</v>
      </c>
      <c r="AB1524" s="1" t="str">
        <f t="shared" si="501"/>
        <v>Stahldehnung Ok</v>
      </c>
      <c r="AD1524" s="1"/>
      <c r="AE1524" s="1">
        <f t="shared" si="502"/>
        <v>0</v>
      </c>
    </row>
    <row r="1525" spans="4:31" x14ac:dyDescent="0.2">
      <c r="D1525" s="3">
        <f t="shared" si="503"/>
        <v>1.5839999999999363</v>
      </c>
      <c r="E1525" s="4">
        <f t="shared" si="483"/>
        <v>0.58291199999998489</v>
      </c>
      <c r="F1525" s="4">
        <f t="shared" si="484"/>
        <v>0.36322463768115781</v>
      </c>
      <c r="G1525" s="4"/>
      <c r="H1525" s="1">
        <f t="shared" si="485"/>
        <v>1.1116387713022855</v>
      </c>
      <c r="I1525" s="1">
        <f t="shared" si="486"/>
        <v>32.90648618959613</v>
      </c>
      <c r="J1525" s="5">
        <f t="shared" si="487"/>
        <v>44.047553476423921</v>
      </c>
      <c r="K1525" s="5">
        <f t="shared" si="488"/>
        <v>652.17391304347825</v>
      </c>
      <c r="L1525" s="5">
        <f t="shared" si="489"/>
        <v>652.17391304347825</v>
      </c>
      <c r="M1525" s="5">
        <f t="shared" si="490"/>
        <v>681.08209496941174</v>
      </c>
      <c r="N1525" s="1" t="str">
        <f t="shared" si="491"/>
        <v>kein Kräftegleichgewicht</v>
      </c>
      <c r="O1525" s="1" t="str">
        <f t="shared" si="499"/>
        <v>Stahldehnung nicht korrekt</v>
      </c>
      <c r="R1525" s="1">
        <f t="shared" si="500"/>
        <v>0</v>
      </c>
      <c r="U1525" s="1">
        <f t="shared" si="492"/>
        <v>606.58787733873066</v>
      </c>
      <c r="V1525" s="1">
        <f t="shared" si="493"/>
        <v>34.955820860425234</v>
      </c>
      <c r="W1525" s="1">
        <f t="shared" si="494"/>
        <v>0.95360311778069895</v>
      </c>
      <c r="X1525" s="1">
        <f t="shared" si="495"/>
        <v>43.303184633124587</v>
      </c>
      <c r="Y1525" s="1">
        <f t="shared" si="496"/>
        <v>286.0809353342097</v>
      </c>
      <c r="Z1525" s="1">
        <f t="shared" si="497"/>
        <v>692.78969327931657</v>
      </c>
      <c r="AA1525" s="1" t="str">
        <f t="shared" si="498"/>
        <v>kein Kräftegleichgewicht</v>
      </c>
      <c r="AB1525" s="1" t="str">
        <f t="shared" si="501"/>
        <v>Stahldehnung Ok</v>
      </c>
      <c r="AD1525" s="1"/>
      <c r="AE1525" s="1">
        <f t="shared" si="502"/>
        <v>0</v>
      </c>
    </row>
    <row r="1526" spans="4:31" x14ac:dyDescent="0.2">
      <c r="D1526" s="3">
        <f t="shared" si="503"/>
        <v>1.5849999999999362</v>
      </c>
      <c r="E1526" s="4">
        <f t="shared" si="483"/>
        <v>0.58314791666665156</v>
      </c>
      <c r="F1526" s="4">
        <f t="shared" si="484"/>
        <v>0.36325028312570617</v>
      </c>
      <c r="G1526" s="4"/>
      <c r="H1526" s="1">
        <f t="shared" si="485"/>
        <v>1.1134322335443299</v>
      </c>
      <c r="I1526" s="1">
        <f t="shared" si="486"/>
        <v>32.893173634905132</v>
      </c>
      <c r="J1526" s="5">
        <f t="shared" si="487"/>
        <v>44.051545364217695</v>
      </c>
      <c r="K1526" s="5">
        <f t="shared" si="488"/>
        <v>652.17391304347814</v>
      </c>
      <c r="L1526" s="5">
        <f t="shared" si="489"/>
        <v>652.17391304347825</v>
      </c>
      <c r="M1526" s="5">
        <f t="shared" si="490"/>
        <v>681.02037628783114</v>
      </c>
      <c r="N1526" s="1" t="str">
        <f t="shared" si="491"/>
        <v>kein Kräftegleichgewicht</v>
      </c>
      <c r="O1526" s="1" t="str">
        <f t="shared" si="499"/>
        <v>Stahldehnung nicht korrekt</v>
      </c>
      <c r="R1526" s="1">
        <f t="shared" si="500"/>
        <v>0</v>
      </c>
      <c r="U1526" s="1">
        <f t="shared" si="492"/>
        <v>607.07123911929011</v>
      </c>
      <c r="V1526" s="1">
        <f t="shared" si="493"/>
        <v>34.936839704610932</v>
      </c>
      <c r="W1526" s="1">
        <f t="shared" si="494"/>
        <v>0.95558468798149998</v>
      </c>
      <c r="X1526" s="1">
        <f t="shared" si="495"/>
        <v>43.309183085782664</v>
      </c>
      <c r="Y1526" s="1">
        <f t="shared" si="496"/>
        <v>286.67540639445002</v>
      </c>
      <c r="Z1526" s="1">
        <f t="shared" si="497"/>
        <v>692.69373981446108</v>
      </c>
      <c r="AA1526" s="1" t="str">
        <f t="shared" si="498"/>
        <v>kein Kräftegleichgewicht</v>
      </c>
      <c r="AB1526" s="1" t="str">
        <f t="shared" si="501"/>
        <v>Stahldehnung Ok</v>
      </c>
      <c r="AD1526" s="1"/>
      <c r="AE1526" s="1">
        <f t="shared" si="502"/>
        <v>0</v>
      </c>
    </row>
    <row r="1527" spans="4:31" x14ac:dyDescent="0.2">
      <c r="D1527" s="3">
        <f t="shared" si="503"/>
        <v>1.5859999999999361</v>
      </c>
      <c r="E1527" s="4">
        <f t="shared" si="483"/>
        <v>0.58338366666665153</v>
      </c>
      <c r="F1527" s="4">
        <f t="shared" si="484"/>
        <v>0.36327594019030196</v>
      </c>
      <c r="G1527" s="4"/>
      <c r="H1527" s="1">
        <f t="shared" si="485"/>
        <v>1.1152263015757071</v>
      </c>
      <c r="I1527" s="1">
        <f t="shared" si="486"/>
        <v>32.879881240675559</v>
      </c>
      <c r="J1527" s="5">
        <f t="shared" si="487"/>
        <v>44.055530228948115</v>
      </c>
      <c r="K1527" s="5">
        <f t="shared" si="488"/>
        <v>652.17391304347825</v>
      </c>
      <c r="L1527" s="5">
        <f t="shared" si="489"/>
        <v>652.17391304347825</v>
      </c>
      <c r="M1527" s="5">
        <f t="shared" si="490"/>
        <v>680.95877734522253</v>
      </c>
      <c r="N1527" s="1" t="str">
        <f t="shared" si="491"/>
        <v>kein Kräftegleichgewicht</v>
      </c>
      <c r="O1527" s="1" t="str">
        <f t="shared" si="499"/>
        <v>Stahldehnung nicht korrekt</v>
      </c>
      <c r="R1527" s="1">
        <f t="shared" si="500"/>
        <v>0</v>
      </c>
      <c r="U1527" s="1">
        <f t="shared" si="492"/>
        <v>607.55410818152302</v>
      </c>
      <c r="V1527" s="1">
        <f t="shared" si="493"/>
        <v>34.917895612346541</v>
      </c>
      <c r="W1527" s="1">
        <f t="shared" si="494"/>
        <v>0.95756679984444415</v>
      </c>
      <c r="X1527" s="1">
        <f t="shared" si="495"/>
        <v>43.315168641957989</v>
      </c>
      <c r="Y1527" s="1">
        <f t="shared" si="496"/>
        <v>287.27003995333325</v>
      </c>
      <c r="Z1527" s="1">
        <f t="shared" si="497"/>
        <v>692.59801913687966</v>
      </c>
      <c r="AA1527" s="1" t="str">
        <f t="shared" si="498"/>
        <v>kein Kräftegleichgewicht</v>
      </c>
      <c r="AB1527" s="1" t="str">
        <f t="shared" si="501"/>
        <v>Stahldehnung Ok</v>
      </c>
      <c r="AD1527" s="1"/>
      <c r="AE1527" s="1">
        <f t="shared" si="502"/>
        <v>0</v>
      </c>
    </row>
    <row r="1528" spans="4:31" x14ac:dyDescent="0.2">
      <c r="D1528" s="3">
        <f t="shared" si="503"/>
        <v>1.586999999999936</v>
      </c>
      <c r="E1528" s="4">
        <f t="shared" si="483"/>
        <v>0.58361924999998493</v>
      </c>
      <c r="F1528" s="4">
        <f t="shared" si="484"/>
        <v>0.36330160888284446</v>
      </c>
      <c r="G1528" s="4"/>
      <c r="H1528" s="1">
        <f t="shared" si="485"/>
        <v>1.117020973936685</v>
      </c>
      <c r="I1528" s="1">
        <f t="shared" si="486"/>
        <v>32.866608971088354</v>
      </c>
      <c r="J1528" s="5">
        <f t="shared" si="487"/>
        <v>44.059508082280274</v>
      </c>
      <c r="K1528" s="5">
        <f t="shared" si="488"/>
        <v>652.17391304347825</v>
      </c>
      <c r="L1528" s="5">
        <f t="shared" si="489"/>
        <v>652.17391304347825</v>
      </c>
      <c r="M1528" s="5">
        <f t="shared" si="490"/>
        <v>680.89729789936791</v>
      </c>
      <c r="N1528" s="1" t="str">
        <f t="shared" si="491"/>
        <v>kein Kräftegleichgewicht</v>
      </c>
      <c r="O1528" s="1" t="str">
        <f t="shared" si="499"/>
        <v>Stahldehnung nicht korrekt</v>
      </c>
      <c r="R1528" s="1">
        <f t="shared" si="500"/>
        <v>0</v>
      </c>
      <c r="U1528" s="1">
        <f t="shared" si="492"/>
        <v>608.03648499650865</v>
      </c>
      <c r="V1528" s="1">
        <f t="shared" si="493"/>
        <v>34.898988487033002</v>
      </c>
      <c r="W1528" s="1">
        <f t="shared" si="494"/>
        <v>0.95954945179914763</v>
      </c>
      <c r="X1528" s="1">
        <f t="shared" si="495"/>
        <v>43.321141334277044</v>
      </c>
      <c r="Y1528" s="1">
        <f t="shared" si="496"/>
        <v>287.86483553974432</v>
      </c>
      <c r="Z1528" s="1">
        <f t="shared" si="497"/>
        <v>692.50253054305051</v>
      </c>
      <c r="AA1528" s="1" t="str">
        <f t="shared" si="498"/>
        <v>kein Kräftegleichgewicht</v>
      </c>
      <c r="AB1528" s="1" t="str">
        <f t="shared" si="501"/>
        <v>Stahldehnung Ok</v>
      </c>
      <c r="AD1528" s="1"/>
      <c r="AE1528" s="1">
        <f t="shared" si="502"/>
        <v>0</v>
      </c>
    </row>
    <row r="1529" spans="4:31" x14ac:dyDescent="0.2">
      <c r="D1529" s="3">
        <f t="shared" si="503"/>
        <v>1.5879999999999359</v>
      </c>
      <c r="E1529" s="4">
        <f t="shared" si="483"/>
        <v>0.58385466666665142</v>
      </c>
      <c r="F1529" s="4">
        <f t="shared" si="484"/>
        <v>0.36332728921124041</v>
      </c>
      <c r="G1529" s="4"/>
      <c r="H1529" s="1">
        <f t="shared" si="485"/>
        <v>1.1188162491675289</v>
      </c>
      <c r="I1529" s="1">
        <f t="shared" si="486"/>
        <v>32.853356790416782</v>
      </c>
      <c r="J1529" s="5">
        <f t="shared" si="487"/>
        <v>44.063478935848174</v>
      </c>
      <c r="K1529" s="5">
        <f t="shared" si="488"/>
        <v>652.17391304347825</v>
      </c>
      <c r="L1529" s="5">
        <f t="shared" si="489"/>
        <v>652.17391304347825</v>
      </c>
      <c r="M1529" s="5">
        <f t="shared" si="490"/>
        <v>680.83593770879656</v>
      </c>
      <c r="N1529" s="1" t="str">
        <f t="shared" si="491"/>
        <v>kein Kräftegleichgewicht</v>
      </c>
      <c r="O1529" s="1" t="str">
        <f t="shared" si="499"/>
        <v>Stahldehnung nicht korrekt</v>
      </c>
      <c r="R1529" s="1">
        <f t="shared" si="500"/>
        <v>0</v>
      </c>
      <c r="U1529" s="1">
        <f t="shared" si="492"/>
        <v>608.51837003313176</v>
      </c>
      <c r="V1529" s="1">
        <f t="shared" si="493"/>
        <v>34.880118232450045</v>
      </c>
      <c r="W1529" s="1">
        <f t="shared" si="494"/>
        <v>0.96153264227373536</v>
      </c>
      <c r="X1529" s="1">
        <f t="shared" si="495"/>
        <v>43.327101195236366</v>
      </c>
      <c r="Y1529" s="1">
        <f t="shared" si="496"/>
        <v>288.45979268212056</v>
      </c>
      <c r="Z1529" s="1">
        <f t="shared" si="497"/>
        <v>692.40727333261736</v>
      </c>
      <c r="AA1529" s="1" t="str">
        <f t="shared" si="498"/>
        <v>kein Kräftegleichgewicht</v>
      </c>
      <c r="AB1529" s="1" t="str">
        <f t="shared" si="501"/>
        <v>Stahldehnung Ok</v>
      </c>
      <c r="AD1529" s="1"/>
      <c r="AE1529" s="1">
        <f t="shared" si="502"/>
        <v>0</v>
      </c>
    </row>
    <row r="1530" spans="4:31" x14ac:dyDescent="0.2">
      <c r="D1530" s="3">
        <f t="shared" si="503"/>
        <v>1.5889999999999358</v>
      </c>
      <c r="E1530" s="4">
        <f t="shared" si="483"/>
        <v>0.58408991666665155</v>
      </c>
      <c r="F1530" s="4">
        <f t="shared" si="484"/>
        <v>0.36335298118340348</v>
      </c>
      <c r="G1530" s="4"/>
      <c r="H1530" s="1">
        <f t="shared" si="485"/>
        <v>1.1206121258085069</v>
      </c>
      <c r="I1530" s="1">
        <f t="shared" si="486"/>
        <v>32.840124663026096</v>
      </c>
      <c r="J1530" s="5">
        <f t="shared" si="487"/>
        <v>44.067442801254856</v>
      </c>
      <c r="K1530" s="5">
        <f t="shared" si="488"/>
        <v>652.17391304347825</v>
      </c>
      <c r="L1530" s="5">
        <f t="shared" si="489"/>
        <v>652.17391304347825</v>
      </c>
      <c r="M1530" s="5">
        <f t="shared" si="490"/>
        <v>680.77469653278195</v>
      </c>
      <c r="N1530" s="1" t="str">
        <f t="shared" si="491"/>
        <v>kein Kräftegleichgewicht</v>
      </c>
      <c r="O1530" s="1" t="str">
        <f t="shared" si="499"/>
        <v>Stahldehnung nicht korrekt</v>
      </c>
      <c r="R1530" s="1">
        <f t="shared" si="500"/>
        <v>0</v>
      </c>
      <c r="U1530" s="1">
        <f t="shared" si="492"/>
        <v>608.99976375810002</v>
      </c>
      <c r="V1530" s="1">
        <f t="shared" si="493"/>
        <v>34.861284752754173</v>
      </c>
      <c r="W1530" s="1">
        <f t="shared" si="494"/>
        <v>0.96351636969485388</v>
      </c>
      <c r="X1530" s="1">
        <f t="shared" si="495"/>
        <v>43.333048257203245</v>
      </c>
      <c r="Y1530" s="1">
        <f t="shared" si="496"/>
        <v>289.05491090845618</v>
      </c>
      <c r="Z1530" s="1">
        <f t="shared" si="497"/>
        <v>692.31224680837227</v>
      </c>
      <c r="AA1530" s="1" t="str">
        <f t="shared" si="498"/>
        <v>kein Kräftegleichgewicht</v>
      </c>
      <c r="AB1530" s="1" t="str">
        <f t="shared" si="501"/>
        <v>Stahldehnung Ok</v>
      </c>
      <c r="AD1530" s="1"/>
      <c r="AE1530" s="1">
        <f t="shared" si="502"/>
        <v>0</v>
      </c>
    </row>
    <row r="1531" spans="4:31" x14ac:dyDescent="0.2">
      <c r="D1531" s="3">
        <f t="shared" si="503"/>
        <v>1.5899999999999357</v>
      </c>
      <c r="E1531" s="4">
        <f t="shared" si="483"/>
        <v>0.58432499999998477</v>
      </c>
      <c r="F1531" s="4">
        <f t="shared" si="484"/>
        <v>0.3633786848072546</v>
      </c>
      <c r="G1531" s="4"/>
      <c r="H1531" s="1">
        <f t="shared" si="485"/>
        <v>1.122408602399884</v>
      </c>
      <c r="I1531" s="1">
        <f t="shared" si="486"/>
        <v>32.826912553373312</v>
      </c>
      <c r="J1531" s="5">
        <f t="shared" si="487"/>
        <v>44.071399690072454</v>
      </c>
      <c r="K1531" s="5">
        <f t="shared" si="488"/>
        <v>652.17391304347825</v>
      </c>
      <c r="L1531" s="5">
        <f t="shared" si="489"/>
        <v>652.17391304347825</v>
      </c>
      <c r="M1531" s="5">
        <f t="shared" si="490"/>
        <v>680.71357413133887</v>
      </c>
      <c r="N1531" s="1" t="str">
        <f t="shared" si="491"/>
        <v>kein Kräftegleichgewicht</v>
      </c>
      <c r="O1531" s="1" t="str">
        <f t="shared" si="499"/>
        <v>Stahldehnung nicht korrekt</v>
      </c>
      <c r="R1531" s="1">
        <f t="shared" si="500"/>
        <v>0</v>
      </c>
      <c r="U1531" s="1">
        <f t="shared" si="492"/>
        <v>609.48066663595</v>
      </c>
      <c r="V1531" s="1">
        <f t="shared" si="493"/>
        <v>34.842487952476887</v>
      </c>
      <c r="W1531" s="1">
        <f t="shared" si="494"/>
        <v>0.96550063248766782</v>
      </c>
      <c r="X1531" s="1">
        <f t="shared" si="495"/>
        <v>43.33898255241634</v>
      </c>
      <c r="Y1531" s="1">
        <f t="shared" si="496"/>
        <v>289.65018974630033</v>
      </c>
      <c r="Z1531" s="1">
        <f t="shared" si="497"/>
        <v>692.21745027623786</v>
      </c>
      <c r="AA1531" s="1" t="str">
        <f t="shared" si="498"/>
        <v>kein Kräftegleichgewicht</v>
      </c>
      <c r="AB1531" s="1" t="str">
        <f t="shared" si="501"/>
        <v>Stahldehnung Ok</v>
      </c>
      <c r="AD1531" s="1"/>
      <c r="AE1531" s="1">
        <f t="shared" si="502"/>
        <v>0</v>
      </c>
    </row>
    <row r="1532" spans="4:31" x14ac:dyDescent="0.2">
      <c r="D1532" s="3">
        <f t="shared" si="503"/>
        <v>1.5909999999999356</v>
      </c>
      <c r="E1532" s="4">
        <f t="shared" si="483"/>
        <v>0.58455991666665152</v>
      </c>
      <c r="F1532" s="4">
        <f t="shared" si="484"/>
        <v>0.36340440009072184</v>
      </c>
      <c r="G1532" s="4"/>
      <c r="H1532" s="1">
        <f t="shared" si="485"/>
        <v>1.1242056774819285</v>
      </c>
      <c r="I1532" s="1">
        <f t="shared" si="486"/>
        <v>32.813720426006846</v>
      </c>
      <c r="J1532" s="5">
        <f t="shared" si="487"/>
        <v>44.07534961384232</v>
      </c>
      <c r="K1532" s="5">
        <f t="shared" si="488"/>
        <v>652.17391304347836</v>
      </c>
      <c r="L1532" s="5">
        <f t="shared" si="489"/>
        <v>652.17391304347825</v>
      </c>
      <c r="M1532" s="5">
        <f t="shared" si="490"/>
        <v>680.65257026522124</v>
      </c>
      <c r="N1532" s="1" t="str">
        <f t="shared" si="491"/>
        <v>kein Kräftegleichgewicht</v>
      </c>
      <c r="O1532" s="1" t="str">
        <f t="shared" si="499"/>
        <v>Stahldehnung nicht korrekt</v>
      </c>
      <c r="R1532" s="1">
        <f t="shared" si="500"/>
        <v>0</v>
      </c>
      <c r="U1532" s="1">
        <f t="shared" si="492"/>
        <v>609.96107912906575</v>
      </c>
      <c r="V1532" s="1">
        <f t="shared" si="493"/>
        <v>34.823727736522557</v>
      </c>
      <c r="W1532" s="1">
        <f t="shared" si="494"/>
        <v>0.96748542907588297</v>
      </c>
      <c r="X1532" s="1">
        <f t="shared" si="495"/>
        <v>43.344904112986391</v>
      </c>
      <c r="Y1532" s="1">
        <f t="shared" si="496"/>
        <v>290.24562872276482</v>
      </c>
      <c r="Z1532" s="1">
        <f t="shared" si="497"/>
        <v>692.12288304524873</v>
      </c>
      <c r="AA1532" s="1" t="str">
        <f t="shared" si="498"/>
        <v>kein Kräftegleichgewicht</v>
      </c>
      <c r="AB1532" s="1" t="str">
        <f t="shared" si="501"/>
        <v>Stahldehnung Ok</v>
      </c>
      <c r="AD1532" s="1"/>
      <c r="AE1532" s="1">
        <f t="shared" si="502"/>
        <v>0</v>
      </c>
    </row>
    <row r="1533" spans="4:31" x14ac:dyDescent="0.2">
      <c r="D1533" s="3">
        <f t="shared" si="503"/>
        <v>1.5919999999999355</v>
      </c>
      <c r="E1533" s="4">
        <f t="shared" si="483"/>
        <v>0.58479466666665136</v>
      </c>
      <c r="F1533" s="4">
        <f t="shared" si="484"/>
        <v>0.36343012704174066</v>
      </c>
      <c r="G1533" s="4"/>
      <c r="H1533" s="1">
        <f t="shared" si="485"/>
        <v>1.1260033495949056</v>
      </c>
      <c r="I1533" s="1">
        <f t="shared" si="486"/>
        <v>32.800548245566304</v>
      </c>
      <c r="J1533" s="5">
        <f t="shared" si="487"/>
        <v>44.079292584075091</v>
      </c>
      <c r="K1533" s="5">
        <f t="shared" si="488"/>
        <v>652.17391304347836</v>
      </c>
      <c r="L1533" s="5">
        <f t="shared" si="489"/>
        <v>652.17391304347825</v>
      </c>
      <c r="M1533" s="5">
        <f t="shared" si="490"/>
        <v>680.59168469591907</v>
      </c>
      <c r="N1533" s="1" t="str">
        <f t="shared" si="491"/>
        <v>kein Kräftegleichgewicht</v>
      </c>
      <c r="O1533" s="1" t="str">
        <f t="shared" si="499"/>
        <v>Stahldehnung nicht korrekt</v>
      </c>
      <c r="R1533" s="1">
        <f t="shared" si="500"/>
        <v>0</v>
      </c>
      <c r="U1533" s="1">
        <f t="shared" si="492"/>
        <v>610.44100169768512</v>
      </c>
      <c r="V1533" s="1">
        <f t="shared" si="493"/>
        <v>34.80500401016667</v>
      </c>
      <c r="W1533" s="1">
        <f t="shared" si="494"/>
        <v>0.96947075788174053</v>
      </c>
      <c r="X1533" s="1">
        <f t="shared" si="495"/>
        <v>43.350812970896833</v>
      </c>
      <c r="Y1533" s="1">
        <f t="shared" si="496"/>
        <v>290.84122736452218</v>
      </c>
      <c r="Z1533" s="1">
        <f t="shared" si="497"/>
        <v>692.02854442753392</v>
      </c>
      <c r="AA1533" s="1" t="str">
        <f t="shared" si="498"/>
        <v>kein Kräftegleichgewicht</v>
      </c>
      <c r="AB1533" s="1" t="str">
        <f t="shared" si="501"/>
        <v>Stahldehnung Ok</v>
      </c>
      <c r="AD1533" s="1"/>
      <c r="AE1533" s="1">
        <f t="shared" si="502"/>
        <v>0</v>
      </c>
    </row>
    <row r="1534" spans="4:31" x14ac:dyDescent="0.2">
      <c r="D1534" s="3">
        <f t="shared" si="503"/>
        <v>1.5929999999999354</v>
      </c>
      <c r="E1534" s="4">
        <f t="shared" si="483"/>
        <v>0.58502924999998474</v>
      </c>
      <c r="F1534" s="4">
        <f t="shared" si="484"/>
        <v>0.36345586566825339</v>
      </c>
      <c r="G1534" s="4"/>
      <c r="H1534" s="1">
        <f t="shared" si="485"/>
        <v>1.127801617279083</v>
      </c>
      <c r="I1534" s="1">
        <f t="shared" si="486"/>
        <v>32.787395976782122</v>
      </c>
      <c r="J1534" s="5">
        <f t="shared" si="487"/>
        <v>44.083228612250849</v>
      </c>
      <c r="K1534" s="5">
        <f t="shared" si="488"/>
        <v>652.17391304347825</v>
      </c>
      <c r="L1534" s="5">
        <f t="shared" si="489"/>
        <v>652.17391304347825</v>
      </c>
      <c r="M1534" s="5">
        <f t="shared" si="490"/>
        <v>680.53091718565543</v>
      </c>
      <c r="N1534" s="1" t="str">
        <f t="shared" si="491"/>
        <v>kein Kräftegleichgewicht</v>
      </c>
      <c r="O1534" s="1" t="str">
        <f t="shared" si="499"/>
        <v>Stahldehnung nicht korrekt</v>
      </c>
      <c r="R1534" s="1">
        <f t="shared" si="500"/>
        <v>0</v>
      </c>
      <c r="U1534" s="1">
        <f t="shared" si="492"/>
        <v>610.92043479991776</v>
      </c>
      <c r="V1534" s="1">
        <f t="shared" si="493"/>
        <v>34.786316679053847</v>
      </c>
      <c r="W1534" s="1">
        <f t="shared" si="494"/>
        <v>0.97145661732603394</v>
      </c>
      <c r="X1534" s="1">
        <f t="shared" si="495"/>
        <v>43.356709158004485</v>
      </c>
      <c r="Y1534" s="1">
        <f t="shared" si="496"/>
        <v>291.4369851978102</v>
      </c>
      <c r="Z1534" s="1">
        <f t="shared" si="497"/>
        <v>691.9344337383003</v>
      </c>
      <c r="AA1534" s="1" t="str">
        <f t="shared" si="498"/>
        <v>kein Kräftegleichgewicht</v>
      </c>
      <c r="AB1534" s="1" t="str">
        <f t="shared" si="501"/>
        <v>Stahldehnung Ok</v>
      </c>
      <c r="AD1534" s="1"/>
      <c r="AE1534" s="1">
        <f t="shared" si="502"/>
        <v>0</v>
      </c>
    </row>
    <row r="1535" spans="4:31" x14ac:dyDescent="0.2">
      <c r="D1535" s="3">
        <f t="shared" si="503"/>
        <v>1.5939999999999352</v>
      </c>
      <c r="E1535" s="4">
        <f t="shared" si="483"/>
        <v>0.58526366666665142</v>
      </c>
      <c r="F1535" s="4">
        <f t="shared" si="484"/>
        <v>0.36348161597820988</v>
      </c>
      <c r="G1535" s="4"/>
      <c r="H1535" s="1">
        <f t="shared" si="485"/>
        <v>1.1296004790747276</v>
      </c>
      <c r="I1535" s="1">
        <f t="shared" si="486"/>
        <v>32.774263584475364</v>
      </c>
      <c r="J1535" s="5">
        <f t="shared" si="487"/>
        <v>44.087157709819095</v>
      </c>
      <c r="K1535" s="5">
        <f t="shared" si="488"/>
        <v>652.17391304347825</v>
      </c>
      <c r="L1535" s="5">
        <f t="shared" si="489"/>
        <v>652.17391304347825</v>
      </c>
      <c r="M1535" s="5">
        <f t="shared" si="490"/>
        <v>680.47026749738495</v>
      </c>
      <c r="N1535" s="1" t="str">
        <f t="shared" si="491"/>
        <v>kein Kräftegleichgewicht</v>
      </c>
      <c r="O1535" s="1" t="str">
        <f t="shared" si="499"/>
        <v>Stahldehnung nicht korrekt</v>
      </c>
      <c r="R1535" s="1">
        <f t="shared" si="500"/>
        <v>0</v>
      </c>
      <c r="U1535" s="1">
        <f t="shared" si="492"/>
        <v>611.3993788917528</v>
      </c>
      <c r="V1535" s="1">
        <f t="shared" si="493"/>
        <v>34.767665649195919</v>
      </c>
      <c r="W1535" s="1">
        <f t="shared" si="494"/>
        <v>0.97344300582811916</v>
      </c>
      <c r="X1535" s="1">
        <f t="shared" si="495"/>
        <v>43.362592706040168</v>
      </c>
      <c r="Y1535" s="1">
        <f t="shared" si="496"/>
        <v>292.03290174843573</v>
      </c>
      <c r="Z1535" s="1">
        <f t="shared" si="497"/>
        <v>691.84055029581202</v>
      </c>
      <c r="AA1535" s="1" t="str">
        <f t="shared" si="498"/>
        <v>kein Kräftegleichgewicht</v>
      </c>
      <c r="AB1535" s="1" t="str">
        <f t="shared" si="501"/>
        <v>Stahldehnung Ok</v>
      </c>
      <c r="AD1535" s="1"/>
      <c r="AE1535" s="1">
        <f t="shared" si="502"/>
        <v>0</v>
      </c>
    </row>
    <row r="1536" spans="4:31" x14ac:dyDescent="0.2">
      <c r="D1536" s="3">
        <f t="shared" si="503"/>
        <v>1.5949999999999351</v>
      </c>
      <c r="E1536" s="4">
        <f t="shared" si="483"/>
        <v>0.58549791666665141</v>
      </c>
      <c r="F1536" s="4">
        <f t="shared" si="484"/>
        <v>0.363507377979567</v>
      </c>
      <c r="G1536" s="4"/>
      <c r="H1536" s="1">
        <f t="shared" si="485"/>
        <v>1.1313999335221052</v>
      </c>
      <c r="I1536" s="1">
        <f t="shared" si="486"/>
        <v>32.761151033557383</v>
      </c>
      <c r="J1536" s="5">
        <f t="shared" si="487"/>
        <v>44.091079888198976</v>
      </c>
      <c r="K1536" s="5">
        <f t="shared" si="488"/>
        <v>652.17391304347825</v>
      </c>
      <c r="L1536" s="5">
        <f t="shared" si="489"/>
        <v>652.17391304347825</v>
      </c>
      <c r="M1536" s="5">
        <f t="shared" si="490"/>
        <v>680.40973539478978</v>
      </c>
      <c r="N1536" s="1" t="str">
        <f t="shared" si="491"/>
        <v>kein Kräftegleichgewicht</v>
      </c>
      <c r="O1536" s="1" t="str">
        <f t="shared" si="499"/>
        <v>Stahldehnung nicht korrekt</v>
      </c>
      <c r="R1536" s="1">
        <f t="shared" si="500"/>
        <v>0</v>
      </c>
      <c r="U1536" s="1">
        <f t="shared" si="492"/>
        <v>611.87783442707189</v>
      </c>
      <c r="V1536" s="1">
        <f t="shared" si="493"/>
        <v>34.74905082697024</v>
      </c>
      <c r="W1536" s="1">
        <f t="shared" si="494"/>
        <v>0.97542992180590748</v>
      </c>
      <c r="X1536" s="1">
        <f t="shared" si="495"/>
        <v>43.368463646609342</v>
      </c>
      <c r="Y1536" s="1">
        <f t="shared" si="496"/>
        <v>292.62897654177226</v>
      </c>
      <c r="Z1536" s="1">
        <f t="shared" si="497"/>
        <v>691.74689342137822</v>
      </c>
      <c r="AA1536" s="1" t="str">
        <f t="shared" si="498"/>
        <v>kein Kräftegleichgewicht</v>
      </c>
      <c r="AB1536" s="1" t="str">
        <f t="shared" si="501"/>
        <v>Stahldehnung Ok</v>
      </c>
      <c r="AD1536" s="1"/>
      <c r="AE1536" s="1">
        <f t="shared" si="502"/>
        <v>0</v>
      </c>
    </row>
    <row r="1537" spans="4:31" x14ac:dyDescent="0.2">
      <c r="D1537" s="3">
        <f t="shared" si="503"/>
        <v>1.595999999999935</v>
      </c>
      <c r="E1537" s="4">
        <f t="shared" si="483"/>
        <v>0.58573199999998471</v>
      </c>
      <c r="F1537" s="4">
        <f t="shared" si="484"/>
        <v>0.36353315168028899</v>
      </c>
      <c r="G1537" s="4"/>
      <c r="H1537" s="1">
        <f t="shared" si="485"/>
        <v>1.1331999791614826</v>
      </c>
      <c r="I1537" s="1">
        <f t="shared" si="486"/>
        <v>32.748058289029558</v>
      </c>
      <c r="J1537" s="5">
        <f t="shared" si="487"/>
        <v>44.09499515877927</v>
      </c>
      <c r="K1537" s="5">
        <f t="shared" si="488"/>
        <v>652.17391304347825</v>
      </c>
      <c r="L1537" s="5">
        <f t="shared" si="489"/>
        <v>652.17391304347825</v>
      </c>
      <c r="M1537" s="5">
        <f t="shared" si="490"/>
        <v>680.34932064227769</v>
      </c>
      <c r="N1537" s="1" t="str">
        <f t="shared" si="491"/>
        <v>kein Kräftegleichgewicht</v>
      </c>
      <c r="O1537" s="1" t="str">
        <f t="shared" si="499"/>
        <v>Stahldehnung nicht korrekt</v>
      </c>
      <c r="R1537" s="1">
        <f t="shared" si="500"/>
        <v>0</v>
      </c>
      <c r="U1537" s="1">
        <f t="shared" si="492"/>
        <v>612.3558018576615</v>
      </c>
      <c r="V1537" s="1">
        <f t="shared" si="493"/>
        <v>34.730472119117614</v>
      </c>
      <c r="W1537" s="1">
        <f t="shared" si="494"/>
        <v>0.97741736367588916</v>
      </c>
      <c r="X1537" s="1">
        <f t="shared" si="495"/>
        <v>43.374322011192767</v>
      </c>
      <c r="Y1537" s="1">
        <f t="shared" si="496"/>
        <v>293.22520910276671</v>
      </c>
      <c r="Z1537" s="1">
        <f t="shared" si="497"/>
        <v>691.65346243933197</v>
      </c>
      <c r="AA1537" s="1" t="str">
        <f t="shared" si="498"/>
        <v>kein Kräftegleichgewicht</v>
      </c>
      <c r="AB1537" s="1" t="str">
        <f t="shared" si="501"/>
        <v>Stahldehnung Ok</v>
      </c>
      <c r="AD1537" s="1"/>
      <c r="AE1537" s="1">
        <f t="shared" si="502"/>
        <v>0</v>
      </c>
    </row>
    <row r="1538" spans="4:31" x14ac:dyDescent="0.2">
      <c r="D1538" s="3">
        <f t="shared" si="503"/>
        <v>1.5969999999999349</v>
      </c>
      <c r="E1538" s="4">
        <f t="shared" si="483"/>
        <v>0.58596591666665143</v>
      </c>
      <c r="F1538" s="4">
        <f t="shared" si="484"/>
        <v>0.36355893708834719</v>
      </c>
      <c r="G1538" s="4"/>
      <c r="H1538" s="1">
        <f t="shared" si="485"/>
        <v>1.1350006145331271</v>
      </c>
      <c r="I1538" s="1">
        <f t="shared" si="486"/>
        <v>32.73498531598301</v>
      </c>
      <c r="J1538" s="5">
        <f t="shared" si="487"/>
        <v>44.098903532918563</v>
      </c>
      <c r="K1538" s="5">
        <f t="shared" si="488"/>
        <v>652.17391304347825</v>
      </c>
      <c r="L1538" s="5">
        <f t="shared" si="489"/>
        <v>652.17391304347825</v>
      </c>
      <c r="M1538" s="5">
        <f t="shared" si="490"/>
        <v>680.2890230049793</v>
      </c>
      <c r="N1538" s="1" t="str">
        <f t="shared" si="491"/>
        <v>kein Kräftegleichgewicht</v>
      </c>
      <c r="O1538" s="1" t="str">
        <f t="shared" si="499"/>
        <v>Stahldehnung nicht korrekt</v>
      </c>
      <c r="R1538" s="1">
        <f t="shared" si="500"/>
        <v>0</v>
      </c>
      <c r="U1538" s="1">
        <f t="shared" si="492"/>
        <v>612.83328163322608</v>
      </c>
      <c r="V1538" s="1">
        <f t="shared" si="493"/>
        <v>34.711929432740469</v>
      </c>
      <c r="W1538" s="1">
        <f t="shared" si="494"/>
        <v>0.97940532985313955</v>
      </c>
      <c r="X1538" s="1">
        <f t="shared" si="495"/>
        <v>43.380167831147162</v>
      </c>
      <c r="Y1538" s="1">
        <f t="shared" si="496"/>
        <v>293.82159895594185</v>
      </c>
      <c r="Z1538" s="1">
        <f t="shared" si="497"/>
        <v>691.56025667701215</v>
      </c>
      <c r="AA1538" s="1" t="str">
        <f t="shared" si="498"/>
        <v>kein Kräftegleichgewicht</v>
      </c>
      <c r="AB1538" s="1" t="str">
        <f t="shared" si="501"/>
        <v>Stahldehnung Ok</v>
      </c>
      <c r="AD1538" s="1"/>
      <c r="AE1538" s="1">
        <f t="shared" si="502"/>
        <v>0</v>
      </c>
    </row>
    <row r="1539" spans="4:31" x14ac:dyDescent="0.2">
      <c r="D1539" s="3">
        <f t="shared" si="503"/>
        <v>1.5979999999999348</v>
      </c>
      <c r="E1539" s="4">
        <f t="shared" si="483"/>
        <v>0.58619966666665135</v>
      </c>
      <c r="F1539" s="4">
        <f t="shared" si="484"/>
        <v>0.36358473421172027</v>
      </c>
      <c r="G1539" s="4"/>
      <c r="H1539" s="1">
        <f t="shared" si="485"/>
        <v>1.136801838177304</v>
      </c>
      <c r="I1539" s="1">
        <f t="shared" si="486"/>
        <v>32.721932079598361</v>
      </c>
      <c r="J1539" s="5">
        <f t="shared" si="487"/>
        <v>44.102805021945265</v>
      </c>
      <c r="K1539" s="5">
        <f t="shared" si="488"/>
        <v>652.17391304347836</v>
      </c>
      <c r="L1539" s="5">
        <f t="shared" si="489"/>
        <v>652.17391304347825</v>
      </c>
      <c r="M1539" s="5">
        <f t="shared" si="490"/>
        <v>680.22884224874576</v>
      </c>
      <c r="N1539" s="1" t="str">
        <f t="shared" si="491"/>
        <v>kein Kräftegleichgewicht</v>
      </c>
      <c r="O1539" s="1" t="str">
        <f t="shared" si="499"/>
        <v>Stahldehnung nicht korrekt</v>
      </c>
      <c r="R1539" s="1">
        <f t="shared" si="500"/>
        <v>0</v>
      </c>
      <c r="U1539" s="1">
        <f t="shared" si="492"/>
        <v>613.31027420139606</v>
      </c>
      <c r="V1539" s="1">
        <f t="shared" si="493"/>
        <v>34.6934226753012</v>
      </c>
      <c r="W1539" s="1">
        <f t="shared" si="494"/>
        <v>0.98139381875131471</v>
      </c>
      <c r="X1539" s="1">
        <f t="shared" si="495"/>
        <v>43.386001137705748</v>
      </c>
      <c r="Y1539" s="1">
        <f t="shared" si="496"/>
        <v>294.4181456253944</v>
      </c>
      <c r="Z1539" s="1">
        <f t="shared" si="497"/>
        <v>691.46727546475142</v>
      </c>
      <c r="AA1539" s="1" t="str">
        <f t="shared" si="498"/>
        <v>kein Kräftegleichgewicht</v>
      </c>
      <c r="AB1539" s="1" t="str">
        <f t="shared" si="501"/>
        <v>Stahldehnung Ok</v>
      </c>
      <c r="AD1539" s="1"/>
      <c r="AE1539" s="1">
        <f t="shared" si="502"/>
        <v>0</v>
      </c>
    </row>
    <row r="1540" spans="4:31" x14ac:dyDescent="0.2">
      <c r="D1540" s="3">
        <f t="shared" si="503"/>
        <v>1.5989999999999347</v>
      </c>
      <c r="E1540" s="4">
        <f t="shared" si="483"/>
        <v>0.5864332499999847</v>
      </c>
      <c r="F1540" s="4">
        <f t="shared" si="484"/>
        <v>0.36361054305839413</v>
      </c>
      <c r="G1540" s="4"/>
      <c r="H1540" s="1">
        <f t="shared" si="485"/>
        <v>1.1386036486342823</v>
      </c>
      <c r="I1540" s="1">
        <f t="shared" si="486"/>
        <v>32.708898545145352</v>
      </c>
      <c r="J1540" s="5">
        <f t="shared" si="487"/>
        <v>44.106699637157782</v>
      </c>
      <c r="K1540" s="5">
        <f t="shared" si="488"/>
        <v>652.17391304347825</v>
      </c>
      <c r="L1540" s="5">
        <f t="shared" si="489"/>
        <v>652.17391304347825</v>
      </c>
      <c r="M1540" s="5">
        <f t="shared" si="490"/>
        <v>680.16877814014538</v>
      </c>
      <c r="N1540" s="1" t="str">
        <f t="shared" si="491"/>
        <v>kein Kräftegleichgewicht</v>
      </c>
      <c r="O1540" s="1" t="str">
        <f t="shared" si="499"/>
        <v>Stahldehnung nicht korrekt</v>
      </c>
      <c r="R1540" s="1">
        <f t="shared" si="500"/>
        <v>0</v>
      </c>
      <c r="U1540" s="1">
        <f t="shared" si="492"/>
        <v>613.78678000774346</v>
      </c>
      <c r="V1540" s="1">
        <f t="shared" si="493"/>
        <v>34.674951754620125</v>
      </c>
      <c r="W1540" s="1">
        <f t="shared" si="494"/>
        <v>0.98338282878267225</v>
      </c>
      <c r="X1540" s="1">
        <f t="shared" si="495"/>
        <v>43.391821961978962</v>
      </c>
      <c r="Y1540" s="1">
        <f t="shared" si="496"/>
        <v>295.01484863480164</v>
      </c>
      <c r="Z1540" s="1">
        <f t="shared" si="497"/>
        <v>691.3745181358546</v>
      </c>
      <c r="AA1540" s="1" t="str">
        <f t="shared" si="498"/>
        <v>kein Kräftegleichgewicht</v>
      </c>
      <c r="AB1540" s="1" t="str">
        <f t="shared" si="501"/>
        <v>Stahldehnung Ok</v>
      </c>
      <c r="AD1540" s="1"/>
      <c r="AE1540" s="1">
        <f t="shared" si="502"/>
        <v>0</v>
      </c>
    </row>
    <row r="1541" spans="4:31" x14ac:dyDescent="0.2">
      <c r="D1541" s="3">
        <f t="shared" si="503"/>
        <v>1.5999999999999346</v>
      </c>
      <c r="E1541" s="4">
        <f t="shared" si="483"/>
        <v>0.58666666666665124</v>
      </c>
      <c r="F1541" s="4">
        <f t="shared" si="484"/>
        <v>0.36363636363636193</v>
      </c>
      <c r="G1541" s="4"/>
      <c r="H1541" s="1">
        <f t="shared" si="485"/>
        <v>1.1404060444443258</v>
      </c>
      <c r="I1541" s="1">
        <f t="shared" si="486"/>
        <v>32.695884677982725</v>
      </c>
      <c r="J1541" s="5">
        <f t="shared" si="487"/>
        <v>44.110587389824516</v>
      </c>
      <c r="K1541" s="5">
        <f t="shared" si="488"/>
        <v>652.17391304347825</v>
      </c>
      <c r="L1541" s="5">
        <f t="shared" si="489"/>
        <v>652.17391304347825</v>
      </c>
      <c r="M1541" s="5">
        <f t="shared" si="490"/>
        <v>680.10883044646187</v>
      </c>
      <c r="N1541" s="1" t="str">
        <f t="shared" si="491"/>
        <v>kein Kräftegleichgewicht</v>
      </c>
      <c r="O1541" s="1" t="str">
        <f t="shared" si="499"/>
        <v>Stahldehnung nicht korrekt</v>
      </c>
      <c r="R1541" s="1">
        <f t="shared" si="500"/>
        <v>0</v>
      </c>
      <c r="U1541" s="1">
        <f t="shared" si="492"/>
        <v>614.26279949579066</v>
      </c>
      <c r="V1541" s="1">
        <f t="shared" si="493"/>
        <v>34.65651657887377</v>
      </c>
      <c r="W1541" s="1">
        <f t="shared" si="494"/>
        <v>0.98537235835807535</v>
      </c>
      <c r="X1541" s="1">
        <f t="shared" si="495"/>
        <v>43.397630334955053</v>
      </c>
      <c r="Y1541" s="1">
        <f t="shared" si="496"/>
        <v>295.61170750742258</v>
      </c>
      <c r="Z1541" s="1">
        <f t="shared" si="497"/>
        <v>691.28198402658393</v>
      </c>
      <c r="AA1541" s="1" t="str">
        <f t="shared" si="498"/>
        <v>kein Kräftegleichgewicht</v>
      </c>
      <c r="AB1541" s="1" t="str">
        <f t="shared" si="501"/>
        <v>Stahldehnung Ok</v>
      </c>
      <c r="AD1541" s="1"/>
      <c r="AE1541" s="1">
        <f t="shared" si="502"/>
        <v>0</v>
      </c>
    </row>
    <row r="1542" spans="4:31" x14ac:dyDescent="0.2">
      <c r="D1542" s="3">
        <f t="shared" si="503"/>
        <v>1.6009999999999345</v>
      </c>
      <c r="E1542" s="4">
        <f t="shared" si="483"/>
        <v>0.58689991666665131</v>
      </c>
      <c r="F1542" s="4">
        <f t="shared" si="484"/>
        <v>0.36366219595362415</v>
      </c>
      <c r="G1542" s="4"/>
      <c r="H1542" s="1">
        <f t="shared" si="485"/>
        <v>1.1422090241477039</v>
      </c>
      <c r="I1542" s="1">
        <f t="shared" si="486"/>
        <v>32.682890443557781</v>
      </c>
      <c r="J1542" s="5">
        <f t="shared" si="487"/>
        <v>44.11446829118406</v>
      </c>
      <c r="K1542" s="5">
        <f t="shared" si="488"/>
        <v>652.17391304347814</v>
      </c>
      <c r="L1542" s="5">
        <f t="shared" si="489"/>
        <v>652.17391304347825</v>
      </c>
      <c r="M1542" s="5">
        <f t="shared" si="490"/>
        <v>680.04899893569086</v>
      </c>
      <c r="N1542" s="1" t="str">
        <f t="shared" si="491"/>
        <v>kein Kräftegleichgewicht</v>
      </c>
      <c r="O1542" s="1" t="str">
        <f t="shared" si="499"/>
        <v>Stahldehnung nicht korrekt</v>
      </c>
      <c r="R1542" s="1">
        <f t="shared" si="500"/>
        <v>0</v>
      </c>
      <c r="U1542" s="1">
        <f t="shared" si="492"/>
        <v>614.73833310702332</v>
      </c>
      <c r="V1542" s="1">
        <f t="shared" si="493"/>
        <v>34.63811705659311</v>
      </c>
      <c r="W1542" s="1">
        <f t="shared" si="494"/>
        <v>0.98736240588699187</v>
      </c>
      <c r="X1542" s="1">
        <f t="shared" si="495"/>
        <v>43.403426287500665</v>
      </c>
      <c r="Y1542" s="1">
        <f t="shared" si="496"/>
        <v>296.20872176609754</v>
      </c>
      <c r="Z1542" s="1">
        <f t="shared" si="497"/>
        <v>691.18967247614307</v>
      </c>
      <c r="AA1542" s="1" t="str">
        <f t="shared" si="498"/>
        <v>kein Kräftegleichgewicht</v>
      </c>
      <c r="AB1542" s="1" t="str">
        <f t="shared" si="501"/>
        <v>Stahldehnung Ok</v>
      </c>
      <c r="AD1542" s="1"/>
      <c r="AE1542" s="1">
        <f t="shared" si="502"/>
        <v>0</v>
      </c>
    </row>
    <row r="1543" spans="4:31" x14ac:dyDescent="0.2">
      <c r="D1543" s="3">
        <f t="shared" si="503"/>
        <v>1.6019999999999344</v>
      </c>
      <c r="E1543" s="4">
        <f t="shared" si="483"/>
        <v>0.58713299999998458</v>
      </c>
      <c r="F1543" s="4">
        <f t="shared" si="484"/>
        <v>0.36368804001818839</v>
      </c>
      <c r="G1543" s="4"/>
      <c r="H1543" s="1">
        <f t="shared" si="485"/>
        <v>1.1440125862846811</v>
      </c>
      <c r="I1543" s="1">
        <f t="shared" si="486"/>
        <v>32.669915807406269</v>
      </c>
      <c r="J1543" s="5">
        <f t="shared" si="487"/>
        <v>44.118342352445183</v>
      </c>
      <c r="K1543" s="5">
        <f t="shared" si="488"/>
        <v>652.17391304347825</v>
      </c>
      <c r="L1543" s="5">
        <f t="shared" si="489"/>
        <v>652.17391304347825</v>
      </c>
      <c r="M1543" s="5">
        <f t="shared" si="490"/>
        <v>679.98928337653876</v>
      </c>
      <c r="N1543" s="1" t="str">
        <f t="shared" si="491"/>
        <v>kein Kräftegleichgewicht</v>
      </c>
      <c r="O1543" s="1" t="str">
        <f t="shared" si="499"/>
        <v>Stahldehnung nicht korrekt</v>
      </c>
      <c r="R1543" s="1">
        <f t="shared" si="500"/>
        <v>0</v>
      </c>
      <c r="U1543" s="1">
        <f t="shared" si="492"/>
        <v>615.21338128090076</v>
      </c>
      <c r="V1543" s="1">
        <f t="shared" si="493"/>
        <v>34.619753096661654</v>
      </c>
      <c r="W1543" s="1">
        <f t="shared" si="494"/>
        <v>0.98935296977751785</v>
      </c>
      <c r="X1543" s="1">
        <f t="shared" si="495"/>
        <v>43.409209850361513</v>
      </c>
      <c r="Y1543" s="1">
        <f t="shared" si="496"/>
        <v>296.8058909332554</v>
      </c>
      <c r="Z1543" s="1">
        <f t="shared" si="497"/>
        <v>691.09758282665825</v>
      </c>
      <c r="AA1543" s="1" t="str">
        <f t="shared" si="498"/>
        <v>kein Kräftegleichgewicht</v>
      </c>
      <c r="AB1543" s="1" t="str">
        <f t="shared" si="501"/>
        <v>Stahldehnung Ok</v>
      </c>
      <c r="AD1543" s="1"/>
      <c r="AE1543" s="1">
        <f t="shared" si="502"/>
        <v>0</v>
      </c>
    </row>
    <row r="1544" spans="4:31" x14ac:dyDescent="0.2">
      <c r="D1544" s="3">
        <f t="shared" si="503"/>
        <v>1.6029999999999343</v>
      </c>
      <c r="E1544" s="4">
        <f t="shared" si="483"/>
        <v>0.58736591666665128</v>
      </c>
      <c r="F1544" s="4">
        <f t="shared" si="484"/>
        <v>0.36371389583806973</v>
      </c>
      <c r="G1544" s="4"/>
      <c r="H1544" s="1">
        <f t="shared" si="485"/>
        <v>1.1458167293955255</v>
      </c>
      <c r="I1544" s="1">
        <f t="shared" si="486"/>
        <v>32.656960735151948</v>
      </c>
      <c r="J1544" s="5">
        <f t="shared" si="487"/>
        <v>44.122209584787015</v>
      </c>
      <c r="K1544" s="5">
        <f t="shared" si="488"/>
        <v>652.17391304347825</v>
      </c>
      <c r="L1544" s="5">
        <f t="shared" si="489"/>
        <v>652.17391304347825</v>
      </c>
      <c r="M1544" s="5">
        <f t="shared" si="490"/>
        <v>679.92968353841832</v>
      </c>
      <c r="N1544" s="1" t="str">
        <f t="shared" si="491"/>
        <v>kein Kräftegleichgewicht</v>
      </c>
      <c r="O1544" s="1" t="str">
        <f t="shared" si="499"/>
        <v>Stahldehnung nicht korrekt</v>
      </c>
      <c r="R1544" s="1">
        <f t="shared" si="500"/>
        <v>0</v>
      </c>
      <c r="U1544" s="1">
        <f t="shared" si="492"/>
        <v>615.6879444548689</v>
      </c>
      <c r="V1544" s="1">
        <f t="shared" si="493"/>
        <v>34.601424608313749</v>
      </c>
      <c r="W1544" s="1">
        <f t="shared" si="494"/>
        <v>0.99134404843637181</v>
      </c>
      <c r="X1544" s="1">
        <f t="shared" si="495"/>
        <v>43.414981054162951</v>
      </c>
      <c r="Y1544" s="1">
        <f t="shared" si="496"/>
        <v>297.40321453091155</v>
      </c>
      <c r="Z1544" s="1">
        <f t="shared" si="497"/>
        <v>691.00571442316379</v>
      </c>
      <c r="AA1544" s="1" t="str">
        <f t="shared" si="498"/>
        <v>kein Kräftegleichgewicht</v>
      </c>
      <c r="AB1544" s="1" t="str">
        <f t="shared" si="501"/>
        <v>Stahldehnung Ok</v>
      </c>
      <c r="AD1544" s="1"/>
      <c r="AE1544" s="1">
        <f t="shared" si="502"/>
        <v>0</v>
      </c>
    </row>
    <row r="1545" spans="4:31" x14ac:dyDescent="0.2">
      <c r="D1545" s="3">
        <f t="shared" si="503"/>
        <v>1.6039999999999341</v>
      </c>
      <c r="E1545" s="4">
        <f t="shared" si="483"/>
        <v>0.58759866666665128</v>
      </c>
      <c r="F1545" s="4">
        <f t="shared" si="484"/>
        <v>0.36373976342129039</v>
      </c>
      <c r="G1545" s="4"/>
      <c r="H1545" s="1">
        <f t="shared" si="485"/>
        <v>1.1476214520205035</v>
      </c>
      <c r="I1545" s="1">
        <f t="shared" si="486"/>
        <v>32.64402519250644</v>
      </c>
      <c r="J1545" s="5">
        <f t="shared" si="487"/>
        <v>44.126069999359061</v>
      </c>
      <c r="K1545" s="5">
        <f t="shared" si="488"/>
        <v>652.17391304347814</v>
      </c>
      <c r="L1545" s="5">
        <f t="shared" si="489"/>
        <v>652.17391304347825</v>
      </c>
      <c r="M1545" s="5">
        <f t="shared" si="490"/>
        <v>679.87019919144745</v>
      </c>
      <c r="N1545" s="1" t="str">
        <f t="shared" si="491"/>
        <v>kein Kräftegleichgewicht</v>
      </c>
      <c r="O1545" s="1" t="str">
        <f t="shared" si="499"/>
        <v>Stahldehnung nicht korrekt</v>
      </c>
      <c r="R1545" s="1">
        <f t="shared" si="500"/>
        <v>0</v>
      </c>
      <c r="U1545" s="1">
        <f t="shared" si="492"/>
        <v>616.16202306436833</v>
      </c>
      <c r="V1545" s="1">
        <f t="shared" si="493"/>
        <v>34.583131501132883</v>
      </c>
      <c r="W1545" s="1">
        <f t="shared" si="494"/>
        <v>0.99333564026890175</v>
      </c>
      <c r="X1545" s="1">
        <f t="shared" si="495"/>
        <v>43.420739929410551</v>
      </c>
      <c r="Y1545" s="1">
        <f t="shared" si="496"/>
        <v>298.00069208067055</v>
      </c>
      <c r="Z1545" s="1">
        <f t="shared" si="497"/>
        <v>690.91406661358701</v>
      </c>
      <c r="AA1545" s="1" t="str">
        <f t="shared" si="498"/>
        <v>kein Kräftegleichgewicht</v>
      </c>
      <c r="AB1545" s="1" t="str">
        <f t="shared" si="501"/>
        <v>Stahldehnung Ok</v>
      </c>
      <c r="AD1545" s="1"/>
      <c r="AE1545" s="1">
        <f t="shared" si="502"/>
        <v>0</v>
      </c>
    </row>
    <row r="1546" spans="4:31" x14ac:dyDescent="0.2">
      <c r="D1546" s="3">
        <f t="shared" si="503"/>
        <v>1.604999999999934</v>
      </c>
      <c r="E1546" s="4">
        <f t="shared" si="483"/>
        <v>0.5878312499999846</v>
      </c>
      <c r="F1546" s="4">
        <f t="shared" si="484"/>
        <v>0.36376564277587997</v>
      </c>
      <c r="G1546" s="4"/>
      <c r="H1546" s="1">
        <f t="shared" si="485"/>
        <v>1.1494267526998805</v>
      </c>
      <c r="I1546" s="1">
        <f t="shared" si="486"/>
        <v>32.631109145268923</v>
      </c>
      <c r="J1546" s="5">
        <f t="shared" si="487"/>
        <v>44.129923607281356</v>
      </c>
      <c r="K1546" s="5">
        <f t="shared" si="488"/>
        <v>652.17391304347825</v>
      </c>
      <c r="L1546" s="5">
        <f t="shared" si="489"/>
        <v>652.17391304347825</v>
      </c>
      <c r="M1546" s="5">
        <f t="shared" si="490"/>
        <v>679.81083010644625</v>
      </c>
      <c r="N1546" s="1" t="str">
        <f t="shared" si="491"/>
        <v>kein Kräftegleichgewicht</v>
      </c>
      <c r="O1546" s="1" t="str">
        <f t="shared" si="499"/>
        <v>Stahldehnung nicht korrekt</v>
      </c>
      <c r="R1546" s="1">
        <f t="shared" si="500"/>
        <v>0</v>
      </c>
      <c r="U1546" s="1">
        <f t="shared" si="492"/>
        <v>616.63561754284945</v>
      </c>
      <c r="V1546" s="1">
        <f t="shared" si="493"/>
        <v>34.564873685049733</v>
      </c>
      <c r="W1546" s="1">
        <f t="shared" si="494"/>
        <v>0.99532774367910304</v>
      </c>
      <c r="X1546" s="1">
        <f t="shared" si="495"/>
        <v>43.426486506490782</v>
      </c>
      <c r="Y1546" s="1">
        <f t="shared" si="496"/>
        <v>298.59832310373093</v>
      </c>
      <c r="Z1546" s="1">
        <f t="shared" si="497"/>
        <v>690.8226387487282</v>
      </c>
      <c r="AA1546" s="1" t="str">
        <f t="shared" si="498"/>
        <v>kein Kräftegleichgewicht</v>
      </c>
      <c r="AB1546" s="1" t="str">
        <f t="shared" si="501"/>
        <v>Stahldehnung Ok</v>
      </c>
      <c r="AD1546" s="1"/>
      <c r="AE1546" s="1">
        <f t="shared" si="502"/>
        <v>0</v>
      </c>
    </row>
    <row r="1547" spans="4:31" x14ac:dyDescent="0.2">
      <c r="D1547" s="3">
        <f t="shared" si="503"/>
        <v>1.6059999999999339</v>
      </c>
      <c r="E1547" s="4">
        <f t="shared" si="483"/>
        <v>0.58806366666665122</v>
      </c>
      <c r="F1547" s="4">
        <f t="shared" si="484"/>
        <v>0.3637915339098754</v>
      </c>
      <c r="G1547" s="4"/>
      <c r="H1547" s="1">
        <f t="shared" si="485"/>
        <v>1.1512326299739246</v>
      </c>
      <c r="I1547" s="1">
        <f t="shared" si="486"/>
        <v>32.618212559325826</v>
      </c>
      <c r="J1547" s="5">
        <f t="shared" si="487"/>
        <v>44.133770419644492</v>
      </c>
      <c r="K1547" s="5">
        <f t="shared" si="488"/>
        <v>652.17391304347825</v>
      </c>
      <c r="L1547" s="5">
        <f t="shared" si="489"/>
        <v>652.17391304347825</v>
      </c>
      <c r="M1547" s="5">
        <f t="shared" si="490"/>
        <v>679.75157605493473</v>
      </c>
      <c r="N1547" s="1" t="str">
        <f t="shared" si="491"/>
        <v>kein Kräftegleichgewicht</v>
      </c>
      <c r="O1547" s="1" t="str">
        <f t="shared" si="499"/>
        <v>Stahldehnung nicht korrekt</v>
      </c>
      <c r="R1547" s="1">
        <f t="shared" si="500"/>
        <v>0</v>
      </c>
      <c r="U1547" s="1">
        <f t="shared" si="492"/>
        <v>617.10872832178018</v>
      </c>
      <c r="V1547" s="1">
        <f t="shared" si="493"/>
        <v>34.54665107034058</v>
      </c>
      <c r="W1547" s="1">
        <f t="shared" si="494"/>
        <v>0.99732035706961919</v>
      </c>
      <c r="X1547" s="1">
        <f t="shared" si="495"/>
        <v>43.432220815671563</v>
      </c>
      <c r="Y1547" s="1">
        <f t="shared" si="496"/>
        <v>299.19610712088576</v>
      </c>
      <c r="Z1547" s="1">
        <f t="shared" si="497"/>
        <v>690.73143018224766</v>
      </c>
      <c r="AA1547" s="1" t="str">
        <f t="shared" si="498"/>
        <v>kein Kräftegleichgewicht</v>
      </c>
      <c r="AB1547" s="1" t="str">
        <f t="shared" si="501"/>
        <v>Stahldehnung Ok</v>
      </c>
      <c r="AD1547" s="1"/>
      <c r="AE1547" s="1">
        <f t="shared" si="502"/>
        <v>0</v>
      </c>
    </row>
    <row r="1548" spans="4:31" x14ac:dyDescent="0.2">
      <c r="D1548" s="3">
        <f t="shared" si="503"/>
        <v>1.6069999999999338</v>
      </c>
      <c r="E1548" s="4">
        <f t="shared" si="483"/>
        <v>0.58829591666665126</v>
      </c>
      <c r="F1548" s="4">
        <f t="shared" si="484"/>
        <v>0.36381743683132084</v>
      </c>
      <c r="G1548" s="4"/>
      <c r="H1548" s="1">
        <f t="shared" si="485"/>
        <v>1.1530390823829026</v>
      </c>
      <c r="I1548" s="1">
        <f t="shared" si="486"/>
        <v>32.605335400650603</v>
      </c>
      <c r="J1548" s="5">
        <f t="shared" si="487"/>
        <v>44.137610447509772</v>
      </c>
      <c r="K1548" s="5">
        <f t="shared" si="488"/>
        <v>652.17391304347825</v>
      </c>
      <c r="L1548" s="5">
        <f t="shared" si="489"/>
        <v>652.17391304347825</v>
      </c>
      <c r="M1548" s="5">
        <f t="shared" si="490"/>
        <v>679.69243680912928</v>
      </c>
      <c r="N1548" s="1" t="str">
        <f t="shared" si="491"/>
        <v>kein Kräftegleichgewicht</v>
      </c>
      <c r="O1548" s="1" t="str">
        <f t="shared" si="499"/>
        <v>Stahldehnung nicht korrekt</v>
      </c>
      <c r="R1548" s="1">
        <f t="shared" si="500"/>
        <v>0</v>
      </c>
      <c r="U1548" s="1">
        <f t="shared" si="492"/>
        <v>617.58135583065939</v>
      </c>
      <c r="V1548" s="1">
        <f t="shared" si="493"/>
        <v>34.528463567625487</v>
      </c>
      <c r="W1548" s="1">
        <f t="shared" si="494"/>
        <v>0.99931347884174948</v>
      </c>
      <c r="X1548" s="1">
        <f t="shared" si="495"/>
        <v>43.437942887102849</v>
      </c>
      <c r="Y1548" s="1">
        <f t="shared" si="496"/>
        <v>299.79404365252486</v>
      </c>
      <c r="Z1548" s="1">
        <f t="shared" si="497"/>
        <v>690.64044027064847</v>
      </c>
      <c r="AA1548" s="1" t="str">
        <f t="shared" si="498"/>
        <v>kein Kräftegleichgewicht</v>
      </c>
      <c r="AB1548" s="1" t="str">
        <f t="shared" si="501"/>
        <v>Stahldehnung Ok</v>
      </c>
      <c r="AD1548" s="1"/>
      <c r="AE1548" s="1">
        <f t="shared" si="502"/>
        <v>0</v>
      </c>
    </row>
    <row r="1549" spans="4:31" x14ac:dyDescent="0.2">
      <c r="D1549" s="3">
        <f t="shared" si="503"/>
        <v>1.6079999999999337</v>
      </c>
      <c r="E1549" s="4">
        <f t="shared" si="483"/>
        <v>0.58852799999998451</v>
      </c>
      <c r="F1549" s="4">
        <f t="shared" si="484"/>
        <v>0.36384335154826786</v>
      </c>
      <c r="G1549" s="4"/>
      <c r="H1549" s="1">
        <f t="shared" si="485"/>
        <v>1.15484610846708</v>
      </c>
      <c r="I1549" s="1">
        <f t="shared" si="486"/>
        <v>32.592477635303439</v>
      </c>
      <c r="J1549" s="5">
        <f t="shared" si="487"/>
        <v>44.141443701909232</v>
      </c>
      <c r="K1549" s="5">
        <f t="shared" si="488"/>
        <v>652.17391304347814</v>
      </c>
      <c r="L1549" s="5">
        <f t="shared" si="489"/>
        <v>652.17391304347825</v>
      </c>
      <c r="M1549" s="5">
        <f t="shared" si="490"/>
        <v>679.63341214194179</v>
      </c>
      <c r="N1549" s="1" t="str">
        <f t="shared" si="491"/>
        <v>kein Kräftegleichgewicht</v>
      </c>
      <c r="O1549" s="1" t="str">
        <f t="shared" si="499"/>
        <v>Stahldehnung nicht korrekt</v>
      </c>
      <c r="R1549" s="1">
        <f t="shared" si="500"/>
        <v>0</v>
      </c>
      <c r="U1549" s="1">
        <f t="shared" si="492"/>
        <v>618.0535004970252</v>
      </c>
      <c r="V1549" s="1">
        <f t="shared" si="493"/>
        <v>34.51031108786669</v>
      </c>
      <c r="W1549" s="1">
        <f t="shared" si="494"/>
        <v>1.0013071073954507</v>
      </c>
      <c r="X1549" s="1">
        <f t="shared" si="495"/>
        <v>43.443652750817236</v>
      </c>
      <c r="Y1549" s="1">
        <f t="shared" si="496"/>
        <v>300.3921322186352</v>
      </c>
      <c r="Z1549" s="1">
        <f t="shared" si="497"/>
        <v>690.54966837326197</v>
      </c>
      <c r="AA1549" s="1" t="str">
        <f t="shared" si="498"/>
        <v>kein Kräftegleichgewicht</v>
      </c>
      <c r="AB1549" s="1" t="str">
        <f t="shared" si="501"/>
        <v>Stahldehnung Ok</v>
      </c>
      <c r="AD1549" s="1"/>
      <c r="AE1549" s="1">
        <f t="shared" si="502"/>
        <v>0</v>
      </c>
    </row>
    <row r="1550" spans="4:31" x14ac:dyDescent="0.2">
      <c r="D1550" s="3">
        <f t="shared" si="503"/>
        <v>1.6089999999999336</v>
      </c>
      <c r="E1550" s="4">
        <f t="shared" si="483"/>
        <v>0.58875991666665117</v>
      </c>
      <c r="F1550" s="4">
        <f t="shared" si="484"/>
        <v>0.36386927806877534</v>
      </c>
      <c r="G1550" s="4"/>
      <c r="H1550" s="1">
        <f t="shared" si="485"/>
        <v>1.156653706766724</v>
      </c>
      <c r="I1550" s="1">
        <f t="shared" si="486"/>
        <v>32.57963922943101</v>
      </c>
      <c r="J1550" s="5">
        <f t="shared" si="487"/>
        <v>44.145270193845789</v>
      </c>
      <c r="K1550" s="5">
        <f t="shared" si="488"/>
        <v>652.17391304347825</v>
      </c>
      <c r="L1550" s="5">
        <f t="shared" si="489"/>
        <v>652.17391304347825</v>
      </c>
      <c r="M1550" s="5">
        <f t="shared" si="490"/>
        <v>679.57450182697585</v>
      </c>
      <c r="N1550" s="1" t="str">
        <f t="shared" si="491"/>
        <v>kein Kräftegleichgewicht</v>
      </c>
      <c r="O1550" s="1" t="str">
        <f t="shared" si="499"/>
        <v>Stahldehnung nicht korrekt</v>
      </c>
      <c r="R1550" s="1">
        <f t="shared" si="500"/>
        <v>0</v>
      </c>
      <c r="U1550" s="1">
        <f t="shared" si="492"/>
        <v>618.52516274646894</v>
      </c>
      <c r="V1550" s="1">
        <f t="shared" si="493"/>
        <v>34.492193542366728</v>
      </c>
      <c r="W1550" s="1">
        <f t="shared" si="494"/>
        <v>1.0033012411293563</v>
      </c>
      <c r="X1550" s="1">
        <f t="shared" si="495"/>
        <v>43.449350436730541</v>
      </c>
      <c r="Y1550" s="1">
        <f t="shared" si="496"/>
        <v>300.99037233880688</v>
      </c>
      <c r="Z1550" s="1">
        <f t="shared" si="497"/>
        <v>690.45911385223042</v>
      </c>
      <c r="AA1550" s="1" t="str">
        <f t="shared" si="498"/>
        <v>kein Kräftegleichgewicht</v>
      </c>
      <c r="AB1550" s="1" t="str">
        <f t="shared" si="501"/>
        <v>Stahldehnung Ok</v>
      </c>
      <c r="AD1550" s="1"/>
      <c r="AE1550" s="1">
        <f t="shared" si="502"/>
        <v>0</v>
      </c>
    </row>
    <row r="1551" spans="4:31" x14ac:dyDescent="0.2">
      <c r="D1551" s="3">
        <f t="shared" si="503"/>
        <v>1.6099999999999335</v>
      </c>
      <c r="E1551" s="4">
        <f t="shared" si="483"/>
        <v>0.58899166666665115</v>
      </c>
      <c r="F1551" s="4">
        <f t="shared" si="484"/>
        <v>0.36389521640090944</v>
      </c>
      <c r="G1551" s="4"/>
      <c r="H1551" s="1">
        <f t="shared" si="485"/>
        <v>1.1584618758221013</v>
      </c>
      <c r="I1551" s="1">
        <f t="shared" si="486"/>
        <v>32.566820149266178</v>
      </c>
      <c r="J1551" s="5">
        <f t="shared" si="487"/>
        <v>44.149089934293286</v>
      </c>
      <c r="K1551" s="5">
        <f t="shared" si="488"/>
        <v>652.17391304347836</v>
      </c>
      <c r="L1551" s="5">
        <f t="shared" si="489"/>
        <v>652.17391304347825</v>
      </c>
      <c r="M1551" s="5">
        <f t="shared" si="490"/>
        <v>679.51570563852488</v>
      </c>
      <c r="N1551" s="1" t="str">
        <f t="shared" si="491"/>
        <v>kein Kräftegleichgewicht</v>
      </c>
      <c r="O1551" s="1" t="str">
        <f t="shared" si="499"/>
        <v>Stahldehnung nicht korrekt</v>
      </c>
      <c r="R1551" s="1">
        <f t="shared" si="500"/>
        <v>0</v>
      </c>
      <c r="U1551" s="1">
        <f t="shared" si="492"/>
        <v>618.99634300264267</v>
      </c>
      <c r="V1551" s="1">
        <f t="shared" si="493"/>
        <v>34.474110842766862</v>
      </c>
      <c r="W1551" s="1">
        <f t="shared" si="494"/>
        <v>1.0052958784407739</v>
      </c>
      <c r="X1551" s="1">
        <f t="shared" si="495"/>
        <v>43.455035974642414</v>
      </c>
      <c r="Y1551" s="1">
        <f t="shared" si="496"/>
        <v>301.58876353223218</v>
      </c>
      <c r="Z1551" s="1">
        <f t="shared" si="497"/>
        <v>690.36877607249221</v>
      </c>
      <c r="AA1551" s="1" t="str">
        <f t="shared" si="498"/>
        <v>kein Kräftegleichgewicht</v>
      </c>
      <c r="AB1551" s="1" t="str">
        <f t="shared" si="501"/>
        <v>Stahldehnung Ok</v>
      </c>
      <c r="AD1551" s="1"/>
      <c r="AE1551" s="1">
        <f t="shared" si="502"/>
        <v>0</v>
      </c>
    </row>
    <row r="1552" spans="4:31" x14ac:dyDescent="0.2">
      <c r="D1552" s="3">
        <f t="shared" si="503"/>
        <v>1.6109999999999334</v>
      </c>
      <c r="E1552" s="4">
        <f t="shared" si="483"/>
        <v>0.58922324999998454</v>
      </c>
      <c r="F1552" s="4">
        <f t="shared" si="484"/>
        <v>0.36392116655274376</v>
      </c>
      <c r="G1552" s="4"/>
      <c r="H1552" s="1">
        <f t="shared" si="485"/>
        <v>1.1602706141734795</v>
      </c>
      <c r="I1552" s="1">
        <f t="shared" si="486"/>
        <v>32.554020361127741</v>
      </c>
      <c r="J1552" s="5">
        <f t="shared" si="487"/>
        <v>44.152902934196618</v>
      </c>
      <c r="K1552" s="5">
        <f t="shared" si="488"/>
        <v>652.17391304347814</v>
      </c>
      <c r="L1552" s="5">
        <f t="shared" si="489"/>
        <v>652.17391304347825</v>
      </c>
      <c r="M1552" s="5">
        <f t="shared" si="490"/>
        <v>679.45702335156921</v>
      </c>
      <c r="N1552" s="1" t="str">
        <f t="shared" si="491"/>
        <v>kein Kräftegleichgewicht</v>
      </c>
      <c r="O1552" s="1" t="str">
        <f t="shared" si="499"/>
        <v>Stahldehnung nicht korrekt</v>
      </c>
      <c r="R1552" s="1">
        <f t="shared" si="500"/>
        <v>0</v>
      </c>
      <c r="U1552" s="1">
        <f t="shared" si="492"/>
        <v>619.46704168727297</v>
      </c>
      <c r="V1552" s="1">
        <f t="shared" si="493"/>
        <v>34.456062901045314</v>
      </c>
      <c r="W1552" s="1">
        <f t="shared" si="494"/>
        <v>1.0072910177256971</v>
      </c>
      <c r="X1552" s="1">
        <f t="shared" si="495"/>
        <v>43.460709394236872</v>
      </c>
      <c r="Y1552" s="1">
        <f t="shared" si="496"/>
        <v>302.1873053177091</v>
      </c>
      <c r="Z1552" s="1">
        <f t="shared" si="497"/>
        <v>690.27865440176572</v>
      </c>
      <c r="AA1552" s="1" t="str">
        <f t="shared" si="498"/>
        <v>kein Kräftegleichgewicht</v>
      </c>
      <c r="AB1552" s="1" t="str">
        <f t="shared" si="501"/>
        <v>Stahldehnung Ok</v>
      </c>
      <c r="AD1552" s="1"/>
      <c r="AE1552" s="1">
        <f t="shared" si="502"/>
        <v>0</v>
      </c>
    </row>
    <row r="1553" spans="4:31" x14ac:dyDescent="0.2">
      <c r="D1553" s="3">
        <f t="shared" si="503"/>
        <v>1.6119999999999333</v>
      </c>
      <c r="E1553" s="4">
        <f t="shared" si="483"/>
        <v>0.58945466666665114</v>
      </c>
      <c r="F1553" s="4">
        <f t="shared" si="484"/>
        <v>0.36394712853235928</v>
      </c>
      <c r="G1553" s="4"/>
      <c r="H1553" s="1">
        <f t="shared" si="485"/>
        <v>1.1620799203611234</v>
      </c>
      <c r="I1553" s="1">
        <f t="shared" si="486"/>
        <v>32.541239831420228</v>
      </c>
      <c r="J1553" s="5">
        <f t="shared" si="487"/>
        <v>44.156709204471774</v>
      </c>
      <c r="K1553" s="5">
        <f t="shared" si="488"/>
        <v>652.17391304347825</v>
      </c>
      <c r="L1553" s="5">
        <f t="shared" si="489"/>
        <v>652.17391304347825</v>
      </c>
      <c r="M1553" s="5">
        <f t="shared" si="490"/>
        <v>679.39845474177423</v>
      </c>
      <c r="N1553" s="1" t="str">
        <f t="shared" si="491"/>
        <v>kein Kräftegleichgewicht</v>
      </c>
      <c r="O1553" s="1" t="str">
        <f t="shared" si="499"/>
        <v>Stahldehnung nicht korrekt</v>
      </c>
      <c r="R1553" s="1">
        <f t="shared" si="500"/>
        <v>0</v>
      </c>
      <c r="U1553" s="1">
        <f t="shared" si="492"/>
        <v>619.93725922016847</v>
      </c>
      <c r="V1553" s="1">
        <f t="shared" si="493"/>
        <v>34.438049629515639</v>
      </c>
      <c r="W1553" s="1">
        <f t="shared" si="494"/>
        <v>1.0092866573788084</v>
      </c>
      <c r="X1553" s="1">
        <f t="shared" si="495"/>
        <v>43.466370725082903</v>
      </c>
      <c r="Y1553" s="1">
        <f t="shared" si="496"/>
        <v>302.78599721364253</v>
      </c>
      <c r="Z1553" s="1">
        <f t="shared" si="497"/>
        <v>690.18874821053487</v>
      </c>
      <c r="AA1553" s="1" t="str">
        <f t="shared" si="498"/>
        <v>kein Kräftegleichgewicht</v>
      </c>
      <c r="AB1553" s="1" t="str">
        <f t="shared" si="501"/>
        <v>Stahldehnung Ok</v>
      </c>
      <c r="AD1553" s="1"/>
      <c r="AE1553" s="1">
        <f t="shared" si="502"/>
        <v>0</v>
      </c>
    </row>
    <row r="1554" spans="4:31" x14ac:dyDescent="0.2">
      <c r="D1554" s="3">
        <f t="shared" si="503"/>
        <v>1.6129999999999332</v>
      </c>
      <c r="E1554" s="4">
        <f t="shared" si="483"/>
        <v>0.58968591666665116</v>
      </c>
      <c r="F1554" s="4">
        <f t="shared" si="484"/>
        <v>0.36397310234784419</v>
      </c>
      <c r="G1554" s="4"/>
      <c r="H1554" s="1">
        <f t="shared" si="485"/>
        <v>1.1638897929253005</v>
      </c>
      <c r="I1554" s="1">
        <f t="shared" si="486"/>
        <v>32.528478526633513</v>
      </c>
      <c r="J1554" s="5">
        <f t="shared" si="487"/>
        <v>44.160508756005967</v>
      </c>
      <c r="K1554" s="5">
        <f t="shared" si="488"/>
        <v>652.17391304347825</v>
      </c>
      <c r="L1554" s="5">
        <f t="shared" si="489"/>
        <v>652.17391304347825</v>
      </c>
      <c r="M1554" s="5">
        <f t="shared" si="490"/>
        <v>679.33999958548725</v>
      </c>
      <c r="N1554" s="1" t="str">
        <f t="shared" si="491"/>
        <v>kein Kräftegleichgewicht</v>
      </c>
      <c r="O1554" s="1" t="str">
        <f t="shared" si="499"/>
        <v>Stahldehnung nicht korrekt</v>
      </c>
      <c r="R1554" s="1">
        <f t="shared" si="500"/>
        <v>0</v>
      </c>
      <c r="U1554" s="1">
        <f t="shared" si="492"/>
        <v>620.40699601923336</v>
      </c>
      <c r="V1554" s="1">
        <f t="shared" si="493"/>
        <v>34.420070940825013</v>
      </c>
      <c r="W1554" s="1">
        <f t="shared" si="494"/>
        <v>1.0112827957934909</v>
      </c>
      <c r="X1554" s="1">
        <f t="shared" si="495"/>
        <v>43.472019996635041</v>
      </c>
      <c r="Y1554" s="1">
        <f t="shared" si="496"/>
        <v>303.38483873804728</v>
      </c>
      <c r="Z1554" s="1">
        <f t="shared" si="497"/>
        <v>690.09905687203309</v>
      </c>
      <c r="AA1554" s="1" t="str">
        <f t="shared" si="498"/>
        <v>kein Kräftegleichgewicht</v>
      </c>
      <c r="AB1554" s="1" t="str">
        <f t="shared" si="501"/>
        <v>Stahldehnung Ok</v>
      </c>
      <c r="AD1554" s="1"/>
      <c r="AE1554" s="1">
        <f t="shared" si="502"/>
        <v>0</v>
      </c>
    </row>
    <row r="1555" spans="4:31" x14ac:dyDescent="0.2">
      <c r="D1555" s="3">
        <f t="shared" si="503"/>
        <v>1.613999999999933</v>
      </c>
      <c r="E1555" s="4">
        <f t="shared" si="483"/>
        <v>0.58991699999998437</v>
      </c>
      <c r="F1555" s="4">
        <f t="shared" si="484"/>
        <v>0.36399908800729419</v>
      </c>
      <c r="G1555" s="4"/>
      <c r="H1555" s="1">
        <f t="shared" si="485"/>
        <v>1.1657002304062785</v>
      </c>
      <c r="I1555" s="1">
        <f t="shared" si="486"/>
        <v>32.515736413342665</v>
      </c>
      <c r="J1555" s="5">
        <f t="shared" si="487"/>
        <v>44.164301599657705</v>
      </c>
      <c r="K1555" s="5">
        <f t="shared" si="488"/>
        <v>652.17391304347814</v>
      </c>
      <c r="L1555" s="5">
        <f t="shared" si="489"/>
        <v>652.17391304347825</v>
      </c>
      <c r="M1555" s="5">
        <f t="shared" si="490"/>
        <v>679.28165765973563</v>
      </c>
      <c r="N1555" s="1" t="str">
        <f t="shared" si="491"/>
        <v>kein Kräftegleichgewicht</v>
      </c>
      <c r="O1555" s="1" t="str">
        <f t="shared" si="499"/>
        <v>Stahldehnung nicht korrekt</v>
      </c>
      <c r="R1555" s="1">
        <f t="shared" si="500"/>
        <v>0</v>
      </c>
      <c r="U1555" s="1">
        <f t="shared" si="492"/>
        <v>620.87625250047483</v>
      </c>
      <c r="V1555" s="1">
        <f t="shared" si="493"/>
        <v>34.40212674795265</v>
      </c>
      <c r="W1555" s="1">
        <f t="shared" si="494"/>
        <v>1.0132794313618276</v>
      </c>
      <c r="X1555" s="1">
        <f t="shared" si="495"/>
        <v>43.477657238233895</v>
      </c>
      <c r="Y1555" s="1">
        <f t="shared" si="496"/>
        <v>303.98382940854833</v>
      </c>
      <c r="Z1555" s="1">
        <f t="shared" si="497"/>
        <v>690.00957976222912</v>
      </c>
      <c r="AA1555" s="1" t="str">
        <f t="shared" si="498"/>
        <v>kein Kräftegleichgewicht</v>
      </c>
      <c r="AB1555" s="1" t="str">
        <f t="shared" si="501"/>
        <v>Stahldehnung Ok</v>
      </c>
      <c r="AD1555" s="1"/>
      <c r="AE1555" s="1">
        <f t="shared" si="502"/>
        <v>0</v>
      </c>
    </row>
    <row r="1556" spans="4:31" x14ac:dyDescent="0.2">
      <c r="D1556" s="3">
        <f t="shared" si="503"/>
        <v>1.6149999999999329</v>
      </c>
      <c r="E1556" s="4">
        <f t="shared" si="483"/>
        <v>0.59014791666665112</v>
      </c>
      <c r="F1556" s="4">
        <f t="shared" si="484"/>
        <v>0.36402508551881241</v>
      </c>
      <c r="G1556" s="4"/>
      <c r="H1556" s="1">
        <f t="shared" si="485"/>
        <v>1.1675112313443223</v>
      </c>
      <c r="I1556" s="1">
        <f t="shared" si="486"/>
        <v>32.50301345820764</v>
      </c>
      <c r="J1556" s="5">
        <f t="shared" si="487"/>
        <v>44.168087746256852</v>
      </c>
      <c r="K1556" s="5">
        <f t="shared" si="488"/>
        <v>652.17391304347825</v>
      </c>
      <c r="L1556" s="5">
        <f t="shared" si="489"/>
        <v>652.17391304347825</v>
      </c>
      <c r="M1556" s="5">
        <f t="shared" si="490"/>
        <v>679.22342874222431</v>
      </c>
      <c r="N1556" s="1" t="str">
        <f t="shared" si="491"/>
        <v>kein Kräftegleichgewicht</v>
      </c>
      <c r="O1556" s="1" t="str">
        <f t="shared" si="499"/>
        <v>Stahldehnung nicht korrekt</v>
      </c>
      <c r="R1556" s="1">
        <f t="shared" si="500"/>
        <v>0</v>
      </c>
      <c r="U1556" s="1">
        <f t="shared" si="492"/>
        <v>621.34502907801709</v>
      </c>
      <c r="V1556" s="1">
        <f t="shared" si="493"/>
        <v>34.38421696420798</v>
      </c>
      <c r="W1556" s="1">
        <f t="shared" si="494"/>
        <v>1.0152765624746223</v>
      </c>
      <c r="X1556" s="1">
        <f t="shared" si="495"/>
        <v>43.483282479106791</v>
      </c>
      <c r="Y1556" s="1">
        <f t="shared" si="496"/>
        <v>304.58296874238675</v>
      </c>
      <c r="Z1556" s="1">
        <f t="shared" si="497"/>
        <v>689.92031625980962</v>
      </c>
      <c r="AA1556" s="1" t="str">
        <f t="shared" si="498"/>
        <v>kein Kräftegleichgewicht</v>
      </c>
      <c r="AB1556" s="1" t="str">
        <f t="shared" si="501"/>
        <v>Stahldehnung Ok</v>
      </c>
      <c r="AD1556" s="1"/>
      <c r="AE1556" s="1">
        <f t="shared" si="502"/>
        <v>0</v>
      </c>
    </row>
    <row r="1557" spans="4:31" x14ac:dyDescent="0.2">
      <c r="D1557" s="3">
        <f t="shared" si="503"/>
        <v>1.6159999999999328</v>
      </c>
      <c r="E1557" s="4">
        <f t="shared" si="483"/>
        <v>0.59037866666665106</v>
      </c>
      <c r="F1557" s="4">
        <f t="shared" si="484"/>
        <v>0.36405109489050919</v>
      </c>
      <c r="G1557" s="4"/>
      <c r="H1557" s="1">
        <f t="shared" si="485"/>
        <v>1.1693227942797002</v>
      </c>
      <c r="I1557" s="1">
        <f t="shared" si="486"/>
        <v>32.490309627973005</v>
      </c>
      <c r="J1557" s="5">
        <f t="shared" si="487"/>
        <v>44.171867206604773</v>
      </c>
      <c r="K1557" s="5">
        <f t="shared" si="488"/>
        <v>652.17391304347814</v>
      </c>
      <c r="L1557" s="5">
        <f t="shared" si="489"/>
        <v>652.17391304347825</v>
      </c>
      <c r="M1557" s="5">
        <f t="shared" si="490"/>
        <v>679.16531261133252</v>
      </c>
      <c r="N1557" s="1" t="str">
        <f t="shared" si="491"/>
        <v>kein Kräftegleichgewicht</v>
      </c>
      <c r="O1557" s="1" t="str">
        <f t="shared" si="499"/>
        <v>Stahldehnung nicht korrekt</v>
      </c>
      <c r="R1557" s="1">
        <f t="shared" si="500"/>
        <v>0</v>
      </c>
      <c r="U1557" s="1">
        <f t="shared" si="492"/>
        <v>621.81332616410725</v>
      </c>
      <c r="V1557" s="1">
        <f t="shared" si="493"/>
        <v>34.366341503229272</v>
      </c>
      <c r="W1557" s="1">
        <f t="shared" si="494"/>
        <v>1.0172741875213862</v>
      </c>
      <c r="X1557" s="1">
        <f t="shared" si="495"/>
        <v>43.488895748368236</v>
      </c>
      <c r="Y1557" s="1">
        <f t="shared" si="496"/>
        <v>305.18225625641588</v>
      </c>
      <c r="Z1557" s="1">
        <f t="shared" si="497"/>
        <v>689.8312657461679</v>
      </c>
      <c r="AA1557" s="1" t="str">
        <f t="shared" si="498"/>
        <v>kein Kräftegleichgewicht</v>
      </c>
      <c r="AB1557" s="1" t="str">
        <f t="shared" si="501"/>
        <v>Stahldehnung Ok</v>
      </c>
      <c r="AD1557" s="1"/>
      <c r="AE1557" s="1">
        <f t="shared" si="502"/>
        <v>0</v>
      </c>
    </row>
    <row r="1558" spans="4:31" x14ac:dyDescent="0.2">
      <c r="D1558" s="3">
        <f t="shared" si="503"/>
        <v>1.6169999999999327</v>
      </c>
      <c r="E1558" s="4">
        <f t="shared" si="483"/>
        <v>0.59060924999998443</v>
      </c>
      <c r="F1558" s="4">
        <f t="shared" si="484"/>
        <v>0.36407711613050248</v>
      </c>
      <c r="G1558" s="4"/>
      <c r="H1558" s="1">
        <f t="shared" si="485"/>
        <v>1.171134917752678</v>
      </c>
      <c r="I1558" s="1">
        <f t="shared" si="486"/>
        <v>32.47762488946772</v>
      </c>
      <c r="J1558" s="5">
        <f t="shared" si="487"/>
        <v>44.175639991474362</v>
      </c>
      <c r="K1558" s="5">
        <f t="shared" si="488"/>
        <v>652.17391304347814</v>
      </c>
      <c r="L1558" s="5">
        <f t="shared" si="489"/>
        <v>652.17391304347825</v>
      </c>
      <c r="M1558" s="5">
        <f t="shared" si="490"/>
        <v>679.10730904611285</v>
      </c>
      <c r="N1558" s="1" t="str">
        <f t="shared" si="491"/>
        <v>kein Kräftegleichgewicht</v>
      </c>
      <c r="O1558" s="1" t="str">
        <f t="shared" si="499"/>
        <v>Stahldehnung nicht korrekt</v>
      </c>
      <c r="R1558" s="1">
        <f t="shared" si="500"/>
        <v>0</v>
      </c>
      <c r="U1558" s="1">
        <f t="shared" si="492"/>
        <v>622.28114416912945</v>
      </c>
      <c r="V1558" s="1">
        <f t="shared" si="493"/>
        <v>34.348500278981774</v>
      </c>
      <c r="W1558" s="1">
        <f t="shared" si="494"/>
        <v>1.0192723048903625</v>
      </c>
      <c r="X1558" s="1">
        <f t="shared" si="495"/>
        <v>43.494497075020554</v>
      </c>
      <c r="Y1558" s="1">
        <f t="shared" si="496"/>
        <v>305.78169146710871</v>
      </c>
      <c r="Z1558" s="1">
        <f t="shared" si="497"/>
        <v>689.74242760538516</v>
      </c>
      <c r="AA1558" s="1" t="str">
        <f t="shared" si="498"/>
        <v>kein Kräftegleichgewicht</v>
      </c>
      <c r="AB1558" s="1" t="str">
        <f t="shared" si="501"/>
        <v>Stahldehnung Ok</v>
      </c>
      <c r="AD1558" s="1"/>
      <c r="AE1558" s="1">
        <f t="shared" si="502"/>
        <v>0</v>
      </c>
    </row>
    <row r="1559" spans="4:31" x14ac:dyDescent="0.2">
      <c r="D1559" s="3">
        <f t="shared" si="503"/>
        <v>1.6179999999999326</v>
      </c>
      <c r="E1559" s="4">
        <f t="shared" si="483"/>
        <v>0.590839666666651</v>
      </c>
      <c r="F1559" s="4">
        <f t="shared" si="484"/>
        <v>0.36410314924691745</v>
      </c>
      <c r="G1559" s="4"/>
      <c r="H1559" s="1">
        <f t="shared" si="485"/>
        <v>1.1729476003035215</v>
      </c>
      <c r="I1559" s="1">
        <f t="shared" si="486"/>
        <v>32.464959209604864</v>
      </c>
      <c r="J1559" s="5">
        <f t="shared" si="487"/>
        <v>44.179406111610156</v>
      </c>
      <c r="K1559" s="5">
        <f t="shared" si="488"/>
        <v>652.17391304347825</v>
      </c>
      <c r="L1559" s="5">
        <f t="shared" si="489"/>
        <v>652.17391304347825</v>
      </c>
      <c r="M1559" s="5">
        <f t="shared" si="490"/>
        <v>679.04941782628737</v>
      </c>
      <c r="N1559" s="1" t="str">
        <f t="shared" si="491"/>
        <v>kein Kräftegleichgewicht</v>
      </c>
      <c r="O1559" s="1" t="str">
        <f t="shared" si="499"/>
        <v>Stahldehnung nicht korrekt</v>
      </c>
      <c r="R1559" s="1">
        <f t="shared" si="500"/>
        <v>0</v>
      </c>
      <c r="U1559" s="1">
        <f t="shared" si="492"/>
        <v>622.7484835016129</v>
      </c>
      <c r="V1559" s="1">
        <f t="shared" si="493"/>
        <v>34.330693205756205</v>
      </c>
      <c r="W1559" s="1">
        <f t="shared" si="494"/>
        <v>1.0212709129685258</v>
      </c>
      <c r="X1559" s="1">
        <f t="shared" si="495"/>
        <v>43.500086487954412</v>
      </c>
      <c r="Y1559" s="1">
        <f t="shared" si="496"/>
        <v>306.38127389055774</v>
      </c>
      <c r="Z1559" s="1">
        <f t="shared" si="497"/>
        <v>689.65380122421789</v>
      </c>
      <c r="AA1559" s="1" t="str">
        <f t="shared" si="498"/>
        <v>kein Kräftegleichgewicht</v>
      </c>
      <c r="AB1559" s="1" t="str">
        <f t="shared" si="501"/>
        <v>Stahldehnung Ok</v>
      </c>
      <c r="AD1559" s="1"/>
      <c r="AE1559" s="1">
        <f t="shared" si="502"/>
        <v>0</v>
      </c>
    </row>
    <row r="1560" spans="4:31" x14ac:dyDescent="0.2">
      <c r="D1560" s="3">
        <f t="shared" si="503"/>
        <v>1.6189999999999325</v>
      </c>
      <c r="E1560" s="4">
        <f t="shared" si="483"/>
        <v>0.5910699166666511</v>
      </c>
      <c r="F1560" s="4">
        <f t="shared" si="484"/>
        <v>0.36412919424788687</v>
      </c>
      <c r="G1560" s="4"/>
      <c r="H1560" s="1">
        <f t="shared" si="485"/>
        <v>1.1747608404724994</v>
      </c>
      <c r="I1560" s="1">
        <f t="shared" si="486"/>
        <v>32.45231255538134</v>
      </c>
      <c r="J1560" s="5">
        <f t="shared" si="487"/>
        <v>44.18316557772841</v>
      </c>
      <c r="K1560" s="5">
        <f t="shared" si="488"/>
        <v>652.17391304347836</v>
      </c>
      <c r="L1560" s="5">
        <f t="shared" si="489"/>
        <v>652.17391304347825</v>
      </c>
      <c r="M1560" s="5">
        <f t="shared" si="490"/>
        <v>678.99163873224654</v>
      </c>
      <c r="N1560" s="1" t="str">
        <f t="shared" si="491"/>
        <v>kein Kräftegleichgewicht</v>
      </c>
      <c r="O1560" s="1" t="str">
        <f t="shared" si="499"/>
        <v>Stahldehnung nicht korrekt</v>
      </c>
      <c r="R1560" s="1">
        <f t="shared" si="500"/>
        <v>0</v>
      </c>
      <c r="U1560" s="1">
        <f t="shared" si="492"/>
        <v>623.21534456824304</v>
      </c>
      <c r="V1560" s="1">
        <f t="shared" si="493"/>
        <v>34.31292019816712</v>
      </c>
      <c r="W1560" s="1">
        <f t="shared" si="494"/>
        <v>1.0232700101415879</v>
      </c>
      <c r="X1560" s="1">
        <f t="shared" si="495"/>
        <v>43.505664015949364</v>
      </c>
      <c r="Y1560" s="1">
        <f t="shared" si="496"/>
        <v>306.98100304247635</v>
      </c>
      <c r="Z1560" s="1">
        <f t="shared" si="497"/>
        <v>689.56538599208295</v>
      </c>
      <c r="AA1560" s="1" t="str">
        <f t="shared" si="498"/>
        <v>kein Kräftegleichgewicht</v>
      </c>
      <c r="AB1560" s="1" t="str">
        <f t="shared" si="501"/>
        <v>Stahldehnung Ok</v>
      </c>
      <c r="AD1560" s="1"/>
      <c r="AE1560" s="1">
        <f t="shared" si="502"/>
        <v>0</v>
      </c>
    </row>
    <row r="1561" spans="4:31" x14ac:dyDescent="0.2">
      <c r="D1561" s="3">
        <f t="shared" si="503"/>
        <v>1.6199999999999324</v>
      </c>
      <c r="E1561" s="4">
        <f t="shared" si="483"/>
        <v>0.59129999999998428</v>
      </c>
      <c r="F1561" s="4">
        <f t="shared" si="484"/>
        <v>0.36415525114155073</v>
      </c>
      <c r="G1561" s="4"/>
      <c r="H1561" s="1">
        <f t="shared" si="485"/>
        <v>1.1765746367998762</v>
      </c>
      <c r="I1561" s="1">
        <f t="shared" si="486"/>
        <v>32.439684893877683</v>
      </c>
      <c r="J1561" s="5">
        <f t="shared" si="487"/>
        <v>44.1869184005172</v>
      </c>
      <c r="K1561" s="5">
        <f t="shared" si="488"/>
        <v>652.17391304347836</v>
      </c>
      <c r="L1561" s="5">
        <f t="shared" si="489"/>
        <v>652.17391304347825</v>
      </c>
      <c r="M1561" s="5">
        <f t="shared" si="490"/>
        <v>678.93397154504567</v>
      </c>
      <c r="N1561" s="1" t="str">
        <f t="shared" si="491"/>
        <v>kein Kräftegleichgewicht</v>
      </c>
      <c r="O1561" s="1" t="str">
        <f t="shared" si="499"/>
        <v>Stahldehnung nicht korrekt</v>
      </c>
      <c r="R1561" s="1">
        <f t="shared" si="500"/>
        <v>0</v>
      </c>
      <c r="U1561" s="1">
        <f t="shared" si="492"/>
        <v>623.68172777387042</v>
      </c>
      <c r="V1561" s="1">
        <f t="shared" si="493"/>
        <v>34.295181171151363</v>
      </c>
      <c r="W1561" s="1">
        <f t="shared" si="494"/>
        <v>1.0252695947940047</v>
      </c>
      <c r="X1561" s="1">
        <f t="shared" si="495"/>
        <v>43.511229687674394</v>
      </c>
      <c r="Y1561" s="1">
        <f t="shared" si="496"/>
        <v>307.58087843820141</v>
      </c>
      <c r="Z1561" s="1">
        <f t="shared" si="497"/>
        <v>689.47718130104283</v>
      </c>
      <c r="AA1561" s="1" t="str">
        <f t="shared" si="498"/>
        <v>kein Kräftegleichgewicht</v>
      </c>
      <c r="AB1561" s="1" t="str">
        <f t="shared" si="501"/>
        <v>Stahldehnung Ok</v>
      </c>
      <c r="AD1561" s="1"/>
      <c r="AE1561" s="1">
        <f t="shared" si="502"/>
        <v>0</v>
      </c>
    </row>
    <row r="1562" spans="4:31" x14ac:dyDescent="0.2">
      <c r="D1562" s="3">
        <f t="shared" si="503"/>
        <v>1.6209999999999323</v>
      </c>
      <c r="E1562" s="4">
        <f t="shared" si="483"/>
        <v>0.591529916666651</v>
      </c>
      <c r="F1562" s="4">
        <f t="shared" si="484"/>
        <v>0.36418131993605668</v>
      </c>
      <c r="G1562" s="4"/>
      <c r="H1562" s="1">
        <f t="shared" si="485"/>
        <v>1.1783889878259213</v>
      </c>
      <c r="I1562" s="1">
        <f t="shared" si="486"/>
        <v>32.427076192257729</v>
      </c>
      <c r="J1562" s="5">
        <f t="shared" si="487"/>
        <v>44.190664590636501</v>
      </c>
      <c r="K1562" s="5">
        <f t="shared" si="488"/>
        <v>652.17391304347814</v>
      </c>
      <c r="L1562" s="5">
        <f t="shared" si="489"/>
        <v>652.17391304347825</v>
      </c>
      <c r="M1562" s="5">
        <f t="shared" si="490"/>
        <v>678.87641604640305</v>
      </c>
      <c r="N1562" s="1" t="str">
        <f t="shared" si="491"/>
        <v>kein Kräftegleichgewicht</v>
      </c>
      <c r="O1562" s="1" t="str">
        <f t="shared" si="499"/>
        <v>Stahldehnung nicht korrekt</v>
      </c>
      <c r="R1562" s="1">
        <f t="shared" si="500"/>
        <v>0</v>
      </c>
      <c r="U1562" s="1">
        <f t="shared" si="492"/>
        <v>624.14763352152238</v>
      </c>
      <c r="V1562" s="1">
        <f t="shared" si="493"/>
        <v>34.277476039966388</v>
      </c>
      <c r="W1562" s="1">
        <f t="shared" si="494"/>
        <v>1.0272696653089846</v>
      </c>
      <c r="X1562" s="1">
        <f t="shared" si="495"/>
        <v>43.516783531688482</v>
      </c>
      <c r="Y1562" s="1">
        <f t="shared" si="496"/>
        <v>308.18089959269543</v>
      </c>
      <c r="Z1562" s="1">
        <f t="shared" si="497"/>
        <v>689.38918654579118</v>
      </c>
      <c r="AA1562" s="1" t="str">
        <f t="shared" si="498"/>
        <v>kein Kräftegleichgewicht</v>
      </c>
      <c r="AB1562" s="1" t="str">
        <f t="shared" si="501"/>
        <v>Stahldehnung Ok</v>
      </c>
      <c r="AD1562" s="1"/>
      <c r="AE1562" s="1">
        <f t="shared" si="502"/>
        <v>0</v>
      </c>
    </row>
    <row r="1563" spans="4:31" x14ac:dyDescent="0.2">
      <c r="D1563" s="3">
        <f t="shared" si="503"/>
        <v>1.6219999999999322</v>
      </c>
      <c r="E1563" s="4">
        <f t="shared" si="483"/>
        <v>0.59175966666665103</v>
      </c>
      <c r="F1563" s="4">
        <f t="shared" si="484"/>
        <v>0.3642074006395597</v>
      </c>
      <c r="G1563" s="4"/>
      <c r="H1563" s="1">
        <f t="shared" si="485"/>
        <v>1.1802038920908988</v>
      </c>
      <c r="I1563" s="1">
        <f t="shared" si="486"/>
        <v>32.414486417768472</v>
      </c>
      <c r="J1563" s="5">
        <f t="shared" si="487"/>
        <v>44.194404158718228</v>
      </c>
      <c r="K1563" s="5">
        <f t="shared" si="488"/>
        <v>652.17391304347814</v>
      </c>
      <c r="L1563" s="5">
        <f t="shared" si="489"/>
        <v>652.17391304347825</v>
      </c>
      <c r="M1563" s="5">
        <f t="shared" si="490"/>
        <v>678.81897201869845</v>
      </c>
      <c r="N1563" s="1" t="str">
        <f t="shared" si="491"/>
        <v>kein Kräftegleichgewicht</v>
      </c>
      <c r="O1563" s="1" t="str">
        <f t="shared" si="499"/>
        <v>Stahldehnung nicht korrekt</v>
      </c>
      <c r="R1563" s="1">
        <f t="shared" si="500"/>
        <v>0</v>
      </c>
      <c r="U1563" s="1">
        <f t="shared" si="492"/>
        <v>624.61306221241045</v>
      </c>
      <c r="V1563" s="1">
        <f t="shared" si="493"/>
        <v>34.259804720188761</v>
      </c>
      <c r="W1563" s="1">
        <f t="shared" si="494"/>
        <v>1.0292702200684951</v>
      </c>
      <c r="X1563" s="1">
        <f t="shared" si="495"/>
        <v>43.522325576441133</v>
      </c>
      <c r="Y1563" s="1">
        <f t="shared" si="496"/>
        <v>308.78106602054851</v>
      </c>
      <c r="Z1563" s="1">
        <f t="shared" si="497"/>
        <v>689.30140112363756</v>
      </c>
      <c r="AA1563" s="1" t="str">
        <f t="shared" si="498"/>
        <v>kein Kräftegleichgewicht</v>
      </c>
      <c r="AB1563" s="1" t="str">
        <f t="shared" si="501"/>
        <v>Stahldehnung Ok</v>
      </c>
      <c r="AD1563" s="1"/>
      <c r="AE1563" s="1">
        <f t="shared" si="502"/>
        <v>0</v>
      </c>
    </row>
    <row r="1564" spans="4:31" x14ac:dyDescent="0.2">
      <c r="D1564" s="3">
        <f t="shared" si="503"/>
        <v>1.6229999999999321</v>
      </c>
      <c r="E1564" s="4">
        <f t="shared" si="483"/>
        <v>0.59198924999998437</v>
      </c>
      <c r="F1564" s="4">
        <f t="shared" si="484"/>
        <v>0.36423349326022214</v>
      </c>
      <c r="G1564" s="4"/>
      <c r="H1564" s="1">
        <f t="shared" si="485"/>
        <v>1.1820193481350765</v>
      </c>
      <c r="I1564" s="1">
        <f t="shared" si="486"/>
        <v>32.40191553773969</v>
      </c>
      <c r="J1564" s="5">
        <f t="shared" si="487"/>
        <v>44.198137115366407</v>
      </c>
      <c r="K1564" s="5">
        <f t="shared" si="488"/>
        <v>652.17391304347825</v>
      </c>
      <c r="L1564" s="5">
        <f t="shared" si="489"/>
        <v>652.17391304347825</v>
      </c>
      <c r="M1564" s="5">
        <f t="shared" si="490"/>
        <v>678.76163924496882</v>
      </c>
      <c r="N1564" s="1" t="str">
        <f t="shared" si="491"/>
        <v>kein Kräftegleichgewicht</v>
      </c>
      <c r="O1564" s="1" t="str">
        <f t="shared" si="499"/>
        <v>Stahldehnung nicht korrekt</v>
      </c>
      <c r="R1564" s="1">
        <f t="shared" si="500"/>
        <v>0</v>
      </c>
      <c r="U1564" s="1">
        <f t="shared" si="492"/>
        <v>625.07801424594311</v>
      </c>
      <c r="V1564" s="1">
        <f t="shared" si="493"/>
        <v>34.24216712771257</v>
      </c>
      <c r="W1564" s="1">
        <f t="shared" si="494"/>
        <v>1.0312712574532659</v>
      </c>
      <c r="X1564" s="1">
        <f t="shared" si="495"/>
        <v>43.5278558502729</v>
      </c>
      <c r="Y1564" s="1">
        <f t="shared" si="496"/>
        <v>309.38137723597976</v>
      </c>
      <c r="Z1564" s="1">
        <f t="shared" si="497"/>
        <v>689.21382443449522</v>
      </c>
      <c r="AA1564" s="1" t="str">
        <f t="shared" si="498"/>
        <v>kein Kräftegleichgewicht</v>
      </c>
      <c r="AB1564" s="1" t="str">
        <f t="shared" si="501"/>
        <v>Stahldehnung Ok</v>
      </c>
      <c r="AD1564" s="1"/>
      <c r="AE1564" s="1">
        <f t="shared" si="502"/>
        <v>0</v>
      </c>
    </row>
    <row r="1565" spans="4:31" x14ac:dyDescent="0.2">
      <c r="D1565" s="3">
        <f t="shared" si="503"/>
        <v>1.6239999999999319</v>
      </c>
      <c r="E1565" s="4">
        <f t="shared" si="483"/>
        <v>0.59221866666665091</v>
      </c>
      <c r="F1565" s="4">
        <f t="shared" si="484"/>
        <v>0.36425959780621397</v>
      </c>
      <c r="G1565" s="4"/>
      <c r="H1565" s="1">
        <f t="shared" si="485"/>
        <v>1.1838353544987201</v>
      </c>
      <c r="I1565" s="1">
        <f t="shared" si="486"/>
        <v>32.389363519583767</v>
      </c>
      <c r="J1565" s="5">
        <f t="shared" si="487"/>
        <v>44.201863471157154</v>
      </c>
      <c r="K1565" s="5">
        <f t="shared" si="488"/>
        <v>652.17391304347825</v>
      </c>
      <c r="L1565" s="5">
        <f t="shared" si="489"/>
        <v>652.17391304347825</v>
      </c>
      <c r="M1565" s="5">
        <f t="shared" si="490"/>
        <v>678.70441750890814</v>
      </c>
      <c r="N1565" s="1" t="str">
        <f t="shared" si="491"/>
        <v>kein Kräftegleichgewicht</v>
      </c>
      <c r="O1565" s="1" t="str">
        <f t="shared" si="499"/>
        <v>Stahldehnung nicht korrekt</v>
      </c>
      <c r="R1565" s="1">
        <f t="shared" si="500"/>
        <v>0</v>
      </c>
      <c r="U1565" s="1">
        <f t="shared" si="492"/>
        <v>625.54249001973267</v>
      </c>
      <c r="V1565" s="1">
        <f t="shared" si="493"/>
        <v>34.224563178747843</v>
      </c>
      <c r="W1565" s="1">
        <f t="shared" si="494"/>
        <v>1.0332727758427989</v>
      </c>
      <c r="X1565" s="1">
        <f t="shared" si="495"/>
        <v>43.533374381415953</v>
      </c>
      <c r="Y1565" s="1">
        <f t="shared" si="496"/>
        <v>309.98183275283964</v>
      </c>
      <c r="Z1565" s="1">
        <f t="shared" si="497"/>
        <v>689.12645588086446</v>
      </c>
      <c r="AA1565" s="1" t="str">
        <f t="shared" si="498"/>
        <v>kein Kräftegleichgewicht</v>
      </c>
      <c r="AB1565" s="1" t="str">
        <f t="shared" si="501"/>
        <v>Stahldehnung Ok</v>
      </c>
      <c r="AD1565" s="1"/>
      <c r="AE1565" s="1">
        <f t="shared" si="502"/>
        <v>0</v>
      </c>
    </row>
    <row r="1566" spans="4:31" x14ac:dyDescent="0.2">
      <c r="D1566" s="3">
        <f t="shared" si="503"/>
        <v>1.6249999999999318</v>
      </c>
      <c r="E1566" s="4">
        <f t="shared" si="483"/>
        <v>0.59244791666665098</v>
      </c>
      <c r="F1566" s="4">
        <f t="shared" si="484"/>
        <v>0.36428571428571249</v>
      </c>
      <c r="G1566" s="4"/>
      <c r="H1566" s="1">
        <f t="shared" si="485"/>
        <v>1.1856519097220979</v>
      </c>
      <c r="I1566" s="1">
        <f t="shared" si="486"/>
        <v>32.376830330795386</v>
      </c>
      <c r="J1566" s="5">
        <f t="shared" si="487"/>
        <v>44.20558323663888</v>
      </c>
      <c r="K1566" s="5">
        <f t="shared" si="488"/>
        <v>652.17391304347825</v>
      </c>
      <c r="L1566" s="5">
        <f t="shared" si="489"/>
        <v>652.17391304347825</v>
      </c>
      <c r="M1566" s="5">
        <f t="shared" si="490"/>
        <v>678.64730659486293</v>
      </c>
      <c r="N1566" s="1" t="str">
        <f t="shared" si="491"/>
        <v>kein Kräftegleichgewicht</v>
      </c>
      <c r="O1566" s="1" t="str">
        <f t="shared" si="499"/>
        <v>Stahldehnung nicht korrekt</v>
      </c>
      <c r="R1566" s="1">
        <f t="shared" si="500"/>
        <v>0</v>
      </c>
      <c r="U1566" s="1">
        <f t="shared" si="492"/>
        <v>626.0064899296076</v>
      </c>
      <c r="V1566" s="1">
        <f t="shared" si="493"/>
        <v>34.206992789819054</v>
      </c>
      <c r="W1566" s="1">
        <f t="shared" si="494"/>
        <v>1.0352747736153709</v>
      </c>
      <c r="X1566" s="1">
        <f t="shared" si="495"/>
        <v>43.538881197994549</v>
      </c>
      <c r="Y1566" s="1">
        <f t="shared" si="496"/>
        <v>310.58243208461124</v>
      </c>
      <c r="Z1566" s="1">
        <f t="shared" si="497"/>
        <v>689.03929486782135</v>
      </c>
      <c r="AA1566" s="1" t="str">
        <f t="shared" si="498"/>
        <v>kein Kräftegleichgewicht</v>
      </c>
      <c r="AB1566" s="1" t="str">
        <f t="shared" si="501"/>
        <v>Stahldehnung Ok</v>
      </c>
      <c r="AD1566" s="1"/>
      <c r="AE1566" s="1">
        <f t="shared" si="502"/>
        <v>0</v>
      </c>
    </row>
    <row r="1567" spans="4:31" x14ac:dyDescent="0.2">
      <c r="D1567" s="3">
        <f t="shared" si="503"/>
        <v>1.6259999999999317</v>
      </c>
      <c r="E1567" s="4">
        <f t="shared" si="483"/>
        <v>0.59267699999998424</v>
      </c>
      <c r="F1567" s="4">
        <f t="shared" si="484"/>
        <v>0.36431184270690264</v>
      </c>
      <c r="G1567" s="4"/>
      <c r="H1567" s="1">
        <f t="shared" si="485"/>
        <v>1.1874690123454756</v>
      </c>
      <c r="I1567" s="1">
        <f t="shared" si="486"/>
        <v>32.36431593895135</v>
      </c>
      <c r="J1567" s="5">
        <f t="shared" si="487"/>
        <v>44.209296422332251</v>
      </c>
      <c r="K1567" s="5">
        <f t="shared" si="488"/>
        <v>652.17391304347825</v>
      </c>
      <c r="L1567" s="5">
        <f t="shared" si="489"/>
        <v>652.17391304347825</v>
      </c>
      <c r="M1567" s="5">
        <f t="shared" si="490"/>
        <v>678.59030628783205</v>
      </c>
      <c r="N1567" s="1" t="str">
        <f t="shared" si="491"/>
        <v>kein Kräftegleichgewicht</v>
      </c>
      <c r="O1567" s="1" t="str">
        <f t="shared" si="499"/>
        <v>Stahldehnung nicht korrekt</v>
      </c>
      <c r="R1567" s="1">
        <f t="shared" si="500"/>
        <v>0</v>
      </c>
      <c r="U1567" s="1">
        <f t="shared" si="492"/>
        <v>626.47001436962023</v>
      </c>
      <c r="V1567" s="1">
        <f t="shared" si="493"/>
        <v>34.189455877763514</v>
      </c>
      <c r="W1567" s="1">
        <f t="shared" si="494"/>
        <v>1.037277249148046</v>
      </c>
      <c r="X1567" s="1">
        <f t="shared" si="495"/>
        <v>43.544376328025635</v>
      </c>
      <c r="Y1567" s="1">
        <f t="shared" si="496"/>
        <v>311.1831747444138</v>
      </c>
      <c r="Z1567" s="1">
        <f t="shared" si="497"/>
        <v>688.95234080300008</v>
      </c>
      <c r="AA1567" s="1" t="str">
        <f t="shared" si="498"/>
        <v>kein Kräftegleichgewicht</v>
      </c>
      <c r="AB1567" s="1" t="str">
        <f t="shared" si="501"/>
        <v>Stahldehnung Ok</v>
      </c>
      <c r="AD1567" s="1"/>
      <c r="AE1567" s="1">
        <f t="shared" si="502"/>
        <v>0</v>
      </c>
    </row>
    <row r="1568" spans="4:31" x14ac:dyDescent="0.2">
      <c r="D1568" s="3">
        <f t="shared" si="503"/>
        <v>1.6269999999999316</v>
      </c>
      <c r="E1568" s="4">
        <f t="shared" si="483"/>
        <v>0.59290591666665093</v>
      </c>
      <c r="F1568" s="4">
        <f t="shared" si="484"/>
        <v>0.36433798307797671</v>
      </c>
      <c r="G1568" s="4"/>
      <c r="H1568" s="1">
        <f t="shared" si="485"/>
        <v>1.1892866609091197</v>
      </c>
      <c r="I1568" s="1">
        <f t="shared" si="486"/>
        <v>32.351820311710284</v>
      </c>
      <c r="J1568" s="5">
        <f t="shared" si="487"/>
        <v>44.213003038730356</v>
      </c>
      <c r="K1568" s="5">
        <f t="shared" si="488"/>
        <v>652.17391304347836</v>
      </c>
      <c r="L1568" s="5">
        <f t="shared" si="489"/>
        <v>652.17391304347825</v>
      </c>
      <c r="M1568" s="5">
        <f t="shared" si="490"/>
        <v>678.53341637346273</v>
      </c>
      <c r="N1568" s="1" t="str">
        <f t="shared" si="491"/>
        <v>kein Kräftegleichgewicht</v>
      </c>
      <c r="O1568" s="1" t="str">
        <f t="shared" si="499"/>
        <v>Stahldehnung nicht korrekt</v>
      </c>
      <c r="R1568" s="1">
        <f t="shared" si="500"/>
        <v>0</v>
      </c>
      <c r="U1568" s="1">
        <f t="shared" si="492"/>
        <v>626.93306373205689</v>
      </c>
      <c r="V1568" s="1">
        <f t="shared" si="493"/>
        <v>34.171952359729914</v>
      </c>
      <c r="W1568" s="1">
        <f t="shared" si="494"/>
        <v>1.0392802008166744</v>
      </c>
      <c r="X1568" s="1">
        <f t="shared" si="495"/>
        <v>43.549859799419295</v>
      </c>
      <c r="Y1568" s="1">
        <f t="shared" si="496"/>
        <v>311.78406024500231</v>
      </c>
      <c r="Z1568" s="1">
        <f t="shared" si="497"/>
        <v>688.86559309658287</v>
      </c>
      <c r="AA1568" s="1" t="str">
        <f t="shared" si="498"/>
        <v>kein Kräftegleichgewicht</v>
      </c>
      <c r="AB1568" s="1" t="str">
        <f t="shared" si="501"/>
        <v>Stahldehnung Ok</v>
      </c>
      <c r="AD1568" s="1"/>
      <c r="AE1568" s="1">
        <f t="shared" si="502"/>
        <v>0</v>
      </c>
    </row>
    <row r="1569" spans="4:31" x14ac:dyDescent="0.2">
      <c r="D1569" s="3">
        <f t="shared" si="503"/>
        <v>1.6279999999999315</v>
      </c>
      <c r="E1569" s="4">
        <f t="shared" si="483"/>
        <v>0.59313466666665093</v>
      </c>
      <c r="F1569" s="4">
        <f t="shared" si="484"/>
        <v>0.36436413540713453</v>
      </c>
      <c r="G1569" s="4"/>
      <c r="H1569" s="1">
        <f t="shared" si="485"/>
        <v>1.1911048539532973</v>
      </c>
      <c r="I1569" s="1">
        <f t="shared" si="486"/>
        <v>32.339343416812376</v>
      </c>
      <c r="J1569" s="5">
        <f t="shared" si="487"/>
        <v>44.216703096298751</v>
      </c>
      <c r="K1569" s="5">
        <f t="shared" si="488"/>
        <v>652.17391304347825</v>
      </c>
      <c r="L1569" s="5">
        <f t="shared" si="489"/>
        <v>652.17391304347825</v>
      </c>
      <c r="M1569" s="5">
        <f t="shared" si="490"/>
        <v>678.47663663804929</v>
      </c>
      <c r="N1569" s="1" t="str">
        <f t="shared" si="491"/>
        <v>kein Kräftegleichgewicht</v>
      </c>
      <c r="O1569" s="1" t="str">
        <f t="shared" si="499"/>
        <v>Stahldehnung nicht korrekt</v>
      </c>
      <c r="R1569" s="1">
        <f t="shared" si="500"/>
        <v>0</v>
      </c>
      <c r="U1569" s="1">
        <f t="shared" si="492"/>
        <v>627.39563840744859</v>
      </c>
      <c r="V1569" s="1">
        <f t="shared" si="493"/>
        <v>34.154482153176737</v>
      </c>
      <c r="W1569" s="1">
        <f t="shared" si="494"/>
        <v>1.0412836269959052</v>
      </c>
      <c r="X1569" s="1">
        <f t="shared" si="495"/>
        <v>43.55533163997935</v>
      </c>
      <c r="Y1569" s="1">
        <f t="shared" si="496"/>
        <v>312.38508809877152</v>
      </c>
      <c r="Z1569" s="1">
        <f t="shared" si="497"/>
        <v>688.77905116128306</v>
      </c>
      <c r="AA1569" s="1" t="str">
        <f t="shared" si="498"/>
        <v>kein Kräftegleichgewicht</v>
      </c>
      <c r="AB1569" s="1" t="str">
        <f t="shared" si="501"/>
        <v>Stahldehnung Ok</v>
      </c>
      <c r="AD1569" s="1"/>
      <c r="AE1569" s="1">
        <f t="shared" si="502"/>
        <v>0</v>
      </c>
    </row>
    <row r="1570" spans="4:31" x14ac:dyDescent="0.2">
      <c r="D1570" s="3">
        <f t="shared" si="503"/>
        <v>1.6289999999999314</v>
      </c>
      <c r="E1570" s="4">
        <f t="shared" si="483"/>
        <v>0.59336324999998424</v>
      </c>
      <c r="F1570" s="4">
        <f t="shared" si="484"/>
        <v>0.36439029970258341</v>
      </c>
      <c r="G1570" s="4"/>
      <c r="H1570" s="1">
        <f t="shared" si="485"/>
        <v>1.1929235900182749</v>
      </c>
      <c r="I1570" s="1">
        <f t="shared" si="486"/>
        <v>32.32688522207917</v>
      </c>
      <c r="J1570" s="5">
        <f t="shared" si="487"/>
        <v>44.220396605475557</v>
      </c>
      <c r="K1570" s="5">
        <f t="shared" si="488"/>
        <v>652.17391304347814</v>
      </c>
      <c r="L1570" s="5">
        <f t="shared" si="489"/>
        <v>652.17391304347825</v>
      </c>
      <c r="M1570" s="5">
        <f t="shared" si="490"/>
        <v>678.41996686853031</v>
      </c>
      <c r="N1570" s="1" t="str">
        <f t="shared" si="491"/>
        <v>kein Kräftegleichgewicht</v>
      </c>
      <c r="O1570" s="1" t="str">
        <f t="shared" si="499"/>
        <v>Stahldehnung nicht korrekt</v>
      </c>
      <c r="R1570" s="1">
        <f t="shared" si="500"/>
        <v>0</v>
      </c>
      <c r="U1570" s="1">
        <f t="shared" si="492"/>
        <v>627.85773878457712</v>
      </c>
      <c r="V1570" s="1">
        <f t="shared" si="493"/>
        <v>34.137045175870881</v>
      </c>
      <c r="W1570" s="1">
        <f t="shared" si="494"/>
        <v>1.0432875260591812</v>
      </c>
      <c r="X1570" s="1">
        <f t="shared" si="495"/>
        <v>43.56079187740378</v>
      </c>
      <c r="Y1570" s="1">
        <f t="shared" si="496"/>
        <v>312.98625781775439</v>
      </c>
      <c r="Z1570" s="1">
        <f t="shared" si="497"/>
        <v>688.69271441233491</v>
      </c>
      <c r="AA1570" s="1" t="str">
        <f t="shared" si="498"/>
        <v>kein Kräftegleichgewicht</v>
      </c>
      <c r="AB1570" s="1" t="str">
        <f t="shared" si="501"/>
        <v>Stahldehnung Ok</v>
      </c>
      <c r="AD1570" s="1"/>
      <c r="AE1570" s="1">
        <f t="shared" si="502"/>
        <v>0</v>
      </c>
    </row>
    <row r="1571" spans="4:31" x14ac:dyDescent="0.2">
      <c r="D1571" s="3">
        <f t="shared" si="503"/>
        <v>1.6299999999999313</v>
      </c>
      <c r="E1571" s="4">
        <f t="shared" si="483"/>
        <v>0.59359166666665086</v>
      </c>
      <c r="F1571" s="4">
        <f t="shared" si="484"/>
        <v>0.36441647597253823</v>
      </c>
      <c r="G1571" s="4"/>
      <c r="H1571" s="1">
        <f t="shared" si="485"/>
        <v>1.1947428676443186</v>
      </c>
      <c r="I1571" s="1">
        <f t="shared" si="486"/>
        <v>32.314445695413298</v>
      </c>
      <c r="J1571" s="5">
        <f t="shared" si="487"/>
        <v>44.224083576671532</v>
      </c>
      <c r="K1571" s="5">
        <f t="shared" si="488"/>
        <v>652.17391304347825</v>
      </c>
      <c r="L1571" s="5">
        <f t="shared" si="489"/>
        <v>652.17391304347825</v>
      </c>
      <c r="M1571" s="5">
        <f t="shared" si="490"/>
        <v>678.36340685248649</v>
      </c>
      <c r="N1571" s="1" t="str">
        <f t="shared" si="491"/>
        <v>kein Kräftegleichgewicht</v>
      </c>
      <c r="O1571" s="1" t="str">
        <f t="shared" si="499"/>
        <v>Stahldehnung nicht korrekt</v>
      </c>
      <c r="R1571" s="1">
        <f t="shared" si="500"/>
        <v>0</v>
      </c>
      <c r="U1571" s="1">
        <f t="shared" si="492"/>
        <v>628.31936525048911</v>
      </c>
      <c r="V1571" s="1">
        <f t="shared" si="493"/>
        <v>34.119641345885931</v>
      </c>
      <c r="W1571" s="1">
        <f t="shared" si="494"/>
        <v>1.045291896378765</v>
      </c>
      <c r="X1571" s="1">
        <f t="shared" si="495"/>
        <v>43.566240539285339</v>
      </c>
      <c r="Y1571" s="1">
        <f t="shared" si="496"/>
        <v>313.58756891362953</v>
      </c>
      <c r="Z1571" s="1">
        <f t="shared" si="497"/>
        <v>688.60658226747523</v>
      </c>
      <c r="AA1571" s="1" t="str">
        <f t="shared" si="498"/>
        <v>kein Kräftegleichgewicht</v>
      </c>
      <c r="AB1571" s="1" t="str">
        <f t="shared" si="501"/>
        <v>Stahldehnung Ok</v>
      </c>
      <c r="AD1571" s="1"/>
      <c r="AE1571" s="1">
        <f t="shared" si="502"/>
        <v>0</v>
      </c>
    </row>
    <row r="1572" spans="4:31" x14ac:dyDescent="0.2">
      <c r="D1572" s="3">
        <f t="shared" si="503"/>
        <v>1.6309999999999312</v>
      </c>
      <c r="E1572" s="4">
        <f t="shared" si="483"/>
        <v>0.5938199166666509</v>
      </c>
      <c r="F1572" s="4">
        <f t="shared" si="484"/>
        <v>0.36444266422522137</v>
      </c>
      <c r="G1572" s="4"/>
      <c r="H1572" s="1">
        <f t="shared" si="485"/>
        <v>1.1965626853716966</v>
      </c>
      <c r="I1572" s="1">
        <f t="shared" si="486"/>
        <v>32.302024804798208</v>
      </c>
      <c r="J1572" s="5">
        <f t="shared" si="487"/>
        <v>44.227764020270158</v>
      </c>
      <c r="K1572" s="5">
        <f t="shared" si="488"/>
        <v>652.17391304347825</v>
      </c>
      <c r="L1572" s="5">
        <f t="shared" si="489"/>
        <v>652.17391304347825</v>
      </c>
      <c r="M1572" s="5">
        <f t="shared" si="490"/>
        <v>678.30695637813858</v>
      </c>
      <c r="N1572" s="1" t="str">
        <f t="shared" si="491"/>
        <v>kein Kräftegleichgewicht</v>
      </c>
      <c r="O1572" s="1" t="str">
        <f t="shared" si="499"/>
        <v>Stahldehnung nicht korrekt</v>
      </c>
      <c r="R1572" s="1">
        <f t="shared" si="500"/>
        <v>0</v>
      </c>
      <c r="U1572" s="1">
        <f t="shared" si="492"/>
        <v>628.78051819050177</v>
      </c>
      <c r="V1572" s="1">
        <f t="shared" si="493"/>
        <v>34.102270581600884</v>
      </c>
      <c r="W1572" s="1">
        <f t="shared" si="494"/>
        <v>1.0472967363257271</v>
      </c>
      <c r="X1572" s="1">
        <f t="shared" si="495"/>
        <v>43.571677653111983</v>
      </c>
      <c r="Y1572" s="1">
        <f t="shared" si="496"/>
        <v>314.18902089771808</v>
      </c>
      <c r="Z1572" s="1">
        <f t="shared" si="497"/>
        <v>688.52065414693379</v>
      </c>
      <c r="AA1572" s="1" t="str">
        <f t="shared" si="498"/>
        <v>kein Kräftegleichgewicht</v>
      </c>
      <c r="AB1572" s="1" t="str">
        <f t="shared" si="501"/>
        <v>Stahldehnung Ok</v>
      </c>
      <c r="AD1572" s="1"/>
      <c r="AE1572" s="1">
        <f t="shared" si="502"/>
        <v>0</v>
      </c>
    </row>
    <row r="1573" spans="4:31" x14ac:dyDescent="0.2">
      <c r="D1573" s="3">
        <f t="shared" si="503"/>
        <v>1.6319999999999311</v>
      </c>
      <c r="E1573" s="4">
        <f t="shared" si="483"/>
        <v>0.59404799999998414</v>
      </c>
      <c r="F1573" s="4">
        <f t="shared" si="484"/>
        <v>0.36446886446886267</v>
      </c>
      <c r="G1573" s="4"/>
      <c r="H1573" s="1">
        <f t="shared" si="485"/>
        <v>1.198383041740674</v>
      </c>
      <c r="I1573" s="1">
        <f t="shared" si="486"/>
        <v>32.289622518297968</v>
      </c>
      <c r="J1573" s="5">
        <f t="shared" si="487"/>
        <v>44.231437946627722</v>
      </c>
      <c r="K1573" s="5">
        <f t="shared" si="488"/>
        <v>652.17391304347825</v>
      </c>
      <c r="L1573" s="5">
        <f t="shared" si="489"/>
        <v>652.17391304347825</v>
      </c>
      <c r="M1573" s="5">
        <f t="shared" si="490"/>
        <v>678.25061523434488</v>
      </c>
      <c r="N1573" s="1" t="str">
        <f t="shared" si="491"/>
        <v>kein Kräftegleichgewicht</v>
      </c>
      <c r="O1573" s="1" t="str">
        <f t="shared" si="499"/>
        <v>Stahldehnung nicht korrekt</v>
      </c>
      <c r="R1573" s="1">
        <f t="shared" si="500"/>
        <v>0</v>
      </c>
      <c r="U1573" s="1">
        <f t="shared" si="492"/>
        <v>629.241197988213</v>
      </c>
      <c r="V1573" s="1">
        <f t="shared" si="493"/>
        <v>34.084932801698585</v>
      </c>
      <c r="W1573" s="1">
        <f t="shared" si="494"/>
        <v>1.0493020442699559</v>
      </c>
      <c r="X1573" s="1">
        <f t="shared" si="495"/>
        <v>43.577103246267427</v>
      </c>
      <c r="Y1573" s="1">
        <f t="shared" si="496"/>
        <v>314.7906132809868</v>
      </c>
      <c r="Z1573" s="1">
        <f t="shared" si="497"/>
        <v>688.43492947341861</v>
      </c>
      <c r="AA1573" s="1" t="str">
        <f t="shared" si="498"/>
        <v>kein Kräftegleichgewicht</v>
      </c>
      <c r="AB1573" s="1" t="str">
        <f t="shared" si="501"/>
        <v>Stahldehnung Ok</v>
      </c>
      <c r="AD1573" s="1"/>
      <c r="AE1573" s="1">
        <f t="shared" si="502"/>
        <v>0</v>
      </c>
    </row>
    <row r="1574" spans="4:31" x14ac:dyDescent="0.2">
      <c r="D1574" s="3">
        <f t="shared" si="503"/>
        <v>1.632999999999931</v>
      </c>
      <c r="E1574" s="4">
        <f t="shared" si="483"/>
        <v>0.59427591666665092</v>
      </c>
      <c r="F1574" s="4">
        <f t="shared" si="484"/>
        <v>0.36449507671169956</v>
      </c>
      <c r="G1574" s="4"/>
      <c r="H1574" s="1">
        <f t="shared" si="485"/>
        <v>1.2002039352915188</v>
      </c>
      <c r="I1574" s="1">
        <f t="shared" si="486"/>
        <v>32.277238804056985</v>
      </c>
      <c r="J1574" s="5">
        <f t="shared" si="487"/>
        <v>44.235105366073405</v>
      </c>
      <c r="K1574" s="5">
        <f t="shared" si="488"/>
        <v>652.17391304347825</v>
      </c>
      <c r="L1574" s="5">
        <f t="shared" si="489"/>
        <v>652.17391304347825</v>
      </c>
      <c r="M1574" s="5">
        <f t="shared" si="490"/>
        <v>678.19438321059874</v>
      </c>
      <c r="N1574" s="1" t="str">
        <f t="shared" si="491"/>
        <v>kein Kräftegleichgewicht</v>
      </c>
      <c r="O1574" s="1" t="str">
        <f t="shared" si="499"/>
        <v>Stahldehnung nicht korrekt</v>
      </c>
      <c r="R1574" s="1">
        <f t="shared" si="500"/>
        <v>0</v>
      </c>
      <c r="U1574" s="1">
        <f t="shared" si="492"/>
        <v>629.70140502551146</v>
      </c>
      <c r="V1574" s="1">
        <f t="shared" si="493"/>
        <v>34.067627925164224</v>
      </c>
      <c r="W1574" s="1">
        <f t="shared" si="494"/>
        <v>1.0513078185801705</v>
      </c>
      <c r="X1574" s="1">
        <f t="shared" si="495"/>
        <v>43.582517346031629</v>
      </c>
      <c r="Y1574" s="1">
        <f t="shared" si="496"/>
        <v>315.39234557405115</v>
      </c>
      <c r="Z1574" s="1">
        <f t="shared" si="497"/>
        <v>688.3494076721023</v>
      </c>
      <c r="AA1574" s="1" t="str">
        <f t="shared" si="498"/>
        <v>kein Kräftegleichgewicht</v>
      </c>
      <c r="AB1574" s="1" t="str">
        <f t="shared" si="501"/>
        <v>Stahldehnung Ok</v>
      </c>
      <c r="AD1574" s="1"/>
      <c r="AE1574" s="1">
        <f t="shared" si="502"/>
        <v>0</v>
      </c>
    </row>
    <row r="1575" spans="4:31" x14ac:dyDescent="0.2">
      <c r="D1575" s="3">
        <f t="shared" si="503"/>
        <v>1.6339999999999308</v>
      </c>
      <c r="E1575" s="4">
        <f t="shared" si="483"/>
        <v>0.59450366666665078</v>
      </c>
      <c r="F1575" s="4">
        <f t="shared" si="484"/>
        <v>0.3645213009619771</v>
      </c>
      <c r="G1575" s="4"/>
      <c r="H1575" s="1">
        <f t="shared" si="485"/>
        <v>1.2020253645644956</v>
      </c>
      <c r="I1575" s="1">
        <f t="shared" si="486"/>
        <v>32.264873630299796</v>
      </c>
      <c r="J1575" s="5">
        <f t="shared" si="487"/>
        <v>44.238766288909332</v>
      </c>
      <c r="K1575" s="5">
        <f t="shared" si="488"/>
        <v>652.17391304347825</v>
      </c>
      <c r="L1575" s="5">
        <f t="shared" si="489"/>
        <v>652.17391304347825</v>
      </c>
      <c r="M1575" s="5">
        <f t="shared" si="490"/>
        <v>678.13826009702734</v>
      </c>
      <c r="N1575" s="1" t="str">
        <f t="shared" si="491"/>
        <v>kein Kräftegleichgewicht</v>
      </c>
      <c r="O1575" s="1" t="str">
        <f t="shared" si="499"/>
        <v>Stahldehnung nicht korrekt</v>
      </c>
      <c r="R1575" s="1">
        <f t="shared" si="500"/>
        <v>0</v>
      </c>
      <c r="U1575" s="1">
        <f t="shared" si="492"/>
        <v>630.16113968258401</v>
      </c>
      <c r="V1575" s="1">
        <f t="shared" si="493"/>
        <v>34.050355871283969</v>
      </c>
      <c r="W1575" s="1">
        <f t="shared" si="494"/>
        <v>1.0533140576239168</v>
      </c>
      <c r="X1575" s="1">
        <f t="shared" si="495"/>
        <v>43.587919979581272</v>
      </c>
      <c r="Y1575" s="1">
        <f t="shared" si="496"/>
        <v>315.99421728717499</v>
      </c>
      <c r="Z1575" s="1">
        <f t="shared" si="497"/>
        <v>688.26408817060985</v>
      </c>
      <c r="AA1575" s="1" t="str">
        <f t="shared" si="498"/>
        <v>kein Kräftegleichgewicht</v>
      </c>
      <c r="AB1575" s="1" t="str">
        <f t="shared" si="501"/>
        <v>Stahldehnung Ok</v>
      </c>
      <c r="AD1575" s="1"/>
      <c r="AE1575" s="1">
        <f t="shared" si="502"/>
        <v>0</v>
      </c>
    </row>
    <row r="1576" spans="4:31" x14ac:dyDescent="0.2">
      <c r="D1576" s="3">
        <f t="shared" si="503"/>
        <v>1.6349999999999307</v>
      </c>
      <c r="E1576" s="4">
        <f t="shared" si="483"/>
        <v>0.59473124999998417</v>
      </c>
      <c r="F1576" s="4">
        <f t="shared" si="484"/>
        <v>0.36454753722794775</v>
      </c>
      <c r="G1576" s="4"/>
      <c r="H1576" s="1">
        <f t="shared" si="485"/>
        <v>1.2038473280998734</v>
      </c>
      <c r="I1576" s="1">
        <f t="shared" si="486"/>
        <v>32.252526965330766</v>
      </c>
      <c r="J1576" s="5">
        <f t="shared" si="487"/>
        <v>44.242420725410696</v>
      </c>
      <c r="K1576" s="5">
        <f t="shared" si="488"/>
        <v>652.17391304347836</v>
      </c>
      <c r="L1576" s="5">
        <f t="shared" si="489"/>
        <v>652.17391304347825</v>
      </c>
      <c r="M1576" s="5">
        <f t="shared" si="490"/>
        <v>678.08224568438811</v>
      </c>
      <c r="N1576" s="1" t="str">
        <f t="shared" si="491"/>
        <v>kein Kräftegleichgewicht</v>
      </c>
      <c r="O1576" s="1" t="str">
        <f t="shared" si="499"/>
        <v>Stahldehnung nicht korrekt</v>
      </c>
      <c r="R1576" s="1">
        <f t="shared" si="500"/>
        <v>0</v>
      </c>
      <c r="U1576" s="1">
        <f t="shared" si="492"/>
        <v>630.62040233792777</v>
      </c>
      <c r="V1576" s="1">
        <f t="shared" si="493"/>
        <v>34.033116559643318</v>
      </c>
      <c r="W1576" s="1">
        <f t="shared" si="494"/>
        <v>1.0553207597675878</v>
      </c>
      <c r="X1576" s="1">
        <f t="shared" si="495"/>
        <v>43.593311173990344</v>
      </c>
      <c r="Y1576" s="1">
        <f t="shared" si="496"/>
        <v>316.59622793027631</v>
      </c>
      <c r="Z1576" s="1">
        <f t="shared" si="497"/>
        <v>688.17897039900231</v>
      </c>
      <c r="AA1576" s="1" t="str">
        <f t="shared" si="498"/>
        <v>kein Kräftegleichgewicht</v>
      </c>
      <c r="AB1576" s="1" t="str">
        <f t="shared" si="501"/>
        <v>Stahldehnung Ok</v>
      </c>
      <c r="AD1576" s="1"/>
      <c r="AE1576" s="1">
        <f t="shared" si="502"/>
        <v>0</v>
      </c>
    </row>
    <row r="1577" spans="4:31" x14ac:dyDescent="0.2">
      <c r="D1577" s="3">
        <f t="shared" si="503"/>
        <v>1.6359999999999306</v>
      </c>
      <c r="E1577" s="4">
        <f t="shared" ref="E1577:E1640" si="504">IF(D1577&lt;2,(1/12)*D1577*(6-D1577),(3*D1577-2)/(3*D1577))</f>
        <v>0.59495866666665076</v>
      </c>
      <c r="F1577" s="4">
        <f t="shared" ref="F1577:F1640" si="505">IF(D1577&lt;2,(8-D1577)/(4*(6-D1577)),(D1577*(3*D1577-4)+2)/(2*D1577*(3*D1577-2)))</f>
        <v>0.36457378551787167</v>
      </c>
      <c r="G1577" s="4"/>
      <c r="H1577" s="1">
        <f t="shared" ref="H1577:H1640" si="506">((E1577*$E$17*D1577)/L1577)-D1577</f>
        <v>1.2056698244379171</v>
      </c>
      <c r="I1577" s="1">
        <f t="shared" ref="I1577:I1640" si="507">(D1577*$E$10)/(D1577+H1577)</f>
        <v>32.240198777533919</v>
      </c>
      <c r="J1577" s="5">
        <f t="shared" ref="J1577:J1640" si="508">($E$10-F1577*I1577)</f>
        <v>44.246068685825804</v>
      </c>
      <c r="K1577" s="5">
        <f t="shared" ref="K1577:K1640" si="509">E1577*I1577*$E$11*($E$2/10)</f>
        <v>652.17391304347836</v>
      </c>
      <c r="L1577" s="5">
        <f t="shared" ref="L1577:L1640" si="510">($E$5/10)*$E$7</f>
        <v>652.17391304347825</v>
      </c>
      <c r="M1577" s="5">
        <f t="shared" ref="M1577:M1640" si="511">$E$14/(J1577*0.01)</f>
        <v>678.02633976406764</v>
      </c>
      <c r="N1577" s="1" t="str">
        <f t="shared" ref="N1577:N1640" si="512">IF(ABS(K1577-M1577)&lt;=0.005,"Gleichgewicht","kein Kräftegleichgewicht")</f>
        <v>kein Kräftegleichgewicht</v>
      </c>
      <c r="O1577" s="1" t="str">
        <f t="shared" si="499"/>
        <v>Stahldehnung nicht korrekt</v>
      </c>
      <c r="R1577" s="1">
        <f t="shared" si="500"/>
        <v>0</v>
      </c>
      <c r="U1577" s="1">
        <f t="shared" ref="U1577:U1640" si="513">IFERROR(SQRT($E$18*E1577*(-4*$E$14*100*F1577+$E$18*E1577*($E$10)^2)),0)</f>
        <v>631.07919336835448</v>
      </c>
      <c r="V1577" s="1">
        <f t="shared" ref="V1577:V1640" si="514">($E$18*E1577*$E$10-U1577)/(2*$E$18*E1577*F1577)</f>
        <v>34.015909910125956</v>
      </c>
      <c r="W1577" s="1">
        <f t="shared" ref="W1577:W1640" si="515">(D1577*$E$10)/V1577-D1577</f>
        <v>1.057327923376407</v>
      </c>
      <c r="X1577" s="1">
        <f t="shared" ref="X1577:X1640" si="516">$E$10-F1577*V1577</f>
        <v>43.598690956230499</v>
      </c>
      <c r="Y1577" s="1">
        <f t="shared" ref="Y1577:Y1640" si="517">(W1577*($E$6/10)*$E$7)/1000</f>
        <v>317.19837701292209</v>
      </c>
      <c r="Z1577" s="1">
        <f t="shared" ref="Z1577:Z1640" si="518">E1577*V1577*($E$2/10)*$E$11</f>
        <v>688.0940537897693</v>
      </c>
      <c r="AA1577" s="1" t="str">
        <f t="shared" ref="AA1577:AA1640" si="519">IF(ABS(Y1577-Z1577)&lt;=0.5,"Gleichgewicht","kein Kräftegleichgewicht")</f>
        <v>kein Kräftegleichgewicht</v>
      </c>
      <c r="AB1577" s="1" t="str">
        <f t="shared" si="501"/>
        <v>Stahldehnung Ok</v>
      </c>
      <c r="AD1577" s="1"/>
      <c r="AE1577" s="1">
        <f t="shared" si="502"/>
        <v>0</v>
      </c>
    </row>
    <row r="1578" spans="4:31" x14ac:dyDescent="0.2">
      <c r="D1578" s="3">
        <f t="shared" si="503"/>
        <v>1.6369999999999305</v>
      </c>
      <c r="E1578" s="4">
        <f t="shared" si="504"/>
        <v>0.59518591666665088</v>
      </c>
      <c r="F1578" s="4">
        <f t="shared" si="505"/>
        <v>0.36460004584001648</v>
      </c>
      <c r="G1578" s="4"/>
      <c r="H1578" s="1">
        <f t="shared" si="506"/>
        <v>1.2074928521188955</v>
      </c>
      <c r="I1578" s="1">
        <f t="shared" si="507"/>
        <v>32.22788903537262</v>
      </c>
      <c r="J1578" s="5">
        <f t="shared" si="508"/>
        <v>44.249710180376177</v>
      </c>
      <c r="K1578" s="5">
        <f t="shared" si="509"/>
        <v>652.17391304347825</v>
      </c>
      <c r="L1578" s="5">
        <f t="shared" si="510"/>
        <v>652.17391304347825</v>
      </c>
      <c r="M1578" s="5">
        <f t="shared" si="511"/>
        <v>677.9705421280787</v>
      </c>
      <c r="N1578" s="1" t="str">
        <f t="shared" si="512"/>
        <v>kein Kräftegleichgewicht</v>
      </c>
      <c r="O1578" s="1" t="str">
        <f t="shared" ref="O1578:O1641" si="520">IF(OR(H1578&lt;$E$20,H1578&gt;25),"Stahldehnung nicht korrekt","Stahldehnung Ok")</f>
        <v>Stahldehnung nicht korrekt</v>
      </c>
      <c r="R1578" s="1">
        <f t="shared" ref="R1578:R1641" si="521">IF(AND(N1578="Gleichgewicht",O1578="Stahldehnung OK"),1,0)</f>
        <v>0</v>
      </c>
      <c r="U1578" s="1">
        <f t="shared" si="513"/>
        <v>631.53751314900478</v>
      </c>
      <c r="V1578" s="1">
        <f t="shared" si="514"/>
        <v>33.998735842912019</v>
      </c>
      <c r="W1578" s="1">
        <f t="shared" si="515"/>
        <v>1.0593355468144574</v>
      </c>
      <c r="X1578" s="1">
        <f t="shared" si="516"/>
        <v>43.604059353171664</v>
      </c>
      <c r="Y1578" s="1">
        <f t="shared" si="517"/>
        <v>317.80066404433722</v>
      </c>
      <c r="Z1578" s="1">
        <f t="shared" si="518"/>
        <v>688.00933777781097</v>
      </c>
      <c r="AA1578" s="1" t="str">
        <f t="shared" si="519"/>
        <v>kein Kräftegleichgewicht</v>
      </c>
      <c r="AB1578" s="1" t="str">
        <f t="shared" ref="AB1578:AB1641" si="522">IF(OR(W1578&lt;0,W1578&gt;$E$20),"Stahldehnung nicht korrekt","Stahldehnung Ok")</f>
        <v>Stahldehnung Ok</v>
      </c>
      <c r="AD1578" s="1"/>
      <c r="AE1578" s="1">
        <f t="shared" ref="AE1578:AE1641" si="523">IF(AND(AA1578="Gleichgewicht",AB1578="Stahldehnung OK"),1,0)</f>
        <v>0</v>
      </c>
    </row>
    <row r="1579" spans="4:31" x14ac:dyDescent="0.2">
      <c r="D1579" s="3">
        <f t="shared" ref="D1579:D1642" si="524">D1578+0.001</f>
        <v>1.6379999999999304</v>
      </c>
      <c r="E1579" s="4">
        <f t="shared" si="504"/>
        <v>0.59541299999998409</v>
      </c>
      <c r="F1579" s="4">
        <f t="shared" si="505"/>
        <v>0.36462631820265751</v>
      </c>
      <c r="G1579" s="4"/>
      <c r="H1579" s="1">
        <f t="shared" si="506"/>
        <v>1.2093164096830724</v>
      </c>
      <c r="I1579" s="1">
        <f t="shared" si="507"/>
        <v>32.215597707389449</v>
      </c>
      <c r="J1579" s="5">
        <f t="shared" si="508"/>
        <v>44.253345219256609</v>
      </c>
      <c r="K1579" s="5">
        <f t="shared" si="509"/>
        <v>652.17391304347825</v>
      </c>
      <c r="L1579" s="5">
        <f t="shared" si="510"/>
        <v>652.17391304347825</v>
      </c>
      <c r="M1579" s="5">
        <f t="shared" si="511"/>
        <v>677.91485256905855</v>
      </c>
      <c r="N1579" s="1" t="str">
        <f t="shared" si="512"/>
        <v>kein Kräftegleichgewicht</v>
      </c>
      <c r="O1579" s="1" t="str">
        <f t="shared" si="520"/>
        <v>Stahldehnung nicht korrekt</v>
      </c>
      <c r="R1579" s="1">
        <f t="shared" si="521"/>
        <v>0</v>
      </c>
      <c r="U1579" s="1">
        <f t="shared" si="513"/>
        <v>631.99536205335198</v>
      </c>
      <c r="V1579" s="1">
        <f t="shared" si="514"/>
        <v>33.981594278476848</v>
      </c>
      <c r="W1579" s="1">
        <f t="shared" si="515"/>
        <v>1.0613436284446738</v>
      </c>
      <c r="X1579" s="1">
        <f t="shared" si="516"/>
        <v>43.609416391582499</v>
      </c>
      <c r="Y1579" s="1">
        <f t="shared" si="517"/>
        <v>318.40308853340213</v>
      </c>
      <c r="Z1579" s="1">
        <f t="shared" si="518"/>
        <v>687.92482180042668</v>
      </c>
      <c r="AA1579" s="1" t="str">
        <f t="shared" si="519"/>
        <v>kein Kräftegleichgewicht</v>
      </c>
      <c r="AB1579" s="1" t="str">
        <f t="shared" si="522"/>
        <v>Stahldehnung Ok</v>
      </c>
      <c r="AD1579" s="1"/>
      <c r="AE1579" s="1">
        <f t="shared" si="523"/>
        <v>0</v>
      </c>
    </row>
    <row r="1580" spans="4:31" x14ac:dyDescent="0.2">
      <c r="D1580" s="3">
        <f t="shared" si="524"/>
        <v>1.6389999999999303</v>
      </c>
      <c r="E1580" s="4">
        <f t="shared" si="504"/>
        <v>0.59563991666665084</v>
      </c>
      <c r="F1580" s="4">
        <f t="shared" si="505"/>
        <v>0.3646526026140775</v>
      </c>
      <c r="G1580" s="4"/>
      <c r="H1580" s="1">
        <f t="shared" si="506"/>
        <v>1.211140495670717</v>
      </c>
      <c r="I1580" s="1">
        <f t="shared" si="507"/>
        <v>32.20332476220581</v>
      </c>
      <c r="J1580" s="5">
        <f t="shared" si="508"/>
        <v>44.25697381263528</v>
      </c>
      <c r="K1580" s="5">
        <f t="shared" si="509"/>
        <v>652.17391304347825</v>
      </c>
      <c r="L1580" s="5">
        <f t="shared" si="510"/>
        <v>652.17391304347825</v>
      </c>
      <c r="M1580" s="5">
        <f t="shared" si="511"/>
        <v>677.85927088026654</v>
      </c>
      <c r="N1580" s="1" t="str">
        <f t="shared" si="512"/>
        <v>kein Kräftegleichgewicht</v>
      </c>
      <c r="O1580" s="1" t="str">
        <f t="shared" si="520"/>
        <v>Stahldehnung nicht korrekt</v>
      </c>
      <c r="R1580" s="1">
        <f t="shared" si="521"/>
        <v>0</v>
      </c>
      <c r="U1580" s="1">
        <f t="shared" si="513"/>
        <v>632.45274045321514</v>
      </c>
      <c r="V1580" s="1">
        <f t="shared" si="514"/>
        <v>33.964485137589527</v>
      </c>
      <c r="W1580" s="1">
        <f t="shared" si="515"/>
        <v>1.063352166628851</v>
      </c>
      <c r="X1580" s="1">
        <f t="shared" si="516"/>
        <v>43.614762098130825</v>
      </c>
      <c r="Y1580" s="1">
        <f t="shared" si="517"/>
        <v>319.00564998865531</v>
      </c>
      <c r="Z1580" s="1">
        <f t="shared" si="518"/>
        <v>687.84050529730382</v>
      </c>
      <c r="AA1580" s="1" t="str">
        <f t="shared" si="519"/>
        <v>kein Kräftegleichgewicht</v>
      </c>
      <c r="AB1580" s="1" t="str">
        <f t="shared" si="522"/>
        <v>Stahldehnung Ok</v>
      </c>
      <c r="AD1580" s="1"/>
      <c r="AE1580" s="1">
        <f t="shared" si="523"/>
        <v>0</v>
      </c>
    </row>
    <row r="1581" spans="4:31" x14ac:dyDescent="0.2">
      <c r="D1581" s="3">
        <f t="shared" si="524"/>
        <v>1.6399999999999302</v>
      </c>
      <c r="E1581" s="4">
        <f t="shared" si="504"/>
        <v>0.59586666666665078</v>
      </c>
      <c r="F1581" s="4">
        <f t="shared" si="505"/>
        <v>0.36467889908256695</v>
      </c>
      <c r="G1581" s="4"/>
      <c r="H1581" s="1">
        <f t="shared" si="506"/>
        <v>1.2129651086220947</v>
      </c>
      <c r="I1581" s="1">
        <f t="shared" si="507"/>
        <v>32.191070168521826</v>
      </c>
      <c r="J1581" s="5">
        <f t="shared" si="508"/>
        <v>44.260595970653796</v>
      </c>
      <c r="K1581" s="5">
        <f t="shared" si="509"/>
        <v>652.17391304347825</v>
      </c>
      <c r="L1581" s="5">
        <f t="shared" si="510"/>
        <v>652.17391304347825</v>
      </c>
      <c r="M1581" s="5">
        <f t="shared" si="511"/>
        <v>677.8037968555816</v>
      </c>
      <c r="N1581" s="1" t="str">
        <f t="shared" si="512"/>
        <v>kein Kräftegleichgewicht</v>
      </c>
      <c r="O1581" s="1" t="str">
        <f t="shared" si="520"/>
        <v>Stahldehnung nicht korrekt</v>
      </c>
      <c r="R1581" s="1">
        <f t="shared" si="521"/>
        <v>0</v>
      </c>
      <c r="U1581" s="1">
        <f t="shared" si="513"/>
        <v>632.90964871876531</v>
      </c>
      <c r="V1581" s="1">
        <f t="shared" si="514"/>
        <v>33.947408341311402</v>
      </c>
      <c r="W1581" s="1">
        <f t="shared" si="515"/>
        <v>1.0653611597276547</v>
      </c>
      <c r="X1581" s="1">
        <f t="shared" si="516"/>
        <v>43.620096499384204</v>
      </c>
      <c r="Y1581" s="1">
        <f t="shared" si="517"/>
        <v>319.60834791829643</v>
      </c>
      <c r="Z1581" s="1">
        <f t="shared" si="518"/>
        <v>687.75638771050194</v>
      </c>
      <c r="AA1581" s="1" t="str">
        <f t="shared" si="519"/>
        <v>kein Kräftegleichgewicht</v>
      </c>
      <c r="AB1581" s="1" t="str">
        <f t="shared" si="522"/>
        <v>Stahldehnung Ok</v>
      </c>
      <c r="AD1581" s="1"/>
      <c r="AE1581" s="1">
        <f t="shared" si="523"/>
        <v>0</v>
      </c>
    </row>
    <row r="1582" spans="4:31" x14ac:dyDescent="0.2">
      <c r="D1582" s="3">
        <f t="shared" si="524"/>
        <v>1.6409999999999301</v>
      </c>
      <c r="E1582" s="4">
        <f t="shared" si="504"/>
        <v>0.59609324999998414</v>
      </c>
      <c r="F1582" s="4">
        <f t="shared" si="505"/>
        <v>0.36470520761642394</v>
      </c>
      <c r="G1582" s="4"/>
      <c r="H1582" s="1">
        <f t="shared" si="506"/>
        <v>1.2147902470774723</v>
      </c>
      <c r="I1582" s="1">
        <f t="shared" si="507"/>
        <v>32.178833895116021</v>
      </c>
      <c r="J1582" s="5">
        <f t="shared" si="508"/>
        <v>44.264211703427293</v>
      </c>
      <c r="K1582" s="5">
        <f t="shared" si="509"/>
        <v>652.17391304347814</v>
      </c>
      <c r="L1582" s="5">
        <f t="shared" si="510"/>
        <v>652.17391304347825</v>
      </c>
      <c r="M1582" s="5">
        <f t="shared" si="511"/>
        <v>677.7484302895009</v>
      </c>
      <c r="N1582" s="1" t="str">
        <f t="shared" si="512"/>
        <v>kein Kräftegleichgewicht</v>
      </c>
      <c r="O1582" s="1" t="str">
        <f t="shared" si="520"/>
        <v>Stahldehnung nicht korrekt</v>
      </c>
      <c r="R1582" s="1">
        <f t="shared" si="521"/>
        <v>0</v>
      </c>
      <c r="U1582" s="1">
        <f t="shared" si="513"/>
        <v>633.36608721853429</v>
      </c>
      <c r="V1582" s="1">
        <f t="shared" si="514"/>
        <v>33.930363810994834</v>
      </c>
      <c r="W1582" s="1">
        <f t="shared" si="515"/>
        <v>1.0673706061006152</v>
      </c>
      <c r="X1582" s="1">
        <f t="shared" si="516"/>
        <v>43.62541962181033</v>
      </c>
      <c r="Y1582" s="1">
        <f t="shared" si="517"/>
        <v>320.21118183018461</v>
      </c>
      <c r="Z1582" s="1">
        <f t="shared" si="518"/>
        <v>687.67246848444381</v>
      </c>
      <c r="AA1582" s="1" t="str">
        <f t="shared" si="519"/>
        <v>kein Kräftegleichgewicht</v>
      </c>
      <c r="AB1582" s="1" t="str">
        <f t="shared" si="522"/>
        <v>Stahldehnung Ok</v>
      </c>
      <c r="AD1582" s="1"/>
      <c r="AE1582" s="1">
        <f t="shared" si="523"/>
        <v>0</v>
      </c>
    </row>
    <row r="1583" spans="4:31" x14ac:dyDescent="0.2">
      <c r="D1583" s="3">
        <f t="shared" si="524"/>
        <v>1.64199999999993</v>
      </c>
      <c r="E1583" s="4">
        <f t="shared" si="504"/>
        <v>0.59631966666665071</v>
      </c>
      <c r="F1583" s="4">
        <f t="shared" si="505"/>
        <v>0.3647315282239541</v>
      </c>
      <c r="G1583" s="4"/>
      <c r="H1583" s="1">
        <f t="shared" si="506"/>
        <v>1.2166159095771161</v>
      </c>
      <c r="I1583" s="1">
        <f t="shared" si="507"/>
        <v>32.166615910845145</v>
      </c>
      <c r="J1583" s="5">
        <f t="shared" si="508"/>
        <v>44.26782102104449</v>
      </c>
      <c r="K1583" s="5">
        <f t="shared" si="509"/>
        <v>652.17391304347825</v>
      </c>
      <c r="L1583" s="5">
        <f t="shared" si="510"/>
        <v>652.17391304347825</v>
      </c>
      <c r="M1583" s="5">
        <f t="shared" si="511"/>
        <v>677.6931709771369</v>
      </c>
      <c r="N1583" s="1" t="str">
        <f t="shared" si="512"/>
        <v>kein Kräftegleichgewicht</v>
      </c>
      <c r="O1583" s="1" t="str">
        <f t="shared" si="520"/>
        <v>Stahldehnung nicht korrekt</v>
      </c>
      <c r="R1583" s="1">
        <f t="shared" si="521"/>
        <v>0</v>
      </c>
      <c r="U1583" s="1">
        <f t="shared" si="513"/>
        <v>633.82205631942441</v>
      </c>
      <c r="V1583" s="1">
        <f t="shared" si="514"/>
        <v>33.913351468281647</v>
      </c>
      <c r="W1583" s="1">
        <f t="shared" si="515"/>
        <v>1.0693805041061475</v>
      </c>
      <c r="X1583" s="1">
        <f t="shared" si="516"/>
        <v>43.630731491777553</v>
      </c>
      <c r="Y1583" s="1">
        <f t="shared" si="517"/>
        <v>320.81415123184422</v>
      </c>
      <c r="Z1583" s="1">
        <f t="shared" si="518"/>
        <v>687.58874706589904</v>
      </c>
      <c r="AA1583" s="1" t="str">
        <f t="shared" si="519"/>
        <v>kein Kräftegleichgewicht</v>
      </c>
      <c r="AB1583" s="1" t="str">
        <f t="shared" si="522"/>
        <v>Stahldehnung Ok</v>
      </c>
      <c r="AD1583" s="1"/>
      <c r="AE1583" s="1">
        <f t="shared" si="523"/>
        <v>0</v>
      </c>
    </row>
    <row r="1584" spans="4:31" x14ac:dyDescent="0.2">
      <c r="D1584" s="3">
        <f t="shared" si="524"/>
        <v>1.6429999999999298</v>
      </c>
      <c r="E1584" s="4">
        <f t="shared" si="504"/>
        <v>0.5965459166666508</v>
      </c>
      <c r="F1584" s="4">
        <f t="shared" si="505"/>
        <v>0.36475786091347073</v>
      </c>
      <c r="G1584" s="4"/>
      <c r="H1584" s="1">
        <f t="shared" si="506"/>
        <v>1.2184420946612937</v>
      </c>
      <c r="I1584" s="1">
        <f t="shared" si="507"/>
        <v>32.154416184643857</v>
      </c>
      <c r="J1584" s="5">
        <f t="shared" si="508"/>
        <v>44.271423933567824</v>
      </c>
      <c r="K1584" s="5">
        <f t="shared" si="509"/>
        <v>652.17391304347825</v>
      </c>
      <c r="L1584" s="5">
        <f t="shared" si="510"/>
        <v>652.17391304347825</v>
      </c>
      <c r="M1584" s="5">
        <f t="shared" si="511"/>
        <v>677.63801871421538</v>
      </c>
      <c r="N1584" s="1" t="str">
        <f t="shared" si="512"/>
        <v>kein Kräftegleichgewicht</v>
      </c>
      <c r="O1584" s="1" t="str">
        <f t="shared" si="520"/>
        <v>Stahldehnung nicht korrekt</v>
      </c>
      <c r="R1584" s="1">
        <f t="shared" si="521"/>
        <v>0</v>
      </c>
      <c r="U1584" s="1">
        <f t="shared" si="513"/>
        <v>634.27755638671761</v>
      </c>
      <c r="V1584" s="1">
        <f t="shared" si="514"/>
        <v>33.89637123510181</v>
      </c>
      <c r="W1584" s="1">
        <f t="shared" si="515"/>
        <v>1.0713908521015496</v>
      </c>
      <c r="X1584" s="1">
        <f t="shared" si="516"/>
        <v>43.636032135555368</v>
      </c>
      <c r="Y1584" s="1">
        <f t="shared" si="517"/>
        <v>321.41725563046487</v>
      </c>
      <c r="Z1584" s="1">
        <f t="shared" si="518"/>
        <v>687.50522290397475</v>
      </c>
      <c r="AA1584" s="1" t="str">
        <f t="shared" si="519"/>
        <v>kein Kräftegleichgewicht</v>
      </c>
      <c r="AB1584" s="1" t="str">
        <f t="shared" si="522"/>
        <v>Stahldehnung Ok</v>
      </c>
      <c r="AD1584" s="1"/>
      <c r="AE1584" s="1">
        <f t="shared" si="523"/>
        <v>0</v>
      </c>
    </row>
    <row r="1585" spans="4:31" x14ac:dyDescent="0.2">
      <c r="D1585" s="3">
        <f t="shared" si="524"/>
        <v>1.6439999999999297</v>
      </c>
      <c r="E1585" s="4">
        <f t="shared" si="504"/>
        <v>0.59677199999998398</v>
      </c>
      <c r="F1585" s="4">
        <f t="shared" si="505"/>
        <v>0.36478420569329478</v>
      </c>
      <c r="G1585" s="4"/>
      <c r="H1585" s="1">
        <f t="shared" si="506"/>
        <v>1.2202688008702711</v>
      </c>
      <c r="I1585" s="1">
        <f t="shared" si="507"/>
        <v>32.142234685524585</v>
      </c>
      <c r="J1585" s="5">
        <f t="shared" si="508"/>
        <v>44.275020451033441</v>
      </c>
      <c r="K1585" s="5">
        <f t="shared" si="509"/>
        <v>652.17391304347836</v>
      </c>
      <c r="L1585" s="5">
        <f t="shared" si="510"/>
        <v>652.17391304347825</v>
      </c>
      <c r="M1585" s="5">
        <f t="shared" si="511"/>
        <v>677.58297329707409</v>
      </c>
      <c r="N1585" s="1" t="str">
        <f t="shared" si="512"/>
        <v>kein Kräftegleichgewicht</v>
      </c>
      <c r="O1585" s="1" t="str">
        <f t="shared" si="520"/>
        <v>Stahldehnung nicht korrekt</v>
      </c>
      <c r="R1585" s="1">
        <f t="shared" si="521"/>
        <v>0</v>
      </c>
      <c r="U1585" s="1">
        <f t="shared" si="513"/>
        <v>634.73258778408058</v>
      </c>
      <c r="V1585" s="1">
        <f t="shared" si="514"/>
        <v>33.87942303367214</v>
      </c>
      <c r="W1585" s="1">
        <f t="shared" si="515"/>
        <v>1.0734016484430009</v>
      </c>
      <c r="X1585" s="1">
        <f t="shared" si="516"/>
        <v>43.641321579314791</v>
      </c>
      <c r="Y1585" s="1">
        <f t="shared" si="517"/>
        <v>322.02049453290027</v>
      </c>
      <c r="Z1585" s="1">
        <f t="shared" si="518"/>
        <v>687.4218954501016</v>
      </c>
      <c r="AA1585" s="1" t="str">
        <f t="shared" si="519"/>
        <v>kein Kräftegleichgewicht</v>
      </c>
      <c r="AB1585" s="1" t="str">
        <f t="shared" si="522"/>
        <v>Stahldehnung Ok</v>
      </c>
      <c r="AD1585" s="1"/>
      <c r="AE1585" s="1">
        <f t="shared" si="523"/>
        <v>0</v>
      </c>
    </row>
    <row r="1586" spans="4:31" x14ac:dyDescent="0.2">
      <c r="D1586" s="3">
        <f t="shared" si="524"/>
        <v>1.6449999999999296</v>
      </c>
      <c r="E1586" s="4">
        <f t="shared" si="504"/>
        <v>0.5969979166666507</v>
      </c>
      <c r="F1586" s="4">
        <f t="shared" si="505"/>
        <v>0.36481056257175476</v>
      </c>
      <c r="G1586" s="4"/>
      <c r="H1586" s="1">
        <f t="shared" si="506"/>
        <v>1.2220960267443155</v>
      </c>
      <c r="I1586" s="1">
        <f t="shared" si="507"/>
        <v>32.130071382577199</v>
      </c>
      <c r="J1586" s="5">
        <f t="shared" si="508"/>
        <v>44.278610583451375</v>
      </c>
      <c r="K1586" s="5">
        <f t="shared" si="509"/>
        <v>652.17391304347825</v>
      </c>
      <c r="L1586" s="5">
        <f t="shared" si="510"/>
        <v>652.17391304347825</v>
      </c>
      <c r="M1586" s="5">
        <f t="shared" si="511"/>
        <v>677.52803452265857</v>
      </c>
      <c r="N1586" s="1" t="str">
        <f t="shared" si="512"/>
        <v>kein Kräftegleichgewicht</v>
      </c>
      <c r="O1586" s="1" t="str">
        <f t="shared" si="520"/>
        <v>Stahldehnung nicht korrekt</v>
      </c>
      <c r="R1586" s="1">
        <f t="shared" si="521"/>
        <v>0</v>
      </c>
      <c r="U1586" s="1">
        <f t="shared" si="513"/>
        <v>635.18715087357782</v>
      </c>
      <c r="V1586" s="1">
        <f t="shared" si="514"/>
        <v>33.86250678649477</v>
      </c>
      <c r="W1586" s="1">
        <f t="shared" si="515"/>
        <v>1.0754128914855838</v>
      </c>
      <c r="X1586" s="1">
        <f t="shared" si="516"/>
        <v>43.646599849128975</v>
      </c>
      <c r="Y1586" s="1">
        <f t="shared" si="517"/>
        <v>322.62386744567522</v>
      </c>
      <c r="Z1586" s="1">
        <f t="shared" si="518"/>
        <v>687.33876415802172</v>
      </c>
      <c r="AA1586" s="1" t="str">
        <f t="shared" si="519"/>
        <v>kein Kräftegleichgewicht</v>
      </c>
      <c r="AB1586" s="1" t="str">
        <f t="shared" si="522"/>
        <v>Stahldehnung Ok</v>
      </c>
      <c r="AD1586" s="1"/>
      <c r="AE1586" s="1">
        <f t="shared" si="523"/>
        <v>0</v>
      </c>
    </row>
    <row r="1587" spans="4:31" x14ac:dyDescent="0.2">
      <c r="D1587" s="3">
        <f t="shared" si="524"/>
        <v>1.6459999999999295</v>
      </c>
      <c r="E1587" s="4">
        <f t="shared" si="504"/>
        <v>0.59722366666665061</v>
      </c>
      <c r="F1587" s="4">
        <f t="shared" si="505"/>
        <v>0.36483693155718694</v>
      </c>
      <c r="G1587" s="4"/>
      <c r="H1587" s="1">
        <f t="shared" si="506"/>
        <v>1.2239237708236927</v>
      </c>
      <c r="I1587" s="1">
        <f t="shared" si="507"/>
        <v>32.117926244968871</v>
      </c>
      <c r="J1587" s="5">
        <f t="shared" si="508"/>
        <v>44.282194340805518</v>
      </c>
      <c r="K1587" s="5">
        <f t="shared" si="509"/>
        <v>652.17391304347814</v>
      </c>
      <c r="L1587" s="5">
        <f t="shared" si="510"/>
        <v>652.17391304347825</v>
      </c>
      <c r="M1587" s="5">
        <f t="shared" si="511"/>
        <v>677.47320218852281</v>
      </c>
      <c r="N1587" s="1" t="str">
        <f t="shared" si="512"/>
        <v>kein Kräftegleichgewicht</v>
      </c>
      <c r="O1587" s="1" t="str">
        <f t="shared" si="520"/>
        <v>Stahldehnung nicht korrekt</v>
      </c>
      <c r="R1587" s="1">
        <f t="shared" si="521"/>
        <v>0</v>
      </c>
      <c r="U1587" s="1">
        <f t="shared" si="513"/>
        <v>635.64124601567664</v>
      </c>
      <c r="V1587" s="1">
        <f t="shared" si="514"/>
        <v>33.845622416355894</v>
      </c>
      <c r="W1587" s="1">
        <f t="shared" si="515"/>
        <v>1.0774245795832786</v>
      </c>
      <c r="X1587" s="1">
        <f t="shared" si="516"/>
        <v>43.651866970973572</v>
      </c>
      <c r="Y1587" s="1">
        <f t="shared" si="517"/>
        <v>323.22737387498364</v>
      </c>
      <c r="Z1587" s="1">
        <f t="shared" si="518"/>
        <v>687.25582848377564</v>
      </c>
      <c r="AA1587" s="1" t="str">
        <f t="shared" si="519"/>
        <v>kein Kräftegleichgewicht</v>
      </c>
      <c r="AB1587" s="1" t="str">
        <f t="shared" si="522"/>
        <v>Stahldehnung Ok</v>
      </c>
      <c r="AD1587" s="1"/>
      <c r="AE1587" s="1">
        <f t="shared" si="523"/>
        <v>0</v>
      </c>
    </row>
    <row r="1588" spans="4:31" x14ac:dyDescent="0.2">
      <c r="D1588" s="3">
        <f t="shared" si="524"/>
        <v>1.6469999999999294</v>
      </c>
      <c r="E1588" s="4">
        <f t="shared" si="504"/>
        <v>0.59744924999998406</v>
      </c>
      <c r="F1588" s="4">
        <f t="shared" si="505"/>
        <v>0.3648633126579352</v>
      </c>
      <c r="G1588" s="4"/>
      <c r="H1588" s="1">
        <f t="shared" si="506"/>
        <v>1.225752031648671</v>
      </c>
      <c r="I1588" s="1">
        <f t="shared" si="507"/>
        <v>32.105799241943764</v>
      </c>
      <c r="J1588" s="5">
        <f t="shared" si="508"/>
        <v>44.285771733053771</v>
      </c>
      <c r="K1588" s="5">
        <f t="shared" si="509"/>
        <v>652.17391304347814</v>
      </c>
      <c r="L1588" s="5">
        <f t="shared" si="510"/>
        <v>652.17391304347825</v>
      </c>
      <c r="M1588" s="5">
        <f t="shared" si="511"/>
        <v>677.41847609282524</v>
      </c>
      <c r="N1588" s="1" t="str">
        <f t="shared" si="512"/>
        <v>kein Kräftegleichgewicht</v>
      </c>
      <c r="O1588" s="1" t="str">
        <f t="shared" si="520"/>
        <v>Stahldehnung nicht korrekt</v>
      </c>
      <c r="R1588" s="1">
        <f t="shared" si="521"/>
        <v>0</v>
      </c>
      <c r="U1588" s="1">
        <f t="shared" si="513"/>
        <v>636.09487356925752</v>
      </c>
      <c r="V1588" s="1">
        <f t="shared" si="514"/>
        <v>33.828769846324406</v>
      </c>
      <c r="W1588" s="1">
        <f t="shared" si="515"/>
        <v>1.07943671108897</v>
      </c>
      <c r="X1588" s="1">
        <f t="shared" si="516"/>
        <v>43.657122970727208</v>
      </c>
      <c r="Y1588" s="1">
        <f t="shared" si="517"/>
        <v>323.83101332669099</v>
      </c>
      <c r="Z1588" s="1">
        <f t="shared" si="518"/>
        <v>687.1730878856921</v>
      </c>
      <c r="AA1588" s="1" t="str">
        <f t="shared" si="519"/>
        <v>kein Kräftegleichgewicht</v>
      </c>
      <c r="AB1588" s="1" t="str">
        <f t="shared" si="522"/>
        <v>Stahldehnung Ok</v>
      </c>
      <c r="AD1588" s="1"/>
      <c r="AE1588" s="1">
        <f t="shared" si="523"/>
        <v>0</v>
      </c>
    </row>
    <row r="1589" spans="4:31" x14ac:dyDescent="0.2">
      <c r="D1589" s="3">
        <f t="shared" si="524"/>
        <v>1.6479999999999293</v>
      </c>
      <c r="E1589" s="4">
        <f t="shared" si="504"/>
        <v>0.59767466666665059</v>
      </c>
      <c r="F1589" s="4">
        <f t="shared" si="505"/>
        <v>0.36488970588235109</v>
      </c>
      <c r="G1589" s="4"/>
      <c r="H1589" s="1">
        <f t="shared" si="506"/>
        <v>1.2275808077595143</v>
      </c>
      <c r="I1589" s="1">
        <f t="shared" si="507"/>
        <v>32.093690342822875</v>
      </c>
      <c r="J1589" s="5">
        <f t="shared" si="508"/>
        <v>44.289342770128108</v>
      </c>
      <c r="K1589" s="5">
        <f t="shared" si="509"/>
        <v>652.17391304347836</v>
      </c>
      <c r="L1589" s="5">
        <f t="shared" si="510"/>
        <v>652.17391304347825</v>
      </c>
      <c r="M1589" s="5">
        <f t="shared" si="511"/>
        <v>677.36385603432655</v>
      </c>
      <c r="N1589" s="1" t="str">
        <f t="shared" si="512"/>
        <v>kein Kräftegleichgewicht</v>
      </c>
      <c r="O1589" s="1" t="str">
        <f t="shared" si="520"/>
        <v>Stahldehnung nicht korrekt</v>
      </c>
      <c r="R1589" s="1">
        <f t="shared" si="521"/>
        <v>0</v>
      </c>
      <c r="U1589" s="1">
        <f t="shared" si="513"/>
        <v>636.54803389161941</v>
      </c>
      <c r="V1589" s="1">
        <f t="shared" si="514"/>
        <v>33.811948999750648</v>
      </c>
      <c r="W1589" s="1">
        <f t="shared" si="515"/>
        <v>1.0814492843544461</v>
      </c>
      <c r="X1589" s="1">
        <f t="shared" si="516"/>
        <v>43.662367874171935</v>
      </c>
      <c r="Y1589" s="1">
        <f t="shared" si="517"/>
        <v>324.43478530633388</v>
      </c>
      <c r="Z1589" s="1">
        <f t="shared" si="518"/>
        <v>687.09054182437569</v>
      </c>
      <c r="AA1589" s="1" t="str">
        <f t="shared" si="519"/>
        <v>kein Kräftegleichgewicht</v>
      </c>
      <c r="AB1589" s="1" t="str">
        <f t="shared" si="522"/>
        <v>Stahldehnung Ok</v>
      </c>
      <c r="AD1589" s="1"/>
      <c r="AE1589" s="1">
        <f t="shared" si="523"/>
        <v>0</v>
      </c>
    </row>
    <row r="1590" spans="4:31" x14ac:dyDescent="0.2">
      <c r="D1590" s="3">
        <f t="shared" si="524"/>
        <v>1.6489999999999292</v>
      </c>
      <c r="E1590" s="4">
        <f t="shared" si="504"/>
        <v>0.59789991666665065</v>
      </c>
      <c r="F1590" s="4">
        <f t="shared" si="505"/>
        <v>0.36491611123879381</v>
      </c>
      <c r="G1590" s="4"/>
      <c r="H1590" s="1">
        <f t="shared" si="506"/>
        <v>1.2294100976964926</v>
      </c>
      <c r="I1590" s="1">
        <f t="shared" si="507"/>
        <v>32.081599517003674</v>
      </c>
      <c r="J1590" s="5">
        <f t="shared" si="508"/>
        <v>44.292907461934654</v>
      </c>
      <c r="K1590" s="5">
        <f t="shared" si="509"/>
        <v>652.17391304347814</v>
      </c>
      <c r="L1590" s="5">
        <f t="shared" si="510"/>
        <v>652.17391304347825</v>
      </c>
      <c r="M1590" s="5">
        <f t="shared" si="511"/>
        <v>677.30934181238865</v>
      </c>
      <c r="N1590" s="1" t="str">
        <f t="shared" si="512"/>
        <v>kein Kräftegleichgewicht</v>
      </c>
      <c r="O1590" s="1" t="str">
        <f t="shared" si="520"/>
        <v>Stahldehnung nicht korrekt</v>
      </c>
      <c r="R1590" s="1">
        <f t="shared" si="521"/>
        <v>0</v>
      </c>
      <c r="U1590" s="1">
        <f t="shared" si="513"/>
        <v>637.00072733849345</v>
      </c>
      <c r="V1590" s="1">
        <f t="shared" si="514"/>
        <v>33.795159800264777</v>
      </c>
      <c r="W1590" s="1">
        <f t="shared" si="515"/>
        <v>1.0834622977304262</v>
      </c>
      <c r="X1590" s="1">
        <f t="shared" si="516"/>
        <v>43.667601706993764</v>
      </c>
      <c r="Y1590" s="1">
        <f t="shared" si="517"/>
        <v>325.03868931912785</v>
      </c>
      <c r="Z1590" s="1">
        <f t="shared" si="518"/>
        <v>687.00818976269147</v>
      </c>
      <c r="AA1590" s="1" t="str">
        <f t="shared" si="519"/>
        <v>kein Kräftegleichgewicht</v>
      </c>
      <c r="AB1590" s="1" t="str">
        <f t="shared" si="522"/>
        <v>Stahldehnung Ok</v>
      </c>
      <c r="AD1590" s="1"/>
      <c r="AE1590" s="1">
        <f t="shared" si="523"/>
        <v>0</v>
      </c>
    </row>
    <row r="1591" spans="4:31" x14ac:dyDescent="0.2">
      <c r="D1591" s="3">
        <f t="shared" si="524"/>
        <v>1.6499999999999291</v>
      </c>
      <c r="E1591" s="4">
        <f t="shared" si="504"/>
        <v>0.59812499999998392</v>
      </c>
      <c r="F1591" s="4">
        <f t="shared" si="505"/>
        <v>0.36494252873563032</v>
      </c>
      <c r="G1591" s="4"/>
      <c r="H1591" s="1">
        <f t="shared" si="506"/>
        <v>1.2312398999998699</v>
      </c>
      <c r="I1591" s="1">
        <f t="shared" si="507"/>
        <v>32.069526733960082</v>
      </c>
      <c r="J1591" s="5">
        <f t="shared" si="508"/>
        <v>44.29646581835371</v>
      </c>
      <c r="K1591" s="5">
        <f t="shared" si="509"/>
        <v>652.17391304347814</v>
      </c>
      <c r="L1591" s="5">
        <f t="shared" si="510"/>
        <v>652.17391304347825</v>
      </c>
      <c r="M1591" s="5">
        <f t="shared" si="511"/>
        <v>677.2549332269723</v>
      </c>
      <c r="N1591" s="1" t="str">
        <f t="shared" si="512"/>
        <v>kein Kräftegleichgewicht</v>
      </c>
      <c r="O1591" s="1" t="str">
        <f t="shared" si="520"/>
        <v>Stahldehnung nicht korrekt</v>
      </c>
      <c r="R1591" s="1">
        <f t="shared" si="521"/>
        <v>0</v>
      </c>
      <c r="U1591" s="1">
        <f t="shared" si="513"/>
        <v>637.45295426404516</v>
      </c>
      <c r="V1591" s="1">
        <f t="shared" si="514"/>
        <v>33.778402171775845</v>
      </c>
      <c r="W1591" s="1">
        <f t="shared" si="515"/>
        <v>1.0854757495665355</v>
      </c>
      <c r="X1591" s="1">
        <f t="shared" si="516"/>
        <v>43.672824494783015</v>
      </c>
      <c r="Y1591" s="1">
        <f t="shared" si="517"/>
        <v>325.64272486996066</v>
      </c>
      <c r="Z1591" s="1">
        <f t="shared" si="518"/>
        <v>686.92603116575799</v>
      </c>
      <c r="AA1591" s="1" t="str">
        <f t="shared" si="519"/>
        <v>kein Kräftegleichgewicht</v>
      </c>
      <c r="AB1591" s="1" t="str">
        <f t="shared" si="522"/>
        <v>Stahldehnung Ok</v>
      </c>
      <c r="AD1591" s="1"/>
      <c r="AE1591" s="1">
        <f t="shared" si="523"/>
        <v>0</v>
      </c>
    </row>
    <row r="1592" spans="4:31" x14ac:dyDescent="0.2">
      <c r="D1592" s="3">
        <f t="shared" si="524"/>
        <v>1.650999999999929</v>
      </c>
      <c r="E1592" s="4">
        <f t="shared" si="504"/>
        <v>0.59834991666665061</v>
      </c>
      <c r="F1592" s="4">
        <f t="shared" si="505"/>
        <v>0.36496895838123516</v>
      </c>
      <c r="G1592" s="4"/>
      <c r="H1592" s="1">
        <f t="shared" si="506"/>
        <v>1.2330702132099141</v>
      </c>
      <c r="I1592" s="1">
        <f t="shared" si="507"/>
        <v>32.057471963242037</v>
      </c>
      <c r="J1592" s="5">
        <f t="shared" si="508"/>
        <v>44.300017849239907</v>
      </c>
      <c r="K1592" s="5">
        <f t="shared" si="509"/>
        <v>652.17391304347825</v>
      </c>
      <c r="L1592" s="5">
        <f t="shared" si="510"/>
        <v>652.17391304347825</v>
      </c>
      <c r="M1592" s="5">
        <f t="shared" si="511"/>
        <v>677.20063007863405</v>
      </c>
      <c r="N1592" s="1" t="str">
        <f t="shared" si="512"/>
        <v>kein Kräftegleichgewicht</v>
      </c>
      <c r="O1592" s="1" t="str">
        <f t="shared" si="520"/>
        <v>Stahldehnung nicht korrekt</v>
      </c>
      <c r="R1592" s="1">
        <f t="shared" si="521"/>
        <v>0</v>
      </c>
      <c r="U1592" s="1">
        <f t="shared" si="513"/>
        <v>637.90471502088644</v>
      </c>
      <c r="V1592" s="1">
        <f t="shared" si="514"/>
        <v>33.761676038470156</v>
      </c>
      <c r="W1592" s="1">
        <f t="shared" si="515"/>
        <v>1.0874896382113344</v>
      </c>
      <c r="X1592" s="1">
        <f t="shared" si="516"/>
        <v>43.678036263034841</v>
      </c>
      <c r="Y1592" s="1">
        <f t="shared" si="517"/>
        <v>326.24689146340035</v>
      </c>
      <c r="Z1592" s="1">
        <f t="shared" si="518"/>
        <v>686.8440655009324</v>
      </c>
      <c r="AA1592" s="1" t="str">
        <f t="shared" si="519"/>
        <v>kein Kräftegleichgewicht</v>
      </c>
      <c r="AB1592" s="1" t="str">
        <f t="shared" si="522"/>
        <v>Stahldehnung Ok</v>
      </c>
      <c r="AD1592" s="1"/>
      <c r="AE1592" s="1">
        <f t="shared" si="523"/>
        <v>0</v>
      </c>
    </row>
    <row r="1593" spans="4:31" x14ac:dyDescent="0.2">
      <c r="D1593" s="3">
        <f t="shared" si="524"/>
        <v>1.6519999999999289</v>
      </c>
      <c r="E1593" s="4">
        <f t="shared" si="504"/>
        <v>0.5985746666666506</v>
      </c>
      <c r="F1593" s="4">
        <f t="shared" si="505"/>
        <v>0.36499540018399074</v>
      </c>
      <c r="G1593" s="4"/>
      <c r="H1593" s="1">
        <f t="shared" si="506"/>
        <v>1.2349010358668921</v>
      </c>
      <c r="I1593" s="1">
        <f t="shared" si="507"/>
        <v>32.045435174475372</v>
      </c>
      <c r="J1593" s="5">
        <f t="shared" si="508"/>
        <v>44.303563564422227</v>
      </c>
      <c r="K1593" s="5">
        <f t="shared" si="509"/>
        <v>652.17391304347814</v>
      </c>
      <c r="L1593" s="5">
        <f t="shared" si="510"/>
        <v>652.17391304347825</v>
      </c>
      <c r="M1593" s="5">
        <f t="shared" si="511"/>
        <v>677.14643216852562</v>
      </c>
      <c r="N1593" s="1" t="str">
        <f t="shared" si="512"/>
        <v>kein Kräftegleichgewicht</v>
      </c>
      <c r="O1593" s="1" t="str">
        <f t="shared" si="520"/>
        <v>Stahldehnung nicht korrekt</v>
      </c>
      <c r="R1593" s="1">
        <f t="shared" si="521"/>
        <v>0</v>
      </c>
      <c r="U1593" s="1">
        <f t="shared" si="513"/>
        <v>638.35600996008236</v>
      </c>
      <c r="V1593" s="1">
        <f t="shared" si="514"/>
        <v>33.744981324810091</v>
      </c>
      <c r="W1593" s="1">
        <f t="shared" si="515"/>
        <v>1.0895039620123146</v>
      </c>
      <c r="X1593" s="1">
        <f t="shared" si="516"/>
        <v>43.683237037149645</v>
      </c>
      <c r="Y1593" s="1">
        <f t="shared" si="517"/>
        <v>326.85118860369437</v>
      </c>
      <c r="Z1593" s="1">
        <f t="shared" si="518"/>
        <v>686.76229223779865</v>
      </c>
      <c r="AA1593" s="1" t="str">
        <f t="shared" si="519"/>
        <v>kein Kräftegleichgewicht</v>
      </c>
      <c r="AB1593" s="1" t="str">
        <f t="shared" si="522"/>
        <v>Stahldehnung Ok</v>
      </c>
      <c r="AD1593" s="1"/>
      <c r="AE1593" s="1">
        <f t="shared" si="523"/>
        <v>0</v>
      </c>
    </row>
    <row r="1594" spans="4:31" x14ac:dyDescent="0.2">
      <c r="D1594" s="3">
        <f t="shared" si="524"/>
        <v>1.6529999999999287</v>
      </c>
      <c r="E1594" s="4">
        <f t="shared" si="504"/>
        <v>0.59879924999998391</v>
      </c>
      <c r="F1594" s="4">
        <f t="shared" si="505"/>
        <v>0.36502185415228705</v>
      </c>
      <c r="G1594" s="4"/>
      <c r="H1594" s="1">
        <f t="shared" si="506"/>
        <v>1.2367323665110697</v>
      </c>
      <c r="I1594" s="1">
        <f t="shared" si="507"/>
        <v>32.033416337361594</v>
      </c>
      <c r="J1594" s="5">
        <f t="shared" si="508"/>
        <v>44.307102973704104</v>
      </c>
      <c r="K1594" s="5">
        <f t="shared" si="509"/>
        <v>652.17391304347802</v>
      </c>
      <c r="L1594" s="5">
        <f t="shared" si="510"/>
        <v>652.17391304347825</v>
      </c>
      <c r="M1594" s="5">
        <f t="shared" si="511"/>
        <v>677.09233929839081</v>
      </c>
      <c r="N1594" s="1" t="str">
        <f t="shared" si="512"/>
        <v>kein Kräftegleichgewicht</v>
      </c>
      <c r="O1594" s="1" t="str">
        <f t="shared" si="520"/>
        <v>Stahldehnung nicht korrekt</v>
      </c>
      <c r="R1594" s="1">
        <f t="shared" si="521"/>
        <v>0</v>
      </c>
      <c r="U1594" s="1">
        <f t="shared" si="513"/>
        <v>638.80683943115923</v>
      </c>
      <c r="V1594" s="1">
        <f t="shared" si="514"/>
        <v>33.728317955532845</v>
      </c>
      <c r="W1594" s="1">
        <f t="shared" si="515"/>
        <v>1.0915187193158979</v>
      </c>
      <c r="X1594" s="1">
        <f t="shared" si="516"/>
        <v>43.688426842433529</v>
      </c>
      <c r="Y1594" s="1">
        <f t="shared" si="517"/>
        <v>327.45561579476936</v>
      </c>
      <c r="Z1594" s="1">
        <f t="shared" si="518"/>
        <v>686.6807108481579</v>
      </c>
      <c r="AA1594" s="1" t="str">
        <f t="shared" si="519"/>
        <v>kein Kräftegleichgewicht</v>
      </c>
      <c r="AB1594" s="1" t="str">
        <f t="shared" si="522"/>
        <v>Stahldehnung Ok</v>
      </c>
      <c r="AD1594" s="1"/>
      <c r="AE1594" s="1">
        <f t="shared" si="523"/>
        <v>0</v>
      </c>
    </row>
    <row r="1595" spans="4:31" x14ac:dyDescent="0.2">
      <c r="D1595" s="3">
        <f t="shared" si="524"/>
        <v>1.6539999999999286</v>
      </c>
      <c r="E1595" s="4">
        <f t="shared" si="504"/>
        <v>0.59902366666665052</v>
      </c>
      <c r="F1595" s="4">
        <f t="shared" si="505"/>
        <v>0.36504832029452183</v>
      </c>
      <c r="G1595" s="4"/>
      <c r="H1595" s="1">
        <f t="shared" si="506"/>
        <v>1.2385642036827129</v>
      </c>
      <c r="I1595" s="1">
        <f t="shared" si="507"/>
        <v>32.021415421677624</v>
      </c>
      <c r="J1595" s="5">
        <f t="shared" si="508"/>
        <v>44.310636086863482</v>
      </c>
      <c r="K1595" s="5">
        <f t="shared" si="509"/>
        <v>652.17391304347825</v>
      </c>
      <c r="L1595" s="5">
        <f t="shared" si="510"/>
        <v>652.17391304347825</v>
      </c>
      <c r="M1595" s="5">
        <f t="shared" si="511"/>
        <v>677.03835127056379</v>
      </c>
      <c r="N1595" s="1" t="str">
        <f t="shared" si="512"/>
        <v>kein Kräftegleichgewicht</v>
      </c>
      <c r="O1595" s="1" t="str">
        <f t="shared" si="520"/>
        <v>Stahldehnung nicht korrekt</v>
      </c>
      <c r="R1595" s="1">
        <f t="shared" si="521"/>
        <v>0</v>
      </c>
      <c r="U1595" s="1">
        <f t="shared" si="513"/>
        <v>639.25720378211213</v>
      </c>
      <c r="V1595" s="1">
        <f t="shared" si="514"/>
        <v>33.711685855649016</v>
      </c>
      <c r="W1595" s="1">
        <f t="shared" si="515"/>
        <v>1.0935339084674565</v>
      </c>
      <c r="X1595" s="1">
        <f t="shared" si="516"/>
        <v>43.693605704098736</v>
      </c>
      <c r="Y1595" s="1">
        <f t="shared" si="517"/>
        <v>328.06017254023692</v>
      </c>
      <c r="Z1595" s="1">
        <f t="shared" si="518"/>
        <v>686.59932080601448</v>
      </c>
      <c r="AA1595" s="1" t="str">
        <f t="shared" si="519"/>
        <v>kein Kräftegleichgewicht</v>
      </c>
      <c r="AB1595" s="1" t="str">
        <f t="shared" si="522"/>
        <v>Stahldehnung Ok</v>
      </c>
      <c r="AD1595" s="1"/>
      <c r="AE1595" s="1">
        <f t="shared" si="523"/>
        <v>0</v>
      </c>
    </row>
    <row r="1596" spans="4:31" x14ac:dyDescent="0.2">
      <c r="D1596" s="3">
        <f t="shared" si="524"/>
        <v>1.6549999999999285</v>
      </c>
      <c r="E1596" s="4">
        <f t="shared" si="504"/>
        <v>0.59924791666665056</v>
      </c>
      <c r="F1596" s="4">
        <f t="shared" si="505"/>
        <v>0.36507479861910053</v>
      </c>
      <c r="G1596" s="4"/>
      <c r="H1596" s="1">
        <f t="shared" si="506"/>
        <v>1.2403965459220909</v>
      </c>
      <c r="I1596" s="1">
        <f t="shared" si="507"/>
        <v>32.009432397275546</v>
      </c>
      <c r="J1596" s="5">
        <f t="shared" si="508"/>
        <v>44.314162913652922</v>
      </c>
      <c r="K1596" s="5">
        <f t="shared" si="509"/>
        <v>652.17391304347825</v>
      </c>
      <c r="L1596" s="5">
        <f t="shared" si="510"/>
        <v>652.17391304347825</v>
      </c>
      <c r="M1596" s="5">
        <f t="shared" si="511"/>
        <v>676.98446788796696</v>
      </c>
      <c r="N1596" s="1" t="str">
        <f t="shared" si="512"/>
        <v>kein Kräftegleichgewicht</v>
      </c>
      <c r="O1596" s="1" t="str">
        <f t="shared" si="520"/>
        <v>Stahldehnung nicht korrekt</v>
      </c>
      <c r="R1596" s="1">
        <f t="shared" si="521"/>
        <v>0</v>
      </c>
      <c r="U1596" s="1">
        <f t="shared" si="513"/>
        <v>639.70710335941487</v>
      </c>
      <c r="V1596" s="1">
        <f t="shared" si="514"/>
        <v>33.695084950441419</v>
      </c>
      <c r="W1596" s="1">
        <f t="shared" si="515"/>
        <v>1.0955495278113034</v>
      </c>
      <c r="X1596" s="1">
        <f t="shared" si="516"/>
        <v>43.698773647264112</v>
      </c>
      <c r="Y1596" s="1">
        <f t="shared" si="517"/>
        <v>328.66485834339102</v>
      </c>
      <c r="Z1596" s="1">
        <f t="shared" si="518"/>
        <v>686.51812158756616</v>
      </c>
      <c r="AA1596" s="1" t="str">
        <f t="shared" si="519"/>
        <v>kein Kräftegleichgewicht</v>
      </c>
      <c r="AB1596" s="1" t="str">
        <f t="shared" si="522"/>
        <v>Stahldehnung Ok</v>
      </c>
      <c r="AD1596" s="1"/>
      <c r="AE1596" s="1">
        <f t="shared" si="523"/>
        <v>0</v>
      </c>
    </row>
    <row r="1597" spans="4:31" x14ac:dyDescent="0.2">
      <c r="D1597" s="3">
        <f t="shared" si="524"/>
        <v>1.6559999999999284</v>
      </c>
      <c r="E1597" s="4">
        <f t="shared" si="504"/>
        <v>0.59947199999998391</v>
      </c>
      <c r="F1597" s="4">
        <f t="shared" si="505"/>
        <v>0.3651012891344364</v>
      </c>
      <c r="G1597" s="4"/>
      <c r="H1597" s="1">
        <f t="shared" si="506"/>
        <v>1.2422293917694687</v>
      </c>
      <c r="I1597" s="1">
        <f t="shared" si="507"/>
        <v>31.997467234082453</v>
      </c>
      <c r="J1597" s="5">
        <f t="shared" si="508"/>
        <v>44.317683463799611</v>
      </c>
      <c r="K1597" s="5">
        <f t="shared" si="509"/>
        <v>652.17391304347825</v>
      </c>
      <c r="L1597" s="5">
        <f t="shared" si="510"/>
        <v>652.17391304347825</v>
      </c>
      <c r="M1597" s="5">
        <f t="shared" si="511"/>
        <v>676.93068895410909</v>
      </c>
      <c r="N1597" s="1" t="str">
        <f t="shared" si="512"/>
        <v>kein Kräftegleichgewicht</v>
      </c>
      <c r="O1597" s="1" t="str">
        <f t="shared" si="520"/>
        <v>Stahldehnung nicht korrekt</v>
      </c>
      <c r="R1597" s="1">
        <f t="shared" si="521"/>
        <v>0</v>
      </c>
      <c r="U1597" s="1">
        <f t="shared" si="513"/>
        <v>640.15653850802471</v>
      </c>
      <c r="V1597" s="1">
        <f t="shared" si="514"/>
        <v>33.678515165463736</v>
      </c>
      <c r="W1597" s="1">
        <f t="shared" si="515"/>
        <v>1.0975655756907086</v>
      </c>
      <c r="X1597" s="1">
        <f t="shared" si="516"/>
        <v>43.703930696955524</v>
      </c>
      <c r="Y1597" s="1">
        <f t="shared" si="517"/>
        <v>329.26967270721264</v>
      </c>
      <c r="Z1597" s="1">
        <f t="shared" si="518"/>
        <v>686.43711267119136</v>
      </c>
      <c r="AA1597" s="1" t="str">
        <f t="shared" si="519"/>
        <v>kein Kräftegleichgewicht</v>
      </c>
      <c r="AB1597" s="1" t="str">
        <f t="shared" si="522"/>
        <v>Stahldehnung Ok</v>
      </c>
      <c r="AD1597" s="1"/>
      <c r="AE1597" s="1">
        <f t="shared" si="523"/>
        <v>0</v>
      </c>
    </row>
    <row r="1598" spans="4:31" x14ac:dyDescent="0.2">
      <c r="D1598" s="3">
        <f t="shared" si="524"/>
        <v>1.6569999999999283</v>
      </c>
      <c r="E1598" s="4">
        <f t="shared" si="504"/>
        <v>0.59969591666665056</v>
      </c>
      <c r="F1598" s="4">
        <f t="shared" si="505"/>
        <v>0.36512779184895044</v>
      </c>
      <c r="G1598" s="4"/>
      <c r="H1598" s="1">
        <f t="shared" si="506"/>
        <v>1.2440627397651129</v>
      </c>
      <c r="I1598" s="1">
        <f t="shared" si="507"/>
        <v>31.985519902100172</v>
      </c>
      <c r="J1598" s="5">
        <f t="shared" si="508"/>
        <v>44.321197747005506</v>
      </c>
      <c r="K1598" s="5">
        <f t="shared" si="509"/>
        <v>652.17391304347814</v>
      </c>
      <c r="L1598" s="5">
        <f t="shared" si="510"/>
        <v>652.17391304347825</v>
      </c>
      <c r="M1598" s="5">
        <f t="shared" si="511"/>
        <v>676.87701427308343</v>
      </c>
      <c r="N1598" s="1" t="str">
        <f t="shared" si="512"/>
        <v>kein Kräftegleichgewicht</v>
      </c>
      <c r="O1598" s="1" t="str">
        <f t="shared" si="520"/>
        <v>Stahldehnung nicht korrekt</v>
      </c>
      <c r="R1598" s="1">
        <f t="shared" si="521"/>
        <v>0</v>
      </c>
      <c r="U1598" s="1">
        <f t="shared" si="513"/>
        <v>640.60550957139242</v>
      </c>
      <c r="V1598" s="1">
        <f t="shared" si="514"/>
        <v>33.661976426539312</v>
      </c>
      <c r="W1598" s="1">
        <f t="shared" si="515"/>
        <v>1.0995820504478935</v>
      </c>
      <c r="X1598" s="1">
        <f t="shared" si="516"/>
        <v>43.709076878106274</v>
      </c>
      <c r="Y1598" s="1">
        <f t="shared" si="517"/>
        <v>329.87461513436807</v>
      </c>
      <c r="Z1598" s="1">
        <f t="shared" si="518"/>
        <v>686.35629353743889</v>
      </c>
      <c r="AA1598" s="1" t="str">
        <f t="shared" si="519"/>
        <v>kein Kräftegleichgewicht</v>
      </c>
      <c r="AB1598" s="1" t="str">
        <f t="shared" si="522"/>
        <v>Stahldehnung Ok</v>
      </c>
      <c r="AD1598" s="1"/>
      <c r="AE1598" s="1">
        <f t="shared" si="523"/>
        <v>0</v>
      </c>
    </row>
    <row r="1599" spans="4:31" x14ac:dyDescent="0.2">
      <c r="D1599" s="3">
        <f t="shared" si="524"/>
        <v>1.6579999999999282</v>
      </c>
      <c r="E1599" s="4">
        <f t="shared" si="504"/>
        <v>0.59991966666665053</v>
      </c>
      <c r="F1599" s="4">
        <f t="shared" si="505"/>
        <v>0.36515430677107136</v>
      </c>
      <c r="G1599" s="4"/>
      <c r="H1599" s="1">
        <f t="shared" si="506"/>
        <v>1.2458965884492901</v>
      </c>
      <c r="I1599" s="1">
        <f t="shared" si="507"/>
        <v>31.973590371405077</v>
      </c>
      <c r="J1599" s="5">
        <f t="shared" si="508"/>
        <v>44.324705772947375</v>
      </c>
      <c r="K1599" s="5">
        <f t="shared" si="509"/>
        <v>652.17391304347825</v>
      </c>
      <c r="L1599" s="5">
        <f t="shared" si="510"/>
        <v>652.17391304347825</v>
      </c>
      <c r="M1599" s="5">
        <f t="shared" si="511"/>
        <v>676.82344364956509</v>
      </c>
      <c r="N1599" s="1" t="str">
        <f t="shared" si="512"/>
        <v>kein Kräftegleichgewicht</v>
      </c>
      <c r="O1599" s="1" t="str">
        <f t="shared" si="520"/>
        <v>Stahldehnung nicht korrekt</v>
      </c>
      <c r="R1599" s="1">
        <f t="shared" si="521"/>
        <v>0</v>
      </c>
      <c r="U1599" s="1">
        <f t="shared" si="513"/>
        <v>641.05401689146959</v>
      </c>
      <c r="V1599" s="1">
        <f t="shared" si="514"/>
        <v>33.645468659759835</v>
      </c>
      <c r="W1599" s="1">
        <f t="shared" si="515"/>
        <v>1.1015989504240464</v>
      </c>
      <c r="X1599" s="1">
        <f t="shared" si="516"/>
        <v>43.714212215557588</v>
      </c>
      <c r="Y1599" s="1">
        <f t="shared" si="517"/>
        <v>330.47968512721394</v>
      </c>
      <c r="Z1599" s="1">
        <f t="shared" si="518"/>
        <v>686.27566366901613</v>
      </c>
      <c r="AA1599" s="1" t="str">
        <f t="shared" si="519"/>
        <v>kein Kräftegleichgewicht</v>
      </c>
      <c r="AB1599" s="1" t="str">
        <f t="shared" si="522"/>
        <v>Stahldehnung Ok</v>
      </c>
      <c r="AD1599" s="1"/>
      <c r="AE1599" s="1">
        <f t="shared" si="523"/>
        <v>0</v>
      </c>
    </row>
    <row r="1600" spans="4:31" x14ac:dyDescent="0.2">
      <c r="D1600" s="3">
        <f t="shared" si="524"/>
        <v>1.6589999999999281</v>
      </c>
      <c r="E1600" s="4">
        <f t="shared" si="504"/>
        <v>0.60014324999998392</v>
      </c>
      <c r="F1600" s="4">
        <f t="shared" si="505"/>
        <v>0.36518083390923561</v>
      </c>
      <c r="G1600" s="4"/>
      <c r="H1600" s="1">
        <f t="shared" si="506"/>
        <v>1.2477309363622682</v>
      </c>
      <c r="I1600" s="1">
        <f t="shared" si="507"/>
        <v>31.961678612147807</v>
      </c>
      <c r="J1600" s="5">
        <f t="shared" si="508"/>
        <v>44.328207551276883</v>
      </c>
      <c r="K1600" s="5">
        <f t="shared" si="509"/>
        <v>652.17391304347825</v>
      </c>
      <c r="L1600" s="5">
        <f t="shared" si="510"/>
        <v>652.17391304347825</v>
      </c>
      <c r="M1600" s="5">
        <f t="shared" si="511"/>
        <v>676.76997688880931</v>
      </c>
      <c r="N1600" s="1" t="str">
        <f t="shared" si="512"/>
        <v>kein Kräftegleichgewicht</v>
      </c>
      <c r="O1600" s="1" t="str">
        <f t="shared" si="520"/>
        <v>Stahldehnung nicht korrekt</v>
      </c>
      <c r="R1600" s="1">
        <f t="shared" si="521"/>
        <v>0</v>
      </c>
      <c r="U1600" s="1">
        <f t="shared" si="513"/>
        <v>641.50206080871658</v>
      </c>
      <c r="V1600" s="1">
        <f t="shared" si="514"/>
        <v>33.62899179148409</v>
      </c>
      <c r="W1600" s="1">
        <f t="shared" si="515"/>
        <v>1.1036162739593218</v>
      </c>
      <c r="X1600" s="1">
        <f t="shared" si="516"/>
        <v>43.719336734058999</v>
      </c>
      <c r="Y1600" s="1">
        <f t="shared" si="517"/>
        <v>331.08488218779661</v>
      </c>
      <c r="Z1600" s="1">
        <f t="shared" si="518"/>
        <v>686.19522255077743</v>
      </c>
      <c r="AA1600" s="1" t="str">
        <f t="shared" si="519"/>
        <v>kein Kräftegleichgewicht</v>
      </c>
      <c r="AB1600" s="1" t="str">
        <f t="shared" si="522"/>
        <v>Stahldehnung Ok</v>
      </c>
      <c r="AD1600" s="1"/>
      <c r="AE1600" s="1">
        <f t="shared" si="523"/>
        <v>0</v>
      </c>
    </row>
    <row r="1601" spans="4:31" x14ac:dyDescent="0.2">
      <c r="D1601" s="3">
        <f t="shared" si="524"/>
        <v>1.659999999999928</v>
      </c>
      <c r="E1601" s="4">
        <f t="shared" si="504"/>
        <v>0.60036666666665051</v>
      </c>
      <c r="F1601" s="4">
        <f t="shared" si="505"/>
        <v>0.36520737327188751</v>
      </c>
      <c r="G1601" s="4"/>
      <c r="H1601" s="1">
        <f t="shared" si="506"/>
        <v>1.2495657820443118</v>
      </c>
      <c r="I1601" s="1">
        <f t="shared" si="507"/>
        <v>31.949784594553126</v>
      </c>
      <c r="J1601" s="5">
        <f t="shared" si="508"/>
        <v>44.331703091620639</v>
      </c>
      <c r="K1601" s="5">
        <f t="shared" si="509"/>
        <v>652.17391304347825</v>
      </c>
      <c r="L1601" s="5">
        <f t="shared" si="510"/>
        <v>652.17391304347825</v>
      </c>
      <c r="M1601" s="5">
        <f t="shared" si="511"/>
        <v>676.71661379664999</v>
      </c>
      <c r="N1601" s="1" t="str">
        <f t="shared" si="512"/>
        <v>kein Kräftegleichgewicht</v>
      </c>
      <c r="O1601" s="1" t="str">
        <f t="shared" si="520"/>
        <v>Stahldehnung nicht korrekt</v>
      </c>
      <c r="R1601" s="1">
        <f t="shared" si="521"/>
        <v>0</v>
      </c>
      <c r="U1601" s="1">
        <f t="shared" si="513"/>
        <v>641.94964166210843</v>
      </c>
      <c r="V1601" s="1">
        <f t="shared" si="514"/>
        <v>33.612545748336764</v>
      </c>
      <c r="W1601" s="1">
        <f t="shared" si="515"/>
        <v>1.105634019392842</v>
      </c>
      <c r="X1601" s="1">
        <f t="shared" si="516"/>
        <v>43.724450458268777</v>
      </c>
      <c r="Y1601" s="1">
        <f t="shared" si="517"/>
        <v>331.69020581785259</v>
      </c>
      <c r="Z1601" s="1">
        <f t="shared" si="518"/>
        <v>686.11496966971413</v>
      </c>
      <c r="AA1601" s="1" t="str">
        <f t="shared" si="519"/>
        <v>kein Kräftegleichgewicht</v>
      </c>
      <c r="AB1601" s="1" t="str">
        <f t="shared" si="522"/>
        <v>Stahldehnung Ok</v>
      </c>
      <c r="AD1601" s="1"/>
      <c r="AE1601" s="1">
        <f t="shared" si="523"/>
        <v>0</v>
      </c>
    </row>
    <row r="1602" spans="4:31" x14ac:dyDescent="0.2">
      <c r="D1602" s="3">
        <f t="shared" si="524"/>
        <v>1.6609999999999279</v>
      </c>
      <c r="E1602" s="4">
        <f t="shared" si="504"/>
        <v>0.60058991666665051</v>
      </c>
      <c r="F1602" s="4">
        <f t="shared" si="505"/>
        <v>0.36523392486747908</v>
      </c>
      <c r="G1602" s="4"/>
      <c r="H1602" s="1">
        <f t="shared" si="506"/>
        <v>1.2514011240356895</v>
      </c>
      <c r="I1602" s="1">
        <f t="shared" si="507"/>
        <v>31.937908288919619</v>
      </c>
      <c r="J1602" s="5">
        <f t="shared" si="508"/>
        <v>44.335192403580294</v>
      </c>
      <c r="K1602" s="5">
        <f t="shared" si="509"/>
        <v>652.17391304347825</v>
      </c>
      <c r="L1602" s="5">
        <f t="shared" si="510"/>
        <v>652.17391304347825</v>
      </c>
      <c r="M1602" s="5">
        <f t="shared" si="511"/>
        <v>676.66335417949711</v>
      </c>
      <c r="N1602" s="1" t="str">
        <f t="shared" si="512"/>
        <v>kein Kräftegleichgewicht</v>
      </c>
      <c r="O1602" s="1" t="str">
        <f t="shared" si="520"/>
        <v>Stahldehnung nicht korrekt</v>
      </c>
      <c r="R1602" s="1">
        <f t="shared" si="521"/>
        <v>0</v>
      </c>
      <c r="U1602" s="1">
        <f t="shared" si="513"/>
        <v>642.3967597891459</v>
      </c>
      <c r="V1602" s="1">
        <f t="shared" si="514"/>
        <v>33.596130457207103</v>
      </c>
      <c r="W1602" s="1">
        <f t="shared" si="515"/>
        <v>1.1076521850627119</v>
      </c>
      <c r="X1602" s="1">
        <f t="shared" si="516"/>
        <v>43.729553412754399</v>
      </c>
      <c r="Y1602" s="1">
        <f t="shared" si="517"/>
        <v>332.29565551881359</v>
      </c>
      <c r="Z1602" s="1">
        <f t="shared" si="518"/>
        <v>686.03490451494179</v>
      </c>
      <c r="AA1602" s="1" t="str">
        <f t="shared" si="519"/>
        <v>kein Kräftegleichgewicht</v>
      </c>
      <c r="AB1602" s="1" t="str">
        <f t="shared" si="522"/>
        <v>Stahldehnung Ok</v>
      </c>
      <c r="AD1602" s="1"/>
      <c r="AE1602" s="1">
        <f t="shared" si="523"/>
        <v>0</v>
      </c>
    </row>
    <row r="1603" spans="4:31" x14ac:dyDescent="0.2">
      <c r="D1603" s="3">
        <f t="shared" si="524"/>
        <v>1.6619999999999278</v>
      </c>
      <c r="E1603" s="4">
        <f t="shared" si="504"/>
        <v>0.60081299999998383</v>
      </c>
      <c r="F1603" s="4">
        <f t="shared" si="505"/>
        <v>0.3652604887044702</v>
      </c>
      <c r="G1603" s="4"/>
      <c r="H1603" s="1">
        <f t="shared" si="506"/>
        <v>1.2532369608766671</v>
      </c>
      <c r="I1603" s="1">
        <f t="shared" si="507"/>
        <v>31.926049665619544</v>
      </c>
      <c r="J1603" s="5">
        <f t="shared" si="508"/>
        <v>44.33867549673262</v>
      </c>
      <c r="K1603" s="5">
        <f t="shared" si="509"/>
        <v>652.17391304347825</v>
      </c>
      <c r="L1603" s="5">
        <f t="shared" si="510"/>
        <v>652.17391304347825</v>
      </c>
      <c r="M1603" s="5">
        <f t="shared" si="511"/>
        <v>676.61019784433438</v>
      </c>
      <c r="N1603" s="1" t="str">
        <f t="shared" si="512"/>
        <v>kein Kräftegleichgewicht</v>
      </c>
      <c r="O1603" s="1" t="str">
        <f t="shared" si="520"/>
        <v>Stahldehnung nicht korrekt</v>
      </c>
      <c r="R1603" s="1">
        <f t="shared" si="521"/>
        <v>0</v>
      </c>
      <c r="U1603" s="1">
        <f t="shared" si="513"/>
        <v>642.84341552585943</v>
      </c>
      <c r="V1603" s="1">
        <f t="shared" si="514"/>
        <v>33.579745845247757</v>
      </c>
      <c r="W1603" s="1">
        <f t="shared" si="515"/>
        <v>1.1096707693060168</v>
      </c>
      <c r="X1603" s="1">
        <f t="shared" si="516"/>
        <v>43.734645621992904</v>
      </c>
      <c r="Y1603" s="1">
        <f t="shared" si="517"/>
        <v>332.90123079180506</v>
      </c>
      <c r="Z1603" s="1">
        <f t="shared" si="518"/>
        <v>685.95502657769009</v>
      </c>
      <c r="AA1603" s="1" t="str">
        <f t="shared" si="519"/>
        <v>kein Kräftegleichgewicht</v>
      </c>
      <c r="AB1603" s="1" t="str">
        <f t="shared" si="522"/>
        <v>Stahldehnung Ok</v>
      </c>
      <c r="AD1603" s="1"/>
      <c r="AE1603" s="1">
        <f t="shared" si="523"/>
        <v>0</v>
      </c>
    </row>
    <row r="1604" spans="4:31" x14ac:dyDescent="0.2">
      <c r="D1604" s="3">
        <f t="shared" si="524"/>
        <v>1.6629999999999276</v>
      </c>
      <c r="E1604" s="4">
        <f t="shared" si="504"/>
        <v>0.60103591666665046</v>
      </c>
      <c r="F1604" s="4">
        <f t="shared" si="505"/>
        <v>0.3652870647913285</v>
      </c>
      <c r="G1604" s="4"/>
      <c r="H1604" s="1">
        <f t="shared" si="506"/>
        <v>1.2550732911075111</v>
      </c>
      <c r="I1604" s="1">
        <f t="shared" si="507"/>
        <v>31.91420869509858</v>
      </c>
      <c r="J1604" s="5">
        <f t="shared" si="508"/>
        <v>44.342152380629543</v>
      </c>
      <c r="K1604" s="5">
        <f t="shared" si="509"/>
        <v>652.17391304347825</v>
      </c>
      <c r="L1604" s="5">
        <f t="shared" si="510"/>
        <v>652.17391304347825</v>
      </c>
      <c r="M1604" s="5">
        <f t="shared" si="511"/>
        <v>676.55714459871865</v>
      </c>
      <c r="N1604" s="1" t="str">
        <f t="shared" si="512"/>
        <v>kein Kräftegleichgewicht</v>
      </c>
      <c r="O1604" s="1" t="str">
        <f t="shared" si="520"/>
        <v>Stahldehnung nicht korrekt</v>
      </c>
      <c r="R1604" s="1">
        <f t="shared" si="521"/>
        <v>0</v>
      </c>
      <c r="U1604" s="1">
        <f t="shared" si="513"/>
        <v>643.28960920681845</v>
      </c>
      <c r="V1604" s="1">
        <f t="shared" si="514"/>
        <v>33.563391839873574</v>
      </c>
      <c r="W1604" s="1">
        <f t="shared" si="515"/>
        <v>1.1116897704588242</v>
      </c>
      <c r="X1604" s="1">
        <f t="shared" si="516"/>
        <v>43.739727110371355</v>
      </c>
      <c r="Y1604" s="1">
        <f t="shared" si="517"/>
        <v>333.50693113764726</v>
      </c>
      <c r="Z1604" s="1">
        <f t="shared" si="518"/>
        <v>685.87533535129319</v>
      </c>
      <c r="AA1604" s="1" t="str">
        <f t="shared" si="519"/>
        <v>kein Kräftegleichgewicht</v>
      </c>
      <c r="AB1604" s="1" t="str">
        <f t="shared" si="522"/>
        <v>Stahldehnung Ok</v>
      </c>
      <c r="AD1604" s="1"/>
      <c r="AE1604" s="1">
        <f t="shared" si="523"/>
        <v>0</v>
      </c>
    </row>
    <row r="1605" spans="4:31" x14ac:dyDescent="0.2">
      <c r="D1605" s="3">
        <f t="shared" si="524"/>
        <v>1.6639999999999275</v>
      </c>
      <c r="E1605" s="4">
        <f t="shared" si="504"/>
        <v>0.6012586666666504</v>
      </c>
      <c r="F1605" s="4">
        <f t="shared" si="505"/>
        <v>0.36531365313652947</v>
      </c>
      <c r="G1605" s="4"/>
      <c r="H1605" s="1">
        <f t="shared" si="506"/>
        <v>1.2569101132684886</v>
      </c>
      <c r="I1605" s="1">
        <f t="shared" si="507"/>
        <v>31.90238534787559</v>
      </c>
      <c r="J1605" s="5">
        <f t="shared" si="508"/>
        <v>44.345623064798275</v>
      </c>
      <c r="K1605" s="5">
        <f t="shared" si="509"/>
        <v>652.17391304347825</v>
      </c>
      <c r="L1605" s="5">
        <f t="shared" si="510"/>
        <v>652.17391304347825</v>
      </c>
      <c r="M1605" s="5">
        <f t="shared" si="511"/>
        <v>676.50419425077632</v>
      </c>
      <c r="N1605" s="1" t="str">
        <f t="shared" si="512"/>
        <v>kein Kräftegleichgewicht</v>
      </c>
      <c r="O1605" s="1" t="str">
        <f t="shared" si="520"/>
        <v>Stahldehnung nicht korrekt</v>
      </c>
      <c r="R1605" s="1">
        <f t="shared" si="521"/>
        <v>0</v>
      </c>
      <c r="U1605" s="1">
        <f t="shared" si="513"/>
        <v>643.73534116513963</v>
      </c>
      <c r="V1605" s="1">
        <f t="shared" si="514"/>
        <v>33.547068368760257</v>
      </c>
      <c r="W1605" s="1">
        <f t="shared" si="515"/>
        <v>1.1137091868561992</v>
      </c>
      <c r="X1605" s="1">
        <f t="shared" si="516"/>
        <v>43.744797902187273</v>
      </c>
      <c r="Y1605" s="1">
        <f t="shared" si="517"/>
        <v>334.11275605685978</v>
      </c>
      <c r="Z1605" s="1">
        <f t="shared" si="518"/>
        <v>685.79583033117569</v>
      </c>
      <c r="AA1605" s="1" t="str">
        <f t="shared" si="519"/>
        <v>kein Kräftegleichgewicht</v>
      </c>
      <c r="AB1605" s="1" t="str">
        <f t="shared" si="522"/>
        <v>Stahldehnung Ok</v>
      </c>
      <c r="AD1605" s="1"/>
      <c r="AE1605" s="1">
        <f t="shared" si="523"/>
        <v>0</v>
      </c>
    </row>
    <row r="1606" spans="4:31" x14ac:dyDescent="0.2">
      <c r="D1606" s="3">
        <f t="shared" si="524"/>
        <v>1.6649999999999274</v>
      </c>
      <c r="E1606" s="4">
        <f t="shared" si="504"/>
        <v>0.60148124999998376</v>
      </c>
      <c r="F1606" s="4">
        <f t="shared" si="505"/>
        <v>0.36534025374855633</v>
      </c>
      <c r="G1606" s="4"/>
      <c r="H1606" s="1">
        <f t="shared" si="506"/>
        <v>1.2587474258998663</v>
      </c>
      <c r="I1606" s="1">
        <f t="shared" si="507"/>
        <v>31.890579594542434</v>
      </c>
      <c r="J1606" s="5">
        <f t="shared" si="508"/>
        <v>44.349087558741331</v>
      </c>
      <c r="K1606" s="5">
        <f t="shared" si="509"/>
        <v>652.17391304347814</v>
      </c>
      <c r="L1606" s="5">
        <f t="shared" si="510"/>
        <v>652.17391304347825</v>
      </c>
      <c r="M1606" s="5">
        <f t="shared" si="511"/>
        <v>676.45134660920235</v>
      </c>
      <c r="N1606" s="1" t="str">
        <f t="shared" si="512"/>
        <v>kein Kräftegleichgewicht</v>
      </c>
      <c r="O1606" s="1" t="str">
        <f t="shared" si="520"/>
        <v>Stahldehnung nicht korrekt</v>
      </c>
      <c r="R1606" s="1">
        <f t="shared" si="521"/>
        <v>0</v>
      </c>
      <c r="U1606" s="1">
        <f t="shared" si="513"/>
        <v>644.18061173249225</v>
      </c>
      <c r="V1606" s="1">
        <f t="shared" si="514"/>
        <v>33.530775359843332</v>
      </c>
      <c r="W1606" s="1">
        <f t="shared" si="515"/>
        <v>1.1157290168321958</v>
      </c>
      <c r="X1606" s="1">
        <f t="shared" si="516"/>
        <v>43.749858021648997</v>
      </c>
      <c r="Y1606" s="1">
        <f t="shared" si="517"/>
        <v>334.71870504965875</v>
      </c>
      <c r="Z1606" s="1">
        <f t="shared" si="518"/>
        <v>685.71651101484554</v>
      </c>
      <c r="AA1606" s="1" t="str">
        <f t="shared" si="519"/>
        <v>kein Kräftegleichgewicht</v>
      </c>
      <c r="AB1606" s="1" t="str">
        <f t="shared" si="522"/>
        <v>Stahldehnung Ok</v>
      </c>
      <c r="AD1606" s="1"/>
      <c r="AE1606" s="1">
        <f t="shared" si="523"/>
        <v>0</v>
      </c>
    </row>
    <row r="1607" spans="4:31" x14ac:dyDescent="0.2">
      <c r="D1607" s="3">
        <f t="shared" si="524"/>
        <v>1.6659999999999273</v>
      </c>
      <c r="E1607" s="4">
        <f t="shared" si="504"/>
        <v>0.60170366666665043</v>
      </c>
      <c r="F1607" s="4">
        <f t="shared" si="505"/>
        <v>0.36536686663590023</v>
      </c>
      <c r="G1607" s="4"/>
      <c r="H1607" s="1">
        <f t="shared" si="506"/>
        <v>1.2605852275419107</v>
      </c>
      <c r="I1607" s="1">
        <f t="shared" si="507"/>
        <v>31.87879140576376</v>
      </c>
      <c r="J1607" s="5">
        <f t="shared" si="508"/>
        <v>44.352545871936627</v>
      </c>
      <c r="K1607" s="5">
        <f t="shared" si="509"/>
        <v>652.17391304347814</v>
      </c>
      <c r="L1607" s="5">
        <f t="shared" si="510"/>
        <v>652.17391304347825</v>
      </c>
      <c r="M1607" s="5">
        <f t="shared" si="511"/>
        <v>676.3986014832584</v>
      </c>
      <c r="N1607" s="1" t="str">
        <f t="shared" si="512"/>
        <v>kein Kräftegleichgewicht</v>
      </c>
      <c r="O1607" s="1" t="str">
        <f t="shared" si="520"/>
        <v>Stahldehnung nicht korrekt</v>
      </c>
      <c r="R1607" s="1">
        <f t="shared" si="521"/>
        <v>0</v>
      </c>
      <c r="U1607" s="1">
        <f t="shared" si="513"/>
        <v>644.62542123910748</v>
      </c>
      <c r="V1607" s="1">
        <f t="shared" si="514"/>
        <v>33.514512741316743</v>
      </c>
      <c r="W1607" s="1">
        <f t="shared" si="515"/>
        <v>1.1177492587198772</v>
      </c>
      <c r="X1607" s="1">
        <f t="shared" si="516"/>
        <v>43.754907492876143</v>
      </c>
      <c r="Y1607" s="1">
        <f t="shared" si="517"/>
        <v>335.32477761596317</v>
      </c>
      <c r="Z1607" s="1">
        <f t="shared" si="518"/>
        <v>685.63737690187963</v>
      </c>
      <c r="AA1607" s="1" t="str">
        <f t="shared" si="519"/>
        <v>kein Kräftegleichgewicht</v>
      </c>
      <c r="AB1607" s="1" t="str">
        <f t="shared" si="522"/>
        <v>Stahldehnung Ok</v>
      </c>
      <c r="AD1607" s="1"/>
      <c r="AE1607" s="1">
        <f t="shared" si="523"/>
        <v>0</v>
      </c>
    </row>
    <row r="1608" spans="4:31" x14ac:dyDescent="0.2">
      <c r="D1608" s="3">
        <f t="shared" si="524"/>
        <v>1.6669999999999272</v>
      </c>
      <c r="E1608" s="4">
        <f t="shared" si="504"/>
        <v>0.60192591666665041</v>
      </c>
      <c r="F1608" s="4">
        <f t="shared" si="505"/>
        <v>0.36539349180706016</v>
      </c>
      <c r="G1608" s="4"/>
      <c r="H1608" s="1">
        <f t="shared" si="506"/>
        <v>1.2624235167348881</v>
      </c>
      <c r="I1608" s="1">
        <f t="shared" si="507"/>
        <v>31.867020752276762</v>
      </c>
      <c r="J1608" s="5">
        <f t="shared" si="508"/>
        <v>44.355998013837549</v>
      </c>
      <c r="K1608" s="5">
        <f t="shared" si="509"/>
        <v>652.17391304347825</v>
      </c>
      <c r="L1608" s="5">
        <f t="shared" si="510"/>
        <v>652.17391304347825</v>
      </c>
      <c r="M1608" s="5">
        <f t="shared" si="511"/>
        <v>676.34595868277006</v>
      </c>
      <c r="N1608" s="1" t="str">
        <f t="shared" si="512"/>
        <v>kein Kräftegleichgewicht</v>
      </c>
      <c r="O1608" s="1" t="str">
        <f t="shared" si="520"/>
        <v>Stahldehnung nicht korrekt</v>
      </c>
      <c r="R1608" s="1">
        <f t="shared" si="521"/>
        <v>0</v>
      </c>
      <c r="U1608" s="1">
        <f t="shared" si="513"/>
        <v>645.06977001378357</v>
      </c>
      <c r="V1608" s="1">
        <f t="shared" si="514"/>
        <v>33.498280441631849</v>
      </c>
      <c r="W1608" s="1">
        <f t="shared" si="515"/>
        <v>1.1197699108513037</v>
      </c>
      <c r="X1608" s="1">
        <f t="shared" si="516"/>
        <v>43.75994633989999</v>
      </c>
      <c r="Y1608" s="1">
        <f t="shared" si="517"/>
        <v>335.93097325539111</v>
      </c>
      <c r="Z1608" s="1">
        <f t="shared" si="518"/>
        <v>685.55842749391638</v>
      </c>
      <c r="AA1608" s="1" t="str">
        <f t="shared" si="519"/>
        <v>kein Kräftegleichgewicht</v>
      </c>
      <c r="AB1608" s="1" t="str">
        <f t="shared" si="522"/>
        <v>Stahldehnung Ok</v>
      </c>
      <c r="AD1608" s="1"/>
      <c r="AE1608" s="1">
        <f t="shared" si="523"/>
        <v>0</v>
      </c>
    </row>
    <row r="1609" spans="4:31" x14ac:dyDescent="0.2">
      <c r="D1609" s="3">
        <f t="shared" si="524"/>
        <v>1.6679999999999271</v>
      </c>
      <c r="E1609" s="4">
        <f t="shared" si="504"/>
        <v>0.6021479999999837</v>
      </c>
      <c r="F1609" s="4">
        <f t="shared" si="505"/>
        <v>0.36542012927054285</v>
      </c>
      <c r="G1609" s="4"/>
      <c r="H1609" s="1">
        <f t="shared" si="506"/>
        <v>1.2642622920190651</v>
      </c>
      <c r="I1609" s="1">
        <f t="shared" si="507"/>
        <v>31.855267604890962</v>
      </c>
      <c r="J1609" s="5">
        <f t="shared" si="508"/>
        <v>44.359443993873008</v>
      </c>
      <c r="K1609" s="5">
        <f t="shared" si="509"/>
        <v>652.17391304347836</v>
      </c>
      <c r="L1609" s="5">
        <f t="shared" si="510"/>
        <v>652.17391304347825</v>
      </c>
      <c r="M1609" s="5">
        <f t="shared" si="511"/>
        <v>676.29341801812586</v>
      </c>
      <c r="N1609" s="1" t="str">
        <f t="shared" si="512"/>
        <v>kein Kräftegleichgewicht</v>
      </c>
      <c r="O1609" s="1" t="str">
        <f t="shared" si="520"/>
        <v>Stahldehnung nicht korrekt</v>
      </c>
      <c r="R1609" s="1">
        <f t="shared" si="521"/>
        <v>0</v>
      </c>
      <c r="U1609" s="1">
        <f t="shared" si="513"/>
        <v>645.51365838389597</v>
      </c>
      <c r="V1609" s="1">
        <f t="shared" si="514"/>
        <v>33.482078389496067</v>
      </c>
      <c r="W1609" s="1">
        <f t="shared" si="515"/>
        <v>1.1217909715575523</v>
      </c>
      <c r="X1609" s="1">
        <f t="shared" si="516"/>
        <v>43.764974586663897</v>
      </c>
      <c r="Y1609" s="1">
        <f t="shared" si="517"/>
        <v>336.53729146726567</v>
      </c>
      <c r="Z1609" s="1">
        <f t="shared" si="518"/>
        <v>685.47966229464294</v>
      </c>
      <c r="AA1609" s="1" t="str">
        <f t="shared" si="519"/>
        <v>kein Kräftegleichgewicht</v>
      </c>
      <c r="AB1609" s="1" t="str">
        <f t="shared" si="522"/>
        <v>Stahldehnung Ok</v>
      </c>
      <c r="AD1609" s="1"/>
      <c r="AE1609" s="1">
        <f t="shared" si="523"/>
        <v>0</v>
      </c>
    </row>
    <row r="1610" spans="4:31" x14ac:dyDescent="0.2">
      <c r="D1610" s="3">
        <f t="shared" si="524"/>
        <v>1.668999999999927</v>
      </c>
      <c r="E1610" s="4">
        <f t="shared" si="504"/>
        <v>0.60236991666665041</v>
      </c>
      <c r="F1610" s="4">
        <f t="shared" si="505"/>
        <v>0.365446779034863</v>
      </c>
      <c r="G1610" s="4"/>
      <c r="H1610" s="1">
        <f t="shared" si="506"/>
        <v>1.2661015519347096</v>
      </c>
      <c r="I1610" s="1">
        <f t="shared" si="507"/>
        <v>31.843531934488006</v>
      </c>
      <c r="J1610" s="5">
        <f t="shared" si="508"/>
        <v>44.362883821447561</v>
      </c>
      <c r="K1610" s="5">
        <f t="shared" si="509"/>
        <v>652.17391304347825</v>
      </c>
      <c r="L1610" s="5">
        <f t="shared" si="510"/>
        <v>652.17391304347825</v>
      </c>
      <c r="M1610" s="5">
        <f t="shared" si="511"/>
        <v>676.24097930027438</v>
      </c>
      <c r="N1610" s="1" t="str">
        <f t="shared" si="512"/>
        <v>kein Kräftegleichgewicht</v>
      </c>
      <c r="O1610" s="1" t="str">
        <f t="shared" si="520"/>
        <v>Stahldehnung nicht korrekt</v>
      </c>
      <c r="R1610" s="1">
        <f t="shared" si="521"/>
        <v>0</v>
      </c>
      <c r="U1610" s="1">
        <f t="shared" si="513"/>
        <v>645.95708667540225</v>
      </c>
      <c r="V1610" s="1">
        <f t="shared" si="514"/>
        <v>33.465906513871808</v>
      </c>
      <c r="W1610" s="1">
        <f t="shared" si="515"/>
        <v>1.1238124391687101</v>
      </c>
      <c r="X1610" s="1">
        <f t="shared" si="516"/>
        <v>43.769992257023709</v>
      </c>
      <c r="Y1610" s="1">
        <f t="shared" si="517"/>
        <v>337.14373175061303</v>
      </c>
      <c r="Z1610" s="1">
        <f t="shared" si="518"/>
        <v>685.40108080978564</v>
      </c>
      <c r="AA1610" s="1" t="str">
        <f t="shared" si="519"/>
        <v>kein Kräftegleichgewicht</v>
      </c>
      <c r="AB1610" s="1" t="str">
        <f t="shared" si="522"/>
        <v>Stahldehnung Ok</v>
      </c>
      <c r="AD1610" s="1"/>
      <c r="AE1610" s="1">
        <f t="shared" si="523"/>
        <v>0</v>
      </c>
    </row>
    <row r="1611" spans="4:31" x14ac:dyDescent="0.2">
      <c r="D1611" s="3">
        <f t="shared" si="524"/>
        <v>1.6699999999999269</v>
      </c>
      <c r="E1611" s="4">
        <f t="shared" si="504"/>
        <v>0.60259166666665032</v>
      </c>
      <c r="F1611" s="4">
        <f t="shared" si="505"/>
        <v>0.36547344110854307</v>
      </c>
      <c r="G1611" s="4"/>
      <c r="H1611" s="1">
        <f t="shared" si="506"/>
        <v>1.267941295022087</v>
      </c>
      <c r="I1611" s="1">
        <f t="shared" si="507"/>
        <v>31.831813712021486</v>
      </c>
      <c r="J1611" s="5">
        <f t="shared" si="508"/>
        <v>44.366317505941403</v>
      </c>
      <c r="K1611" s="5">
        <f t="shared" si="509"/>
        <v>652.17391304347825</v>
      </c>
      <c r="L1611" s="5">
        <f t="shared" si="510"/>
        <v>652.17391304347825</v>
      </c>
      <c r="M1611" s="5">
        <f t="shared" si="511"/>
        <v>676.18864234072362</v>
      </c>
      <c r="N1611" s="1" t="str">
        <f t="shared" si="512"/>
        <v>kein Kräftegleichgewicht</v>
      </c>
      <c r="O1611" s="1" t="str">
        <f t="shared" si="520"/>
        <v>Stahldehnung nicht korrekt</v>
      </c>
      <c r="R1611" s="1">
        <f t="shared" si="521"/>
        <v>0</v>
      </c>
      <c r="U1611" s="1">
        <f t="shared" si="513"/>
        <v>646.40005521285013</v>
      </c>
      <c r="V1611" s="1">
        <f t="shared" si="514"/>
        <v>33.449764743975223</v>
      </c>
      <c r="W1611" s="1">
        <f t="shared" si="515"/>
        <v>1.1258343120138872</v>
      </c>
      <c r="X1611" s="1">
        <f t="shared" si="516"/>
        <v>43.774999374748148</v>
      </c>
      <c r="Y1611" s="1">
        <f t="shared" si="517"/>
        <v>337.75029360416619</v>
      </c>
      <c r="Z1611" s="1">
        <f t="shared" si="518"/>
        <v>685.32268254709913</v>
      </c>
      <c r="AA1611" s="1" t="str">
        <f t="shared" si="519"/>
        <v>kein Kräftegleichgewicht</v>
      </c>
      <c r="AB1611" s="1" t="str">
        <f t="shared" si="522"/>
        <v>Stahldehnung Ok</v>
      </c>
      <c r="AD1611" s="1"/>
      <c r="AE1611" s="1">
        <f t="shared" si="523"/>
        <v>0</v>
      </c>
    </row>
    <row r="1612" spans="4:31" x14ac:dyDescent="0.2">
      <c r="D1612" s="3">
        <f t="shared" si="524"/>
        <v>1.6709999999999268</v>
      </c>
      <c r="E1612" s="4">
        <f t="shared" si="504"/>
        <v>0.60281324999998376</v>
      </c>
      <c r="F1612" s="4">
        <f t="shared" si="505"/>
        <v>0.36550011550011352</v>
      </c>
      <c r="G1612" s="4"/>
      <c r="H1612" s="1">
        <f t="shared" si="506"/>
        <v>1.2697815198214648</v>
      </c>
      <c r="I1612" s="1">
        <f t="shared" si="507"/>
        <v>31.820112908516659</v>
      </c>
      <c r="J1612" s="5">
        <f t="shared" si="508"/>
        <v>44.369745056710507</v>
      </c>
      <c r="K1612" s="5">
        <f t="shared" si="509"/>
        <v>652.17391304347836</v>
      </c>
      <c r="L1612" s="5">
        <f t="shared" si="510"/>
        <v>652.17391304347825</v>
      </c>
      <c r="M1612" s="5">
        <f t="shared" si="511"/>
        <v>676.13640695153788</v>
      </c>
      <c r="N1612" s="1" t="str">
        <f t="shared" si="512"/>
        <v>kein Kräftegleichgewicht</v>
      </c>
      <c r="O1612" s="1" t="str">
        <f t="shared" si="520"/>
        <v>Stahldehnung nicht korrekt</v>
      </c>
      <c r="R1612" s="1">
        <f t="shared" si="521"/>
        <v>0</v>
      </c>
      <c r="U1612" s="1">
        <f t="shared" si="513"/>
        <v>646.84256431938479</v>
      </c>
      <c r="V1612" s="1">
        <f t="shared" si="514"/>
        <v>33.433653009275091</v>
      </c>
      <c r="W1612" s="1">
        <f t="shared" si="515"/>
        <v>1.1278565884212146</v>
      </c>
      <c r="X1612" s="1">
        <f t="shared" si="516"/>
        <v>43.779995963519241</v>
      </c>
      <c r="Y1612" s="1">
        <f t="shared" si="517"/>
        <v>338.35697652636441</v>
      </c>
      <c r="Z1612" s="1">
        <f t="shared" si="518"/>
        <v>685.24446701635702</v>
      </c>
      <c r="AA1612" s="1" t="str">
        <f t="shared" si="519"/>
        <v>kein Kräftegleichgewicht</v>
      </c>
      <c r="AB1612" s="1" t="str">
        <f t="shared" si="522"/>
        <v>Stahldehnung Ok</v>
      </c>
      <c r="AD1612" s="1"/>
      <c r="AE1612" s="1">
        <f t="shared" si="523"/>
        <v>0</v>
      </c>
    </row>
    <row r="1613" spans="4:31" x14ac:dyDescent="0.2">
      <c r="D1613" s="3">
        <f t="shared" si="524"/>
        <v>1.6719999999999267</v>
      </c>
      <c r="E1613" s="4">
        <f t="shared" si="504"/>
        <v>0.60303466666665029</v>
      </c>
      <c r="F1613" s="4">
        <f t="shared" si="505"/>
        <v>0.36552680221811262</v>
      </c>
      <c r="G1613" s="4"/>
      <c r="H1613" s="1">
        <f t="shared" si="506"/>
        <v>1.2716222248731086</v>
      </c>
      <c r="I1613" s="1">
        <f t="shared" si="507"/>
        <v>31.808429495070296</v>
      </c>
      <c r="J1613" s="5">
        <f t="shared" si="508"/>
        <v>44.373166483086663</v>
      </c>
      <c r="K1613" s="5">
        <f t="shared" si="509"/>
        <v>652.17391304347836</v>
      </c>
      <c r="L1613" s="5">
        <f t="shared" si="510"/>
        <v>652.17391304347825</v>
      </c>
      <c r="M1613" s="5">
        <f t="shared" si="511"/>
        <v>676.08427294533601</v>
      </c>
      <c r="N1613" s="1" t="str">
        <f t="shared" si="512"/>
        <v>kein Kräftegleichgewicht</v>
      </c>
      <c r="O1613" s="1" t="str">
        <f t="shared" si="520"/>
        <v>Stahldehnung nicht korrekt</v>
      </c>
      <c r="R1613" s="1">
        <f t="shared" si="521"/>
        <v>0</v>
      </c>
      <c r="U1613" s="1">
        <f t="shared" si="513"/>
        <v>647.28461431675453</v>
      </c>
      <c r="V1613" s="1">
        <f t="shared" si="514"/>
        <v>33.417571239491608</v>
      </c>
      <c r="W1613" s="1">
        <f t="shared" si="515"/>
        <v>1.1298792667178528</v>
      </c>
      <c r="X1613" s="1">
        <f t="shared" si="516"/>
        <v>43.784982046932662</v>
      </c>
      <c r="Y1613" s="1">
        <f t="shared" si="517"/>
        <v>338.96378001535584</v>
      </c>
      <c r="Z1613" s="1">
        <f t="shared" si="518"/>
        <v>685.16643372933925</v>
      </c>
      <c r="AA1613" s="1" t="str">
        <f t="shared" si="519"/>
        <v>kein Kräftegleichgewicht</v>
      </c>
      <c r="AB1613" s="1" t="str">
        <f t="shared" si="522"/>
        <v>Stahldehnung Ok</v>
      </c>
      <c r="AD1613" s="1"/>
      <c r="AE1613" s="1">
        <f t="shared" si="523"/>
        <v>0</v>
      </c>
    </row>
    <row r="1614" spans="4:31" x14ac:dyDescent="0.2">
      <c r="D1614" s="3">
        <f t="shared" si="524"/>
        <v>1.6729999999999265</v>
      </c>
      <c r="E1614" s="4">
        <f t="shared" si="504"/>
        <v>0.60325591666665035</v>
      </c>
      <c r="F1614" s="4">
        <f t="shared" si="505"/>
        <v>0.36555350127108655</v>
      </c>
      <c r="G1614" s="4"/>
      <c r="H1614" s="1">
        <f t="shared" si="506"/>
        <v>1.2734634087172869</v>
      </c>
      <c r="I1614" s="1">
        <f t="shared" si="507"/>
        <v>31.796763442850406</v>
      </c>
      <c r="J1614" s="5">
        <f t="shared" si="508"/>
        <v>44.376581794377543</v>
      </c>
      <c r="K1614" s="5">
        <f t="shared" si="509"/>
        <v>652.17391304347814</v>
      </c>
      <c r="L1614" s="5">
        <f t="shared" si="510"/>
        <v>652.17391304347825</v>
      </c>
      <c r="M1614" s="5">
        <f t="shared" si="511"/>
        <v>676.03224013529052</v>
      </c>
      <c r="N1614" s="1" t="str">
        <f t="shared" si="512"/>
        <v>kein Kräftegleichgewicht</v>
      </c>
      <c r="O1614" s="1" t="str">
        <f t="shared" si="520"/>
        <v>Stahldehnung nicht korrekt</v>
      </c>
      <c r="R1614" s="1">
        <f t="shared" si="521"/>
        <v>0</v>
      </c>
      <c r="U1614" s="1">
        <f t="shared" si="513"/>
        <v>647.72620552532146</v>
      </c>
      <c r="V1614" s="1">
        <f t="shared" si="514"/>
        <v>33.401519364595252</v>
      </c>
      <c r="W1614" s="1">
        <f t="shared" si="515"/>
        <v>1.1319023452299957</v>
      </c>
      <c r="X1614" s="1">
        <f t="shared" si="516"/>
        <v>43.789957648498209</v>
      </c>
      <c r="Y1614" s="1">
        <f t="shared" si="517"/>
        <v>339.57070356899868</v>
      </c>
      <c r="Z1614" s="1">
        <f t="shared" si="518"/>
        <v>685.0885821998246</v>
      </c>
      <c r="AA1614" s="1" t="str">
        <f t="shared" si="519"/>
        <v>kein Kräftegleichgewicht</v>
      </c>
      <c r="AB1614" s="1" t="str">
        <f t="shared" si="522"/>
        <v>Stahldehnung Ok</v>
      </c>
      <c r="AD1614" s="1"/>
      <c r="AE1614" s="1">
        <f t="shared" si="523"/>
        <v>0</v>
      </c>
    </row>
    <row r="1615" spans="4:31" x14ac:dyDescent="0.2">
      <c r="D1615" s="3">
        <f t="shared" si="524"/>
        <v>1.6739999999999264</v>
      </c>
      <c r="E1615" s="4">
        <f t="shared" si="504"/>
        <v>0.60347699999998361</v>
      </c>
      <c r="F1615" s="4">
        <f t="shared" si="505"/>
        <v>0.36558021266758933</v>
      </c>
      <c r="G1615" s="4"/>
      <c r="H1615" s="1">
        <f t="shared" si="506"/>
        <v>1.2753050698942638</v>
      </c>
      <c r="I1615" s="1">
        <f t="shared" si="507"/>
        <v>31.785114723096125</v>
      </c>
      <c r="J1615" s="5">
        <f t="shared" si="508"/>
        <v>44.379990999866791</v>
      </c>
      <c r="K1615" s="5">
        <f t="shared" si="509"/>
        <v>652.17391304347825</v>
      </c>
      <c r="L1615" s="5">
        <f t="shared" si="510"/>
        <v>652.17391304347825</v>
      </c>
      <c r="M1615" s="5">
        <f t="shared" si="511"/>
        <v>675.98030833512439</v>
      </c>
      <c r="N1615" s="1" t="str">
        <f t="shared" si="512"/>
        <v>kein Kräftegleichgewicht</v>
      </c>
      <c r="O1615" s="1" t="str">
        <f t="shared" si="520"/>
        <v>Stahldehnung nicht korrekt</v>
      </c>
      <c r="R1615" s="1">
        <f t="shared" si="521"/>
        <v>0</v>
      </c>
      <c r="U1615" s="1">
        <f t="shared" si="513"/>
        <v>648.16733826406357</v>
      </c>
      <c r="V1615" s="1">
        <f t="shared" si="514"/>
        <v>33.385497314805633</v>
      </c>
      <c r="W1615" s="1">
        <f t="shared" si="515"/>
        <v>1.1339258222828754</v>
      </c>
      <c r="X1615" s="1">
        <f t="shared" si="516"/>
        <v>43.794922791640126</v>
      </c>
      <c r="Y1615" s="1">
        <f t="shared" si="517"/>
        <v>340.1777466848626</v>
      </c>
      <c r="Z1615" s="1">
        <f t="shared" si="518"/>
        <v>685.01091194357798</v>
      </c>
      <c r="AA1615" s="1" t="str">
        <f t="shared" si="519"/>
        <v>kein Kräftegleichgewicht</v>
      </c>
      <c r="AB1615" s="1" t="str">
        <f t="shared" si="522"/>
        <v>Stahldehnung Ok</v>
      </c>
      <c r="AD1615" s="1"/>
      <c r="AE1615" s="1">
        <f t="shared" si="523"/>
        <v>0</v>
      </c>
    </row>
    <row r="1616" spans="4:31" x14ac:dyDescent="0.2">
      <c r="D1616" s="3">
        <f t="shared" si="524"/>
        <v>1.6749999999999263</v>
      </c>
      <c r="E1616" s="4">
        <f t="shared" si="504"/>
        <v>0.6036979166666504</v>
      </c>
      <c r="F1616" s="4">
        <f t="shared" si="505"/>
        <v>0.36560693641618297</v>
      </c>
      <c r="G1616" s="4"/>
      <c r="H1616" s="1">
        <f t="shared" si="506"/>
        <v>1.2771472069443088</v>
      </c>
      <c r="I1616" s="1">
        <f t="shared" si="507"/>
        <v>31.773483307117388</v>
      </c>
      <c r="J1616" s="5">
        <f t="shared" si="508"/>
        <v>44.38339410881408</v>
      </c>
      <c r="K1616" s="5">
        <f t="shared" si="509"/>
        <v>652.17391304347825</v>
      </c>
      <c r="L1616" s="5">
        <f t="shared" si="510"/>
        <v>652.17391304347825</v>
      </c>
      <c r="M1616" s="5">
        <f t="shared" si="511"/>
        <v>675.92847735911005</v>
      </c>
      <c r="N1616" s="1" t="str">
        <f t="shared" si="512"/>
        <v>kein Kräftegleichgewicht</v>
      </c>
      <c r="O1616" s="1" t="str">
        <f t="shared" si="520"/>
        <v>Stahldehnung nicht korrekt</v>
      </c>
      <c r="R1616" s="1">
        <f t="shared" si="521"/>
        <v>0</v>
      </c>
      <c r="U1616" s="1">
        <f t="shared" si="513"/>
        <v>648.60801285058596</v>
      </c>
      <c r="V1616" s="1">
        <f t="shared" si="514"/>
        <v>33.369505020590374</v>
      </c>
      <c r="W1616" s="1">
        <f t="shared" si="515"/>
        <v>1.1359496962007627</v>
      </c>
      <c r="X1616" s="1">
        <f t="shared" si="516"/>
        <v>43.799877499697516</v>
      </c>
      <c r="Y1616" s="1">
        <f t="shared" si="517"/>
        <v>340.78490886022877</v>
      </c>
      <c r="Z1616" s="1">
        <f t="shared" si="518"/>
        <v>684.93342247834312</v>
      </c>
      <c r="AA1616" s="1" t="str">
        <f t="shared" si="519"/>
        <v>kein Kräftegleichgewicht</v>
      </c>
      <c r="AB1616" s="1" t="str">
        <f t="shared" si="522"/>
        <v>Stahldehnung Ok</v>
      </c>
      <c r="AD1616" s="1"/>
      <c r="AE1616" s="1">
        <f t="shared" si="523"/>
        <v>0</v>
      </c>
    </row>
    <row r="1617" spans="4:31" x14ac:dyDescent="0.2">
      <c r="D1617" s="3">
        <f t="shared" si="524"/>
        <v>1.6759999999999262</v>
      </c>
      <c r="E1617" s="4">
        <f t="shared" si="504"/>
        <v>0.60391866666665028</v>
      </c>
      <c r="F1617" s="4">
        <f t="shared" si="505"/>
        <v>0.36563367252543744</v>
      </c>
      <c r="G1617" s="4"/>
      <c r="H1617" s="1">
        <f t="shared" si="506"/>
        <v>1.278989818407686</v>
      </c>
      <c r="I1617" s="1">
        <f t="shared" si="507"/>
        <v>31.761869166294822</v>
      </c>
      <c r="J1617" s="5">
        <f t="shared" si="508"/>
        <v>44.386791130455173</v>
      </c>
      <c r="K1617" s="5">
        <f t="shared" si="509"/>
        <v>652.17391304347825</v>
      </c>
      <c r="L1617" s="5">
        <f t="shared" si="510"/>
        <v>652.17391304347825</v>
      </c>
      <c r="M1617" s="5">
        <f t="shared" si="511"/>
        <v>675.87674702206755</v>
      </c>
      <c r="N1617" s="1" t="str">
        <f t="shared" si="512"/>
        <v>kein Kräftegleichgewicht</v>
      </c>
      <c r="O1617" s="1" t="str">
        <f t="shared" si="520"/>
        <v>Stahldehnung nicht korrekt</v>
      </c>
      <c r="R1617" s="1">
        <f t="shared" si="521"/>
        <v>0</v>
      </c>
      <c r="U1617" s="1">
        <f t="shared" si="513"/>
        <v>649.04822960112415</v>
      </c>
      <c r="V1617" s="1">
        <f t="shared" si="514"/>
        <v>33.353542412663941</v>
      </c>
      <c r="W1617" s="1">
        <f t="shared" si="515"/>
        <v>1.1379739653069756</v>
      </c>
      <c r="X1617" s="1">
        <f t="shared" si="516"/>
        <v>43.804821795924745</v>
      </c>
      <c r="Y1617" s="1">
        <f t="shared" si="517"/>
        <v>341.39218959209262</v>
      </c>
      <c r="Z1617" s="1">
        <f t="shared" si="518"/>
        <v>684.8561133238295</v>
      </c>
      <c r="AA1617" s="1" t="str">
        <f t="shared" si="519"/>
        <v>kein Kräftegleichgewicht</v>
      </c>
      <c r="AB1617" s="1" t="str">
        <f t="shared" si="522"/>
        <v>Stahldehnung Ok</v>
      </c>
      <c r="AD1617" s="1"/>
      <c r="AE1617" s="1">
        <f t="shared" si="523"/>
        <v>0</v>
      </c>
    </row>
    <row r="1618" spans="4:31" x14ac:dyDescent="0.2">
      <c r="D1618" s="3">
        <f t="shared" si="524"/>
        <v>1.6769999999999261</v>
      </c>
      <c r="E1618" s="4">
        <f t="shared" si="504"/>
        <v>0.6041392499999837</v>
      </c>
      <c r="F1618" s="4">
        <f t="shared" si="505"/>
        <v>0.36566042100393048</v>
      </c>
      <c r="G1618" s="4"/>
      <c r="H1618" s="1">
        <f t="shared" si="506"/>
        <v>1.2808329028246634</v>
      </c>
      <c r="I1618" s="1">
        <f t="shared" si="507"/>
        <v>31.750272272079457</v>
      </c>
      <c r="J1618" s="5">
        <f t="shared" si="508"/>
        <v>44.390182074002006</v>
      </c>
      <c r="K1618" s="5">
        <f t="shared" si="509"/>
        <v>652.17391304347825</v>
      </c>
      <c r="L1618" s="5">
        <f t="shared" si="510"/>
        <v>652.17391304347825</v>
      </c>
      <c r="M1618" s="5">
        <f t="shared" si="511"/>
        <v>675.82511713936174</v>
      </c>
      <c r="N1618" s="1" t="str">
        <f t="shared" si="512"/>
        <v>kein Kräftegleichgewicht</v>
      </c>
      <c r="O1618" s="1" t="str">
        <f t="shared" si="520"/>
        <v>Stahldehnung nicht korrekt</v>
      </c>
      <c r="R1618" s="1">
        <f t="shared" si="521"/>
        <v>0</v>
      </c>
      <c r="U1618" s="1">
        <f t="shared" si="513"/>
        <v>649.48798883055497</v>
      </c>
      <c r="V1618" s="1">
        <f t="shared" si="514"/>
        <v>33.337609421986485</v>
      </c>
      <c r="W1618" s="1">
        <f t="shared" si="515"/>
        <v>1.1399986279238854</v>
      </c>
      <c r="X1618" s="1">
        <f t="shared" si="516"/>
        <v>43.809755703491824</v>
      </c>
      <c r="Y1618" s="1">
        <f t="shared" si="517"/>
        <v>341.99958837716559</v>
      </c>
      <c r="Z1618" s="1">
        <f t="shared" si="518"/>
        <v>684.77898400170443</v>
      </c>
      <c r="AA1618" s="1" t="str">
        <f t="shared" si="519"/>
        <v>kein Kräftegleichgewicht</v>
      </c>
      <c r="AB1618" s="1" t="str">
        <f t="shared" si="522"/>
        <v>Stahldehnung Ok</v>
      </c>
      <c r="AD1618" s="1"/>
      <c r="AE1618" s="1">
        <f t="shared" si="523"/>
        <v>0</v>
      </c>
    </row>
    <row r="1619" spans="4:31" x14ac:dyDescent="0.2">
      <c r="D1619" s="3">
        <f t="shared" si="524"/>
        <v>1.677999999999926</v>
      </c>
      <c r="E1619" s="4">
        <f t="shared" si="504"/>
        <v>0.6043596666666502</v>
      </c>
      <c r="F1619" s="4">
        <f t="shared" si="505"/>
        <v>0.3656871818602479</v>
      </c>
      <c r="G1619" s="4"/>
      <c r="H1619" s="1">
        <f t="shared" si="506"/>
        <v>1.2826764587355075</v>
      </c>
      <c r="I1619" s="1">
        <f t="shared" si="507"/>
        <v>31.738692595992585</v>
      </c>
      <c r="J1619" s="5">
        <f t="shared" si="508"/>
        <v>44.393566948642757</v>
      </c>
      <c r="K1619" s="5">
        <f t="shared" si="509"/>
        <v>652.17391304347814</v>
      </c>
      <c r="L1619" s="5">
        <f t="shared" si="510"/>
        <v>652.17391304347825</v>
      </c>
      <c r="M1619" s="5">
        <f t="shared" si="511"/>
        <v>675.77358752690157</v>
      </c>
      <c r="N1619" s="1" t="str">
        <f t="shared" si="512"/>
        <v>kein Kräftegleichgewicht</v>
      </c>
      <c r="O1619" s="1" t="str">
        <f t="shared" si="520"/>
        <v>Stahldehnung nicht korrekt</v>
      </c>
      <c r="R1619" s="1">
        <f t="shared" si="521"/>
        <v>0</v>
      </c>
      <c r="U1619" s="1">
        <f t="shared" si="513"/>
        <v>649.9272908523991</v>
      </c>
      <c r="V1619" s="1">
        <f t="shared" si="514"/>
        <v>33.321705979762825</v>
      </c>
      <c r="W1619" s="1">
        <f t="shared" si="515"/>
        <v>1.1420236823729144</v>
      </c>
      <c r="X1619" s="1">
        <f t="shared" si="516"/>
        <v>43.814679245484761</v>
      </c>
      <c r="Y1619" s="1">
        <f t="shared" si="517"/>
        <v>342.60710471187434</v>
      </c>
      <c r="Z1619" s="1">
        <f t="shared" si="518"/>
        <v>684.70203403558185</v>
      </c>
      <c r="AA1619" s="1" t="str">
        <f t="shared" si="519"/>
        <v>kein Kräftegleichgewicht</v>
      </c>
      <c r="AB1619" s="1" t="str">
        <f t="shared" si="522"/>
        <v>Stahldehnung Ok</v>
      </c>
      <c r="AD1619" s="1"/>
      <c r="AE1619" s="1">
        <f t="shared" si="523"/>
        <v>0</v>
      </c>
    </row>
    <row r="1620" spans="4:31" x14ac:dyDescent="0.2">
      <c r="D1620" s="3">
        <f t="shared" si="524"/>
        <v>1.6789999999999259</v>
      </c>
      <c r="E1620" s="4">
        <f t="shared" si="504"/>
        <v>0.60457991666665034</v>
      </c>
      <c r="F1620" s="4">
        <f t="shared" si="505"/>
        <v>0.36571395510298343</v>
      </c>
      <c r="G1620" s="4"/>
      <c r="H1620" s="1">
        <f t="shared" si="506"/>
        <v>1.2845204846804859</v>
      </c>
      <c r="I1620" s="1">
        <f t="shared" si="507"/>
        <v>31.727130109625502</v>
      </c>
      <c r="J1620" s="5">
        <f t="shared" si="508"/>
        <v>44.396945763541908</v>
      </c>
      <c r="K1620" s="5">
        <f t="shared" si="509"/>
        <v>652.17391304347825</v>
      </c>
      <c r="L1620" s="5">
        <f t="shared" si="510"/>
        <v>652.17391304347825</v>
      </c>
      <c r="M1620" s="5">
        <f t="shared" si="511"/>
        <v>675.72215800113759</v>
      </c>
      <c r="N1620" s="1" t="str">
        <f t="shared" si="512"/>
        <v>kein Kräftegleichgewicht</v>
      </c>
      <c r="O1620" s="1" t="str">
        <f t="shared" si="520"/>
        <v>Stahldehnung nicht korrekt</v>
      </c>
      <c r="R1620" s="1">
        <f t="shared" si="521"/>
        <v>0</v>
      </c>
      <c r="U1620" s="1">
        <f t="shared" si="513"/>
        <v>650.36613597883252</v>
      </c>
      <c r="V1620" s="1">
        <f t="shared" si="514"/>
        <v>33.305832017441141</v>
      </c>
      <c r="W1620" s="1">
        <f t="shared" si="515"/>
        <v>1.1440491269745527</v>
      </c>
      <c r="X1620" s="1">
        <f t="shared" si="516"/>
        <v>43.819592444906021</v>
      </c>
      <c r="Y1620" s="1">
        <f t="shared" si="517"/>
        <v>343.21473809236585</v>
      </c>
      <c r="Z1620" s="1">
        <f t="shared" si="518"/>
        <v>684.62526295101259</v>
      </c>
      <c r="AA1620" s="1" t="str">
        <f t="shared" si="519"/>
        <v>kein Kräftegleichgewicht</v>
      </c>
      <c r="AB1620" s="1" t="str">
        <f t="shared" si="522"/>
        <v>Stahldehnung Ok</v>
      </c>
      <c r="AD1620" s="1"/>
      <c r="AE1620" s="1">
        <f t="shared" si="523"/>
        <v>0</v>
      </c>
    </row>
    <row r="1621" spans="4:31" x14ac:dyDescent="0.2">
      <c r="D1621" s="3">
        <f t="shared" si="524"/>
        <v>1.6799999999999258</v>
      </c>
      <c r="E1621" s="4">
        <f t="shared" si="504"/>
        <v>0.60479999999998357</v>
      </c>
      <c r="F1621" s="4">
        <f t="shared" si="505"/>
        <v>0.36574074074073876</v>
      </c>
      <c r="G1621" s="4"/>
      <c r="H1621" s="1">
        <f t="shared" si="506"/>
        <v>1.286364979199863</v>
      </c>
      <c r="I1621" s="1">
        <f t="shared" si="507"/>
        <v>31.715584784639351</v>
      </c>
      <c r="J1621" s="5">
        <f t="shared" si="508"/>
        <v>44.400318527840298</v>
      </c>
      <c r="K1621" s="5">
        <f t="shared" si="509"/>
        <v>652.17391304347814</v>
      </c>
      <c r="L1621" s="5">
        <f t="shared" si="510"/>
        <v>652.17391304347825</v>
      </c>
      <c r="M1621" s="5">
        <f t="shared" si="511"/>
        <v>675.67082837906048</v>
      </c>
      <c r="N1621" s="1" t="str">
        <f t="shared" si="512"/>
        <v>kein Kräftegleichgewicht</v>
      </c>
      <c r="O1621" s="1" t="str">
        <f t="shared" si="520"/>
        <v>Stahldehnung nicht korrekt</v>
      </c>
      <c r="R1621" s="1">
        <f t="shared" si="521"/>
        <v>0</v>
      </c>
      <c r="U1621" s="1">
        <f t="shared" si="513"/>
        <v>650.80452452068687</v>
      </c>
      <c r="V1621" s="1">
        <f t="shared" si="514"/>
        <v>33.289987466712205</v>
      </c>
      <c r="W1621" s="1">
        <f t="shared" si="515"/>
        <v>1.1460749600483366</v>
      </c>
      <c r="X1621" s="1">
        <f t="shared" si="516"/>
        <v>43.824495324674771</v>
      </c>
      <c r="Y1621" s="1">
        <f t="shared" si="517"/>
        <v>343.822488014501</v>
      </c>
      <c r="Z1621" s="1">
        <f t="shared" si="518"/>
        <v>684.54867027547778</v>
      </c>
      <c r="AA1621" s="1" t="str">
        <f t="shared" si="519"/>
        <v>kein Kräftegleichgewicht</v>
      </c>
      <c r="AB1621" s="1" t="str">
        <f t="shared" si="522"/>
        <v>Stahldehnung Ok</v>
      </c>
      <c r="AD1621" s="1"/>
      <c r="AE1621" s="1">
        <f t="shared" si="523"/>
        <v>0</v>
      </c>
    </row>
    <row r="1622" spans="4:31" x14ac:dyDescent="0.2">
      <c r="D1622" s="3">
        <f t="shared" si="524"/>
        <v>1.6809999999999257</v>
      </c>
      <c r="E1622" s="4">
        <f t="shared" si="504"/>
        <v>0.60501991666665023</v>
      </c>
      <c r="F1622" s="4">
        <f t="shared" si="505"/>
        <v>0.36576753878212348</v>
      </c>
      <c r="G1622" s="4"/>
      <c r="H1622" s="1">
        <f t="shared" si="506"/>
        <v>1.2882099408339072</v>
      </c>
      <c r="I1622" s="1">
        <f t="shared" si="507"/>
        <v>31.704056592764857</v>
      </c>
      <c r="J1622" s="5">
        <f t="shared" si="508"/>
        <v>44.403685250655244</v>
      </c>
      <c r="K1622" s="5">
        <f t="shared" si="509"/>
        <v>652.17391304347814</v>
      </c>
      <c r="L1622" s="5">
        <f t="shared" si="510"/>
        <v>652.17391304347825</v>
      </c>
      <c r="M1622" s="5">
        <f t="shared" si="511"/>
        <v>675.61959847819844</v>
      </c>
      <c r="N1622" s="1" t="str">
        <f t="shared" si="512"/>
        <v>kein Kräftegleichgewicht</v>
      </c>
      <c r="O1622" s="1" t="str">
        <f t="shared" si="520"/>
        <v>Stahldehnung nicht korrekt</v>
      </c>
      <c r="R1622" s="1">
        <f t="shared" si="521"/>
        <v>0</v>
      </c>
      <c r="U1622" s="1">
        <f t="shared" si="513"/>
        <v>651.24245678746377</v>
      </c>
      <c r="V1622" s="1">
        <f t="shared" si="514"/>
        <v>33.274172259507814</v>
      </c>
      <c r="W1622" s="1">
        <f t="shared" si="515"/>
        <v>1.1481011799128897</v>
      </c>
      <c r="X1622" s="1">
        <f t="shared" si="516"/>
        <v>43.829387907627421</v>
      </c>
      <c r="Y1622" s="1">
        <f t="shared" si="517"/>
        <v>344.43035397386689</v>
      </c>
      <c r="Z1622" s="1">
        <f t="shared" si="518"/>
        <v>684.47225553837211</v>
      </c>
      <c r="AA1622" s="1" t="str">
        <f t="shared" si="519"/>
        <v>kein Kräftegleichgewicht</v>
      </c>
      <c r="AB1622" s="1" t="str">
        <f t="shared" si="522"/>
        <v>Stahldehnung Ok</v>
      </c>
      <c r="AD1622" s="1"/>
      <c r="AE1622" s="1">
        <f t="shared" si="523"/>
        <v>0</v>
      </c>
    </row>
    <row r="1623" spans="4:31" x14ac:dyDescent="0.2">
      <c r="D1623" s="3">
        <f t="shared" si="524"/>
        <v>1.6819999999999256</v>
      </c>
      <c r="E1623" s="4">
        <f t="shared" si="504"/>
        <v>0.60523966666665019</v>
      </c>
      <c r="F1623" s="4">
        <f t="shared" si="505"/>
        <v>0.36579434923575532</v>
      </c>
      <c r="G1623" s="4"/>
      <c r="H1623" s="1">
        <f t="shared" si="506"/>
        <v>1.2900553681228846</v>
      </c>
      <c r="I1623" s="1">
        <f t="shared" si="507"/>
        <v>31.692545505802187</v>
      </c>
      <c r="J1623" s="5">
        <f t="shared" si="508"/>
        <v>44.407045941080526</v>
      </c>
      <c r="K1623" s="5">
        <f t="shared" si="509"/>
        <v>652.17391304347814</v>
      </c>
      <c r="L1623" s="5">
        <f t="shared" si="510"/>
        <v>652.17391304347825</v>
      </c>
      <c r="M1623" s="5">
        <f t="shared" si="511"/>
        <v>675.56846811661694</v>
      </c>
      <c r="N1623" s="1" t="str">
        <f t="shared" si="512"/>
        <v>kein Kräftegleichgewicht</v>
      </c>
      <c r="O1623" s="1" t="str">
        <f t="shared" si="520"/>
        <v>Stahldehnung nicht korrekt</v>
      </c>
      <c r="R1623" s="1">
        <f t="shared" si="521"/>
        <v>0</v>
      </c>
      <c r="U1623" s="1">
        <f t="shared" si="513"/>
        <v>651.67993308733514</v>
      </c>
      <c r="V1623" s="1">
        <f t="shared" si="514"/>
        <v>33.258386328000142</v>
      </c>
      <c r="W1623" s="1">
        <f t="shared" si="515"/>
        <v>1.1501277848858928</v>
      </c>
      <c r="X1623" s="1">
        <f t="shared" si="516"/>
        <v>43.834270216517844</v>
      </c>
      <c r="Y1623" s="1">
        <f t="shared" si="517"/>
        <v>345.03833546576783</v>
      </c>
      <c r="Z1623" s="1">
        <f t="shared" si="518"/>
        <v>684.39601827100239</v>
      </c>
      <c r="AA1623" s="1" t="str">
        <f t="shared" si="519"/>
        <v>kein Kräftegleichgewicht</v>
      </c>
      <c r="AB1623" s="1" t="str">
        <f t="shared" si="522"/>
        <v>Stahldehnung Ok</v>
      </c>
      <c r="AD1623" s="1"/>
      <c r="AE1623" s="1">
        <f t="shared" si="523"/>
        <v>0</v>
      </c>
    </row>
    <row r="1624" spans="4:31" x14ac:dyDescent="0.2">
      <c r="D1624" s="3">
        <f t="shared" si="524"/>
        <v>1.6829999999999254</v>
      </c>
      <c r="E1624" s="4">
        <f t="shared" si="504"/>
        <v>0.60545924999998357</v>
      </c>
      <c r="F1624" s="4">
        <f t="shared" si="505"/>
        <v>0.36582117211025977</v>
      </c>
      <c r="G1624" s="4"/>
      <c r="H1624" s="1">
        <f t="shared" si="506"/>
        <v>1.2919012596070625</v>
      </c>
      <c r="I1624" s="1">
        <f t="shared" si="507"/>
        <v>31.681051495620686</v>
      </c>
      <c r="J1624" s="5">
        <f t="shared" si="508"/>
        <v>44.410400608186542</v>
      </c>
      <c r="K1624" s="5">
        <f t="shared" si="509"/>
        <v>652.17391304347814</v>
      </c>
      <c r="L1624" s="5">
        <f t="shared" si="510"/>
        <v>652.17391304347825</v>
      </c>
      <c r="M1624" s="5">
        <f t="shared" si="511"/>
        <v>675.51743711291465</v>
      </c>
      <c r="N1624" s="1" t="str">
        <f t="shared" si="512"/>
        <v>kein Kräftegleichgewicht</v>
      </c>
      <c r="O1624" s="1" t="str">
        <f t="shared" si="520"/>
        <v>Stahldehnung nicht korrekt</v>
      </c>
      <c r="R1624" s="1">
        <f t="shared" si="521"/>
        <v>0</v>
      </c>
      <c r="U1624" s="1">
        <f t="shared" si="513"/>
        <v>652.11695372715383</v>
      </c>
      <c r="V1624" s="1">
        <f t="shared" si="514"/>
        <v>33.242629604600296</v>
      </c>
      <c r="W1624" s="1">
        <f t="shared" si="515"/>
        <v>1.1521547732841133</v>
      </c>
      <c r="X1624" s="1">
        <f t="shared" si="516"/>
        <v>43.839142274017902</v>
      </c>
      <c r="Y1624" s="1">
        <f t="shared" si="517"/>
        <v>345.64643198523396</v>
      </c>
      <c r="Z1624" s="1">
        <f t="shared" si="518"/>
        <v>684.31995800657057</v>
      </c>
      <c r="AA1624" s="1" t="str">
        <f t="shared" si="519"/>
        <v>kein Kräftegleichgewicht</v>
      </c>
      <c r="AB1624" s="1" t="str">
        <f t="shared" si="522"/>
        <v>Stahldehnung Ok</v>
      </c>
      <c r="AD1624" s="1"/>
      <c r="AE1624" s="1">
        <f t="shared" si="523"/>
        <v>0</v>
      </c>
    </row>
    <row r="1625" spans="4:31" x14ac:dyDescent="0.2">
      <c r="D1625" s="3">
        <f t="shared" si="524"/>
        <v>1.6839999999999253</v>
      </c>
      <c r="E1625" s="4">
        <f t="shared" si="504"/>
        <v>0.60567866666665016</v>
      </c>
      <c r="F1625" s="4">
        <f t="shared" si="505"/>
        <v>0.36584800741427048</v>
      </c>
      <c r="G1625" s="4"/>
      <c r="H1625" s="1">
        <f t="shared" si="506"/>
        <v>1.2937476138267063</v>
      </c>
      <c r="I1625" s="1">
        <f t="shared" si="507"/>
        <v>31.66957453415873</v>
      </c>
      <c r="J1625" s="5">
        <f t="shared" si="508"/>
        <v>44.413749261020307</v>
      </c>
      <c r="K1625" s="5">
        <f t="shared" si="509"/>
        <v>652.17391304347814</v>
      </c>
      <c r="L1625" s="5">
        <f t="shared" si="510"/>
        <v>652.17391304347825</v>
      </c>
      <c r="M1625" s="5">
        <f t="shared" si="511"/>
        <v>675.46650528622399</v>
      </c>
      <c r="N1625" s="1" t="str">
        <f t="shared" si="512"/>
        <v>kein Kräftegleichgewicht</v>
      </c>
      <c r="O1625" s="1" t="str">
        <f t="shared" si="520"/>
        <v>Stahldehnung nicht korrekt</v>
      </c>
      <c r="R1625" s="1">
        <f t="shared" si="521"/>
        <v>0</v>
      </c>
      <c r="U1625" s="1">
        <f t="shared" si="513"/>
        <v>652.55351901245763</v>
      </c>
      <c r="V1625" s="1">
        <f t="shared" si="514"/>
        <v>33.226902021957493</v>
      </c>
      <c r="W1625" s="1">
        <f t="shared" si="515"/>
        <v>1.1541821434233903</v>
      </c>
      <c r="X1625" s="1">
        <f t="shared" si="516"/>
        <v>43.844004102717655</v>
      </c>
      <c r="Y1625" s="1">
        <f t="shared" si="517"/>
        <v>346.25464302701715</v>
      </c>
      <c r="Z1625" s="1">
        <f t="shared" si="518"/>
        <v>684.24407428016957</v>
      </c>
      <c r="AA1625" s="1" t="str">
        <f t="shared" si="519"/>
        <v>kein Kräftegleichgewicht</v>
      </c>
      <c r="AB1625" s="1" t="str">
        <f t="shared" si="522"/>
        <v>Stahldehnung Ok</v>
      </c>
      <c r="AD1625" s="1"/>
      <c r="AE1625" s="1">
        <f t="shared" si="523"/>
        <v>0</v>
      </c>
    </row>
    <row r="1626" spans="4:31" x14ac:dyDescent="0.2">
      <c r="D1626" s="3">
        <f t="shared" si="524"/>
        <v>1.6849999999999252</v>
      </c>
      <c r="E1626" s="4">
        <f t="shared" si="504"/>
        <v>0.60589791666665027</v>
      </c>
      <c r="F1626" s="4">
        <f t="shared" si="505"/>
        <v>0.36587485515642904</v>
      </c>
      <c r="G1626" s="4"/>
      <c r="H1626" s="1">
        <f t="shared" si="506"/>
        <v>1.2955944293220838</v>
      </c>
      <c r="I1626" s="1">
        <f t="shared" si="507"/>
        <v>31.658114593423473</v>
      </c>
      <c r="J1626" s="5">
        <f t="shared" si="508"/>
        <v>44.417091908605556</v>
      </c>
      <c r="K1626" s="5">
        <f t="shared" si="509"/>
        <v>652.17391304347825</v>
      </c>
      <c r="L1626" s="5">
        <f t="shared" si="510"/>
        <v>652.17391304347825</v>
      </c>
      <c r="M1626" s="5">
        <f t="shared" si="511"/>
        <v>675.41567245620763</v>
      </c>
      <c r="N1626" s="1" t="str">
        <f t="shared" si="512"/>
        <v>kein Kräftegleichgewicht</v>
      </c>
      <c r="O1626" s="1" t="str">
        <f t="shared" si="520"/>
        <v>Stahldehnung nicht korrekt</v>
      </c>
      <c r="R1626" s="1">
        <f t="shared" si="521"/>
        <v>0</v>
      </c>
      <c r="U1626" s="1">
        <f t="shared" si="513"/>
        <v>652.98962924747786</v>
      </c>
      <c r="V1626" s="1">
        <f t="shared" si="514"/>
        <v>33.211203512957781</v>
      </c>
      <c r="W1626" s="1">
        <f t="shared" si="515"/>
        <v>1.1562098936186553</v>
      </c>
      <c r="X1626" s="1">
        <f t="shared" si="516"/>
        <v>43.848855725125887</v>
      </c>
      <c r="Y1626" s="1">
        <f t="shared" si="517"/>
        <v>346.86296808559661</v>
      </c>
      <c r="Z1626" s="1">
        <f t="shared" si="518"/>
        <v>684.16836662877074</v>
      </c>
      <c r="AA1626" s="1" t="str">
        <f t="shared" si="519"/>
        <v>kein Kräftegleichgewicht</v>
      </c>
      <c r="AB1626" s="1" t="str">
        <f t="shared" si="522"/>
        <v>Stahldehnung Ok</v>
      </c>
      <c r="AD1626" s="1"/>
      <c r="AE1626" s="1">
        <f t="shared" si="523"/>
        <v>0</v>
      </c>
    </row>
    <row r="1627" spans="4:31" x14ac:dyDescent="0.2">
      <c r="D1627" s="3">
        <f t="shared" si="524"/>
        <v>1.6859999999999251</v>
      </c>
      <c r="E1627" s="4">
        <f t="shared" si="504"/>
        <v>0.60611699999998347</v>
      </c>
      <c r="F1627" s="4">
        <f t="shared" si="505"/>
        <v>0.36590171534538513</v>
      </c>
      <c r="G1627" s="4"/>
      <c r="H1627" s="1">
        <f t="shared" si="506"/>
        <v>1.2974417046334612</v>
      </c>
      <c r="I1627" s="1">
        <f t="shared" si="507"/>
        <v>31.646671645490692</v>
      </c>
      <c r="J1627" s="5">
        <f t="shared" si="508"/>
        <v>44.420428559942792</v>
      </c>
      <c r="K1627" s="5">
        <f t="shared" si="509"/>
        <v>652.17391304347814</v>
      </c>
      <c r="L1627" s="5">
        <f t="shared" si="510"/>
        <v>652.17391304347825</v>
      </c>
      <c r="M1627" s="5">
        <f t="shared" si="511"/>
        <v>675.36493844305755</v>
      </c>
      <c r="N1627" s="1" t="str">
        <f t="shared" si="512"/>
        <v>kein Kräftegleichgewicht</v>
      </c>
      <c r="O1627" s="1" t="str">
        <f t="shared" si="520"/>
        <v>Stahldehnung nicht korrekt</v>
      </c>
      <c r="R1627" s="1">
        <f t="shared" si="521"/>
        <v>0</v>
      </c>
      <c r="U1627" s="1">
        <f t="shared" si="513"/>
        <v>653.42528473514312</v>
      </c>
      <c r="V1627" s="1">
        <f t="shared" si="514"/>
        <v>33.195534010723158</v>
      </c>
      <c r="W1627" s="1">
        <f t="shared" si="515"/>
        <v>1.1582380221839201</v>
      </c>
      <c r="X1627" s="1">
        <f t="shared" si="516"/>
        <v>43.853697163670326</v>
      </c>
      <c r="Y1627" s="1">
        <f t="shared" si="517"/>
        <v>347.471406655176</v>
      </c>
      <c r="Z1627" s="1">
        <f t="shared" si="518"/>
        <v>684.09283459121582</v>
      </c>
      <c r="AA1627" s="1" t="str">
        <f t="shared" si="519"/>
        <v>kein Kräftegleichgewicht</v>
      </c>
      <c r="AB1627" s="1" t="str">
        <f t="shared" si="522"/>
        <v>Stahldehnung Ok</v>
      </c>
      <c r="AD1627" s="1"/>
      <c r="AE1627" s="1">
        <f t="shared" si="523"/>
        <v>0</v>
      </c>
    </row>
    <row r="1628" spans="4:31" x14ac:dyDescent="0.2">
      <c r="D1628" s="3">
        <f t="shared" si="524"/>
        <v>1.686999999999925</v>
      </c>
      <c r="E1628" s="4">
        <f t="shared" si="504"/>
        <v>0.60633591666665021</v>
      </c>
      <c r="F1628" s="4">
        <f t="shared" si="505"/>
        <v>0.36592858798979627</v>
      </c>
      <c r="G1628" s="4"/>
      <c r="H1628" s="1">
        <f t="shared" si="506"/>
        <v>1.2992894383011058</v>
      </c>
      <c r="I1628" s="1">
        <f t="shared" si="507"/>
        <v>31.635245662504541</v>
      </c>
      <c r="J1628" s="5">
        <f t="shared" si="508"/>
        <v>44.423759224009387</v>
      </c>
      <c r="K1628" s="5">
        <f t="shared" si="509"/>
        <v>652.17391304347825</v>
      </c>
      <c r="L1628" s="5">
        <f t="shared" si="510"/>
        <v>652.17391304347825</v>
      </c>
      <c r="M1628" s="5">
        <f t="shared" si="511"/>
        <v>675.31430306749269</v>
      </c>
      <c r="N1628" s="1" t="str">
        <f t="shared" si="512"/>
        <v>kein Kräftegleichgewicht</v>
      </c>
      <c r="O1628" s="1" t="str">
        <f t="shared" si="520"/>
        <v>Stahldehnung nicht korrekt</v>
      </c>
      <c r="R1628" s="1">
        <f t="shared" si="521"/>
        <v>0</v>
      </c>
      <c r="U1628" s="1">
        <f t="shared" si="513"/>
        <v>653.86048577708971</v>
      </c>
      <c r="V1628" s="1">
        <f t="shared" si="514"/>
        <v>33.179893448610308</v>
      </c>
      <c r="W1628" s="1">
        <f t="shared" si="515"/>
        <v>1.1602665274322967</v>
      </c>
      <c r="X1628" s="1">
        <f t="shared" si="516"/>
        <v>43.858528440698137</v>
      </c>
      <c r="Y1628" s="1">
        <f t="shared" si="517"/>
        <v>348.07995822968905</v>
      </c>
      <c r="Z1628" s="1">
        <f t="shared" si="518"/>
        <v>684.01747770820702</v>
      </c>
      <c r="AA1628" s="1" t="str">
        <f t="shared" si="519"/>
        <v>kein Kräftegleichgewicht</v>
      </c>
      <c r="AB1628" s="1" t="str">
        <f t="shared" si="522"/>
        <v>Stahldehnung Ok</v>
      </c>
      <c r="AD1628" s="1"/>
      <c r="AE1628" s="1">
        <f t="shared" si="523"/>
        <v>0</v>
      </c>
    </row>
    <row r="1629" spans="4:31" x14ac:dyDescent="0.2">
      <c r="D1629" s="3">
        <f t="shared" si="524"/>
        <v>1.6879999999999249</v>
      </c>
      <c r="E1629" s="4">
        <f t="shared" si="504"/>
        <v>0.60655466666665014</v>
      </c>
      <c r="F1629" s="4">
        <f t="shared" si="505"/>
        <v>0.36595547309832821</v>
      </c>
      <c r="G1629" s="4"/>
      <c r="H1629" s="1">
        <f t="shared" si="506"/>
        <v>1.3011376288652829</v>
      </c>
      <c r="I1629" s="1">
        <f t="shared" si="507"/>
        <v>31.623836616677394</v>
      </c>
      <c r="J1629" s="5">
        <f t="shared" si="508"/>
        <v>44.427083909759588</v>
      </c>
      <c r="K1629" s="5">
        <f t="shared" si="509"/>
        <v>652.17391304347825</v>
      </c>
      <c r="L1629" s="5">
        <f t="shared" si="510"/>
        <v>652.17391304347825</v>
      </c>
      <c r="M1629" s="5">
        <f t="shared" si="511"/>
        <v>675.26376615075787</v>
      </c>
      <c r="N1629" s="1" t="str">
        <f t="shared" si="512"/>
        <v>kein Kräftegleichgewicht</v>
      </c>
      <c r="O1629" s="1" t="str">
        <f t="shared" si="520"/>
        <v>Stahldehnung nicht korrekt</v>
      </c>
      <c r="R1629" s="1">
        <f t="shared" si="521"/>
        <v>0</v>
      </c>
      <c r="U1629" s="1">
        <f t="shared" si="513"/>
        <v>654.29523267366426</v>
      </c>
      <c r="V1629" s="1">
        <f t="shared" si="514"/>
        <v>33.16428176020969</v>
      </c>
      <c r="W1629" s="1">
        <f t="shared" si="515"/>
        <v>1.1622954076759904</v>
      </c>
      <c r="X1629" s="1">
        <f t="shared" si="516"/>
        <v>43.863349578476203</v>
      </c>
      <c r="Y1629" s="1">
        <f t="shared" si="517"/>
        <v>348.68862230279717</v>
      </c>
      <c r="Z1629" s="1">
        <f t="shared" si="518"/>
        <v>683.94229552229694</v>
      </c>
      <c r="AA1629" s="1" t="str">
        <f t="shared" si="519"/>
        <v>kein Kräftegleichgewicht</v>
      </c>
      <c r="AB1629" s="1" t="str">
        <f t="shared" si="522"/>
        <v>Stahldehnung Ok</v>
      </c>
      <c r="AD1629" s="1"/>
      <c r="AE1629" s="1">
        <f t="shared" si="523"/>
        <v>0</v>
      </c>
    </row>
    <row r="1630" spans="4:31" x14ac:dyDescent="0.2">
      <c r="D1630" s="3">
        <f t="shared" si="524"/>
        <v>1.6889999999999248</v>
      </c>
      <c r="E1630" s="4">
        <f t="shared" si="504"/>
        <v>0.6067732499999835</v>
      </c>
      <c r="F1630" s="4">
        <f t="shared" si="505"/>
        <v>0.36598237067965467</v>
      </c>
      <c r="G1630" s="4"/>
      <c r="H1630" s="1">
        <f t="shared" si="506"/>
        <v>1.3029862748662608</v>
      </c>
      <c r="I1630" s="1">
        <f t="shared" si="507"/>
        <v>31.612444480289597</v>
      </c>
      <c r="J1630" s="5">
        <f t="shared" si="508"/>
        <v>44.430402626124646</v>
      </c>
      <c r="K1630" s="5">
        <f t="shared" si="509"/>
        <v>652.17391304347814</v>
      </c>
      <c r="L1630" s="5">
        <f t="shared" si="510"/>
        <v>652.17391304347825</v>
      </c>
      <c r="M1630" s="5">
        <f t="shared" si="511"/>
        <v>675.21332751462148</v>
      </c>
      <c r="N1630" s="1" t="str">
        <f t="shared" si="512"/>
        <v>kein Kräftegleichgewicht</v>
      </c>
      <c r="O1630" s="1" t="str">
        <f t="shared" si="520"/>
        <v>Stahldehnung nicht korrekt</v>
      </c>
      <c r="R1630" s="1">
        <f t="shared" si="521"/>
        <v>0</v>
      </c>
      <c r="U1630" s="1">
        <f t="shared" si="513"/>
        <v>654.72952572393194</v>
      </c>
      <c r="V1630" s="1">
        <f t="shared" si="514"/>
        <v>33.148698879344451</v>
      </c>
      <c r="W1630" s="1">
        <f t="shared" si="515"/>
        <v>1.1643246612263043</v>
      </c>
      <c r="X1630" s="1">
        <f t="shared" si="516"/>
        <v>43.868160599191505</v>
      </c>
      <c r="Y1630" s="1">
        <f t="shared" si="517"/>
        <v>349.29739836789133</v>
      </c>
      <c r="Z1630" s="1">
        <f t="shared" si="518"/>
        <v>683.86728757788183</v>
      </c>
      <c r="AA1630" s="1" t="str">
        <f t="shared" si="519"/>
        <v>kein Kräftegleichgewicht</v>
      </c>
      <c r="AB1630" s="1" t="str">
        <f t="shared" si="522"/>
        <v>Stahldehnung Ok</v>
      </c>
      <c r="AD1630" s="1"/>
      <c r="AE1630" s="1">
        <f t="shared" si="523"/>
        <v>0</v>
      </c>
    </row>
    <row r="1631" spans="4:31" x14ac:dyDescent="0.2">
      <c r="D1631" s="3">
        <f t="shared" si="524"/>
        <v>1.6899999999999247</v>
      </c>
      <c r="E1631" s="4">
        <f t="shared" si="504"/>
        <v>0.60699166666665016</v>
      </c>
      <c r="F1631" s="4">
        <f t="shared" si="505"/>
        <v>0.36600928074245737</v>
      </c>
      <c r="G1631" s="4"/>
      <c r="H1631" s="1">
        <f t="shared" si="506"/>
        <v>1.3048353748443049</v>
      </c>
      <c r="I1631" s="1">
        <f t="shared" si="507"/>
        <v>31.60106922568934</v>
      </c>
      <c r="J1631" s="5">
        <f t="shared" si="508"/>
        <v>44.433715382012842</v>
      </c>
      <c r="K1631" s="5">
        <f t="shared" si="509"/>
        <v>652.17391304347825</v>
      </c>
      <c r="L1631" s="5">
        <f t="shared" si="510"/>
        <v>652.17391304347825</v>
      </c>
      <c r="M1631" s="5">
        <f t="shared" si="511"/>
        <v>675.16298698137359</v>
      </c>
      <c r="N1631" s="1" t="str">
        <f t="shared" si="512"/>
        <v>kein Kräftegleichgewicht</v>
      </c>
      <c r="O1631" s="1" t="str">
        <f t="shared" si="520"/>
        <v>Stahldehnung nicht korrekt</v>
      </c>
      <c r="R1631" s="1">
        <f t="shared" si="521"/>
        <v>0</v>
      </c>
      <c r="U1631" s="1">
        <f t="shared" si="513"/>
        <v>655.16336522568281</v>
      </c>
      <c r="V1631" s="1">
        <f t="shared" si="514"/>
        <v>33.133144740069298</v>
      </c>
      <c r="W1631" s="1">
        <f t="shared" si="515"/>
        <v>1.1663542863936536</v>
      </c>
      <c r="X1631" s="1">
        <f t="shared" si="516"/>
        <v>43.872961524951499</v>
      </c>
      <c r="Y1631" s="1">
        <f t="shared" si="517"/>
        <v>349.9062859180961</v>
      </c>
      <c r="Z1631" s="1">
        <f t="shared" si="518"/>
        <v>683.7924534211885</v>
      </c>
      <c r="AA1631" s="1" t="str">
        <f t="shared" si="519"/>
        <v>kein Kräftegleichgewicht</v>
      </c>
      <c r="AB1631" s="1" t="str">
        <f t="shared" si="522"/>
        <v>Stahldehnung Ok</v>
      </c>
      <c r="AD1631" s="1"/>
      <c r="AE1631" s="1">
        <f t="shared" si="523"/>
        <v>0</v>
      </c>
    </row>
    <row r="1632" spans="4:31" x14ac:dyDescent="0.2">
      <c r="D1632" s="3">
        <f t="shared" si="524"/>
        <v>1.6909999999999246</v>
      </c>
      <c r="E1632" s="4">
        <f t="shared" si="504"/>
        <v>0.60720991666665014</v>
      </c>
      <c r="F1632" s="4">
        <f t="shared" si="505"/>
        <v>0.36603620329542613</v>
      </c>
      <c r="G1632" s="4"/>
      <c r="H1632" s="1">
        <f t="shared" si="506"/>
        <v>1.3066849273396823</v>
      </c>
      <c r="I1632" s="1">
        <f t="shared" si="507"/>
        <v>31.589710825292379</v>
      </c>
      <c r="J1632" s="5">
        <f t="shared" si="508"/>
        <v>44.437022186309555</v>
      </c>
      <c r="K1632" s="5">
        <f t="shared" si="509"/>
        <v>652.17391304347825</v>
      </c>
      <c r="L1632" s="5">
        <f t="shared" si="510"/>
        <v>652.17391304347825</v>
      </c>
      <c r="M1632" s="5">
        <f t="shared" si="511"/>
        <v>675.11274437382519</v>
      </c>
      <c r="N1632" s="1" t="str">
        <f t="shared" si="512"/>
        <v>kein Kräftegleichgewicht</v>
      </c>
      <c r="O1632" s="1" t="str">
        <f t="shared" si="520"/>
        <v>Stahldehnung nicht korrekt</v>
      </c>
      <c r="R1632" s="1">
        <f t="shared" si="521"/>
        <v>0</v>
      </c>
      <c r="U1632" s="1">
        <f t="shared" si="513"/>
        <v>655.59675147543737</v>
      </c>
      <c r="V1632" s="1">
        <f t="shared" si="514"/>
        <v>33.1176192766696</v>
      </c>
      <c r="W1632" s="1">
        <f t="shared" si="515"/>
        <v>1.168384281487554</v>
      </c>
      <c r="X1632" s="1">
        <f t="shared" si="516"/>
        <v>43.877752377784446</v>
      </c>
      <c r="Y1632" s="1">
        <f t="shared" si="517"/>
        <v>350.51528444626626</v>
      </c>
      <c r="Z1632" s="1">
        <f t="shared" si="518"/>
        <v>683.71779260026938</v>
      </c>
      <c r="AA1632" s="1" t="str">
        <f t="shared" si="519"/>
        <v>kein Kräftegleichgewicht</v>
      </c>
      <c r="AB1632" s="1" t="str">
        <f t="shared" si="522"/>
        <v>Stahldehnung Ok</v>
      </c>
      <c r="AD1632" s="1"/>
      <c r="AE1632" s="1">
        <f t="shared" si="523"/>
        <v>0</v>
      </c>
    </row>
    <row r="1633" spans="4:31" x14ac:dyDescent="0.2">
      <c r="D1633" s="3">
        <f t="shared" si="524"/>
        <v>1.6919999999999245</v>
      </c>
      <c r="E1633" s="4">
        <f t="shared" si="504"/>
        <v>0.60742799999998343</v>
      </c>
      <c r="F1633" s="4">
        <f t="shared" si="505"/>
        <v>0.3660631383472589</v>
      </c>
      <c r="G1633" s="4"/>
      <c r="H1633" s="1">
        <f t="shared" si="506"/>
        <v>1.3085349308926599</v>
      </c>
      <c r="I1633" s="1">
        <f t="shared" si="507"/>
        <v>31.57836925158189</v>
      </c>
      <c r="J1633" s="5">
        <f t="shared" si="508"/>
        <v>44.440323047877357</v>
      </c>
      <c r="K1633" s="5">
        <f t="shared" si="509"/>
        <v>652.17391304347825</v>
      </c>
      <c r="L1633" s="5">
        <f t="shared" si="510"/>
        <v>652.17391304347825</v>
      </c>
      <c r="M1633" s="5">
        <f t="shared" si="511"/>
        <v>675.06259951530478</v>
      </c>
      <c r="N1633" s="1" t="str">
        <f t="shared" si="512"/>
        <v>kein Kräftegleichgewicht</v>
      </c>
      <c r="O1633" s="1" t="str">
        <f t="shared" si="520"/>
        <v>Stahldehnung nicht korrekt</v>
      </c>
      <c r="R1633" s="1">
        <f t="shared" si="521"/>
        <v>0</v>
      </c>
      <c r="U1633" s="1">
        <f t="shared" si="513"/>
        <v>656.02968476845331</v>
      </c>
      <c r="V1633" s="1">
        <f t="shared" si="514"/>
        <v>33.102122423660219</v>
      </c>
      <c r="W1633" s="1">
        <f t="shared" si="515"/>
        <v>1.170414644816639</v>
      </c>
      <c r="X1633" s="1">
        <f t="shared" si="516"/>
        <v>43.882533179639765</v>
      </c>
      <c r="Y1633" s="1">
        <f t="shared" si="517"/>
        <v>351.12439344499165</v>
      </c>
      <c r="Z1633" s="1">
        <f t="shared" si="518"/>
        <v>683.64330466498996</v>
      </c>
      <c r="AA1633" s="1" t="str">
        <f t="shared" si="519"/>
        <v>kein Kräftegleichgewicht</v>
      </c>
      <c r="AB1633" s="1" t="str">
        <f t="shared" si="522"/>
        <v>Stahldehnung Ok</v>
      </c>
      <c r="AD1633" s="1"/>
      <c r="AE1633" s="1">
        <f t="shared" si="523"/>
        <v>0</v>
      </c>
    </row>
    <row r="1634" spans="4:31" x14ac:dyDescent="0.2">
      <c r="D1634" s="3">
        <f t="shared" si="524"/>
        <v>1.6929999999999243</v>
      </c>
      <c r="E1634" s="4">
        <f t="shared" si="504"/>
        <v>0.60764591666665013</v>
      </c>
      <c r="F1634" s="4">
        <f t="shared" si="505"/>
        <v>0.36609008590666153</v>
      </c>
      <c r="G1634" s="4"/>
      <c r="H1634" s="1">
        <f t="shared" si="506"/>
        <v>1.310385384043504</v>
      </c>
      <c r="I1634" s="1">
        <f t="shared" si="507"/>
        <v>31.567044477108254</v>
      </c>
      <c r="J1634" s="5">
        <f t="shared" si="508"/>
        <v>44.443617975556037</v>
      </c>
      <c r="K1634" s="5">
        <f t="shared" si="509"/>
        <v>652.17391304347825</v>
      </c>
      <c r="L1634" s="5">
        <f t="shared" si="510"/>
        <v>652.17391304347825</v>
      </c>
      <c r="M1634" s="5">
        <f t="shared" si="511"/>
        <v>675.01255222965824</v>
      </c>
      <c r="N1634" s="1" t="str">
        <f t="shared" si="512"/>
        <v>kein Kräftegleichgewicht</v>
      </c>
      <c r="O1634" s="1" t="str">
        <f t="shared" si="520"/>
        <v>Stahldehnung nicht korrekt</v>
      </c>
      <c r="R1634" s="1">
        <f t="shared" si="521"/>
        <v>0</v>
      </c>
      <c r="U1634" s="1">
        <f t="shared" si="513"/>
        <v>656.4621653987324</v>
      </c>
      <c r="V1634" s="1">
        <f t="shared" si="514"/>
        <v>33.086654115784526</v>
      </c>
      <c r="W1634" s="1">
        <f t="shared" si="515"/>
        <v>1.1724453746886592</v>
      </c>
      <c r="X1634" s="1">
        <f t="shared" si="516"/>
        <v>43.88730395238845</v>
      </c>
      <c r="Y1634" s="1">
        <f t="shared" si="517"/>
        <v>351.73361240659773</v>
      </c>
      <c r="Z1634" s="1">
        <f t="shared" si="518"/>
        <v>683.56898916702153</v>
      </c>
      <c r="AA1634" s="1" t="str">
        <f t="shared" si="519"/>
        <v>kein Kräftegleichgewicht</v>
      </c>
      <c r="AB1634" s="1" t="str">
        <f t="shared" si="522"/>
        <v>Stahldehnung Ok</v>
      </c>
      <c r="AD1634" s="1"/>
      <c r="AE1634" s="1">
        <f t="shared" si="523"/>
        <v>0</v>
      </c>
    </row>
    <row r="1635" spans="4:31" x14ac:dyDescent="0.2">
      <c r="D1635" s="3">
        <f t="shared" si="524"/>
        <v>1.6939999999999242</v>
      </c>
      <c r="E1635" s="4">
        <f t="shared" si="504"/>
        <v>0.60786366666665004</v>
      </c>
      <c r="F1635" s="4">
        <f t="shared" si="505"/>
        <v>0.36611704598234818</v>
      </c>
      <c r="G1635" s="4"/>
      <c r="H1635" s="1">
        <f t="shared" si="506"/>
        <v>1.3122362853324814</v>
      </c>
      <c r="I1635" s="1">
        <f t="shared" si="507"/>
        <v>31.555736474488882</v>
      </c>
      <c r="J1635" s="5">
        <f t="shared" si="508"/>
        <v>44.446906978162694</v>
      </c>
      <c r="K1635" s="5">
        <f t="shared" si="509"/>
        <v>652.17391304347825</v>
      </c>
      <c r="L1635" s="5">
        <f t="shared" si="510"/>
        <v>652.17391304347825</v>
      </c>
      <c r="M1635" s="5">
        <f t="shared" si="511"/>
        <v>674.96260234124657</v>
      </c>
      <c r="N1635" s="1" t="str">
        <f t="shared" si="512"/>
        <v>kein Kräftegleichgewicht</v>
      </c>
      <c r="O1635" s="1" t="str">
        <f t="shared" si="520"/>
        <v>Stahldehnung nicht korrekt</v>
      </c>
      <c r="R1635" s="1">
        <f t="shared" si="521"/>
        <v>0</v>
      </c>
      <c r="U1635" s="1">
        <f t="shared" si="513"/>
        <v>656.89419365902427</v>
      </c>
      <c r="V1635" s="1">
        <f t="shared" si="514"/>
        <v>33.071214288013437</v>
      </c>
      <c r="W1635" s="1">
        <f t="shared" si="515"/>
        <v>1.1744764694104817</v>
      </c>
      <c r="X1635" s="1">
        <f t="shared" si="516"/>
        <v>43.892064717823295</v>
      </c>
      <c r="Y1635" s="1">
        <f t="shared" si="517"/>
        <v>352.34294082314449</v>
      </c>
      <c r="Z1635" s="1">
        <f t="shared" si="518"/>
        <v>683.49484565983198</v>
      </c>
      <c r="AA1635" s="1" t="str">
        <f t="shared" si="519"/>
        <v>kein Kräftegleichgewicht</v>
      </c>
      <c r="AB1635" s="1" t="str">
        <f t="shared" si="522"/>
        <v>Stahldehnung Ok</v>
      </c>
      <c r="AD1635" s="1"/>
      <c r="AE1635" s="1">
        <f t="shared" si="523"/>
        <v>0</v>
      </c>
    </row>
    <row r="1636" spans="4:31" x14ac:dyDescent="0.2">
      <c r="D1636" s="3">
        <f t="shared" si="524"/>
        <v>1.6949999999999241</v>
      </c>
      <c r="E1636" s="4">
        <f t="shared" si="504"/>
        <v>0.60808124999998348</v>
      </c>
      <c r="F1636" s="4">
        <f t="shared" si="505"/>
        <v>0.36614401858304091</v>
      </c>
      <c r="G1636" s="4"/>
      <c r="H1636" s="1">
        <f t="shared" si="506"/>
        <v>1.3140876332998597</v>
      </c>
      <c r="I1636" s="1">
        <f t="shared" si="507"/>
        <v>31.544445216407972</v>
      </c>
      <c r="J1636" s="5">
        <f t="shared" si="508"/>
        <v>44.450190064491807</v>
      </c>
      <c r="K1636" s="5">
        <f t="shared" si="509"/>
        <v>652.17391304347814</v>
      </c>
      <c r="L1636" s="5">
        <f t="shared" si="510"/>
        <v>652.17391304347825</v>
      </c>
      <c r="M1636" s="5">
        <f t="shared" si="511"/>
        <v>674.91274967494303</v>
      </c>
      <c r="N1636" s="1" t="str">
        <f t="shared" si="512"/>
        <v>kein Kräftegleichgewicht</v>
      </c>
      <c r="O1636" s="1" t="str">
        <f t="shared" si="520"/>
        <v>Stahldehnung nicht korrekt</v>
      </c>
      <c r="R1636" s="1">
        <f t="shared" si="521"/>
        <v>0</v>
      </c>
      <c r="U1636" s="1">
        <f t="shared" si="513"/>
        <v>657.32576984083539</v>
      </c>
      <c r="V1636" s="1">
        <f t="shared" si="514"/>
        <v>33.055802875544323</v>
      </c>
      <c r="W1636" s="1">
        <f t="shared" si="515"/>
        <v>1.1765079272880989</v>
      </c>
      <c r="X1636" s="1">
        <f t="shared" si="516"/>
        <v>43.896815497659361</v>
      </c>
      <c r="Y1636" s="1">
        <f t="shared" si="517"/>
        <v>352.95237818642971</v>
      </c>
      <c r="Z1636" s="1">
        <f t="shared" si="518"/>
        <v>683.42087369867727</v>
      </c>
      <c r="AA1636" s="1" t="str">
        <f t="shared" si="519"/>
        <v>kein Kräftegleichgewicht</v>
      </c>
      <c r="AB1636" s="1" t="str">
        <f t="shared" si="522"/>
        <v>Stahldehnung Ok</v>
      </c>
      <c r="AD1636" s="1"/>
      <c r="AE1636" s="1">
        <f t="shared" si="523"/>
        <v>0</v>
      </c>
    </row>
    <row r="1637" spans="4:31" x14ac:dyDescent="0.2">
      <c r="D1637" s="3">
        <f t="shared" si="524"/>
        <v>1.695999999999924</v>
      </c>
      <c r="E1637" s="4">
        <f t="shared" si="504"/>
        <v>0.60829866666665</v>
      </c>
      <c r="F1637" s="4">
        <f t="shared" si="505"/>
        <v>0.36617100371747008</v>
      </c>
      <c r="G1637" s="4"/>
      <c r="H1637" s="1">
        <f t="shared" si="506"/>
        <v>1.3159394264859035</v>
      </c>
      <c r="I1637" s="1">
        <f t="shared" si="507"/>
        <v>31.533170675616393</v>
      </c>
      <c r="J1637" s="5">
        <f t="shared" si="508"/>
        <v>44.453467243315252</v>
      </c>
      <c r="K1637" s="5">
        <f t="shared" si="509"/>
        <v>652.17391304347825</v>
      </c>
      <c r="L1637" s="5">
        <f t="shared" si="510"/>
        <v>652.17391304347825</v>
      </c>
      <c r="M1637" s="5">
        <f t="shared" si="511"/>
        <v>674.86299405613374</v>
      </c>
      <c r="N1637" s="1" t="str">
        <f t="shared" si="512"/>
        <v>kein Kräftegleichgewicht</v>
      </c>
      <c r="O1637" s="1" t="str">
        <f t="shared" si="520"/>
        <v>Stahldehnung nicht korrekt</v>
      </c>
      <c r="R1637" s="1">
        <f t="shared" si="521"/>
        <v>0</v>
      </c>
      <c r="U1637" s="1">
        <f t="shared" si="513"/>
        <v>657.75689423443305</v>
      </c>
      <c r="V1637" s="1">
        <f t="shared" si="514"/>
        <v>33.040419813800007</v>
      </c>
      <c r="W1637" s="1">
        <f t="shared" si="515"/>
        <v>1.178539746626633</v>
      </c>
      <c r="X1637" s="1">
        <f t="shared" si="516"/>
        <v>43.901556313534265</v>
      </c>
      <c r="Y1637" s="1">
        <f t="shared" si="517"/>
        <v>353.56192398798987</v>
      </c>
      <c r="Z1637" s="1">
        <f t="shared" si="518"/>
        <v>683.34707284059084</v>
      </c>
      <c r="AA1637" s="1" t="str">
        <f t="shared" si="519"/>
        <v>kein Kräftegleichgewicht</v>
      </c>
      <c r="AB1637" s="1" t="str">
        <f t="shared" si="522"/>
        <v>Stahldehnung Ok</v>
      </c>
      <c r="AD1637" s="1"/>
      <c r="AE1637" s="1">
        <f t="shared" si="523"/>
        <v>0</v>
      </c>
    </row>
    <row r="1638" spans="4:31" x14ac:dyDescent="0.2">
      <c r="D1638" s="3">
        <f t="shared" si="524"/>
        <v>1.6969999999999239</v>
      </c>
      <c r="E1638" s="4">
        <f t="shared" si="504"/>
        <v>0.60851591666665006</v>
      </c>
      <c r="F1638" s="4">
        <f t="shared" si="505"/>
        <v>0.36619800139437397</v>
      </c>
      <c r="G1638" s="4"/>
      <c r="H1638" s="1">
        <f t="shared" si="506"/>
        <v>1.3177916634308808</v>
      </c>
      <c r="I1638" s="1">
        <f t="shared" si="507"/>
        <v>31.521912824931395</v>
      </c>
      <c r="J1638" s="5">
        <f t="shared" si="508"/>
        <v>44.456738523382441</v>
      </c>
      <c r="K1638" s="5">
        <f t="shared" si="509"/>
        <v>652.17391304347825</v>
      </c>
      <c r="L1638" s="5">
        <f t="shared" si="510"/>
        <v>652.17391304347825</v>
      </c>
      <c r="M1638" s="5">
        <f t="shared" si="511"/>
        <v>674.81333531071368</v>
      </c>
      <c r="N1638" s="1" t="str">
        <f t="shared" si="512"/>
        <v>kein Kräftegleichgewicht</v>
      </c>
      <c r="O1638" s="1" t="str">
        <f t="shared" si="520"/>
        <v>Stahldehnung nicht korrekt</v>
      </c>
      <c r="R1638" s="1">
        <f t="shared" si="521"/>
        <v>0</v>
      </c>
      <c r="U1638" s="1">
        <f t="shared" si="513"/>
        <v>658.18756712885363</v>
      </c>
      <c r="V1638" s="1">
        <f t="shared" si="514"/>
        <v>33.025065038427741</v>
      </c>
      <c r="W1638" s="1">
        <f t="shared" si="515"/>
        <v>1.1805719257303402</v>
      </c>
      <c r="X1638" s="1">
        <f t="shared" si="516"/>
        <v>43.906287187008544</v>
      </c>
      <c r="Y1638" s="1">
        <f t="shared" si="517"/>
        <v>354.17157771910212</v>
      </c>
      <c r="Z1638" s="1">
        <f t="shared" si="518"/>
        <v>683.27344264437613</v>
      </c>
      <c r="AA1638" s="1" t="str">
        <f t="shared" si="519"/>
        <v>kein Kräftegleichgewicht</v>
      </c>
      <c r="AB1638" s="1" t="str">
        <f t="shared" si="522"/>
        <v>Stahldehnung Ok</v>
      </c>
      <c r="AD1638" s="1"/>
      <c r="AE1638" s="1">
        <f t="shared" si="523"/>
        <v>0</v>
      </c>
    </row>
    <row r="1639" spans="4:31" x14ac:dyDescent="0.2">
      <c r="D1639" s="3">
        <f t="shared" si="524"/>
        <v>1.6979999999999238</v>
      </c>
      <c r="E1639" s="4">
        <f t="shared" si="504"/>
        <v>0.60873299999998332</v>
      </c>
      <c r="F1639" s="4">
        <f t="shared" si="505"/>
        <v>0.3662250116224991</v>
      </c>
      <c r="G1639" s="4"/>
      <c r="H1639" s="1">
        <f t="shared" si="506"/>
        <v>1.3196443426750581</v>
      </c>
      <c r="I1639" s="1">
        <f t="shared" si="507"/>
        <v>31.510671637236499</v>
      </c>
      <c r="J1639" s="5">
        <f t="shared" si="508"/>
        <v>44.460003913420309</v>
      </c>
      <c r="K1639" s="5">
        <f t="shared" si="509"/>
        <v>652.17391304347825</v>
      </c>
      <c r="L1639" s="5">
        <f t="shared" si="510"/>
        <v>652.17391304347825</v>
      </c>
      <c r="M1639" s="5">
        <f t="shared" si="511"/>
        <v>674.76377326508646</v>
      </c>
      <c r="N1639" s="1" t="str">
        <f t="shared" si="512"/>
        <v>kein Kräftegleichgewicht</v>
      </c>
      <c r="O1639" s="1" t="str">
        <f t="shared" si="520"/>
        <v>Stahldehnung nicht korrekt</v>
      </c>
      <c r="R1639" s="1">
        <f t="shared" si="521"/>
        <v>0</v>
      </c>
      <c r="U1639" s="1">
        <f t="shared" si="513"/>
        <v>658.61778881190548</v>
      </c>
      <c r="V1639" s="1">
        <f t="shared" si="514"/>
        <v>33.009738485298342</v>
      </c>
      <c r="W1639" s="1">
        <f t="shared" si="515"/>
        <v>1.182604462902604</v>
      </c>
      <c r="X1639" s="1">
        <f t="shared" si="516"/>
        <v>43.911008139565958</v>
      </c>
      <c r="Y1639" s="1">
        <f t="shared" si="517"/>
        <v>354.78133887078127</v>
      </c>
      <c r="Z1639" s="1">
        <f t="shared" si="518"/>
        <v>683.19998267059918</v>
      </c>
      <c r="AA1639" s="1" t="str">
        <f t="shared" si="519"/>
        <v>kein Kräftegleichgewicht</v>
      </c>
      <c r="AB1639" s="1" t="str">
        <f t="shared" si="522"/>
        <v>Stahldehnung Ok</v>
      </c>
      <c r="AD1639" s="1"/>
      <c r="AE1639" s="1">
        <f t="shared" si="523"/>
        <v>0</v>
      </c>
    </row>
    <row r="1640" spans="4:31" x14ac:dyDescent="0.2">
      <c r="D1640" s="3">
        <f t="shared" si="524"/>
        <v>1.6989999999999237</v>
      </c>
      <c r="E1640" s="4">
        <f t="shared" si="504"/>
        <v>0.6089499166666501</v>
      </c>
      <c r="F1640" s="4">
        <f t="shared" si="505"/>
        <v>0.36625203441060011</v>
      </c>
      <c r="G1640" s="4"/>
      <c r="H1640" s="1">
        <f t="shared" si="506"/>
        <v>1.3214974627587026</v>
      </c>
      <c r="I1640" s="1">
        <f t="shared" si="507"/>
        <v>31.49944708548125</v>
      </c>
      <c r="J1640" s="5">
        <f t="shared" si="508"/>
        <v>44.463263422133444</v>
      </c>
      <c r="K1640" s="5">
        <f t="shared" si="509"/>
        <v>652.17391304347825</v>
      </c>
      <c r="L1640" s="5">
        <f t="shared" si="510"/>
        <v>652.17391304347825</v>
      </c>
      <c r="M1640" s="5">
        <f t="shared" si="511"/>
        <v>674.71430774616169</v>
      </c>
      <c r="N1640" s="1" t="str">
        <f t="shared" si="512"/>
        <v>kein Kräftegleichgewicht</v>
      </c>
      <c r="O1640" s="1" t="str">
        <f t="shared" si="520"/>
        <v>Stahldehnung nicht korrekt</v>
      </c>
      <c r="R1640" s="1">
        <f t="shared" si="521"/>
        <v>0</v>
      </c>
      <c r="U1640" s="1">
        <f t="shared" si="513"/>
        <v>659.04755957017858</v>
      </c>
      <c r="V1640" s="1">
        <f t="shared" si="514"/>
        <v>32.994440090504945</v>
      </c>
      <c r="W1640" s="1">
        <f t="shared" si="515"/>
        <v>1.1846373564459591</v>
      </c>
      <c r="X1640" s="1">
        <f t="shared" si="516"/>
        <v>43.915719192613899</v>
      </c>
      <c r="Y1640" s="1">
        <f t="shared" si="517"/>
        <v>355.39120693378771</v>
      </c>
      <c r="Z1640" s="1">
        <f t="shared" si="518"/>
        <v>683.12669248157613</v>
      </c>
      <c r="AA1640" s="1" t="str">
        <f t="shared" si="519"/>
        <v>kein Kräftegleichgewicht</v>
      </c>
      <c r="AB1640" s="1" t="str">
        <f t="shared" si="522"/>
        <v>Stahldehnung Ok</v>
      </c>
      <c r="AD1640" s="1"/>
      <c r="AE1640" s="1">
        <f t="shared" si="523"/>
        <v>0</v>
      </c>
    </row>
    <row r="1641" spans="4:31" x14ac:dyDescent="0.2">
      <c r="D1641" s="3">
        <f t="shared" si="524"/>
        <v>1.6999999999999236</v>
      </c>
      <c r="E1641" s="4">
        <f t="shared" ref="E1641:E1704" si="525">IF(D1641&lt;2,(1/12)*D1641*(6-D1641),(3*D1641-2)/(3*D1641))</f>
        <v>0.60916666666664998</v>
      </c>
      <c r="F1641" s="4">
        <f t="shared" ref="F1641:F1704" si="526">IF(D1641&lt;2,(8-D1641)/(4*(6-D1641)),(D1641*(3*D1641-4)+2)/(2*D1641*(3*D1641-2)))</f>
        <v>0.36627906976743979</v>
      </c>
      <c r="G1641" s="4"/>
      <c r="H1641" s="1">
        <f t="shared" ref="H1641:H1704" si="527">((E1641*$E$17*D1641)/L1641)-D1641</f>
        <v>1.3233510222220801</v>
      </c>
      <c r="I1641" s="1">
        <f t="shared" ref="I1641:I1704" si="528">(D1641*$E$10)/(D1641+H1641)</f>
        <v>31.488239142681071</v>
      </c>
      <c r="J1641" s="5">
        <f t="shared" ref="J1641:J1704" si="529">($E$10-F1641*I1641)</f>
        <v>44.46651705820409</v>
      </c>
      <c r="K1641" s="5">
        <f t="shared" ref="K1641:K1704" si="530">E1641*I1641*$E$11*($E$2/10)</f>
        <v>652.17391304347825</v>
      </c>
      <c r="L1641" s="5">
        <f t="shared" ref="L1641:L1704" si="531">($E$5/10)*$E$7</f>
        <v>652.17391304347825</v>
      </c>
      <c r="M1641" s="5">
        <f t="shared" ref="M1641:M1704" si="532">$E$14/(J1641*0.01)</f>
        <v>674.66493858135414</v>
      </c>
      <c r="N1641" s="1" t="str">
        <f t="shared" ref="N1641:N1704" si="533">IF(ABS(K1641-M1641)&lt;=0.005,"Gleichgewicht","kein Kräftegleichgewicht")</f>
        <v>kein Kräftegleichgewicht</v>
      </c>
      <c r="O1641" s="1" t="str">
        <f t="shared" si="520"/>
        <v>Stahldehnung nicht korrekt</v>
      </c>
      <c r="R1641" s="1">
        <f t="shared" si="521"/>
        <v>0</v>
      </c>
      <c r="U1641" s="1">
        <f t="shared" ref="U1641:U1704" si="534">IFERROR(SQRT($E$18*E1641*(-4*$E$14*100*F1641+$E$18*E1641*($E$10)^2)),0)</f>
        <v>659.4768796890462</v>
      </c>
      <c r="V1641" s="1">
        <f t="shared" ref="V1641:V1704" si="535">($E$18*E1641*$E$10-U1641)/(2*$E$18*E1641*F1641)</f>
        <v>32.979169790362285</v>
      </c>
      <c r="W1641" s="1">
        <f t="shared" ref="W1641:W1704" si="536">(D1641*$E$10)/V1641-D1641</f>
        <v>1.1866706046620725</v>
      </c>
      <c r="X1641" s="1">
        <f t="shared" ref="X1641:X1704" si="537">$E$10-F1641*V1641</f>
        <v>43.920420367483651</v>
      </c>
      <c r="Y1641" s="1">
        <f t="shared" ref="Y1641:Y1704" si="538">(W1641*($E$6/10)*$E$7)/1000</f>
        <v>356.00118139862178</v>
      </c>
      <c r="Z1641" s="1">
        <f t="shared" ref="Z1641:Z1704" si="539">E1641*V1641*($E$2/10)*$E$11</f>
        <v>683.05357164136808</v>
      </c>
      <c r="AA1641" s="1" t="str">
        <f t="shared" ref="AA1641:AA1704" si="540">IF(ABS(Y1641-Z1641)&lt;=0.5,"Gleichgewicht","kein Kräftegleichgewicht")</f>
        <v>kein Kräftegleichgewicht</v>
      </c>
      <c r="AB1641" s="1" t="str">
        <f t="shared" si="522"/>
        <v>Stahldehnung Ok</v>
      </c>
      <c r="AD1641" s="1"/>
      <c r="AE1641" s="1">
        <f t="shared" si="523"/>
        <v>0</v>
      </c>
    </row>
    <row r="1642" spans="4:31" x14ac:dyDescent="0.2">
      <c r="D1642" s="3">
        <f t="shared" si="524"/>
        <v>1.7009999999999235</v>
      </c>
      <c r="E1642" s="4">
        <f t="shared" si="525"/>
        <v>0.60938324999998339</v>
      </c>
      <c r="F1642" s="4">
        <f t="shared" si="526"/>
        <v>0.36630611770178906</v>
      </c>
      <c r="G1642" s="4"/>
      <c r="H1642" s="1">
        <f t="shared" si="527"/>
        <v>1.3252050196054574</v>
      </c>
      <c r="I1642" s="1">
        <f t="shared" si="528"/>
        <v>31.477047781917019</v>
      </c>
      <c r="J1642" s="5">
        <f t="shared" si="529"/>
        <v>44.469764830292263</v>
      </c>
      <c r="K1642" s="5">
        <f t="shared" si="530"/>
        <v>652.17391304347825</v>
      </c>
      <c r="L1642" s="5">
        <f t="shared" si="531"/>
        <v>652.17391304347825</v>
      </c>
      <c r="M1642" s="5">
        <f t="shared" si="532"/>
        <v>674.61566559858136</v>
      </c>
      <c r="N1642" s="1" t="str">
        <f t="shared" si="533"/>
        <v>kein Kräftegleichgewicht</v>
      </c>
      <c r="O1642" s="1" t="str">
        <f t="shared" ref="O1642:O1705" si="541">IF(OR(H1642&lt;$E$20,H1642&gt;25),"Stahldehnung nicht korrekt","Stahldehnung Ok")</f>
        <v>Stahldehnung nicht korrekt</v>
      </c>
      <c r="R1642" s="1">
        <f t="shared" ref="R1642:R1705" si="542">IF(AND(N1642="Gleichgewicht",O1642="Stahldehnung OK"),1,0)</f>
        <v>0</v>
      </c>
      <c r="U1642" s="1">
        <f t="shared" si="534"/>
        <v>659.90574945267576</v>
      </c>
      <c r="V1642" s="1">
        <f t="shared" si="535"/>
        <v>32.963927521405516</v>
      </c>
      <c r="W1642" s="1">
        <f t="shared" si="536"/>
        <v>1.1887042058517638</v>
      </c>
      <c r="X1642" s="1">
        <f t="shared" si="537"/>
        <v>43.925111685430785</v>
      </c>
      <c r="Y1642" s="1">
        <f t="shared" si="538"/>
        <v>356.61126175552914</v>
      </c>
      <c r="Z1642" s="1">
        <f t="shared" si="539"/>
        <v>682.9806197157717</v>
      </c>
      <c r="AA1642" s="1" t="str">
        <f t="shared" si="540"/>
        <v>kein Kräftegleichgewicht</v>
      </c>
      <c r="AB1642" s="1" t="str">
        <f t="shared" ref="AB1642:AB1705" si="543">IF(OR(W1642&lt;0,W1642&gt;$E$20),"Stahldehnung nicht korrekt","Stahldehnung Ok")</f>
        <v>Stahldehnung Ok</v>
      </c>
      <c r="AD1642" s="1"/>
      <c r="AE1642" s="1">
        <f t="shared" ref="AE1642:AE1705" si="544">IF(AND(AA1642="Gleichgewicht",AB1642="Stahldehnung OK"),1,0)</f>
        <v>0</v>
      </c>
    </row>
    <row r="1643" spans="4:31" x14ac:dyDescent="0.2">
      <c r="D1643" s="3">
        <f t="shared" ref="D1643:D1706" si="545">D1642+0.001</f>
        <v>1.7019999999999234</v>
      </c>
      <c r="E1643" s="4">
        <f t="shared" si="525"/>
        <v>0.60959966666665</v>
      </c>
      <c r="F1643" s="4">
        <f t="shared" si="526"/>
        <v>0.36633317822242695</v>
      </c>
      <c r="G1643" s="4"/>
      <c r="H1643" s="1">
        <f t="shared" si="527"/>
        <v>1.3270594534491018</v>
      </c>
      <c r="I1643" s="1">
        <f t="shared" si="528"/>
        <v>31.465872976335646</v>
      </c>
      <c r="J1643" s="5">
        <f t="shared" si="529"/>
        <v>44.473006747035782</v>
      </c>
      <c r="K1643" s="5">
        <f t="shared" si="530"/>
        <v>652.17391304347825</v>
      </c>
      <c r="L1643" s="5">
        <f t="shared" si="531"/>
        <v>652.17391304347825</v>
      </c>
      <c r="M1643" s="5">
        <f t="shared" si="532"/>
        <v>674.5664886262623</v>
      </c>
      <c r="N1643" s="1" t="str">
        <f t="shared" si="533"/>
        <v>kein Kräftegleichgewicht</v>
      </c>
      <c r="O1643" s="1" t="str">
        <f t="shared" si="541"/>
        <v>Stahldehnung nicht korrekt</v>
      </c>
      <c r="R1643" s="1">
        <f t="shared" si="542"/>
        <v>0</v>
      </c>
      <c r="U1643" s="1">
        <f t="shared" si="534"/>
        <v>660.33416914403028</v>
      </c>
      <c r="V1643" s="1">
        <f t="shared" si="535"/>
        <v>32.948713220389322</v>
      </c>
      <c r="W1643" s="1">
        <f t="shared" si="536"/>
        <v>1.1907381583150041</v>
      </c>
      <c r="X1643" s="1">
        <f t="shared" si="537"/>
        <v>43.929793167635481</v>
      </c>
      <c r="Y1643" s="1">
        <f t="shared" si="538"/>
        <v>357.22144749450126</v>
      </c>
      <c r="Z1643" s="1">
        <f t="shared" si="539"/>
        <v>682.90783627230871</v>
      </c>
      <c r="AA1643" s="1" t="str">
        <f t="shared" si="540"/>
        <v>kein Kräftegleichgewicht</v>
      </c>
      <c r="AB1643" s="1" t="str">
        <f t="shared" si="543"/>
        <v>Stahldehnung Ok</v>
      </c>
      <c r="AD1643" s="1"/>
      <c r="AE1643" s="1">
        <f t="shared" si="544"/>
        <v>0</v>
      </c>
    </row>
    <row r="1644" spans="4:31" x14ac:dyDescent="0.2">
      <c r="D1644" s="3">
        <f t="shared" si="545"/>
        <v>1.7029999999999232</v>
      </c>
      <c r="E1644" s="4">
        <f t="shared" si="525"/>
        <v>0.60981591666665003</v>
      </c>
      <c r="F1644" s="4">
        <f t="shared" si="526"/>
        <v>0.36636025133814082</v>
      </c>
      <c r="G1644" s="4"/>
      <c r="H1644" s="1">
        <f t="shared" si="527"/>
        <v>1.32891432229328</v>
      </c>
      <c r="I1644" s="1">
        <f t="shared" si="528"/>
        <v>31.45471469914877</v>
      </c>
      <c r="J1644" s="5">
        <f t="shared" si="529"/>
        <v>44.476242817050348</v>
      </c>
      <c r="K1644" s="5">
        <f t="shared" si="530"/>
        <v>652.17391304347814</v>
      </c>
      <c r="L1644" s="5">
        <f t="shared" si="531"/>
        <v>652.17391304347825</v>
      </c>
      <c r="M1644" s="5">
        <f t="shared" si="532"/>
        <v>674.51740749331555</v>
      </c>
      <c r="N1644" s="1" t="str">
        <f t="shared" si="533"/>
        <v>kein Kräftegleichgewicht</v>
      </c>
      <c r="O1644" s="1" t="str">
        <f t="shared" si="541"/>
        <v>Stahldehnung nicht korrekt</v>
      </c>
      <c r="R1644" s="1">
        <f t="shared" si="542"/>
        <v>0</v>
      </c>
      <c r="U1644" s="1">
        <f t="shared" si="534"/>
        <v>660.76213904487679</v>
      </c>
      <c r="V1644" s="1">
        <f t="shared" si="535"/>
        <v>32.933526824286929</v>
      </c>
      <c r="W1644" s="1">
        <f t="shared" si="536"/>
        <v>1.1927724603509156</v>
      </c>
      <c r="X1644" s="1">
        <f t="shared" si="537"/>
        <v>43.934464835202839</v>
      </c>
      <c r="Y1644" s="1">
        <f t="shared" si="538"/>
        <v>357.83173810527467</v>
      </c>
      <c r="Z1644" s="1">
        <f t="shared" si="539"/>
        <v>682.83522088022016</v>
      </c>
      <c r="AA1644" s="1" t="str">
        <f t="shared" si="540"/>
        <v>kein Kräftegleichgewicht</v>
      </c>
      <c r="AB1644" s="1" t="str">
        <f t="shared" si="543"/>
        <v>Stahldehnung Ok</v>
      </c>
      <c r="AD1644" s="1"/>
      <c r="AE1644" s="1">
        <f t="shared" si="544"/>
        <v>0</v>
      </c>
    </row>
    <row r="1645" spans="4:31" x14ac:dyDescent="0.2">
      <c r="D1645" s="3">
        <f t="shared" si="545"/>
        <v>1.7039999999999231</v>
      </c>
      <c r="E1645" s="4">
        <f t="shared" si="525"/>
        <v>0.61003199999998325</v>
      </c>
      <c r="F1645" s="4">
        <f t="shared" si="526"/>
        <v>0.36638733705772603</v>
      </c>
      <c r="G1645" s="4"/>
      <c r="H1645" s="1">
        <f t="shared" si="527"/>
        <v>1.3307696246782565</v>
      </c>
      <c r="I1645" s="1">
        <f t="shared" si="528"/>
        <v>31.443572923633333</v>
      </c>
      <c r="J1645" s="5">
        <f t="shared" si="529"/>
        <v>44.479473048929563</v>
      </c>
      <c r="K1645" s="5">
        <f t="shared" si="530"/>
        <v>652.17391304347836</v>
      </c>
      <c r="L1645" s="5">
        <f t="shared" si="531"/>
        <v>652.17391304347825</v>
      </c>
      <c r="M1645" s="5">
        <f t="shared" si="532"/>
        <v>674.46842202915832</v>
      </c>
      <c r="N1645" s="1" t="str">
        <f t="shared" si="533"/>
        <v>kein Kräftegleichgewicht</v>
      </c>
      <c r="O1645" s="1" t="str">
        <f t="shared" si="541"/>
        <v>Stahldehnung nicht korrekt</v>
      </c>
      <c r="R1645" s="1">
        <f t="shared" si="542"/>
        <v>0</v>
      </c>
      <c r="U1645" s="1">
        <f t="shared" si="534"/>
        <v>661.18965943579099</v>
      </c>
      <c r="V1645" s="1">
        <f t="shared" si="535"/>
        <v>32.918368270289164</v>
      </c>
      <c r="W1645" s="1">
        <f t="shared" si="536"/>
        <v>1.1948071102577769</v>
      </c>
      <c r="X1645" s="1">
        <f t="shared" si="537"/>
        <v>43.939126709163212</v>
      </c>
      <c r="Y1645" s="1">
        <f t="shared" si="538"/>
        <v>358.4421330773331</v>
      </c>
      <c r="Z1645" s="1">
        <f t="shared" si="539"/>
        <v>682.76277311045658</v>
      </c>
      <c r="AA1645" s="1" t="str">
        <f t="shared" si="540"/>
        <v>kein Kräftegleichgewicht</v>
      </c>
      <c r="AB1645" s="1" t="str">
        <f t="shared" si="543"/>
        <v>Stahldehnung Ok</v>
      </c>
      <c r="AD1645" s="1"/>
      <c r="AE1645" s="1">
        <f t="shared" si="544"/>
        <v>0</v>
      </c>
    </row>
    <row r="1646" spans="4:31" x14ac:dyDescent="0.2">
      <c r="D1646" s="3">
        <f t="shared" si="545"/>
        <v>1.704999999999923</v>
      </c>
      <c r="E1646" s="4">
        <f t="shared" si="525"/>
        <v>0.61024791666665001</v>
      </c>
      <c r="F1646" s="4">
        <f t="shared" si="526"/>
        <v>0.36641443538998625</v>
      </c>
      <c r="G1646" s="4"/>
      <c r="H1646" s="1">
        <f t="shared" si="527"/>
        <v>1.3326253591443014</v>
      </c>
      <c r="I1646" s="1">
        <f t="shared" si="528"/>
        <v>31.432447623131118</v>
      </c>
      <c r="J1646" s="5">
        <f t="shared" si="529"/>
        <v>44.482697451245095</v>
      </c>
      <c r="K1646" s="5">
        <f t="shared" si="530"/>
        <v>652.17391304347825</v>
      </c>
      <c r="L1646" s="5">
        <f t="shared" si="531"/>
        <v>652.17391304347825</v>
      </c>
      <c r="M1646" s="5">
        <f t="shared" si="532"/>
        <v>674.41953206370317</v>
      </c>
      <c r="N1646" s="1" t="str">
        <f t="shared" si="533"/>
        <v>kein Kräftegleichgewicht</v>
      </c>
      <c r="O1646" s="1" t="str">
        <f t="shared" si="541"/>
        <v>Stahldehnung nicht korrekt</v>
      </c>
      <c r="R1646" s="1">
        <f t="shared" si="542"/>
        <v>0</v>
      </c>
      <c r="U1646" s="1">
        <f t="shared" si="534"/>
        <v>661.61673059616442</v>
      </c>
      <c r="V1646" s="1">
        <f t="shared" si="535"/>
        <v>32.903237495803381</v>
      </c>
      <c r="W1646" s="1">
        <f t="shared" si="536"/>
        <v>1.1968421063330361</v>
      </c>
      <c r="X1646" s="1">
        <f t="shared" si="537"/>
        <v>43.94377881047258</v>
      </c>
      <c r="Y1646" s="1">
        <f t="shared" si="538"/>
        <v>359.05263189991081</v>
      </c>
      <c r="Z1646" s="1">
        <f t="shared" si="539"/>
        <v>682.69049253566845</v>
      </c>
      <c r="AA1646" s="1" t="str">
        <f t="shared" si="540"/>
        <v>kein Kräftegleichgewicht</v>
      </c>
      <c r="AB1646" s="1" t="str">
        <f t="shared" si="543"/>
        <v>Stahldehnung Ok</v>
      </c>
      <c r="AD1646" s="1"/>
      <c r="AE1646" s="1">
        <f t="shared" si="544"/>
        <v>0</v>
      </c>
    </row>
    <row r="1647" spans="4:31" x14ac:dyDescent="0.2">
      <c r="D1647" s="3">
        <f t="shared" si="545"/>
        <v>1.7059999999999229</v>
      </c>
      <c r="E1647" s="4">
        <f t="shared" si="525"/>
        <v>0.61046366666664997</v>
      </c>
      <c r="F1647" s="4">
        <f t="shared" si="526"/>
        <v>0.36644154634373338</v>
      </c>
      <c r="G1647" s="4"/>
      <c r="H1647" s="1">
        <f t="shared" si="527"/>
        <v>1.334481524231679</v>
      </c>
      <c r="I1647" s="1">
        <f t="shared" si="528"/>
        <v>31.421338771048699</v>
      </c>
      <c r="J1647" s="5">
        <f t="shared" si="529"/>
        <v>44.485916032546612</v>
      </c>
      <c r="K1647" s="5">
        <f t="shared" si="530"/>
        <v>652.17391304347814</v>
      </c>
      <c r="L1647" s="5">
        <f t="shared" si="531"/>
        <v>652.17391304347825</v>
      </c>
      <c r="M1647" s="5">
        <f t="shared" si="532"/>
        <v>674.37073742735834</v>
      </c>
      <c r="N1647" s="1" t="str">
        <f t="shared" si="533"/>
        <v>kein Kräftegleichgewicht</v>
      </c>
      <c r="O1647" s="1" t="str">
        <f t="shared" si="541"/>
        <v>Stahldehnung nicht korrekt</v>
      </c>
      <c r="R1647" s="1">
        <f t="shared" si="542"/>
        <v>0</v>
      </c>
      <c r="U1647" s="1">
        <f t="shared" si="534"/>
        <v>662.04335280420742</v>
      </c>
      <c r="V1647" s="1">
        <f t="shared" si="535"/>
        <v>32.888134438452695</v>
      </c>
      <c r="W1647" s="1">
        <f t="shared" si="536"/>
        <v>1.1988774468732968</v>
      </c>
      <c r="X1647" s="1">
        <f t="shared" si="537"/>
        <v>43.948421160012799</v>
      </c>
      <c r="Y1647" s="1">
        <f t="shared" si="538"/>
        <v>359.66323406198904</v>
      </c>
      <c r="Z1647" s="1">
        <f t="shared" si="539"/>
        <v>682.61837873020102</v>
      </c>
      <c r="AA1647" s="1" t="str">
        <f t="shared" si="540"/>
        <v>kein Kräftegleichgewicht</v>
      </c>
      <c r="AB1647" s="1" t="str">
        <f t="shared" si="543"/>
        <v>Stahldehnung Ok</v>
      </c>
      <c r="AD1647" s="1"/>
      <c r="AE1647" s="1">
        <f t="shared" si="544"/>
        <v>0</v>
      </c>
    </row>
    <row r="1648" spans="4:31" x14ac:dyDescent="0.2">
      <c r="D1648" s="3">
        <f t="shared" si="545"/>
        <v>1.7069999999999228</v>
      </c>
      <c r="E1648" s="4">
        <f t="shared" si="525"/>
        <v>0.61067924999998335</v>
      </c>
      <c r="F1648" s="4">
        <f t="shared" si="526"/>
        <v>0.36646866992778732</v>
      </c>
      <c r="G1648" s="4"/>
      <c r="H1648" s="1">
        <f t="shared" si="527"/>
        <v>1.3363381184806566</v>
      </c>
      <c r="I1648" s="1">
        <f t="shared" si="528"/>
        <v>31.410246340857142</v>
      </c>
      <c r="J1648" s="5">
        <f t="shared" si="529"/>
        <v>44.489128801361936</v>
      </c>
      <c r="K1648" s="5">
        <f t="shared" si="530"/>
        <v>652.17391304347825</v>
      </c>
      <c r="L1648" s="5">
        <f t="shared" si="531"/>
        <v>652.17391304347825</v>
      </c>
      <c r="M1648" s="5">
        <f t="shared" si="532"/>
        <v>674.32203795102441</v>
      </c>
      <c r="N1648" s="1" t="str">
        <f t="shared" si="533"/>
        <v>kein Kräftegleichgewicht</v>
      </c>
      <c r="O1648" s="1" t="str">
        <f t="shared" si="541"/>
        <v>Stahldehnung nicht korrekt</v>
      </c>
      <c r="R1648" s="1">
        <f t="shared" si="542"/>
        <v>0</v>
      </c>
      <c r="U1648" s="1">
        <f t="shared" si="534"/>
        <v>662.4695263369581</v>
      </c>
      <c r="V1648" s="1">
        <f t="shared" si="535"/>
        <v>32.873059036074864</v>
      </c>
      <c r="W1648" s="1">
        <f t="shared" si="536"/>
        <v>1.2009131301743368</v>
      </c>
      <c r="X1648" s="1">
        <f t="shared" si="537"/>
        <v>43.953053778592015</v>
      </c>
      <c r="Y1648" s="1">
        <f t="shared" si="538"/>
        <v>360.27393905230105</v>
      </c>
      <c r="Z1648" s="1">
        <f t="shared" si="539"/>
        <v>682.54643127008262</v>
      </c>
      <c r="AA1648" s="1" t="str">
        <f t="shared" si="540"/>
        <v>kein Kräftegleichgewicht</v>
      </c>
      <c r="AB1648" s="1" t="str">
        <f t="shared" si="543"/>
        <v>Stahldehnung Ok</v>
      </c>
      <c r="AD1648" s="1"/>
      <c r="AE1648" s="1">
        <f t="shared" si="544"/>
        <v>0</v>
      </c>
    </row>
    <row r="1649" spans="4:31" x14ac:dyDescent="0.2">
      <c r="D1649" s="3">
        <f t="shared" si="545"/>
        <v>1.7079999999999227</v>
      </c>
      <c r="E1649" s="4">
        <f t="shared" si="525"/>
        <v>0.61089466666664993</v>
      </c>
      <c r="F1649" s="4">
        <f t="shared" si="526"/>
        <v>0.36649580615097649</v>
      </c>
      <c r="G1649" s="4"/>
      <c r="H1649" s="1">
        <f t="shared" si="527"/>
        <v>1.3381951404315007</v>
      </c>
      <c r="I1649" s="1">
        <f t="shared" si="528"/>
        <v>31.399170306091861</v>
      </c>
      <c r="J1649" s="5">
        <f t="shared" si="529"/>
        <v>44.492335766197058</v>
      </c>
      <c r="K1649" s="5">
        <f t="shared" si="530"/>
        <v>652.17391304347825</v>
      </c>
      <c r="L1649" s="5">
        <f t="shared" si="531"/>
        <v>652.17391304347825</v>
      </c>
      <c r="M1649" s="5">
        <f t="shared" si="532"/>
        <v>674.27343346609427</v>
      </c>
      <c r="N1649" s="1" t="str">
        <f t="shared" si="533"/>
        <v>kein Kräftegleichgewicht</v>
      </c>
      <c r="O1649" s="1" t="str">
        <f t="shared" si="541"/>
        <v>Stahldehnung nicht korrekt</v>
      </c>
      <c r="R1649" s="1">
        <f t="shared" si="542"/>
        <v>0</v>
      </c>
      <c r="U1649" s="1">
        <f t="shared" si="534"/>
        <v>662.8952514702853</v>
      </c>
      <c r="V1649" s="1">
        <f t="shared" si="535"/>
        <v>32.858011226721423</v>
      </c>
      <c r="W1649" s="1">
        <f t="shared" si="536"/>
        <v>1.2029491545311031</v>
      </c>
      <c r="X1649" s="1">
        <f t="shared" si="537"/>
        <v>43.957676686944893</v>
      </c>
      <c r="Y1649" s="1">
        <f t="shared" si="538"/>
        <v>360.88474635933096</v>
      </c>
      <c r="Z1649" s="1">
        <f t="shared" si="539"/>
        <v>682.47464973301885</v>
      </c>
      <c r="AA1649" s="1" t="str">
        <f t="shared" si="540"/>
        <v>kein Kräftegleichgewicht</v>
      </c>
      <c r="AB1649" s="1" t="str">
        <f t="shared" si="543"/>
        <v>Stahldehnung Ok</v>
      </c>
      <c r="AD1649" s="1"/>
      <c r="AE1649" s="1">
        <f t="shared" si="544"/>
        <v>0</v>
      </c>
    </row>
    <row r="1650" spans="4:31" x14ac:dyDescent="0.2">
      <c r="D1650" s="3">
        <f t="shared" si="545"/>
        <v>1.7089999999999226</v>
      </c>
      <c r="E1650" s="4">
        <f t="shared" si="525"/>
        <v>0.61110991666664993</v>
      </c>
      <c r="F1650" s="4">
        <f t="shared" si="526"/>
        <v>0.36652295502213728</v>
      </c>
      <c r="G1650" s="4"/>
      <c r="H1650" s="1">
        <f t="shared" si="527"/>
        <v>1.3400525886244783</v>
      </c>
      <c r="I1650" s="1">
        <f t="shared" si="528"/>
        <v>31.388110640352423</v>
      </c>
      <c r="J1650" s="5">
        <f t="shared" si="529"/>
        <v>44.495536935536236</v>
      </c>
      <c r="K1650" s="5">
        <f t="shared" si="530"/>
        <v>652.17391304347814</v>
      </c>
      <c r="L1650" s="5">
        <f t="shared" si="531"/>
        <v>652.17391304347825</v>
      </c>
      <c r="M1650" s="5">
        <f t="shared" si="532"/>
        <v>674.22492380444976</v>
      </c>
      <c r="N1650" s="1" t="str">
        <f t="shared" si="533"/>
        <v>kein Kräftegleichgewicht</v>
      </c>
      <c r="O1650" s="1" t="str">
        <f t="shared" si="541"/>
        <v>Stahldehnung nicht korrekt</v>
      </c>
      <c r="R1650" s="1">
        <f t="shared" si="542"/>
        <v>0</v>
      </c>
      <c r="U1650" s="1">
        <f t="shared" si="534"/>
        <v>663.3205284788969</v>
      </c>
      <c r="V1650" s="1">
        <f t="shared" si="535"/>
        <v>32.842990948656691</v>
      </c>
      <c r="W1650" s="1">
        <f t="shared" si="536"/>
        <v>1.2049855182377225</v>
      </c>
      <c r="X1650" s="1">
        <f t="shared" si="537"/>
        <v>43.962289905733044</v>
      </c>
      <c r="Y1650" s="1">
        <f t="shared" si="538"/>
        <v>361.49565547131675</v>
      </c>
      <c r="Z1650" s="1">
        <f t="shared" si="539"/>
        <v>682.40303369838227</v>
      </c>
      <c r="AA1650" s="1" t="str">
        <f t="shared" si="540"/>
        <v>kein Kräftegleichgewicht</v>
      </c>
      <c r="AB1650" s="1" t="str">
        <f t="shared" si="543"/>
        <v>Stahldehnung Ok</v>
      </c>
      <c r="AD1650" s="1"/>
      <c r="AE1650" s="1">
        <f t="shared" si="544"/>
        <v>0</v>
      </c>
    </row>
    <row r="1651" spans="4:31" x14ac:dyDescent="0.2">
      <c r="D1651" s="3">
        <f t="shared" si="545"/>
        <v>1.7099999999999225</v>
      </c>
      <c r="E1651" s="4">
        <f t="shared" si="525"/>
        <v>0.61132499999998324</v>
      </c>
      <c r="F1651" s="4">
        <f t="shared" si="526"/>
        <v>0.36655011655011444</v>
      </c>
      <c r="G1651" s="4"/>
      <c r="H1651" s="1">
        <f t="shared" si="527"/>
        <v>1.3419104615998558</v>
      </c>
      <c r="I1651" s="1">
        <f t="shared" si="528"/>
        <v>31.377067317302391</v>
      </c>
      <c r="J1651" s="5">
        <f t="shared" si="529"/>
        <v>44.49873231784202</v>
      </c>
      <c r="K1651" s="5">
        <f t="shared" si="530"/>
        <v>652.17391304347814</v>
      </c>
      <c r="L1651" s="5">
        <f t="shared" si="531"/>
        <v>652.17391304347825</v>
      </c>
      <c r="M1651" s="5">
        <f t="shared" si="532"/>
        <v>674.17650879846144</v>
      </c>
      <c r="N1651" s="1" t="str">
        <f t="shared" si="533"/>
        <v>kein Kräftegleichgewicht</v>
      </c>
      <c r="O1651" s="1" t="str">
        <f t="shared" si="541"/>
        <v>Stahldehnung nicht korrekt</v>
      </c>
      <c r="R1651" s="1">
        <f t="shared" si="542"/>
        <v>0</v>
      </c>
      <c r="U1651" s="1">
        <f t="shared" si="534"/>
        <v>663.74535763634231</v>
      </c>
      <c r="V1651" s="1">
        <f t="shared" si="535"/>
        <v>32.827998140356932</v>
      </c>
      <c r="W1651" s="1">
        <f t="shared" si="536"/>
        <v>1.2070222195874971</v>
      </c>
      <c r="X1651" s="1">
        <f t="shared" si="537"/>
        <v>43.966893455545225</v>
      </c>
      <c r="Y1651" s="1">
        <f t="shared" si="538"/>
        <v>362.10666587624917</v>
      </c>
      <c r="Z1651" s="1">
        <f t="shared" si="539"/>
        <v>682.33158274720711</v>
      </c>
      <c r="AA1651" s="1" t="str">
        <f t="shared" si="540"/>
        <v>kein Kräftegleichgewicht</v>
      </c>
      <c r="AB1651" s="1" t="str">
        <f t="shared" si="543"/>
        <v>Stahldehnung Ok</v>
      </c>
      <c r="AD1651" s="1"/>
      <c r="AE1651" s="1">
        <f t="shared" si="544"/>
        <v>0</v>
      </c>
    </row>
    <row r="1652" spans="4:31" x14ac:dyDescent="0.2">
      <c r="D1652" s="3">
        <f t="shared" si="545"/>
        <v>1.7109999999999224</v>
      </c>
      <c r="E1652" s="4">
        <f t="shared" si="525"/>
        <v>0.61153991666664997</v>
      </c>
      <c r="F1652" s="4">
        <f t="shared" si="526"/>
        <v>0.366577290743761</v>
      </c>
      <c r="G1652" s="4"/>
      <c r="H1652" s="1">
        <f t="shared" si="527"/>
        <v>1.3437687578979001</v>
      </c>
      <c r="I1652" s="1">
        <f t="shared" si="528"/>
        <v>31.366040310669092</v>
      </c>
      <c r="J1652" s="5">
        <f t="shared" si="529"/>
        <v>44.501921921555329</v>
      </c>
      <c r="K1652" s="5">
        <f t="shared" si="530"/>
        <v>652.17391304347825</v>
      </c>
      <c r="L1652" s="5">
        <f t="shared" si="531"/>
        <v>652.17391304347825</v>
      </c>
      <c r="M1652" s="5">
        <f t="shared" si="532"/>
        <v>674.12818828098625</v>
      </c>
      <c r="N1652" s="1" t="str">
        <f t="shared" si="533"/>
        <v>kein Kräftegleichgewicht</v>
      </c>
      <c r="O1652" s="1" t="str">
        <f t="shared" si="541"/>
        <v>Stahldehnung nicht korrekt</v>
      </c>
      <c r="R1652" s="1">
        <f t="shared" si="542"/>
        <v>0</v>
      </c>
      <c r="U1652" s="1">
        <f t="shared" si="534"/>
        <v>664.16973921502051</v>
      </c>
      <c r="V1652" s="1">
        <f t="shared" si="535"/>
        <v>32.813032740509321</v>
      </c>
      <c r="W1652" s="1">
        <f t="shared" si="536"/>
        <v>1.2090592568729128</v>
      </c>
      <c r="X1652" s="1">
        <f t="shared" si="537"/>
        <v>43.971487356897768</v>
      </c>
      <c r="Y1652" s="1">
        <f t="shared" si="538"/>
        <v>362.71777706187379</v>
      </c>
      <c r="Z1652" s="1">
        <f t="shared" si="539"/>
        <v>682.2602964621783</v>
      </c>
      <c r="AA1652" s="1" t="str">
        <f t="shared" si="540"/>
        <v>kein Kräftegleichgewicht</v>
      </c>
      <c r="AB1652" s="1" t="str">
        <f t="shared" si="543"/>
        <v>Stahldehnung Ok</v>
      </c>
      <c r="AD1652" s="1"/>
      <c r="AE1652" s="1">
        <f t="shared" si="544"/>
        <v>0</v>
      </c>
    </row>
    <row r="1653" spans="4:31" x14ac:dyDescent="0.2">
      <c r="D1653" s="3">
        <f t="shared" si="545"/>
        <v>1.7119999999999223</v>
      </c>
      <c r="E1653" s="4">
        <f t="shared" si="525"/>
        <v>0.6117546666666499</v>
      </c>
      <c r="F1653" s="4">
        <f t="shared" si="526"/>
        <v>0.36660447761193821</v>
      </c>
      <c r="G1653" s="4"/>
      <c r="H1653" s="1">
        <f t="shared" si="527"/>
        <v>1.3456274760588773</v>
      </c>
      <c r="I1653" s="1">
        <f t="shared" si="528"/>
        <v>31.355029594243479</v>
      </c>
      <c r="J1653" s="5">
        <f t="shared" si="529"/>
        <v>44.505105755095506</v>
      </c>
      <c r="K1653" s="5">
        <f t="shared" si="530"/>
        <v>652.17391304347836</v>
      </c>
      <c r="L1653" s="5">
        <f t="shared" si="531"/>
        <v>652.17391304347825</v>
      </c>
      <c r="M1653" s="5">
        <f t="shared" si="532"/>
        <v>674.07996208536633</v>
      </c>
      <c r="N1653" s="1" t="str">
        <f t="shared" si="533"/>
        <v>kein Kräftegleichgewicht</v>
      </c>
      <c r="O1653" s="1" t="str">
        <f t="shared" si="541"/>
        <v>Stahldehnung nicht korrekt</v>
      </c>
      <c r="R1653" s="1">
        <f t="shared" si="542"/>
        <v>0</v>
      </c>
      <c r="U1653" s="1">
        <f t="shared" si="534"/>
        <v>664.59367348618343</v>
      </c>
      <c r="V1653" s="1">
        <f t="shared" si="535"/>
        <v>32.798094688011105</v>
      </c>
      <c r="W1653" s="1">
        <f t="shared" si="536"/>
        <v>1.2110966283856393</v>
      </c>
      <c r="X1653" s="1">
        <f t="shared" si="537"/>
        <v>43.976071630234806</v>
      </c>
      <c r="Y1653" s="1">
        <f t="shared" si="538"/>
        <v>363.32898851569178</v>
      </c>
      <c r="Z1653" s="1">
        <f t="shared" si="539"/>
        <v>682.1891744276254</v>
      </c>
      <c r="AA1653" s="1" t="str">
        <f t="shared" si="540"/>
        <v>kein Kräftegleichgewicht</v>
      </c>
      <c r="AB1653" s="1" t="str">
        <f t="shared" si="543"/>
        <v>Stahldehnung Ok</v>
      </c>
      <c r="AD1653" s="1"/>
      <c r="AE1653" s="1">
        <f t="shared" si="544"/>
        <v>0</v>
      </c>
    </row>
    <row r="1654" spans="4:31" x14ac:dyDescent="0.2">
      <c r="D1654" s="3">
        <f t="shared" si="545"/>
        <v>1.7129999999999221</v>
      </c>
      <c r="E1654" s="4">
        <f t="shared" si="525"/>
        <v>0.61196924999998326</v>
      </c>
      <c r="F1654" s="4">
        <f t="shared" si="526"/>
        <v>0.36663167716351547</v>
      </c>
      <c r="G1654" s="4"/>
      <c r="H1654" s="1">
        <f t="shared" si="527"/>
        <v>1.3474866146230549</v>
      </c>
      <c r="I1654" s="1">
        <f t="shared" si="528"/>
        <v>31.3440351418799</v>
      </c>
      <c r="J1654" s="5">
        <f t="shared" si="529"/>
        <v>44.508283826860406</v>
      </c>
      <c r="K1654" s="5">
        <f t="shared" si="530"/>
        <v>652.17391304347825</v>
      </c>
      <c r="L1654" s="5">
        <f t="shared" si="531"/>
        <v>652.17391304347825</v>
      </c>
      <c r="M1654" s="5">
        <f t="shared" si="532"/>
        <v>674.031830045427</v>
      </c>
      <c r="N1654" s="1" t="str">
        <f t="shared" si="533"/>
        <v>kein Kräftegleichgewicht</v>
      </c>
      <c r="O1654" s="1" t="str">
        <f t="shared" si="541"/>
        <v>Stahldehnung nicht korrekt</v>
      </c>
      <c r="R1654" s="1">
        <f t="shared" si="542"/>
        <v>0</v>
      </c>
      <c r="U1654" s="1">
        <f t="shared" si="534"/>
        <v>665.01716071994451</v>
      </c>
      <c r="V1654" s="1">
        <f t="shared" si="535"/>
        <v>32.783183921968572</v>
      </c>
      <c r="W1654" s="1">
        <f t="shared" si="536"/>
        <v>1.2131343324165409</v>
      </c>
      <c r="X1654" s="1">
        <f t="shared" si="537"/>
        <v>43.980646295928665</v>
      </c>
      <c r="Y1654" s="1">
        <f t="shared" si="538"/>
        <v>363.94029972496224</v>
      </c>
      <c r="Z1654" s="1">
        <f t="shared" si="539"/>
        <v>682.11821622951288</v>
      </c>
      <c r="AA1654" s="1" t="str">
        <f t="shared" si="540"/>
        <v>kein Kräftegleichgewicht</v>
      </c>
      <c r="AB1654" s="1" t="str">
        <f t="shared" si="543"/>
        <v>Stahldehnung Ok</v>
      </c>
      <c r="AD1654" s="1"/>
      <c r="AE1654" s="1">
        <f t="shared" si="544"/>
        <v>0</v>
      </c>
    </row>
    <row r="1655" spans="4:31" x14ac:dyDescent="0.2">
      <c r="D1655" s="3">
        <f t="shared" si="545"/>
        <v>1.713999999999922</v>
      </c>
      <c r="E1655" s="4">
        <f t="shared" si="525"/>
        <v>0.61218366666664981</v>
      </c>
      <c r="F1655" s="4">
        <f t="shared" si="526"/>
        <v>0.36665888940737074</v>
      </c>
      <c r="G1655" s="4"/>
      <c r="H1655" s="1">
        <f t="shared" si="527"/>
        <v>1.349346172130699</v>
      </c>
      <c r="I1655" s="1">
        <f t="shared" si="528"/>
        <v>31.333056927495974</v>
      </c>
      <c r="J1655" s="5">
        <f t="shared" si="529"/>
        <v>44.511456145226404</v>
      </c>
      <c r="K1655" s="5">
        <f t="shared" si="530"/>
        <v>652.17391304347814</v>
      </c>
      <c r="L1655" s="5">
        <f t="shared" si="531"/>
        <v>652.17391304347825</v>
      </c>
      <c r="M1655" s="5">
        <f t="shared" si="532"/>
        <v>673.98379199547549</v>
      </c>
      <c r="N1655" s="1" t="str">
        <f t="shared" si="533"/>
        <v>kein Kräftegleichgewicht</v>
      </c>
      <c r="O1655" s="1" t="str">
        <f t="shared" si="541"/>
        <v>Stahldehnung nicht korrekt</v>
      </c>
      <c r="R1655" s="1">
        <f t="shared" si="542"/>
        <v>0</v>
      </c>
      <c r="U1655" s="1">
        <f t="shared" si="534"/>
        <v>665.44020118528022</v>
      </c>
      <c r="V1655" s="1">
        <f t="shared" si="535"/>
        <v>32.768300381696278</v>
      </c>
      <c r="W1655" s="1">
        <f t="shared" si="536"/>
        <v>1.2151723672556709</v>
      </c>
      <c r="X1655" s="1">
        <f t="shared" si="537"/>
        <v>43.985211374280119</v>
      </c>
      <c r="Y1655" s="1">
        <f t="shared" si="538"/>
        <v>364.55171017670125</v>
      </c>
      <c r="Z1655" s="1">
        <f t="shared" si="539"/>
        <v>682.04742145543423</v>
      </c>
      <c r="AA1655" s="1" t="str">
        <f t="shared" si="540"/>
        <v>kein Kräftegleichgewicht</v>
      </c>
      <c r="AB1655" s="1" t="str">
        <f t="shared" si="543"/>
        <v>Stahldehnung Ok</v>
      </c>
      <c r="AD1655" s="1"/>
      <c r="AE1655" s="1">
        <f t="shared" si="544"/>
        <v>0</v>
      </c>
    </row>
    <row r="1656" spans="4:31" x14ac:dyDescent="0.2">
      <c r="D1656" s="3">
        <f t="shared" si="545"/>
        <v>1.7149999999999219</v>
      </c>
      <c r="E1656" s="4">
        <f t="shared" si="525"/>
        <v>0.61239791666664989</v>
      </c>
      <c r="F1656" s="4">
        <f t="shared" si="526"/>
        <v>0.36668611435238996</v>
      </c>
      <c r="G1656" s="4"/>
      <c r="H1656" s="1">
        <f t="shared" si="527"/>
        <v>1.3512061471220769</v>
      </c>
      <c r="I1656" s="1">
        <f t="shared" si="528"/>
        <v>31.32209492507236</v>
      </c>
      <c r="J1656" s="5">
        <f t="shared" si="529"/>
        <v>44.514622718548502</v>
      </c>
      <c r="K1656" s="5">
        <f t="shared" si="530"/>
        <v>652.17391304347825</v>
      </c>
      <c r="L1656" s="5">
        <f t="shared" si="531"/>
        <v>652.17391304347825</v>
      </c>
      <c r="M1656" s="5">
        <f t="shared" si="532"/>
        <v>673.93584777029912</v>
      </c>
      <c r="N1656" s="1" t="str">
        <f t="shared" si="533"/>
        <v>kein Kräftegleichgewicht</v>
      </c>
      <c r="O1656" s="1" t="str">
        <f t="shared" si="541"/>
        <v>Stahldehnung nicht korrekt</v>
      </c>
      <c r="R1656" s="1">
        <f t="shared" si="542"/>
        <v>0</v>
      </c>
      <c r="U1656" s="1">
        <f t="shared" si="534"/>
        <v>665.86279515003969</v>
      </c>
      <c r="V1656" s="1">
        <f t="shared" si="535"/>
        <v>32.753444006716023</v>
      </c>
      <c r="W1656" s="1">
        <f t="shared" si="536"/>
        <v>1.21721073119228</v>
      </c>
      <c r="X1656" s="1">
        <f t="shared" si="537"/>
        <v>43.989766885518726</v>
      </c>
      <c r="Y1656" s="1">
        <f t="shared" si="538"/>
        <v>365.163219357684</v>
      </c>
      <c r="Z1656" s="1">
        <f t="shared" si="539"/>
        <v>681.97678969460253</v>
      </c>
      <c r="AA1656" s="1" t="str">
        <f t="shared" si="540"/>
        <v>kein Kräftegleichgewicht</v>
      </c>
      <c r="AB1656" s="1" t="str">
        <f t="shared" si="543"/>
        <v>Stahldehnung Ok</v>
      </c>
      <c r="AD1656" s="1"/>
      <c r="AE1656" s="1">
        <f t="shared" si="544"/>
        <v>0</v>
      </c>
    </row>
    <row r="1657" spans="4:31" x14ac:dyDescent="0.2">
      <c r="D1657" s="3">
        <f t="shared" si="545"/>
        <v>1.7159999999999218</v>
      </c>
      <c r="E1657" s="4">
        <f t="shared" si="525"/>
        <v>0.61261199999998317</v>
      </c>
      <c r="F1657" s="4">
        <f t="shared" si="526"/>
        <v>0.36671335200746752</v>
      </c>
      <c r="G1657" s="4"/>
      <c r="H1657" s="1">
        <f t="shared" si="527"/>
        <v>1.3530665381374545</v>
      </c>
      <c r="I1657" s="1">
        <f t="shared" si="528"/>
        <v>31.3111491086526</v>
      </c>
      <c r="J1657" s="5">
        <f t="shared" si="529"/>
        <v>44.517783555160378</v>
      </c>
      <c r="K1657" s="5">
        <f t="shared" si="530"/>
        <v>652.17391304347825</v>
      </c>
      <c r="L1657" s="5">
        <f t="shared" si="531"/>
        <v>652.17391304347825</v>
      </c>
      <c r="M1657" s="5">
        <f t="shared" si="532"/>
        <v>673.88799720516374</v>
      </c>
      <c r="N1657" s="1" t="str">
        <f t="shared" si="533"/>
        <v>kein Kräftegleichgewicht</v>
      </c>
      <c r="O1657" s="1" t="str">
        <f t="shared" si="541"/>
        <v>Stahldehnung nicht korrekt</v>
      </c>
      <c r="R1657" s="1">
        <f t="shared" si="542"/>
        <v>0</v>
      </c>
      <c r="U1657" s="1">
        <f t="shared" si="534"/>
        <v>666.28494288094578</v>
      </c>
      <c r="V1657" s="1">
        <f t="shared" si="535"/>
        <v>32.738614736756041</v>
      </c>
      <c r="W1657" s="1">
        <f t="shared" si="536"/>
        <v>1.2192494225148149</v>
      </c>
      <c r="X1657" s="1">
        <f t="shared" si="537"/>
        <v>43.994312849803116</v>
      </c>
      <c r="Y1657" s="1">
        <f t="shared" si="538"/>
        <v>365.77482675444452</v>
      </c>
      <c r="Z1657" s="1">
        <f t="shared" si="539"/>
        <v>681.90632053784327</v>
      </c>
      <c r="AA1657" s="1" t="str">
        <f t="shared" si="540"/>
        <v>kein Kräftegleichgewicht</v>
      </c>
      <c r="AB1657" s="1" t="str">
        <f t="shared" si="543"/>
        <v>Stahldehnung Ok</v>
      </c>
      <c r="AD1657" s="1"/>
      <c r="AE1657" s="1">
        <f t="shared" si="544"/>
        <v>0</v>
      </c>
    </row>
    <row r="1658" spans="4:31" x14ac:dyDescent="0.2">
      <c r="D1658" s="3">
        <f t="shared" si="545"/>
        <v>1.7169999999999217</v>
      </c>
      <c r="E1658" s="4">
        <f t="shared" si="525"/>
        <v>0.61282591666664987</v>
      </c>
      <c r="F1658" s="4">
        <f t="shared" si="526"/>
        <v>0.36674060238150613</v>
      </c>
      <c r="G1658" s="4"/>
      <c r="H1658" s="1">
        <f t="shared" si="527"/>
        <v>1.3549273437170986</v>
      </c>
      <c r="I1658" s="1">
        <f t="shared" si="528"/>
        <v>31.300219452342926</v>
      </c>
      <c r="J1658" s="5">
        <f t="shared" si="529"/>
        <v>44.520938663374423</v>
      </c>
      <c r="K1658" s="5">
        <f t="shared" si="530"/>
        <v>652.17391304347825</v>
      </c>
      <c r="L1658" s="5">
        <f t="shared" si="531"/>
        <v>652.17391304347825</v>
      </c>
      <c r="M1658" s="5">
        <f t="shared" si="532"/>
        <v>673.84024013581245</v>
      </c>
      <c r="N1658" s="1" t="str">
        <f t="shared" si="533"/>
        <v>kein Kräftegleichgewicht</v>
      </c>
      <c r="O1658" s="1" t="str">
        <f t="shared" si="541"/>
        <v>Stahldehnung nicht korrekt</v>
      </c>
      <c r="R1658" s="1">
        <f t="shared" si="542"/>
        <v>0</v>
      </c>
      <c r="U1658" s="1">
        <f t="shared" si="534"/>
        <v>666.70664464360425</v>
      </c>
      <c r="V1658" s="1">
        <f t="shared" si="535"/>
        <v>32.723812511749948</v>
      </c>
      <c r="W1658" s="1">
        <f t="shared" si="536"/>
        <v>1.2212884395109354</v>
      </c>
      <c r="X1658" s="1">
        <f t="shared" si="537"/>
        <v>43.998849287221361</v>
      </c>
      <c r="Y1658" s="1">
        <f t="shared" si="538"/>
        <v>366.38653185328059</v>
      </c>
      <c r="Z1658" s="1">
        <f t="shared" si="539"/>
        <v>681.83601357758539</v>
      </c>
      <c r="AA1658" s="1" t="str">
        <f t="shared" si="540"/>
        <v>kein Kräftegleichgewicht</v>
      </c>
      <c r="AB1658" s="1" t="str">
        <f t="shared" si="543"/>
        <v>Stahldehnung Ok</v>
      </c>
      <c r="AD1658" s="1"/>
      <c r="AE1658" s="1">
        <f t="shared" si="544"/>
        <v>0</v>
      </c>
    </row>
    <row r="1659" spans="4:31" x14ac:dyDescent="0.2">
      <c r="D1659" s="3">
        <f t="shared" si="545"/>
        <v>1.7179999999999216</v>
      </c>
      <c r="E1659" s="4">
        <f t="shared" si="525"/>
        <v>0.61303966666664977</v>
      </c>
      <c r="F1659" s="4">
        <f t="shared" si="526"/>
        <v>0.36676786548341683</v>
      </c>
      <c r="G1659" s="4"/>
      <c r="H1659" s="1">
        <f t="shared" si="527"/>
        <v>1.3567885624012754</v>
      </c>
      <c r="I1659" s="1">
        <f t="shared" si="528"/>
        <v>31.289305930312107</v>
      </c>
      <c r="J1659" s="5">
        <f t="shared" si="529"/>
        <v>44.524088051481812</v>
      </c>
      <c r="K1659" s="5">
        <f t="shared" si="530"/>
        <v>652.17391304347825</v>
      </c>
      <c r="L1659" s="5">
        <f t="shared" si="531"/>
        <v>652.17391304347825</v>
      </c>
      <c r="M1659" s="5">
        <f t="shared" si="532"/>
        <v>673.79257639846401</v>
      </c>
      <c r="N1659" s="1" t="str">
        <f t="shared" si="533"/>
        <v>kein Kräftegleichgewicht</v>
      </c>
      <c r="O1659" s="1" t="str">
        <f t="shared" si="541"/>
        <v>Stahldehnung nicht korrekt</v>
      </c>
      <c r="R1659" s="1">
        <f t="shared" si="542"/>
        <v>0</v>
      </c>
      <c r="U1659" s="1">
        <f t="shared" si="534"/>
        <v>667.12790070250605</v>
      </c>
      <c r="V1659" s="1">
        <f t="shared" si="535"/>
        <v>32.709037271836102</v>
      </c>
      <c r="W1659" s="1">
        <f t="shared" si="536"/>
        <v>1.2233277804674925</v>
      </c>
      <c r="X1659" s="1">
        <f t="shared" si="537"/>
        <v>44.00337621779115</v>
      </c>
      <c r="Y1659" s="1">
        <f t="shared" si="538"/>
        <v>366.99833414024772</v>
      </c>
      <c r="Z1659" s="1">
        <f t="shared" si="539"/>
        <v>681.76586840785649</v>
      </c>
      <c r="AA1659" s="1" t="str">
        <f t="shared" si="540"/>
        <v>kein Kräftegleichgewicht</v>
      </c>
      <c r="AB1659" s="1" t="str">
        <f t="shared" si="543"/>
        <v>Stahldehnung Ok</v>
      </c>
      <c r="AD1659" s="1"/>
      <c r="AE1659" s="1">
        <f t="shared" si="544"/>
        <v>0</v>
      </c>
    </row>
    <row r="1660" spans="4:31" x14ac:dyDescent="0.2">
      <c r="D1660" s="3">
        <f t="shared" si="545"/>
        <v>1.7189999999999215</v>
      </c>
      <c r="E1660" s="4">
        <f t="shared" si="525"/>
        <v>0.61325324999998321</v>
      </c>
      <c r="F1660" s="4">
        <f t="shared" si="526"/>
        <v>0.36679514132211888</v>
      </c>
      <c r="G1660" s="4"/>
      <c r="H1660" s="1">
        <f t="shared" si="527"/>
        <v>1.3586501927302537</v>
      </c>
      <c r="I1660" s="1">
        <f t="shared" si="528"/>
        <v>31.278408516791206</v>
      </c>
      <c r="J1660" s="5">
        <f t="shared" si="529"/>
        <v>44.527231727752607</v>
      </c>
      <c r="K1660" s="5">
        <f t="shared" si="530"/>
        <v>652.17391304347825</v>
      </c>
      <c r="L1660" s="5">
        <f t="shared" si="531"/>
        <v>652.17391304347825</v>
      </c>
      <c r="M1660" s="5">
        <f t="shared" si="532"/>
        <v>673.74500582981045</v>
      </c>
      <c r="N1660" s="1" t="str">
        <f t="shared" si="533"/>
        <v>kein Kräftegleichgewicht</v>
      </c>
      <c r="O1660" s="1" t="str">
        <f t="shared" si="541"/>
        <v>Stahldehnung nicht korrekt</v>
      </c>
      <c r="R1660" s="1">
        <f t="shared" si="542"/>
        <v>0</v>
      </c>
      <c r="U1660" s="1">
        <f t="shared" si="534"/>
        <v>667.54871132103551</v>
      </c>
      <c r="V1660" s="1">
        <f t="shared" si="535"/>
        <v>32.694288957356413</v>
      </c>
      <c r="W1660" s="1">
        <f t="shared" si="536"/>
        <v>1.2253674436705617</v>
      </c>
      <c r="X1660" s="1">
        <f t="shared" si="537"/>
        <v>44.007893661460265</v>
      </c>
      <c r="Y1660" s="1">
        <f t="shared" si="538"/>
        <v>367.61023310116855</v>
      </c>
      <c r="Z1660" s="1">
        <f t="shared" si="539"/>
        <v>681.695884624271</v>
      </c>
      <c r="AA1660" s="1" t="str">
        <f t="shared" si="540"/>
        <v>kein Kräftegleichgewicht</v>
      </c>
      <c r="AB1660" s="1" t="str">
        <f t="shared" si="543"/>
        <v>Stahldehnung Ok</v>
      </c>
      <c r="AD1660" s="1"/>
      <c r="AE1660" s="1">
        <f t="shared" si="544"/>
        <v>0</v>
      </c>
    </row>
    <row r="1661" spans="4:31" x14ac:dyDescent="0.2">
      <c r="D1661" s="3">
        <f t="shared" si="545"/>
        <v>1.7199999999999214</v>
      </c>
      <c r="E1661" s="4">
        <f t="shared" si="525"/>
        <v>0.61346666666664973</v>
      </c>
      <c r="F1661" s="4">
        <f t="shared" si="526"/>
        <v>0.3668224299065399</v>
      </c>
      <c r="G1661" s="4"/>
      <c r="H1661" s="1">
        <f t="shared" si="527"/>
        <v>1.3605122332442974</v>
      </c>
      <c r="I1661" s="1">
        <f t="shared" si="528"/>
        <v>31.267527186073501</v>
      </c>
      <c r="J1661" s="5">
        <f t="shared" si="529"/>
        <v>44.53036970043572</v>
      </c>
      <c r="K1661" s="5">
        <f t="shared" si="530"/>
        <v>652.17391304347825</v>
      </c>
      <c r="L1661" s="5">
        <f t="shared" si="531"/>
        <v>652.17391304347825</v>
      </c>
      <c r="M1661" s="5">
        <f t="shared" si="532"/>
        <v>673.69752826701665</v>
      </c>
      <c r="N1661" s="1" t="str">
        <f t="shared" si="533"/>
        <v>kein Kräftegleichgewicht</v>
      </c>
      <c r="O1661" s="1" t="str">
        <f t="shared" si="541"/>
        <v>Stahldehnung nicht korrekt</v>
      </c>
      <c r="R1661" s="1">
        <f t="shared" si="542"/>
        <v>0</v>
      </c>
      <c r="U1661" s="1">
        <f t="shared" si="534"/>
        <v>667.96907676147191</v>
      </c>
      <c r="V1661" s="1">
        <f t="shared" si="535"/>
        <v>32.679567508855712</v>
      </c>
      <c r="W1661" s="1">
        <f t="shared" si="536"/>
        <v>1.2274074274054201</v>
      </c>
      <c r="X1661" s="1">
        <f t="shared" si="537"/>
        <v>44.012401638106738</v>
      </c>
      <c r="Y1661" s="1">
        <f t="shared" si="538"/>
        <v>368.22222822162604</v>
      </c>
      <c r="Z1661" s="1">
        <f t="shared" si="539"/>
        <v>681.62606182402578</v>
      </c>
      <c r="AA1661" s="1" t="str">
        <f t="shared" si="540"/>
        <v>kein Kräftegleichgewicht</v>
      </c>
      <c r="AB1661" s="1" t="str">
        <f t="shared" si="543"/>
        <v>Stahldehnung Ok</v>
      </c>
      <c r="AD1661" s="1"/>
      <c r="AE1661" s="1">
        <f t="shared" si="544"/>
        <v>0</v>
      </c>
    </row>
    <row r="1662" spans="4:31" x14ac:dyDescent="0.2">
      <c r="D1662" s="3">
        <f t="shared" si="545"/>
        <v>1.7209999999999213</v>
      </c>
      <c r="E1662" s="4">
        <f t="shared" si="525"/>
        <v>0.61367991666664978</v>
      </c>
      <c r="F1662" s="4">
        <f t="shared" si="526"/>
        <v>0.36684973124561598</v>
      </c>
      <c r="G1662" s="4"/>
      <c r="H1662" s="1">
        <f t="shared" si="527"/>
        <v>1.3623746824836747</v>
      </c>
      <c r="I1662" s="1">
        <f t="shared" si="528"/>
        <v>31.256661912514204</v>
      </c>
      <c r="J1662" s="5">
        <f t="shared" si="529"/>
        <v>44.533501977759087</v>
      </c>
      <c r="K1662" s="5">
        <f t="shared" si="530"/>
        <v>652.17391304347836</v>
      </c>
      <c r="L1662" s="5">
        <f t="shared" si="531"/>
        <v>652.17391304347825</v>
      </c>
      <c r="M1662" s="5">
        <f t="shared" si="532"/>
        <v>673.65014354771813</v>
      </c>
      <c r="N1662" s="1" t="str">
        <f t="shared" si="533"/>
        <v>kein Kräftegleichgewicht</v>
      </c>
      <c r="O1662" s="1" t="str">
        <f t="shared" si="541"/>
        <v>Stahldehnung nicht korrekt</v>
      </c>
      <c r="R1662" s="1">
        <f t="shared" si="542"/>
        <v>0</v>
      </c>
      <c r="U1662" s="1">
        <f t="shared" si="534"/>
        <v>668.38899728499916</v>
      </c>
      <c r="V1662" s="1">
        <f t="shared" si="535"/>
        <v>32.664872867080732</v>
      </c>
      <c r="W1662" s="1">
        <f t="shared" si="536"/>
        <v>1.2294477299565656</v>
      </c>
      <c r="X1662" s="1">
        <f t="shared" si="537"/>
        <v>44.01690016753922</v>
      </c>
      <c r="Y1662" s="1">
        <f t="shared" si="538"/>
        <v>368.83431898696972</v>
      </c>
      <c r="Z1662" s="1">
        <f t="shared" si="539"/>
        <v>681.55639960589167</v>
      </c>
      <c r="AA1662" s="1" t="str">
        <f t="shared" si="540"/>
        <v>kein Kräftegleichgewicht</v>
      </c>
      <c r="AB1662" s="1" t="str">
        <f t="shared" si="543"/>
        <v>Stahldehnung Ok</v>
      </c>
      <c r="AD1662" s="1"/>
      <c r="AE1662" s="1">
        <f t="shared" si="544"/>
        <v>0</v>
      </c>
    </row>
    <row r="1663" spans="4:31" x14ac:dyDescent="0.2">
      <c r="D1663" s="3">
        <f t="shared" si="545"/>
        <v>1.7219999999999211</v>
      </c>
      <c r="E1663" s="4">
        <f t="shared" si="525"/>
        <v>0.61389299999998315</v>
      </c>
      <c r="F1663" s="4">
        <f t="shared" si="526"/>
        <v>0.36687704534829146</v>
      </c>
      <c r="G1663" s="4"/>
      <c r="H1663" s="1">
        <f t="shared" si="527"/>
        <v>1.3642375389886527</v>
      </c>
      <c r="I1663" s="1">
        <f t="shared" si="528"/>
        <v>31.245812670530348</v>
      </c>
      <c r="J1663" s="5">
        <f t="shared" si="529"/>
        <v>44.536628567929618</v>
      </c>
      <c r="K1663" s="5">
        <f t="shared" si="530"/>
        <v>652.17391304347825</v>
      </c>
      <c r="L1663" s="5">
        <f t="shared" si="531"/>
        <v>652.17391304347825</v>
      </c>
      <c r="M1663" s="5">
        <f t="shared" si="532"/>
        <v>673.60285151001972</v>
      </c>
      <c r="N1663" s="1" t="str">
        <f t="shared" si="533"/>
        <v>kein Kräftegleichgewicht</v>
      </c>
      <c r="O1663" s="1" t="str">
        <f t="shared" si="541"/>
        <v>Stahldehnung nicht korrekt</v>
      </c>
      <c r="R1663" s="1">
        <f t="shared" si="542"/>
        <v>0</v>
      </c>
      <c r="U1663" s="1">
        <f t="shared" si="534"/>
        <v>668.80847315170683</v>
      </c>
      <c r="V1663" s="1">
        <f t="shared" si="535"/>
        <v>32.650204972979267</v>
      </c>
      <c r="W1663" s="1">
        <f t="shared" si="536"/>
        <v>1.2314883496077151</v>
      </c>
      <c r="X1663" s="1">
        <f t="shared" si="537"/>
        <v>44.021389269497277</v>
      </c>
      <c r="Y1663" s="1">
        <f t="shared" si="538"/>
        <v>369.44650488231451</v>
      </c>
      <c r="Z1663" s="1">
        <f t="shared" si="539"/>
        <v>681.48689757020475</v>
      </c>
      <c r="AA1663" s="1" t="str">
        <f t="shared" si="540"/>
        <v>kein Kräftegleichgewicht</v>
      </c>
      <c r="AB1663" s="1" t="str">
        <f t="shared" si="543"/>
        <v>Stahldehnung Ok</v>
      </c>
      <c r="AD1663" s="1"/>
      <c r="AE1663" s="1">
        <f t="shared" si="544"/>
        <v>0</v>
      </c>
    </row>
    <row r="1664" spans="4:31" x14ac:dyDescent="0.2">
      <c r="D1664" s="3">
        <f t="shared" si="545"/>
        <v>1.722999999999921</v>
      </c>
      <c r="E1664" s="4">
        <f t="shared" si="525"/>
        <v>0.61410591666664982</v>
      </c>
      <c r="F1664" s="4">
        <f t="shared" si="526"/>
        <v>0.36690437222351902</v>
      </c>
      <c r="G1664" s="4"/>
      <c r="H1664" s="1">
        <f t="shared" si="527"/>
        <v>1.3661008012994971</v>
      </c>
      <c r="I1664" s="1">
        <f t="shared" si="528"/>
        <v>31.234979434600607</v>
      </c>
      <c r="J1664" s="5">
        <f t="shared" si="529"/>
        <v>44.539749479133334</v>
      </c>
      <c r="K1664" s="5">
        <f t="shared" si="530"/>
        <v>652.17391304347825</v>
      </c>
      <c r="L1664" s="5">
        <f t="shared" si="531"/>
        <v>652.17391304347825</v>
      </c>
      <c r="M1664" s="5">
        <f t="shared" si="532"/>
        <v>673.55565199249406</v>
      </c>
      <c r="N1664" s="1" t="str">
        <f t="shared" si="533"/>
        <v>kein Kräftegleichgewicht</v>
      </c>
      <c r="O1664" s="1" t="str">
        <f t="shared" si="541"/>
        <v>Stahldehnung nicht korrekt</v>
      </c>
      <c r="R1664" s="1">
        <f t="shared" si="542"/>
        <v>0</v>
      </c>
      <c r="U1664" s="1">
        <f t="shared" si="534"/>
        <v>669.22750462059832</v>
      </c>
      <c r="V1664" s="1">
        <f t="shared" si="535"/>
        <v>32.63556376769931</v>
      </c>
      <c r="W1664" s="1">
        <f t="shared" si="536"/>
        <v>1.2335292846418084</v>
      </c>
      <c r="X1664" s="1">
        <f t="shared" si="537"/>
        <v>44.025868963651661</v>
      </c>
      <c r="Y1664" s="1">
        <f t="shared" si="538"/>
        <v>370.05878539254252</v>
      </c>
      <c r="Z1664" s="1">
        <f t="shared" si="539"/>
        <v>681.4175553188602</v>
      </c>
      <c r="AA1664" s="1" t="str">
        <f t="shared" si="540"/>
        <v>kein Kräftegleichgewicht</v>
      </c>
      <c r="AB1664" s="1" t="str">
        <f t="shared" si="543"/>
        <v>Stahldehnung Ok</v>
      </c>
      <c r="AD1664" s="1"/>
      <c r="AE1664" s="1">
        <f t="shared" si="544"/>
        <v>0</v>
      </c>
    </row>
    <row r="1665" spans="4:31" x14ac:dyDescent="0.2">
      <c r="D1665" s="3">
        <f t="shared" si="545"/>
        <v>1.7239999999999209</v>
      </c>
      <c r="E1665" s="4">
        <f t="shared" si="525"/>
        <v>0.61431866666664969</v>
      </c>
      <c r="F1665" s="4">
        <f t="shared" si="526"/>
        <v>0.36693171188025975</v>
      </c>
      <c r="G1665" s="4"/>
      <c r="H1665" s="1">
        <f t="shared" si="527"/>
        <v>1.367964467956474</v>
      </c>
      <c r="I1665" s="1">
        <f t="shared" si="528"/>
        <v>31.224162179265093</v>
      </c>
      <c r="J1665" s="5">
        <f t="shared" si="529"/>
        <v>44.542864719535402</v>
      </c>
      <c r="K1665" s="5">
        <f t="shared" si="530"/>
        <v>652.17391304347836</v>
      </c>
      <c r="L1665" s="5">
        <f t="shared" si="531"/>
        <v>652.17391304347825</v>
      </c>
      <c r="M1665" s="5">
        <f t="shared" si="532"/>
        <v>673.50854483417947</v>
      </c>
      <c r="N1665" s="1" t="str">
        <f t="shared" si="533"/>
        <v>kein Kräftegleichgewicht</v>
      </c>
      <c r="O1665" s="1" t="str">
        <f t="shared" si="541"/>
        <v>Stahldehnung nicht korrekt</v>
      </c>
      <c r="R1665" s="1">
        <f t="shared" si="542"/>
        <v>0</v>
      </c>
      <c r="U1665" s="1">
        <f t="shared" si="534"/>
        <v>669.6460919495936</v>
      </c>
      <c r="V1665" s="1">
        <f t="shared" si="535"/>
        <v>32.620949192588206</v>
      </c>
      <c r="W1665" s="1">
        <f t="shared" si="536"/>
        <v>1.2355705333410067</v>
      </c>
      <c r="X1665" s="1">
        <f t="shared" si="537"/>
        <v>44.030339269604632</v>
      </c>
      <c r="Y1665" s="1">
        <f t="shared" si="538"/>
        <v>370.67116000230203</v>
      </c>
      <c r="Z1665" s="1">
        <f t="shared" si="539"/>
        <v>681.34837245530446</v>
      </c>
      <c r="AA1665" s="1" t="str">
        <f t="shared" si="540"/>
        <v>kein Kräftegleichgewicht</v>
      </c>
      <c r="AB1665" s="1" t="str">
        <f t="shared" si="543"/>
        <v>Stahldehnung Ok</v>
      </c>
      <c r="AD1665" s="1"/>
      <c r="AE1665" s="1">
        <f t="shared" si="544"/>
        <v>0</v>
      </c>
    </row>
    <row r="1666" spans="4:31" x14ac:dyDescent="0.2">
      <c r="D1666" s="3">
        <f t="shared" si="545"/>
        <v>1.7249999999999208</v>
      </c>
      <c r="E1666" s="4">
        <f t="shared" si="525"/>
        <v>0.6145312499999831</v>
      </c>
      <c r="F1666" s="4">
        <f t="shared" si="526"/>
        <v>0.36695906432748321</v>
      </c>
      <c r="G1666" s="4"/>
      <c r="H1666" s="1">
        <f t="shared" si="527"/>
        <v>1.369828537499852</v>
      </c>
      <c r="I1666" s="1">
        <f t="shared" si="528"/>
        <v>31.213360879125165</v>
      </c>
      <c r="J1666" s="5">
        <f t="shared" si="529"/>
        <v>44.545974297280161</v>
      </c>
      <c r="K1666" s="5">
        <f t="shared" si="530"/>
        <v>652.17391304347825</v>
      </c>
      <c r="L1666" s="5">
        <f t="shared" si="531"/>
        <v>652.17391304347825</v>
      </c>
      <c r="M1666" s="5">
        <f t="shared" si="532"/>
        <v>673.4615298745797</v>
      </c>
      <c r="N1666" s="1" t="str">
        <f t="shared" si="533"/>
        <v>kein Kräftegleichgewicht</v>
      </c>
      <c r="O1666" s="1" t="str">
        <f t="shared" si="541"/>
        <v>Stahldehnung nicht korrekt</v>
      </c>
      <c r="R1666" s="1">
        <f t="shared" si="542"/>
        <v>0</v>
      </c>
      <c r="U1666" s="1">
        <f t="shared" si="534"/>
        <v>670.06423539553691</v>
      </c>
      <c r="V1666" s="1">
        <f t="shared" si="535"/>
        <v>32.606361189191723</v>
      </c>
      <c r="W1666" s="1">
        <f t="shared" si="536"/>
        <v>1.2376120939867057</v>
      </c>
      <c r="X1666" s="1">
        <f t="shared" si="537"/>
        <v>44.034800206890239</v>
      </c>
      <c r="Y1666" s="1">
        <f t="shared" si="538"/>
        <v>371.2836281960117</v>
      </c>
      <c r="Z1666" s="1">
        <f t="shared" si="539"/>
        <v>681.2793485845275</v>
      </c>
      <c r="AA1666" s="1" t="str">
        <f t="shared" si="540"/>
        <v>kein Kräftegleichgewicht</v>
      </c>
      <c r="AB1666" s="1" t="str">
        <f t="shared" si="543"/>
        <v>Stahldehnung Ok</v>
      </c>
      <c r="AD1666" s="1"/>
      <c r="AE1666" s="1">
        <f t="shared" si="544"/>
        <v>0</v>
      </c>
    </row>
    <row r="1667" spans="4:31" x14ac:dyDescent="0.2">
      <c r="D1667" s="3">
        <f t="shared" si="545"/>
        <v>1.7259999999999207</v>
      </c>
      <c r="E1667" s="4">
        <f t="shared" si="525"/>
        <v>0.6147436666666497</v>
      </c>
      <c r="F1667" s="4">
        <f t="shared" si="526"/>
        <v>0.36698642957416722</v>
      </c>
      <c r="G1667" s="4"/>
      <c r="H1667" s="1">
        <f t="shared" si="527"/>
        <v>1.3716930084698957</v>
      </c>
      <c r="I1667" s="1">
        <f t="shared" si="528"/>
        <v>31.202575508843346</v>
      </c>
      <c r="J1667" s="5">
        <f t="shared" si="529"/>
        <v>44.549078220491225</v>
      </c>
      <c r="K1667" s="5">
        <f t="shared" si="530"/>
        <v>652.17391304347825</v>
      </c>
      <c r="L1667" s="5">
        <f t="shared" si="531"/>
        <v>652.17391304347825</v>
      </c>
      <c r="M1667" s="5">
        <f t="shared" si="532"/>
        <v>673.41460695366095</v>
      </c>
      <c r="N1667" s="1" t="str">
        <f t="shared" si="533"/>
        <v>kein Kräftegleichgewicht</v>
      </c>
      <c r="O1667" s="1" t="str">
        <f t="shared" si="541"/>
        <v>Stahldehnung nicht korrekt</v>
      </c>
      <c r="R1667" s="1">
        <f t="shared" si="542"/>
        <v>0</v>
      </c>
      <c r="U1667" s="1">
        <f t="shared" si="534"/>
        <v>670.48193521419898</v>
      </c>
      <c r="V1667" s="1">
        <f t="shared" si="535"/>
        <v>32.591799699253293</v>
      </c>
      <c r="W1667" s="1">
        <f t="shared" si="536"/>
        <v>1.2396539648595291</v>
      </c>
      <c r="X1667" s="1">
        <f t="shared" si="537"/>
        <v>44.039251794974618</v>
      </c>
      <c r="Y1667" s="1">
        <f t="shared" si="538"/>
        <v>371.89618945785867</v>
      </c>
      <c r="Z1667" s="1">
        <f t="shared" si="539"/>
        <v>681.21048331305531</v>
      </c>
      <c r="AA1667" s="1" t="str">
        <f t="shared" si="540"/>
        <v>kein Kräftegleichgewicht</v>
      </c>
      <c r="AB1667" s="1" t="str">
        <f t="shared" si="543"/>
        <v>Stahldehnung Ok</v>
      </c>
      <c r="AD1667" s="1"/>
      <c r="AE1667" s="1">
        <f t="shared" si="544"/>
        <v>0</v>
      </c>
    </row>
    <row r="1668" spans="4:31" x14ac:dyDescent="0.2">
      <c r="D1668" s="3">
        <f t="shared" si="545"/>
        <v>1.7269999999999206</v>
      </c>
      <c r="E1668" s="4">
        <f t="shared" si="525"/>
        <v>0.61495591666664973</v>
      </c>
      <c r="F1668" s="4">
        <f t="shared" si="526"/>
        <v>0.36701380762929808</v>
      </c>
      <c r="G1668" s="4"/>
      <c r="H1668" s="1">
        <f t="shared" si="527"/>
        <v>1.3735578794068737</v>
      </c>
      <c r="I1668" s="1">
        <f t="shared" si="528"/>
        <v>31.191806043143021</v>
      </c>
      <c r="J1668" s="5">
        <f t="shared" si="529"/>
        <v>44.552176497271532</v>
      </c>
      <c r="K1668" s="5">
        <f t="shared" si="530"/>
        <v>652.17391304347825</v>
      </c>
      <c r="L1668" s="5">
        <f t="shared" si="531"/>
        <v>652.17391304347825</v>
      </c>
      <c r="M1668" s="5">
        <f t="shared" si="532"/>
        <v>673.3677759118516</v>
      </c>
      <c r="N1668" s="1" t="str">
        <f t="shared" si="533"/>
        <v>kein Kräftegleichgewicht</v>
      </c>
      <c r="O1668" s="1" t="str">
        <f t="shared" si="541"/>
        <v>Stahldehnung nicht korrekt</v>
      </c>
      <c r="R1668" s="1">
        <f t="shared" si="542"/>
        <v>0</v>
      </c>
      <c r="U1668" s="1">
        <f t="shared" si="534"/>
        <v>670.89919166028483</v>
      </c>
      <c r="V1668" s="1">
        <f t="shared" si="535"/>
        <v>32.577264664713077</v>
      </c>
      <c r="W1668" s="1">
        <f t="shared" si="536"/>
        <v>1.2416961442393382</v>
      </c>
      <c r="X1668" s="1">
        <f t="shared" si="537"/>
        <v>44.043694053256267</v>
      </c>
      <c r="Y1668" s="1">
        <f t="shared" si="538"/>
        <v>372.50884327180148</v>
      </c>
      <c r="Z1668" s="1">
        <f t="shared" si="539"/>
        <v>681.1417762489433</v>
      </c>
      <c r="AA1668" s="1" t="str">
        <f t="shared" si="540"/>
        <v>kein Kräftegleichgewicht</v>
      </c>
      <c r="AB1668" s="1" t="str">
        <f t="shared" si="543"/>
        <v>Stahldehnung Ok</v>
      </c>
      <c r="AD1668" s="1"/>
      <c r="AE1668" s="1">
        <f t="shared" si="544"/>
        <v>0</v>
      </c>
    </row>
    <row r="1669" spans="4:31" x14ac:dyDescent="0.2">
      <c r="D1669" s="3">
        <f t="shared" si="545"/>
        <v>1.7279999999999205</v>
      </c>
      <c r="E1669" s="4">
        <f t="shared" si="525"/>
        <v>0.61516799999998306</v>
      </c>
      <c r="F1669" s="4">
        <f t="shared" si="526"/>
        <v>0.3670411985018705</v>
      </c>
      <c r="G1669" s="4"/>
      <c r="H1669" s="1">
        <f t="shared" si="527"/>
        <v>1.3754231488510513</v>
      </c>
      <c r="I1669" s="1">
        <f t="shared" si="528"/>
        <v>31.181052456808366</v>
      </c>
      <c r="J1669" s="5">
        <f t="shared" si="529"/>
        <v>44.555269135703362</v>
      </c>
      <c r="K1669" s="5">
        <f t="shared" si="530"/>
        <v>652.17391304347825</v>
      </c>
      <c r="L1669" s="5">
        <f t="shared" si="531"/>
        <v>652.17391304347825</v>
      </c>
      <c r="M1669" s="5">
        <f t="shared" si="532"/>
        <v>673.32103659003997</v>
      </c>
      <c r="N1669" s="1" t="str">
        <f t="shared" si="533"/>
        <v>kein Kräftegleichgewicht</v>
      </c>
      <c r="O1669" s="1" t="str">
        <f t="shared" si="541"/>
        <v>Stahldehnung nicht korrekt</v>
      </c>
      <c r="R1669" s="1">
        <f t="shared" si="542"/>
        <v>0</v>
      </c>
      <c r="U1669" s="1">
        <f t="shared" si="534"/>
        <v>671.31600498743626</v>
      </c>
      <c r="V1669" s="1">
        <f t="shared" si="535"/>
        <v>32.562756027707188</v>
      </c>
      <c r="W1669" s="1">
        <f t="shared" si="536"/>
        <v>1.2437386304052278</v>
      </c>
      <c r="X1669" s="1">
        <f t="shared" si="537"/>
        <v>44.048127001066348</v>
      </c>
      <c r="Y1669" s="1">
        <f t="shared" si="538"/>
        <v>373.12158912156832</v>
      </c>
      <c r="Z1669" s="1">
        <f t="shared" si="539"/>
        <v>681.07322700176883</v>
      </c>
      <c r="AA1669" s="1" t="str">
        <f t="shared" si="540"/>
        <v>kein Kräftegleichgewicht</v>
      </c>
      <c r="AB1669" s="1" t="str">
        <f t="shared" si="543"/>
        <v>Stahldehnung Ok</v>
      </c>
      <c r="AD1669" s="1"/>
      <c r="AE1669" s="1">
        <f t="shared" si="544"/>
        <v>0</v>
      </c>
    </row>
    <row r="1670" spans="4:31" x14ac:dyDescent="0.2">
      <c r="D1670" s="3">
        <f t="shared" si="545"/>
        <v>1.7289999999999204</v>
      </c>
      <c r="E1670" s="4">
        <f t="shared" si="525"/>
        <v>0.61537991666664971</v>
      </c>
      <c r="F1670" s="4">
        <f t="shared" si="526"/>
        <v>0.36706860220088755</v>
      </c>
      <c r="G1670" s="4"/>
      <c r="H1670" s="1">
        <f t="shared" si="527"/>
        <v>1.3772888153426954</v>
      </c>
      <c r="I1670" s="1">
        <f t="shared" si="528"/>
        <v>31.170314724684122</v>
      </c>
      <c r="J1670" s="5">
        <f t="shared" si="529"/>
        <v>44.558356143848457</v>
      </c>
      <c r="K1670" s="5">
        <f t="shared" si="530"/>
        <v>652.17391304347825</v>
      </c>
      <c r="L1670" s="5">
        <f t="shared" si="531"/>
        <v>652.17391304347825</v>
      </c>
      <c r="M1670" s="5">
        <f t="shared" si="532"/>
        <v>673.27438882957256</v>
      </c>
      <c r="N1670" s="1" t="str">
        <f t="shared" si="533"/>
        <v>kein Kräftegleichgewicht</v>
      </c>
      <c r="O1670" s="1" t="str">
        <f t="shared" si="541"/>
        <v>Stahldehnung nicht korrekt</v>
      </c>
      <c r="R1670" s="1">
        <f t="shared" si="542"/>
        <v>0</v>
      </c>
      <c r="U1670" s="1">
        <f t="shared" si="534"/>
        <v>671.73237544823883</v>
      </c>
      <c r="V1670" s="1">
        <f t="shared" si="535"/>
        <v>32.548273730566784</v>
      </c>
      <c r="W1670" s="1">
        <f t="shared" si="536"/>
        <v>1.2457814216355392</v>
      </c>
      <c r="X1670" s="1">
        <f t="shared" si="537"/>
        <v>44.052550657668981</v>
      </c>
      <c r="Y1670" s="1">
        <f t="shared" si="538"/>
        <v>373.73442649066175</v>
      </c>
      <c r="Z1670" s="1">
        <f t="shared" si="539"/>
        <v>681.00483518262274</v>
      </c>
      <c r="AA1670" s="1" t="str">
        <f t="shared" si="540"/>
        <v>kein Kräftegleichgewicht</v>
      </c>
      <c r="AB1670" s="1" t="str">
        <f t="shared" si="543"/>
        <v>Stahldehnung Ok</v>
      </c>
      <c r="AD1670" s="1"/>
      <c r="AE1670" s="1">
        <f t="shared" si="544"/>
        <v>0</v>
      </c>
    </row>
    <row r="1671" spans="4:31" x14ac:dyDescent="0.2">
      <c r="D1671" s="3">
        <f t="shared" si="545"/>
        <v>1.7299999999999203</v>
      </c>
      <c r="E1671" s="4">
        <f t="shared" si="525"/>
        <v>0.61559166666664966</v>
      </c>
      <c r="F1671" s="4">
        <f t="shared" si="526"/>
        <v>0.3670960187353608</v>
      </c>
      <c r="G1671" s="4"/>
      <c r="H1671" s="1">
        <f t="shared" si="527"/>
        <v>1.3791548774220723</v>
      </c>
      <c r="I1671" s="1">
        <f t="shared" si="528"/>
        <v>31.159592821675449</v>
      </c>
      <c r="J1671" s="5">
        <f t="shared" si="529"/>
        <v>44.561437529748019</v>
      </c>
      <c r="K1671" s="5">
        <f t="shared" si="530"/>
        <v>652.17391304347836</v>
      </c>
      <c r="L1671" s="5">
        <f t="shared" si="531"/>
        <v>652.17391304347825</v>
      </c>
      <c r="M1671" s="5">
        <f t="shared" si="532"/>
        <v>673.22783247225368</v>
      </c>
      <c r="N1671" s="1" t="str">
        <f t="shared" si="533"/>
        <v>kein Kräftegleichgewicht</v>
      </c>
      <c r="O1671" s="1" t="str">
        <f t="shared" si="541"/>
        <v>Stahldehnung nicht korrekt</v>
      </c>
      <c r="R1671" s="1">
        <f t="shared" si="542"/>
        <v>0</v>
      </c>
      <c r="U1671" s="1">
        <f t="shared" si="534"/>
        <v>672.14830329422546</v>
      </c>
      <c r="V1671" s="1">
        <f t="shared" si="535"/>
        <v>32.533817715817278</v>
      </c>
      <c r="W1671" s="1">
        <f t="shared" si="536"/>
        <v>1.247824516207855</v>
      </c>
      <c r="X1671" s="1">
        <f t="shared" si="537"/>
        <v>44.056965042261524</v>
      </c>
      <c r="Y1671" s="1">
        <f t="shared" si="538"/>
        <v>374.34735486235644</v>
      </c>
      <c r="Z1671" s="1">
        <f t="shared" si="539"/>
        <v>680.93660040410361</v>
      </c>
      <c r="AA1671" s="1" t="str">
        <f t="shared" si="540"/>
        <v>kein Kräftegleichgewicht</v>
      </c>
      <c r="AB1671" s="1" t="str">
        <f t="shared" si="543"/>
        <v>Stahldehnung Ok</v>
      </c>
      <c r="AD1671" s="1"/>
      <c r="AE1671" s="1">
        <f t="shared" si="544"/>
        <v>0</v>
      </c>
    </row>
    <row r="1672" spans="4:31" x14ac:dyDescent="0.2">
      <c r="D1672" s="3">
        <f t="shared" si="545"/>
        <v>1.7309999999999202</v>
      </c>
      <c r="E1672" s="4">
        <f t="shared" si="525"/>
        <v>0.61580324999998304</v>
      </c>
      <c r="F1672" s="4">
        <f t="shared" si="526"/>
        <v>0.3671234481143103</v>
      </c>
      <c r="G1672" s="4"/>
      <c r="H1672" s="1">
        <f t="shared" si="527"/>
        <v>1.3810213336294506</v>
      </c>
      <c r="I1672" s="1">
        <f t="shared" si="528"/>
        <v>31.148886722747712</v>
      </c>
      <c r="J1672" s="5">
        <f t="shared" si="529"/>
        <v>44.564513301422799</v>
      </c>
      <c r="K1672" s="5">
        <f t="shared" si="530"/>
        <v>652.17391304347825</v>
      </c>
      <c r="L1672" s="5">
        <f t="shared" si="531"/>
        <v>652.17391304347825</v>
      </c>
      <c r="M1672" s="5">
        <f t="shared" si="532"/>
        <v>673.18136736034319</v>
      </c>
      <c r="N1672" s="1" t="str">
        <f t="shared" si="533"/>
        <v>kein Kräftegleichgewicht</v>
      </c>
      <c r="O1672" s="1" t="str">
        <f t="shared" si="541"/>
        <v>Stahldehnung nicht korrekt</v>
      </c>
      <c r="R1672" s="1">
        <f t="shared" si="542"/>
        <v>0</v>
      </c>
      <c r="U1672" s="1">
        <f t="shared" si="534"/>
        <v>672.56378877588236</v>
      </c>
      <c r="V1672" s="1">
        <f t="shared" si="535"/>
        <v>32.519387926177487</v>
      </c>
      <c r="W1672" s="1">
        <f t="shared" si="536"/>
        <v>1.249867912399006</v>
      </c>
      <c r="X1672" s="1">
        <f t="shared" si="537"/>
        <v>44.061370173974851</v>
      </c>
      <c r="Y1672" s="1">
        <f t="shared" si="538"/>
        <v>374.96037371970175</v>
      </c>
      <c r="Z1672" s="1">
        <f t="shared" si="539"/>
        <v>680.86852228031034</v>
      </c>
      <c r="AA1672" s="1" t="str">
        <f t="shared" si="540"/>
        <v>kein Kräftegleichgewicht</v>
      </c>
      <c r="AB1672" s="1" t="str">
        <f t="shared" si="543"/>
        <v>Stahldehnung Ok</v>
      </c>
      <c r="AD1672" s="1"/>
      <c r="AE1672" s="1">
        <f t="shared" si="544"/>
        <v>0</v>
      </c>
    </row>
    <row r="1673" spans="4:31" x14ac:dyDescent="0.2">
      <c r="D1673" s="3">
        <f t="shared" si="545"/>
        <v>1.73199999999992</v>
      </c>
      <c r="E1673" s="4">
        <f t="shared" si="525"/>
        <v>0.61601466666664961</v>
      </c>
      <c r="F1673" s="4">
        <f t="shared" si="526"/>
        <v>0.36715089034676446</v>
      </c>
      <c r="G1673" s="4"/>
      <c r="H1673" s="1">
        <f t="shared" si="527"/>
        <v>1.3828881825050943</v>
      </c>
      <c r="I1673" s="1">
        <f t="shared" si="528"/>
        <v>31.138196402926379</v>
      </c>
      <c r="J1673" s="5">
        <f t="shared" si="529"/>
        <v>44.56758346687316</v>
      </c>
      <c r="K1673" s="5">
        <f t="shared" si="530"/>
        <v>652.17391304347825</v>
      </c>
      <c r="L1673" s="5">
        <f t="shared" si="531"/>
        <v>652.17391304347825</v>
      </c>
      <c r="M1673" s="5">
        <f t="shared" si="532"/>
        <v>673.13499333655443</v>
      </c>
      <c r="N1673" s="1" t="str">
        <f t="shared" si="533"/>
        <v>kein Kräftegleichgewicht</v>
      </c>
      <c r="O1673" s="1" t="str">
        <f t="shared" si="541"/>
        <v>Stahldehnung nicht korrekt</v>
      </c>
      <c r="R1673" s="1">
        <f t="shared" si="542"/>
        <v>0</v>
      </c>
      <c r="U1673" s="1">
        <f t="shared" si="534"/>
        <v>672.97883214265244</v>
      </c>
      <c r="V1673" s="1">
        <f t="shared" si="535"/>
        <v>32.504984304558839</v>
      </c>
      <c r="W1673" s="1">
        <f t="shared" si="536"/>
        <v>1.2519116084850703</v>
      </c>
      <c r="X1673" s="1">
        <f t="shared" si="537"/>
        <v>44.065766071873618</v>
      </c>
      <c r="Y1673" s="1">
        <f t="shared" si="538"/>
        <v>375.57348254552107</v>
      </c>
      <c r="Z1673" s="1">
        <f t="shared" si="539"/>
        <v>680.80060042683465</v>
      </c>
      <c r="AA1673" s="1" t="str">
        <f t="shared" si="540"/>
        <v>kein Kräftegleichgewicht</v>
      </c>
      <c r="AB1673" s="1" t="str">
        <f t="shared" si="543"/>
        <v>Stahldehnung Ok</v>
      </c>
      <c r="AD1673" s="1"/>
      <c r="AE1673" s="1">
        <f t="shared" si="544"/>
        <v>0</v>
      </c>
    </row>
    <row r="1674" spans="4:31" x14ac:dyDescent="0.2">
      <c r="D1674" s="3">
        <f t="shared" si="545"/>
        <v>1.7329999999999199</v>
      </c>
      <c r="E1674" s="4">
        <f t="shared" si="525"/>
        <v>0.61622591666664972</v>
      </c>
      <c r="F1674" s="4">
        <f t="shared" si="526"/>
        <v>0.36717834544176015</v>
      </c>
      <c r="G1674" s="4"/>
      <c r="H1674" s="1">
        <f t="shared" si="527"/>
        <v>1.3847554225892724</v>
      </c>
      <c r="I1674" s="1">
        <f t="shared" si="528"/>
        <v>31.127521837296772</v>
      </c>
      <c r="J1674" s="5">
        <f t="shared" si="529"/>
        <v>44.570648034079113</v>
      </c>
      <c r="K1674" s="5">
        <f t="shared" si="530"/>
        <v>652.17391304347825</v>
      </c>
      <c r="L1674" s="5">
        <f t="shared" si="531"/>
        <v>652.17391304347825</v>
      </c>
      <c r="M1674" s="5">
        <f t="shared" si="532"/>
        <v>673.08871024405414</v>
      </c>
      <c r="N1674" s="1" t="str">
        <f t="shared" si="533"/>
        <v>kein Kräftegleichgewicht</v>
      </c>
      <c r="O1674" s="1" t="str">
        <f t="shared" si="541"/>
        <v>Stahldehnung nicht korrekt</v>
      </c>
      <c r="R1674" s="1">
        <f t="shared" si="542"/>
        <v>0</v>
      </c>
      <c r="U1674" s="1">
        <f t="shared" si="534"/>
        <v>673.3934336429428</v>
      </c>
      <c r="V1674" s="1">
        <f t="shared" si="535"/>
        <v>32.490606794064455</v>
      </c>
      <c r="W1674" s="1">
        <f t="shared" si="536"/>
        <v>1.2539556027413845</v>
      </c>
      <c r="X1674" s="1">
        <f t="shared" si="537"/>
        <v>44.070152754956602</v>
      </c>
      <c r="Y1674" s="1">
        <f t="shared" si="538"/>
        <v>376.18668082241533</v>
      </c>
      <c r="Z1674" s="1">
        <f t="shared" si="539"/>
        <v>680.73283446075357</v>
      </c>
      <c r="AA1674" s="1" t="str">
        <f t="shared" si="540"/>
        <v>kein Kräftegleichgewicht</v>
      </c>
      <c r="AB1674" s="1" t="str">
        <f t="shared" si="543"/>
        <v>Stahldehnung Ok</v>
      </c>
      <c r="AD1674" s="1"/>
      <c r="AE1674" s="1">
        <f t="shared" si="544"/>
        <v>0</v>
      </c>
    </row>
    <row r="1675" spans="4:31" x14ac:dyDescent="0.2">
      <c r="D1675" s="3">
        <f t="shared" si="545"/>
        <v>1.7339999999999198</v>
      </c>
      <c r="E1675" s="4">
        <f t="shared" si="525"/>
        <v>0.61643699999998303</v>
      </c>
      <c r="F1675" s="4">
        <f t="shared" si="526"/>
        <v>0.36720581340834285</v>
      </c>
      <c r="G1675" s="4"/>
      <c r="H1675" s="1">
        <f t="shared" si="527"/>
        <v>1.38662305242225</v>
      </c>
      <c r="I1675" s="1">
        <f t="shared" si="528"/>
        <v>31.116863001003978</v>
      </c>
      <c r="J1675" s="5">
        <f t="shared" si="529"/>
        <v>44.573707011000366</v>
      </c>
      <c r="K1675" s="5">
        <f t="shared" si="530"/>
        <v>652.17391304347825</v>
      </c>
      <c r="L1675" s="5">
        <f t="shared" si="531"/>
        <v>652.17391304347825</v>
      </c>
      <c r="M1675" s="5">
        <f t="shared" si="532"/>
        <v>673.04251792646016</v>
      </c>
      <c r="N1675" s="1" t="str">
        <f t="shared" si="533"/>
        <v>kein Kräftegleichgewicht</v>
      </c>
      <c r="O1675" s="1" t="str">
        <f t="shared" si="541"/>
        <v>Stahldehnung nicht korrekt</v>
      </c>
      <c r="R1675" s="1">
        <f t="shared" si="542"/>
        <v>0</v>
      </c>
      <c r="U1675" s="1">
        <f t="shared" si="534"/>
        <v>673.80759352412576</v>
      </c>
      <c r="V1675" s="1">
        <f t="shared" si="535"/>
        <v>32.476255337988484</v>
      </c>
      <c r="W1675" s="1">
        <f t="shared" si="536"/>
        <v>1.2559998934425345</v>
      </c>
      <c r="X1675" s="1">
        <f t="shared" si="537"/>
        <v>44.074530242156904</v>
      </c>
      <c r="Y1675" s="1">
        <f t="shared" si="538"/>
        <v>376.79996803276032</v>
      </c>
      <c r="Z1675" s="1">
        <f t="shared" si="539"/>
        <v>680.66522400062388</v>
      </c>
      <c r="AA1675" s="1" t="str">
        <f t="shared" si="540"/>
        <v>kein Kräftegleichgewicht</v>
      </c>
      <c r="AB1675" s="1" t="str">
        <f t="shared" si="543"/>
        <v>Stahldehnung Ok</v>
      </c>
      <c r="AD1675" s="1"/>
      <c r="AE1675" s="1">
        <f t="shared" si="544"/>
        <v>0</v>
      </c>
    </row>
    <row r="1676" spans="4:31" x14ac:dyDescent="0.2">
      <c r="D1676" s="3">
        <f t="shared" si="545"/>
        <v>1.7349999999999197</v>
      </c>
      <c r="E1676" s="4">
        <f t="shared" si="525"/>
        <v>0.61664791666664964</v>
      </c>
      <c r="F1676" s="4">
        <f t="shared" si="526"/>
        <v>0.36723329425556639</v>
      </c>
      <c r="G1676" s="4"/>
      <c r="H1676" s="1">
        <f t="shared" si="527"/>
        <v>1.3884910705442943</v>
      </c>
      <c r="I1676" s="1">
        <f t="shared" si="528"/>
        <v>31.106219869252602</v>
      </c>
      <c r="J1676" s="5">
        <f t="shared" si="529"/>
        <v>44.576760405576415</v>
      </c>
      <c r="K1676" s="5">
        <f t="shared" si="530"/>
        <v>652.17391304347825</v>
      </c>
      <c r="L1676" s="5">
        <f t="shared" si="531"/>
        <v>652.17391304347825</v>
      </c>
      <c r="M1676" s="5">
        <f t="shared" si="532"/>
        <v>672.99641622783997</v>
      </c>
      <c r="N1676" s="1" t="str">
        <f t="shared" si="533"/>
        <v>kein Kräftegleichgewicht</v>
      </c>
      <c r="O1676" s="1" t="str">
        <f t="shared" si="541"/>
        <v>Stahldehnung nicht korrekt</v>
      </c>
      <c r="R1676" s="1">
        <f t="shared" si="542"/>
        <v>0</v>
      </c>
      <c r="U1676" s="1">
        <f t="shared" si="534"/>
        <v>674.22131203254719</v>
      </c>
      <c r="V1676" s="1">
        <f t="shared" si="535"/>
        <v>32.461929879815123</v>
      </c>
      <c r="W1676" s="1">
        <f t="shared" si="536"/>
        <v>1.2580444788623717</v>
      </c>
      <c r="X1676" s="1">
        <f t="shared" si="537"/>
        <v>44.078898552342288</v>
      </c>
      <c r="Y1676" s="1">
        <f t="shared" si="538"/>
        <v>377.41334365871154</v>
      </c>
      <c r="Z1676" s="1">
        <f t="shared" si="539"/>
        <v>680.59776866647326</v>
      </c>
      <c r="AA1676" s="1" t="str">
        <f t="shared" si="540"/>
        <v>kein Kräftegleichgewicht</v>
      </c>
      <c r="AB1676" s="1" t="str">
        <f t="shared" si="543"/>
        <v>Stahldehnung Ok</v>
      </c>
      <c r="AD1676" s="1"/>
      <c r="AE1676" s="1">
        <f t="shared" si="544"/>
        <v>0</v>
      </c>
    </row>
    <row r="1677" spans="4:31" x14ac:dyDescent="0.2">
      <c r="D1677" s="3">
        <f t="shared" si="545"/>
        <v>1.7359999999999196</v>
      </c>
      <c r="E1677" s="4">
        <f t="shared" si="525"/>
        <v>0.61685866666664957</v>
      </c>
      <c r="F1677" s="4">
        <f t="shared" si="526"/>
        <v>0.36726078799249312</v>
      </c>
      <c r="G1677" s="4"/>
      <c r="H1677" s="1">
        <f t="shared" si="527"/>
        <v>1.3903594754956716</v>
      </c>
      <c r="I1677" s="1">
        <f t="shared" si="528"/>
        <v>31.095592417306651</v>
      </c>
      <c r="J1677" s="5">
        <f t="shared" si="529"/>
        <v>44.579808225726566</v>
      </c>
      <c r="K1677" s="5">
        <f t="shared" si="530"/>
        <v>652.17391304347825</v>
      </c>
      <c r="L1677" s="5">
        <f t="shared" si="531"/>
        <v>652.17391304347825</v>
      </c>
      <c r="M1677" s="5">
        <f t="shared" si="532"/>
        <v>672.95040499270908</v>
      </c>
      <c r="N1677" s="1" t="str">
        <f t="shared" si="533"/>
        <v>kein Kräftegleichgewicht</v>
      </c>
      <c r="O1677" s="1" t="str">
        <f t="shared" si="541"/>
        <v>Stahldehnung nicht korrekt</v>
      </c>
      <c r="R1677" s="1">
        <f t="shared" si="542"/>
        <v>0</v>
      </c>
      <c r="U1677" s="1">
        <f t="shared" si="534"/>
        <v>674.63458941352962</v>
      </c>
      <c r="V1677" s="1">
        <f t="shared" si="535"/>
        <v>32.447630363217925</v>
      </c>
      <c r="W1677" s="1">
        <f t="shared" si="536"/>
        <v>1.260089357274006</v>
      </c>
      <c r="X1677" s="1">
        <f t="shared" si="537"/>
        <v>44.083257704315443</v>
      </c>
      <c r="Y1677" s="1">
        <f t="shared" si="538"/>
        <v>378.02680718220182</v>
      </c>
      <c r="Z1677" s="1">
        <f t="shared" si="539"/>
        <v>680.53046807979467</v>
      </c>
      <c r="AA1677" s="1" t="str">
        <f t="shared" si="540"/>
        <v>kein Kräftegleichgewicht</v>
      </c>
      <c r="AB1677" s="1" t="str">
        <f t="shared" si="543"/>
        <v>Stahldehnung Ok</v>
      </c>
      <c r="AD1677" s="1"/>
      <c r="AE1677" s="1">
        <f t="shared" si="544"/>
        <v>0</v>
      </c>
    </row>
    <row r="1678" spans="4:31" x14ac:dyDescent="0.2">
      <c r="D1678" s="3">
        <f t="shared" si="545"/>
        <v>1.7369999999999195</v>
      </c>
      <c r="E1678" s="4">
        <f t="shared" si="525"/>
        <v>0.61706924999998303</v>
      </c>
      <c r="F1678" s="4">
        <f t="shared" si="526"/>
        <v>0.3672882946281939</v>
      </c>
      <c r="G1678" s="4"/>
      <c r="H1678" s="1">
        <f t="shared" si="527"/>
        <v>1.3922282658166496</v>
      </c>
      <c r="I1678" s="1">
        <f t="shared" si="528"/>
        <v>31.084980620489329</v>
      </c>
      <c r="J1678" s="5">
        <f t="shared" si="529"/>
        <v>44.582850479350014</v>
      </c>
      <c r="K1678" s="5">
        <f t="shared" si="530"/>
        <v>652.17391304347814</v>
      </c>
      <c r="L1678" s="5">
        <f t="shared" si="531"/>
        <v>652.17391304347825</v>
      </c>
      <c r="M1678" s="5">
        <f t="shared" si="532"/>
        <v>672.90448406603036</v>
      </c>
      <c r="N1678" s="1" t="str">
        <f t="shared" si="533"/>
        <v>kein Kräftegleichgewicht</v>
      </c>
      <c r="O1678" s="1" t="str">
        <f t="shared" si="541"/>
        <v>Stahldehnung nicht korrekt</v>
      </c>
      <c r="R1678" s="1">
        <f t="shared" si="542"/>
        <v>0</v>
      </c>
      <c r="U1678" s="1">
        <f t="shared" si="534"/>
        <v>675.04742591137779</v>
      </c>
      <c r="V1678" s="1">
        <f t="shared" si="535"/>
        <v>32.433356732058911</v>
      </c>
      <c r="W1678" s="1">
        <f t="shared" si="536"/>
        <v>1.2621345269498148</v>
      </c>
      <c r="X1678" s="1">
        <f t="shared" si="537"/>
        <v>44.087607716814233</v>
      </c>
      <c r="Y1678" s="1">
        <f t="shared" si="538"/>
        <v>378.64035808494441</v>
      </c>
      <c r="Z1678" s="1">
        <f t="shared" si="539"/>
        <v>680.46332186353879</v>
      </c>
      <c r="AA1678" s="1" t="str">
        <f t="shared" si="540"/>
        <v>kein Kräftegleichgewicht</v>
      </c>
      <c r="AB1678" s="1" t="str">
        <f t="shared" si="543"/>
        <v>Stahldehnung Ok</v>
      </c>
      <c r="AD1678" s="1"/>
      <c r="AE1678" s="1">
        <f t="shared" si="544"/>
        <v>0</v>
      </c>
    </row>
    <row r="1679" spans="4:31" x14ac:dyDescent="0.2">
      <c r="D1679" s="3">
        <f t="shared" si="545"/>
        <v>1.7379999999999194</v>
      </c>
      <c r="E1679" s="4">
        <f t="shared" si="525"/>
        <v>0.61727966666664957</v>
      </c>
      <c r="F1679" s="4">
        <f t="shared" si="526"/>
        <v>0.36731581417174813</v>
      </c>
      <c r="G1679" s="4"/>
      <c r="H1679" s="1">
        <f t="shared" si="527"/>
        <v>1.3940974400474928</v>
      </c>
      <c r="I1679" s="1">
        <f t="shared" si="528"/>
        <v>31.074384454182937</v>
      </c>
      <c r="J1679" s="5">
        <f t="shared" si="529"/>
        <v>44.585887174325883</v>
      </c>
      <c r="K1679" s="5">
        <f t="shared" si="530"/>
        <v>652.17391304347825</v>
      </c>
      <c r="L1679" s="5">
        <f t="shared" si="531"/>
        <v>652.17391304347825</v>
      </c>
      <c r="M1679" s="5">
        <f t="shared" si="532"/>
        <v>672.85865329321189</v>
      </c>
      <c r="N1679" s="1" t="str">
        <f t="shared" si="533"/>
        <v>kein Kräftegleichgewicht</v>
      </c>
      <c r="O1679" s="1" t="str">
        <f t="shared" si="541"/>
        <v>Stahldehnung nicht korrekt</v>
      </c>
      <c r="R1679" s="1">
        <f t="shared" si="542"/>
        <v>0</v>
      </c>
      <c r="U1679" s="1">
        <f t="shared" si="534"/>
        <v>675.4598217693806</v>
      </c>
      <c r="V1679" s="1">
        <f t="shared" si="535"/>
        <v>32.419108930387907</v>
      </c>
      <c r="W1679" s="1">
        <f t="shared" si="536"/>
        <v>1.2641799861614376</v>
      </c>
      <c r="X1679" s="1">
        <f t="shared" si="537"/>
        <v>44.091948608511977</v>
      </c>
      <c r="Y1679" s="1">
        <f t="shared" si="538"/>
        <v>379.25399584843126</v>
      </c>
      <c r="Z1679" s="1">
        <f t="shared" si="539"/>
        <v>680.39632964210818</v>
      </c>
      <c r="AA1679" s="1" t="str">
        <f t="shared" si="540"/>
        <v>kein Kräftegleichgewicht</v>
      </c>
      <c r="AB1679" s="1" t="str">
        <f t="shared" si="543"/>
        <v>Stahldehnung Ok</v>
      </c>
      <c r="AD1679" s="1"/>
      <c r="AE1679" s="1">
        <f t="shared" si="544"/>
        <v>0</v>
      </c>
    </row>
    <row r="1680" spans="4:31" x14ac:dyDescent="0.2">
      <c r="D1680" s="3">
        <f t="shared" si="545"/>
        <v>1.7389999999999193</v>
      </c>
      <c r="E1680" s="4">
        <f t="shared" si="525"/>
        <v>0.61748991666664965</v>
      </c>
      <c r="F1680" s="4">
        <f t="shared" si="526"/>
        <v>0.36734334663224372</v>
      </c>
      <c r="G1680" s="4"/>
      <c r="H1680" s="1">
        <f t="shared" si="527"/>
        <v>1.3959669967284707</v>
      </c>
      <c r="I1680" s="1">
        <f t="shared" si="528"/>
        <v>31.063803893828592</v>
      </c>
      <c r="J1680" s="5">
        <f t="shared" si="529"/>
        <v>44.588918318513279</v>
      </c>
      <c r="K1680" s="5">
        <f t="shared" si="530"/>
        <v>652.17391304347836</v>
      </c>
      <c r="L1680" s="5">
        <f t="shared" si="531"/>
        <v>652.17391304347825</v>
      </c>
      <c r="M1680" s="5">
        <f t="shared" si="532"/>
        <v>672.81291252010533</v>
      </c>
      <c r="N1680" s="1" t="str">
        <f t="shared" si="533"/>
        <v>kein Kräftegleichgewicht</v>
      </c>
      <c r="O1680" s="1" t="str">
        <f t="shared" si="541"/>
        <v>Stahldehnung nicht korrekt</v>
      </c>
      <c r="R1680" s="1">
        <f t="shared" si="542"/>
        <v>0</v>
      </c>
      <c r="U1680" s="1">
        <f t="shared" si="534"/>
        <v>675.87177722982119</v>
      </c>
      <c r="V1680" s="1">
        <f t="shared" si="535"/>
        <v>32.404886902441525</v>
      </c>
      <c r="W1680" s="1">
        <f t="shared" si="536"/>
        <v>1.2662257331797926</v>
      </c>
      <c r="X1680" s="1">
        <f t="shared" si="537"/>
        <v>44.096280398017768</v>
      </c>
      <c r="Y1680" s="1">
        <f t="shared" si="538"/>
        <v>379.86771995393781</v>
      </c>
      <c r="Z1680" s="1">
        <f t="shared" si="539"/>
        <v>680.32949104134809</v>
      </c>
      <c r="AA1680" s="1" t="str">
        <f t="shared" si="540"/>
        <v>kein Kräftegleichgewicht</v>
      </c>
      <c r="AB1680" s="1" t="str">
        <f t="shared" si="543"/>
        <v>Stahldehnung Ok</v>
      </c>
      <c r="AD1680" s="1"/>
      <c r="AE1680" s="1">
        <f t="shared" si="544"/>
        <v>0</v>
      </c>
    </row>
    <row r="1681" spans="4:31" x14ac:dyDescent="0.2">
      <c r="D1681" s="3">
        <f t="shared" si="545"/>
        <v>1.7399999999999192</v>
      </c>
      <c r="E1681" s="4">
        <f t="shared" si="525"/>
        <v>0.61769999999998293</v>
      </c>
      <c r="F1681" s="4">
        <f t="shared" si="526"/>
        <v>0.3673708920187771</v>
      </c>
      <c r="G1681" s="4"/>
      <c r="H1681" s="1">
        <f t="shared" si="527"/>
        <v>1.3978369343998482</v>
      </c>
      <c r="I1681" s="1">
        <f t="shared" si="528"/>
        <v>31.053238914926165</v>
      </c>
      <c r="J1681" s="5">
        <f t="shared" si="529"/>
        <v>44.591943919751373</v>
      </c>
      <c r="K1681" s="5">
        <f t="shared" si="530"/>
        <v>652.17391304347825</v>
      </c>
      <c r="L1681" s="5">
        <f t="shared" si="531"/>
        <v>652.17391304347825</v>
      </c>
      <c r="M1681" s="5">
        <f t="shared" si="532"/>
        <v>672.7672615930054</v>
      </c>
      <c r="N1681" s="1" t="str">
        <f t="shared" si="533"/>
        <v>kein Kräftegleichgewicht</v>
      </c>
      <c r="O1681" s="1" t="str">
        <f t="shared" si="541"/>
        <v>Stahldehnung nicht korrekt</v>
      </c>
      <c r="R1681" s="1">
        <f t="shared" si="542"/>
        <v>0</v>
      </c>
      <c r="U1681" s="1">
        <f t="shared" si="534"/>
        <v>676.28329253397555</v>
      </c>
      <c r="V1681" s="1">
        <f t="shared" si="535"/>
        <v>32.390690592642606</v>
      </c>
      <c r="W1681" s="1">
        <f t="shared" si="536"/>
        <v>1.2682717662750649</v>
      </c>
      <c r="X1681" s="1">
        <f t="shared" si="537"/>
        <v>44.100603103876672</v>
      </c>
      <c r="Y1681" s="1">
        <f t="shared" si="538"/>
        <v>380.48152988251945</v>
      </c>
      <c r="Z1681" s="1">
        <f t="shared" si="539"/>
        <v>680.2628056885427</v>
      </c>
      <c r="AA1681" s="1" t="str">
        <f t="shared" si="540"/>
        <v>kein Kräftegleichgewicht</v>
      </c>
      <c r="AB1681" s="1" t="str">
        <f t="shared" si="543"/>
        <v>Stahldehnung Ok</v>
      </c>
      <c r="AD1681" s="1"/>
      <c r="AE1681" s="1">
        <f t="shared" si="544"/>
        <v>0</v>
      </c>
    </row>
    <row r="1682" spans="4:31" x14ac:dyDescent="0.2">
      <c r="D1682" s="3">
        <f t="shared" si="545"/>
        <v>1.7409999999999191</v>
      </c>
      <c r="E1682" s="4">
        <f t="shared" si="525"/>
        <v>0.61790991666664963</v>
      </c>
      <c r="F1682" s="4">
        <f t="shared" si="526"/>
        <v>0.36739845034045326</v>
      </c>
      <c r="G1682" s="4"/>
      <c r="H1682" s="1">
        <f t="shared" si="527"/>
        <v>1.3997072516018936</v>
      </c>
      <c r="I1682" s="1">
        <f t="shared" si="528"/>
        <v>31.042689493034057</v>
      </c>
      <c r="J1682" s="5">
        <f t="shared" si="529"/>
        <v>44.594963985859415</v>
      </c>
      <c r="K1682" s="5">
        <f t="shared" si="530"/>
        <v>652.17391304347802</v>
      </c>
      <c r="L1682" s="5">
        <f t="shared" si="531"/>
        <v>652.17391304347825</v>
      </c>
      <c r="M1682" s="5">
        <f t="shared" si="532"/>
        <v>672.72170035864758</v>
      </c>
      <c r="N1682" s="1" t="str">
        <f t="shared" si="533"/>
        <v>kein Kräftegleichgewicht</v>
      </c>
      <c r="O1682" s="1" t="str">
        <f t="shared" si="541"/>
        <v>Stahldehnung nicht korrekt</v>
      </c>
      <c r="R1682" s="1">
        <f t="shared" si="542"/>
        <v>0</v>
      </c>
      <c r="U1682" s="1">
        <f t="shared" si="534"/>
        <v>676.69436792212173</v>
      </c>
      <c r="V1682" s="1">
        <f t="shared" si="535"/>
        <v>32.376519945599249</v>
      </c>
      <c r="W1682" s="1">
        <f t="shared" si="536"/>
        <v>1.2703180837167196</v>
      </c>
      <c r="X1682" s="1">
        <f t="shared" si="537"/>
        <v>44.104916744570062</v>
      </c>
      <c r="Y1682" s="1">
        <f t="shared" si="538"/>
        <v>381.09542511501587</v>
      </c>
      <c r="Z1682" s="1">
        <f t="shared" si="539"/>
        <v>680.19627321240603</v>
      </c>
      <c r="AA1682" s="1" t="str">
        <f t="shared" si="540"/>
        <v>kein Kräftegleichgewicht</v>
      </c>
      <c r="AB1682" s="1" t="str">
        <f t="shared" si="543"/>
        <v>Stahldehnung Ok</v>
      </c>
      <c r="AD1682" s="1"/>
      <c r="AE1682" s="1">
        <f t="shared" si="544"/>
        <v>0</v>
      </c>
    </row>
    <row r="1683" spans="4:31" x14ac:dyDescent="0.2">
      <c r="D1683" s="3">
        <f t="shared" si="545"/>
        <v>1.7419999999999189</v>
      </c>
      <c r="E1683" s="4">
        <f t="shared" si="525"/>
        <v>0.61811966666664953</v>
      </c>
      <c r="F1683" s="4">
        <f t="shared" si="526"/>
        <v>0.36742602160638577</v>
      </c>
      <c r="G1683" s="4"/>
      <c r="H1683" s="1">
        <f t="shared" si="527"/>
        <v>1.4015779468748695</v>
      </c>
      <c r="I1683" s="1">
        <f t="shared" si="528"/>
        <v>31.032155603769109</v>
      </c>
      <c r="J1683" s="5">
        <f t="shared" si="529"/>
        <v>44.597978524636808</v>
      </c>
      <c r="K1683" s="5">
        <f t="shared" si="530"/>
        <v>652.17391304347825</v>
      </c>
      <c r="L1683" s="5">
        <f t="shared" si="531"/>
        <v>652.17391304347825</v>
      </c>
      <c r="M1683" s="5">
        <f t="shared" si="532"/>
        <v>672.67622866420731</v>
      </c>
      <c r="N1683" s="1" t="str">
        <f t="shared" si="533"/>
        <v>kein Kräftegleichgewicht</v>
      </c>
      <c r="O1683" s="1" t="str">
        <f t="shared" si="541"/>
        <v>Stahldehnung nicht korrekt</v>
      </c>
      <c r="R1683" s="1">
        <f t="shared" si="542"/>
        <v>0</v>
      </c>
      <c r="U1683" s="1">
        <f t="shared" si="534"/>
        <v>677.10500363354151</v>
      </c>
      <c r="V1683" s="1">
        <f t="shared" si="535"/>
        <v>32.362374906104179</v>
      </c>
      <c r="W1683" s="1">
        <f t="shared" si="536"/>
        <v>1.2723646837734972</v>
      </c>
      <c r="X1683" s="1">
        <f t="shared" si="537"/>
        <v>44.109221338515809</v>
      </c>
      <c r="Y1683" s="1">
        <f t="shared" si="538"/>
        <v>381.7094051320492</v>
      </c>
      <c r="Z1683" s="1">
        <f t="shared" si="539"/>
        <v>680.12989324307682</v>
      </c>
      <c r="AA1683" s="1" t="str">
        <f t="shared" si="540"/>
        <v>kein Kräftegleichgewicht</v>
      </c>
      <c r="AB1683" s="1" t="str">
        <f t="shared" si="543"/>
        <v>Stahldehnung Ok</v>
      </c>
      <c r="AD1683" s="1"/>
      <c r="AE1683" s="1">
        <f t="shared" si="544"/>
        <v>0</v>
      </c>
    </row>
    <row r="1684" spans="4:31" x14ac:dyDescent="0.2">
      <c r="D1684" s="3">
        <f t="shared" si="545"/>
        <v>1.7429999999999188</v>
      </c>
      <c r="E1684" s="4">
        <f t="shared" si="525"/>
        <v>0.61832924999998296</v>
      </c>
      <c r="F1684" s="4">
        <f t="shared" si="526"/>
        <v>0.36745360582569658</v>
      </c>
      <c r="G1684" s="4"/>
      <c r="H1684" s="1">
        <f t="shared" si="527"/>
        <v>1.4034490187590476</v>
      </c>
      <c r="I1684" s="1">
        <f t="shared" si="528"/>
        <v>31.021637222806284</v>
      </c>
      <c r="J1684" s="5">
        <f t="shared" si="529"/>
        <v>44.600987543863184</v>
      </c>
      <c r="K1684" s="5">
        <f t="shared" si="530"/>
        <v>652.17391304347836</v>
      </c>
      <c r="L1684" s="5">
        <f t="shared" si="531"/>
        <v>652.17391304347825</v>
      </c>
      <c r="M1684" s="5">
        <f t="shared" si="532"/>
        <v>672.63084635729797</v>
      </c>
      <c r="N1684" s="1" t="str">
        <f t="shared" si="533"/>
        <v>kein Kräftegleichgewicht</v>
      </c>
      <c r="O1684" s="1" t="str">
        <f t="shared" si="541"/>
        <v>Stahldehnung nicht korrekt</v>
      </c>
      <c r="R1684" s="1">
        <f t="shared" si="542"/>
        <v>0</v>
      </c>
      <c r="U1684" s="1">
        <f t="shared" si="534"/>
        <v>677.51519990652787</v>
      </c>
      <c r="V1684" s="1">
        <f t="shared" si="535"/>
        <v>32.348255419133785</v>
      </c>
      <c r="W1684" s="1">
        <f t="shared" si="536"/>
        <v>1.2744115647134275</v>
      </c>
      <c r="X1684" s="1">
        <f t="shared" si="537"/>
        <v>44.113516904068661</v>
      </c>
      <c r="Y1684" s="1">
        <f t="shared" si="538"/>
        <v>382.32346941402824</v>
      </c>
      <c r="Z1684" s="1">
        <f t="shared" si="539"/>
        <v>680.06366541210991</v>
      </c>
      <c r="AA1684" s="1" t="str">
        <f t="shared" si="540"/>
        <v>kein Kräftegleichgewicht</v>
      </c>
      <c r="AB1684" s="1" t="str">
        <f t="shared" si="543"/>
        <v>Stahldehnung Ok</v>
      </c>
      <c r="AD1684" s="1"/>
      <c r="AE1684" s="1">
        <f t="shared" si="544"/>
        <v>0</v>
      </c>
    </row>
    <row r="1685" spans="4:31" x14ac:dyDescent="0.2">
      <c r="D1685" s="3">
        <f t="shared" si="545"/>
        <v>1.7439999999999187</v>
      </c>
      <c r="E1685" s="4">
        <f t="shared" si="525"/>
        <v>0.61853866666664958</v>
      </c>
      <c r="F1685" s="4">
        <f t="shared" si="526"/>
        <v>0.36748120300751658</v>
      </c>
      <c r="G1685" s="4"/>
      <c r="H1685" s="1">
        <f t="shared" si="527"/>
        <v>1.4053204657946921</v>
      </c>
      <c r="I1685" s="1">
        <f t="shared" si="528"/>
        <v>31.011134325878668</v>
      </c>
      <c r="J1685" s="5">
        <f t="shared" si="529"/>
        <v>44.603991051298415</v>
      </c>
      <c r="K1685" s="5">
        <f t="shared" si="530"/>
        <v>652.17391304347825</v>
      </c>
      <c r="L1685" s="5">
        <f t="shared" si="531"/>
        <v>652.17391304347825</v>
      </c>
      <c r="M1685" s="5">
        <f t="shared" si="532"/>
        <v>672.58555328597004</v>
      </c>
      <c r="N1685" s="1" t="str">
        <f t="shared" si="533"/>
        <v>kein Kräftegleichgewicht</v>
      </c>
      <c r="O1685" s="1" t="str">
        <f t="shared" si="541"/>
        <v>Stahldehnung nicht korrekt</v>
      </c>
      <c r="R1685" s="1">
        <f t="shared" si="542"/>
        <v>0</v>
      </c>
      <c r="U1685" s="1">
        <f t="shared" si="534"/>
        <v>677.92495697838558</v>
      </c>
      <c r="V1685" s="1">
        <f t="shared" si="535"/>
        <v>32.334161429847562</v>
      </c>
      <c r="W1685" s="1">
        <f t="shared" si="536"/>
        <v>1.2764587248038153</v>
      </c>
      <c r="X1685" s="1">
        <f t="shared" si="537"/>
        <v>44.117803459520374</v>
      </c>
      <c r="Y1685" s="1">
        <f t="shared" si="538"/>
        <v>382.9376174411446</v>
      </c>
      <c r="Z1685" s="1">
        <f t="shared" si="539"/>
        <v>679.997589352472</v>
      </c>
      <c r="AA1685" s="1" t="str">
        <f t="shared" si="540"/>
        <v>kein Kräftegleichgewicht</v>
      </c>
      <c r="AB1685" s="1" t="str">
        <f t="shared" si="543"/>
        <v>Stahldehnung Ok</v>
      </c>
      <c r="AD1685" s="1"/>
      <c r="AE1685" s="1">
        <f t="shared" si="544"/>
        <v>0</v>
      </c>
    </row>
    <row r="1686" spans="4:31" x14ac:dyDescent="0.2">
      <c r="D1686" s="3">
        <f t="shared" si="545"/>
        <v>1.7449999999999186</v>
      </c>
      <c r="E1686" s="4">
        <f t="shared" si="525"/>
        <v>0.61874791666664963</v>
      </c>
      <c r="F1686" s="4">
        <f t="shared" si="526"/>
        <v>0.36750881316098483</v>
      </c>
      <c r="G1686" s="4"/>
      <c r="H1686" s="1">
        <f t="shared" si="527"/>
        <v>1.4071922865220696</v>
      </c>
      <c r="I1686" s="1">
        <f t="shared" si="528"/>
        <v>31.000646888777222</v>
      </c>
      <c r="J1686" s="5">
        <f t="shared" si="529"/>
        <v>44.606989054682707</v>
      </c>
      <c r="K1686" s="5">
        <f t="shared" si="530"/>
        <v>652.17391304347825</v>
      </c>
      <c r="L1686" s="5">
        <f t="shared" si="531"/>
        <v>652.17391304347825</v>
      </c>
      <c r="M1686" s="5">
        <f t="shared" si="532"/>
        <v>672.54034929870909</v>
      </c>
      <c r="N1686" s="1" t="str">
        <f t="shared" si="533"/>
        <v>kein Kräftegleichgewicht</v>
      </c>
      <c r="O1686" s="1" t="str">
        <f t="shared" si="541"/>
        <v>Stahldehnung nicht korrekt</v>
      </c>
      <c r="R1686" s="1">
        <f t="shared" si="542"/>
        <v>0</v>
      </c>
      <c r="U1686" s="1">
        <f t="shared" si="534"/>
        <v>678.3342750854398</v>
      </c>
      <c r="V1686" s="1">
        <f t="shared" si="535"/>
        <v>32.320092883587144</v>
      </c>
      <c r="W1686" s="1">
        <f t="shared" si="536"/>
        <v>1.2785061623112612</v>
      </c>
      <c r="X1686" s="1">
        <f t="shared" si="537"/>
        <v>44.122081023100094</v>
      </c>
      <c r="Y1686" s="1">
        <f t="shared" si="538"/>
        <v>383.55184869337836</v>
      </c>
      <c r="Z1686" s="1">
        <f t="shared" si="539"/>
        <v>679.93166469853327</v>
      </c>
      <c r="AA1686" s="1" t="str">
        <f t="shared" si="540"/>
        <v>kein Kräftegleichgewicht</v>
      </c>
      <c r="AB1686" s="1" t="str">
        <f t="shared" si="543"/>
        <v>Stahldehnung Ok</v>
      </c>
      <c r="AD1686" s="1"/>
      <c r="AE1686" s="1">
        <f t="shared" si="544"/>
        <v>0</v>
      </c>
    </row>
    <row r="1687" spans="4:31" x14ac:dyDescent="0.2">
      <c r="D1687" s="3">
        <f t="shared" si="545"/>
        <v>1.7459999999999185</v>
      </c>
      <c r="E1687" s="4">
        <f t="shared" si="525"/>
        <v>0.61895699999998288</v>
      </c>
      <c r="F1687" s="4">
        <f t="shared" si="526"/>
        <v>0.36753643629524929</v>
      </c>
      <c r="G1687" s="4"/>
      <c r="H1687" s="1">
        <f t="shared" si="527"/>
        <v>1.4090644794814466</v>
      </c>
      <c r="I1687" s="1">
        <f t="shared" si="528"/>
        <v>30.990174887350644</v>
      </c>
      <c r="J1687" s="5">
        <f t="shared" si="529"/>
        <v>44.609981561736618</v>
      </c>
      <c r="K1687" s="5">
        <f t="shared" si="530"/>
        <v>652.17391304347825</v>
      </c>
      <c r="L1687" s="5">
        <f t="shared" si="531"/>
        <v>652.17391304347825</v>
      </c>
      <c r="M1687" s="5">
        <f t="shared" si="532"/>
        <v>672.49523424443521</v>
      </c>
      <c r="N1687" s="1" t="str">
        <f t="shared" si="533"/>
        <v>kein Kräftegleichgewicht</v>
      </c>
      <c r="O1687" s="1" t="str">
        <f t="shared" si="541"/>
        <v>Stahldehnung nicht korrekt</v>
      </c>
      <c r="R1687" s="1">
        <f t="shared" si="542"/>
        <v>0</v>
      </c>
      <c r="U1687" s="1">
        <f t="shared" si="534"/>
        <v>678.7431544630374</v>
      </c>
      <c r="V1687" s="1">
        <f t="shared" si="535"/>
        <v>32.30604972587566</v>
      </c>
      <c r="W1687" s="1">
        <f t="shared" si="536"/>
        <v>1.2805538755016521</v>
      </c>
      <c r="X1687" s="1">
        <f t="shared" si="537"/>
        <v>44.126349612974543</v>
      </c>
      <c r="Y1687" s="1">
        <f t="shared" si="538"/>
        <v>384.16616265049566</v>
      </c>
      <c r="Z1687" s="1">
        <f t="shared" si="539"/>
        <v>679.86589108606108</v>
      </c>
      <c r="AA1687" s="1" t="str">
        <f t="shared" si="540"/>
        <v>kein Kräftegleichgewicht</v>
      </c>
      <c r="AB1687" s="1" t="str">
        <f t="shared" si="543"/>
        <v>Stahldehnung Ok</v>
      </c>
      <c r="AD1687" s="1"/>
      <c r="AE1687" s="1">
        <f t="shared" si="544"/>
        <v>0</v>
      </c>
    </row>
    <row r="1688" spans="4:31" x14ac:dyDescent="0.2">
      <c r="D1688" s="3">
        <f t="shared" si="545"/>
        <v>1.7469999999999184</v>
      </c>
      <c r="E1688" s="4">
        <f t="shared" si="525"/>
        <v>0.61916591666664955</v>
      </c>
      <c r="F1688" s="4">
        <f t="shared" si="526"/>
        <v>0.36756407241946637</v>
      </c>
      <c r="G1688" s="4"/>
      <c r="H1688" s="1">
        <f t="shared" si="527"/>
        <v>1.4109370432130912</v>
      </c>
      <c r="I1688" s="1">
        <f t="shared" si="528"/>
        <v>30.979718297505165</v>
      </c>
      <c r="J1688" s="5">
        <f t="shared" si="529"/>
        <v>44.612968580161144</v>
      </c>
      <c r="K1688" s="5">
        <f t="shared" si="530"/>
        <v>652.17391304347825</v>
      </c>
      <c r="L1688" s="5">
        <f t="shared" si="531"/>
        <v>652.17391304347825</v>
      </c>
      <c r="M1688" s="5">
        <f t="shared" si="532"/>
        <v>672.45020797250072</v>
      </c>
      <c r="N1688" s="1" t="str">
        <f t="shared" si="533"/>
        <v>kein Kräftegleichgewicht</v>
      </c>
      <c r="O1688" s="1" t="str">
        <f t="shared" si="541"/>
        <v>Stahldehnung nicht korrekt</v>
      </c>
      <c r="R1688" s="1">
        <f t="shared" si="542"/>
        <v>0</v>
      </c>
      <c r="U1688" s="1">
        <f t="shared" si="534"/>
        <v>679.15159534555414</v>
      </c>
      <c r="V1688" s="1">
        <f t="shared" si="535"/>
        <v>32.292031902416923</v>
      </c>
      <c r="W1688" s="1">
        <f t="shared" si="536"/>
        <v>1.282601862640169</v>
      </c>
      <c r="X1688" s="1">
        <f t="shared" si="537"/>
        <v>44.130609247248309</v>
      </c>
      <c r="Y1688" s="1">
        <f t="shared" si="538"/>
        <v>384.78055879205067</v>
      </c>
      <c r="Z1688" s="1">
        <f t="shared" si="539"/>
        <v>679.8002681522147</v>
      </c>
      <c r="AA1688" s="1" t="str">
        <f t="shared" si="540"/>
        <v>kein Kräftegleichgewicht</v>
      </c>
      <c r="AB1688" s="1" t="str">
        <f t="shared" si="543"/>
        <v>Stahldehnung Ok</v>
      </c>
      <c r="AD1688" s="1"/>
      <c r="AE1688" s="1">
        <f t="shared" si="544"/>
        <v>0</v>
      </c>
    </row>
    <row r="1689" spans="4:31" x14ac:dyDescent="0.2">
      <c r="D1689" s="3">
        <f t="shared" si="545"/>
        <v>1.7479999999999183</v>
      </c>
      <c r="E1689" s="4">
        <f t="shared" si="525"/>
        <v>0.61937466666664953</v>
      </c>
      <c r="F1689" s="4">
        <f t="shared" si="526"/>
        <v>0.36759172154280112</v>
      </c>
      <c r="G1689" s="4"/>
      <c r="H1689" s="1">
        <f t="shared" si="527"/>
        <v>1.4128099762572688</v>
      </c>
      <c r="I1689" s="1">
        <f t="shared" si="528"/>
        <v>30.96927709520445</v>
      </c>
      <c r="J1689" s="5">
        <f t="shared" si="529"/>
        <v>44.615950117637759</v>
      </c>
      <c r="K1689" s="5">
        <f t="shared" si="530"/>
        <v>652.17391304347825</v>
      </c>
      <c r="L1689" s="5">
        <f t="shared" si="531"/>
        <v>652.17391304347825</v>
      </c>
      <c r="M1689" s="5">
        <f t="shared" si="532"/>
        <v>672.40527033268938</v>
      </c>
      <c r="N1689" s="1" t="str">
        <f t="shared" si="533"/>
        <v>kein Kräftegleichgewicht</v>
      </c>
      <c r="O1689" s="1" t="str">
        <f t="shared" si="541"/>
        <v>Stahldehnung nicht korrekt</v>
      </c>
      <c r="R1689" s="1">
        <f t="shared" si="542"/>
        <v>0</v>
      </c>
      <c r="U1689" s="1">
        <f t="shared" si="534"/>
        <v>679.55959796639661</v>
      </c>
      <c r="V1689" s="1">
        <f t="shared" si="535"/>
        <v>32.278039359094699</v>
      </c>
      <c r="W1689" s="1">
        <f t="shared" si="536"/>
        <v>1.2846501219912858</v>
      </c>
      <c r="X1689" s="1">
        <f t="shared" si="537"/>
        <v>44.134859943964088</v>
      </c>
      <c r="Y1689" s="1">
        <f t="shared" si="538"/>
        <v>385.39503659738568</v>
      </c>
      <c r="Z1689" s="1">
        <f t="shared" si="539"/>
        <v>679.73479553553727</v>
      </c>
      <c r="AA1689" s="1" t="str">
        <f t="shared" si="540"/>
        <v>kein Kräftegleichgewicht</v>
      </c>
      <c r="AB1689" s="1" t="str">
        <f t="shared" si="543"/>
        <v>Stahldehnung Ok</v>
      </c>
      <c r="AD1689" s="1"/>
      <c r="AE1689" s="1">
        <f t="shared" si="544"/>
        <v>0</v>
      </c>
    </row>
    <row r="1690" spans="4:31" x14ac:dyDescent="0.2">
      <c r="D1690" s="3">
        <f t="shared" si="545"/>
        <v>1.7489999999999182</v>
      </c>
      <c r="E1690" s="4">
        <f t="shared" si="525"/>
        <v>0.61958324999998293</v>
      </c>
      <c r="F1690" s="4">
        <f t="shared" si="526"/>
        <v>0.36761938367442726</v>
      </c>
      <c r="G1690" s="4"/>
      <c r="H1690" s="1">
        <f t="shared" si="527"/>
        <v>1.4146832771542466</v>
      </c>
      <c r="I1690" s="1">
        <f t="shared" si="528"/>
        <v>30.958851256469391</v>
      </c>
      <c r="J1690" s="5">
        <f t="shared" si="529"/>
        <v>44.618926181828456</v>
      </c>
      <c r="K1690" s="5">
        <f t="shared" si="530"/>
        <v>652.17391304347825</v>
      </c>
      <c r="L1690" s="5">
        <f t="shared" si="531"/>
        <v>652.17391304347825</v>
      </c>
      <c r="M1690" s="5">
        <f t="shared" si="532"/>
        <v>672.36042117521481</v>
      </c>
      <c r="N1690" s="1" t="str">
        <f t="shared" si="533"/>
        <v>kein Kräftegleichgewicht</v>
      </c>
      <c r="O1690" s="1" t="str">
        <f t="shared" si="541"/>
        <v>Stahldehnung nicht korrekt</v>
      </c>
      <c r="R1690" s="1">
        <f t="shared" si="542"/>
        <v>0</v>
      </c>
      <c r="U1690" s="1">
        <f t="shared" si="534"/>
        <v>679.96716255800845</v>
      </c>
      <c r="V1690" s="1">
        <f t="shared" si="535"/>
        <v>32.264072041971879</v>
      </c>
      <c r="W1690" s="1">
        <f t="shared" si="536"/>
        <v>1.2866986518187808</v>
      </c>
      <c r="X1690" s="1">
        <f t="shared" si="537"/>
        <v>44.139101721102975</v>
      </c>
      <c r="Y1690" s="1">
        <f t="shared" si="538"/>
        <v>386.00959554563428</v>
      </c>
      <c r="Z1690" s="1">
        <f t="shared" si="539"/>
        <v>679.66947287594974</v>
      </c>
      <c r="AA1690" s="1" t="str">
        <f t="shared" si="540"/>
        <v>kein Kräftegleichgewicht</v>
      </c>
      <c r="AB1690" s="1" t="str">
        <f t="shared" si="543"/>
        <v>Stahldehnung Ok</v>
      </c>
      <c r="AD1690" s="1"/>
      <c r="AE1690" s="1">
        <f t="shared" si="544"/>
        <v>0</v>
      </c>
    </row>
    <row r="1691" spans="4:31" x14ac:dyDescent="0.2">
      <c r="D1691" s="3">
        <f t="shared" si="545"/>
        <v>1.7499999999999181</v>
      </c>
      <c r="E1691" s="4">
        <f t="shared" si="525"/>
        <v>0.61979166666664953</v>
      </c>
      <c r="F1691" s="4">
        <f t="shared" si="526"/>
        <v>0.36764705882352716</v>
      </c>
      <c r="G1691" s="4"/>
      <c r="H1691" s="1">
        <f t="shared" si="527"/>
        <v>1.4165569444442909</v>
      </c>
      <c r="I1691" s="1">
        <f t="shared" si="528"/>
        <v>30.94844075737797</v>
      </c>
      <c r="J1691" s="5">
        <f t="shared" si="529"/>
        <v>44.62189678037582</v>
      </c>
      <c r="K1691" s="5">
        <f t="shared" si="530"/>
        <v>652.17391304347814</v>
      </c>
      <c r="L1691" s="5">
        <f t="shared" si="531"/>
        <v>652.17391304347825</v>
      </c>
      <c r="M1691" s="5">
        <f t="shared" si="532"/>
        <v>672.31566035071921</v>
      </c>
      <c r="N1691" s="1" t="str">
        <f t="shared" si="533"/>
        <v>kein Kräftegleichgewicht</v>
      </c>
      <c r="O1691" s="1" t="str">
        <f t="shared" si="541"/>
        <v>Stahldehnung nicht korrekt</v>
      </c>
      <c r="R1691" s="1">
        <f t="shared" si="542"/>
        <v>0</v>
      </c>
      <c r="U1691" s="1">
        <f t="shared" si="534"/>
        <v>680.37428935187245</v>
      </c>
      <c r="V1691" s="1">
        <f t="shared" si="535"/>
        <v>32.250129897289909</v>
      </c>
      <c r="W1691" s="1">
        <f t="shared" si="536"/>
        <v>1.2887474503857217</v>
      </c>
      <c r="X1691" s="1">
        <f t="shared" si="537"/>
        <v>44.143334596584666</v>
      </c>
      <c r="Y1691" s="1">
        <f t="shared" si="538"/>
        <v>386.62423511571649</v>
      </c>
      <c r="Z1691" s="1">
        <f t="shared" si="539"/>
        <v>679.6042998147467</v>
      </c>
      <c r="AA1691" s="1" t="str">
        <f t="shared" si="540"/>
        <v>kein Kräftegleichgewicht</v>
      </c>
      <c r="AB1691" s="1" t="str">
        <f t="shared" si="543"/>
        <v>Stahldehnung Ok</v>
      </c>
      <c r="AD1691" s="1"/>
      <c r="AE1691" s="1">
        <f t="shared" si="544"/>
        <v>0</v>
      </c>
    </row>
    <row r="1692" spans="4:31" x14ac:dyDescent="0.2">
      <c r="D1692" s="3">
        <f t="shared" si="545"/>
        <v>1.750999999999918</v>
      </c>
      <c r="E1692" s="4">
        <f t="shared" si="525"/>
        <v>0.61999991666664955</v>
      </c>
      <c r="F1692" s="4">
        <f t="shared" si="526"/>
        <v>0.36767474699929165</v>
      </c>
      <c r="G1692" s="4"/>
      <c r="H1692" s="1">
        <f t="shared" si="527"/>
        <v>1.4184309766676682</v>
      </c>
      <c r="I1692" s="1">
        <f t="shared" si="528"/>
        <v>30.938045574065089</v>
      </c>
      <c r="J1692" s="5">
        <f t="shared" si="529"/>
        <v>44.624861920903065</v>
      </c>
      <c r="K1692" s="5">
        <f t="shared" si="530"/>
        <v>652.17391304347825</v>
      </c>
      <c r="L1692" s="5">
        <f t="shared" si="531"/>
        <v>652.17391304347825</v>
      </c>
      <c r="M1692" s="5">
        <f t="shared" si="532"/>
        <v>672.27098771027181</v>
      </c>
      <c r="N1692" s="1" t="str">
        <f t="shared" si="533"/>
        <v>kein Kräftegleichgewicht</v>
      </c>
      <c r="O1692" s="1" t="str">
        <f t="shared" si="541"/>
        <v>Stahldehnung nicht korrekt</v>
      </c>
      <c r="R1692" s="1">
        <f t="shared" si="542"/>
        <v>0</v>
      </c>
      <c r="U1692" s="1">
        <f t="shared" si="534"/>
        <v>680.78097857851935</v>
      </c>
      <c r="V1692" s="1">
        <f t="shared" si="535"/>
        <v>32.236212871467735</v>
      </c>
      <c r="W1692" s="1">
        <f t="shared" si="536"/>
        <v>1.2907965159544965</v>
      </c>
      <c r="X1692" s="1">
        <f t="shared" si="537"/>
        <v>44.147558588267792</v>
      </c>
      <c r="Y1692" s="1">
        <f t="shared" si="538"/>
        <v>387.23895478634898</v>
      </c>
      <c r="Z1692" s="1">
        <f t="shared" si="539"/>
        <v>679.53927599458461</v>
      </c>
      <c r="AA1692" s="1" t="str">
        <f t="shared" si="540"/>
        <v>kein Kräftegleichgewicht</v>
      </c>
      <c r="AB1692" s="1" t="str">
        <f t="shared" si="543"/>
        <v>Stahldehnung Ok</v>
      </c>
      <c r="AD1692" s="1"/>
      <c r="AE1692" s="1">
        <f t="shared" si="544"/>
        <v>0</v>
      </c>
    </row>
    <row r="1693" spans="4:31" x14ac:dyDescent="0.2">
      <c r="D1693" s="3">
        <f t="shared" si="545"/>
        <v>1.7519999999999178</v>
      </c>
      <c r="E1693" s="4">
        <f t="shared" si="525"/>
        <v>0.62020799999998277</v>
      </c>
      <c r="F1693" s="4">
        <f t="shared" si="526"/>
        <v>0.36770244821092052</v>
      </c>
      <c r="G1693" s="4"/>
      <c r="H1693" s="1">
        <f t="shared" si="527"/>
        <v>1.4203053723646455</v>
      </c>
      <c r="I1693" s="1">
        <f t="shared" si="528"/>
        <v>30.927665682722399</v>
      </c>
      <c r="J1693" s="5">
        <f t="shared" si="529"/>
        <v>44.627821611014106</v>
      </c>
      <c r="K1693" s="5">
        <f t="shared" si="530"/>
        <v>652.17391304347825</v>
      </c>
      <c r="L1693" s="5">
        <f t="shared" si="531"/>
        <v>652.17391304347825</v>
      </c>
      <c r="M1693" s="5">
        <f t="shared" si="532"/>
        <v>672.22640310536747</v>
      </c>
      <c r="N1693" s="1" t="str">
        <f t="shared" si="533"/>
        <v>kein Kräftegleichgewicht</v>
      </c>
      <c r="O1693" s="1" t="str">
        <f t="shared" si="541"/>
        <v>Stahldehnung nicht korrekt</v>
      </c>
      <c r="R1693" s="1">
        <f t="shared" si="542"/>
        <v>0</v>
      </c>
      <c r="U1693" s="1">
        <f t="shared" si="534"/>
        <v>681.18723046752655</v>
      </c>
      <c r="V1693" s="1">
        <f t="shared" si="535"/>
        <v>32.222320911101392</v>
      </c>
      <c r="W1693" s="1">
        <f t="shared" si="536"/>
        <v>1.2928458467867852</v>
      </c>
      <c r="X1693" s="1">
        <f t="shared" si="537"/>
        <v>44.151773713950078</v>
      </c>
      <c r="Y1693" s="1">
        <f t="shared" si="538"/>
        <v>387.85375403603553</v>
      </c>
      <c r="Z1693" s="1">
        <f t="shared" si="539"/>
        <v>679.47440105948181</v>
      </c>
      <c r="AA1693" s="1" t="str">
        <f t="shared" si="540"/>
        <v>kein Kräftegleichgewicht</v>
      </c>
      <c r="AB1693" s="1" t="str">
        <f t="shared" si="543"/>
        <v>Stahldehnung Ok</v>
      </c>
      <c r="AD1693" s="1"/>
      <c r="AE1693" s="1">
        <f t="shared" si="544"/>
        <v>0</v>
      </c>
    </row>
    <row r="1694" spans="4:31" x14ac:dyDescent="0.2">
      <c r="D1694" s="3">
        <f t="shared" si="545"/>
        <v>1.7529999999999177</v>
      </c>
      <c r="E1694" s="4">
        <f t="shared" si="525"/>
        <v>0.62041591666664953</v>
      </c>
      <c r="F1694" s="4">
        <f t="shared" si="526"/>
        <v>0.36773016246762191</v>
      </c>
      <c r="G1694" s="4"/>
      <c r="H1694" s="1">
        <f t="shared" si="527"/>
        <v>1.4221801300754906</v>
      </c>
      <c r="I1694" s="1">
        <f t="shared" si="528"/>
        <v>30.917301059598142</v>
      </c>
      <c r="J1694" s="5">
        <f t="shared" si="529"/>
        <v>44.630775858293596</v>
      </c>
      <c r="K1694" s="5">
        <f t="shared" si="530"/>
        <v>652.17391304347814</v>
      </c>
      <c r="L1694" s="5">
        <f t="shared" si="531"/>
        <v>652.17391304347825</v>
      </c>
      <c r="M1694" s="5">
        <f t="shared" si="532"/>
        <v>672.18190638792566</v>
      </c>
      <c r="N1694" s="1" t="str">
        <f t="shared" si="533"/>
        <v>kein Kräftegleichgewicht</v>
      </c>
      <c r="O1694" s="1" t="str">
        <f t="shared" si="541"/>
        <v>Stahldehnung nicht korrekt</v>
      </c>
      <c r="R1694" s="1">
        <f t="shared" si="542"/>
        <v>0</v>
      </c>
      <c r="U1694" s="1">
        <f t="shared" si="534"/>
        <v>681.59304524752758</v>
      </c>
      <c r="V1694" s="1">
        <f t="shared" si="535"/>
        <v>32.208453962963027</v>
      </c>
      <c r="W1694" s="1">
        <f t="shared" si="536"/>
        <v>1.2948954411435849</v>
      </c>
      <c r="X1694" s="1">
        <f t="shared" si="537"/>
        <v>44.155979991368682</v>
      </c>
      <c r="Y1694" s="1">
        <f t="shared" si="538"/>
        <v>388.46863234307546</v>
      </c>
      <c r="Z1694" s="1">
        <f t="shared" si="539"/>
        <v>679.40967465480776</v>
      </c>
      <c r="AA1694" s="1" t="str">
        <f t="shared" si="540"/>
        <v>kein Kräftegleichgewicht</v>
      </c>
      <c r="AB1694" s="1" t="str">
        <f t="shared" si="543"/>
        <v>Stahldehnung Ok</v>
      </c>
      <c r="AD1694" s="1"/>
      <c r="AE1694" s="1">
        <f t="shared" si="544"/>
        <v>0</v>
      </c>
    </row>
    <row r="1695" spans="4:31" x14ac:dyDescent="0.2">
      <c r="D1695" s="3">
        <f t="shared" si="545"/>
        <v>1.7539999999999176</v>
      </c>
      <c r="E1695" s="4">
        <f t="shared" si="525"/>
        <v>0.62062366666664948</v>
      </c>
      <c r="F1695" s="4">
        <f t="shared" si="526"/>
        <v>0.3677578897786129</v>
      </c>
      <c r="G1695" s="4"/>
      <c r="H1695" s="1">
        <f t="shared" si="527"/>
        <v>1.424055248340468</v>
      </c>
      <c r="I1695" s="1">
        <f t="shared" si="528"/>
        <v>30.90695168099705</v>
      </c>
      <c r="J1695" s="5">
        <f t="shared" si="529"/>
        <v>44.633724670306975</v>
      </c>
      <c r="K1695" s="5">
        <f t="shared" si="530"/>
        <v>652.17391304347802</v>
      </c>
      <c r="L1695" s="5">
        <f t="shared" si="531"/>
        <v>652.17391304347825</v>
      </c>
      <c r="M1695" s="5">
        <f t="shared" si="532"/>
        <v>672.13749741028892</v>
      </c>
      <c r="N1695" s="1" t="str">
        <f t="shared" si="533"/>
        <v>kein Kräftegleichgewicht</v>
      </c>
      <c r="O1695" s="1" t="str">
        <f t="shared" si="541"/>
        <v>Stahldehnung nicht korrekt</v>
      </c>
      <c r="R1695" s="1">
        <f t="shared" si="542"/>
        <v>0</v>
      </c>
      <c r="U1695" s="1">
        <f t="shared" si="534"/>
        <v>681.99842314621151</v>
      </c>
      <c r="V1695" s="1">
        <f t="shared" si="535"/>
        <v>32.194611974000317</v>
      </c>
      <c r="W1695" s="1">
        <f t="shared" si="536"/>
        <v>1.2969452972851994</v>
      </c>
      <c r="X1695" s="1">
        <f t="shared" si="537"/>
        <v>44.160177438200378</v>
      </c>
      <c r="Y1695" s="1">
        <f t="shared" si="538"/>
        <v>389.08358918555984</v>
      </c>
      <c r="Z1695" s="1">
        <f t="shared" si="539"/>
        <v>679.34509642727926</v>
      </c>
      <c r="AA1695" s="1" t="str">
        <f t="shared" si="540"/>
        <v>kein Kräftegleichgewicht</v>
      </c>
      <c r="AB1695" s="1" t="str">
        <f t="shared" si="543"/>
        <v>Stahldehnung Ok</v>
      </c>
      <c r="AD1695" s="1"/>
      <c r="AE1695" s="1">
        <f t="shared" si="544"/>
        <v>0</v>
      </c>
    </row>
    <row r="1696" spans="4:31" x14ac:dyDescent="0.2">
      <c r="D1696" s="3">
        <f t="shared" si="545"/>
        <v>1.7549999999999175</v>
      </c>
      <c r="E1696" s="4">
        <f t="shared" si="525"/>
        <v>0.62083124999998285</v>
      </c>
      <c r="F1696" s="4">
        <f t="shared" si="526"/>
        <v>0.36778563015311905</v>
      </c>
      <c r="G1696" s="4"/>
      <c r="H1696" s="1">
        <f t="shared" si="527"/>
        <v>1.425930725699845</v>
      </c>
      <c r="I1696" s="1">
        <f t="shared" si="528"/>
        <v>30.896617523280103</v>
      </c>
      <c r="J1696" s="5">
        <f t="shared" si="529"/>
        <v>44.636668054600527</v>
      </c>
      <c r="K1696" s="5">
        <f t="shared" si="530"/>
        <v>652.17391304347825</v>
      </c>
      <c r="L1696" s="5">
        <f t="shared" si="531"/>
        <v>652.17391304347825</v>
      </c>
      <c r="M1696" s="5">
        <f t="shared" si="532"/>
        <v>672.09317602522117</v>
      </c>
      <c r="N1696" s="1" t="str">
        <f t="shared" si="533"/>
        <v>kein Kräftegleichgewicht</v>
      </c>
      <c r="O1696" s="1" t="str">
        <f t="shared" si="541"/>
        <v>Stahldehnung nicht korrekt</v>
      </c>
      <c r="R1696" s="1">
        <f t="shared" si="542"/>
        <v>0</v>
      </c>
      <c r="U1696" s="1">
        <f t="shared" si="534"/>
        <v>682.40336439033217</v>
      </c>
      <c r="V1696" s="1">
        <f t="shared" si="535"/>
        <v>32.180794891335616</v>
      </c>
      <c r="W1696" s="1">
        <f t="shared" si="536"/>
        <v>1.2989954134712509</v>
      </c>
      <c r="X1696" s="1">
        <f t="shared" si="537"/>
        <v>44.164366072061853</v>
      </c>
      <c r="Y1696" s="1">
        <f t="shared" si="538"/>
        <v>389.69862404137524</v>
      </c>
      <c r="Z1696" s="1">
        <f t="shared" si="539"/>
        <v>679.28066602495232</v>
      </c>
      <c r="AA1696" s="1" t="str">
        <f t="shared" si="540"/>
        <v>kein Kräftegleichgewicht</v>
      </c>
      <c r="AB1696" s="1" t="str">
        <f t="shared" si="543"/>
        <v>Stahldehnung Ok</v>
      </c>
      <c r="AD1696" s="1"/>
      <c r="AE1696" s="1">
        <f t="shared" si="544"/>
        <v>0</v>
      </c>
    </row>
    <row r="1697" spans="4:31" x14ac:dyDescent="0.2">
      <c r="D1697" s="3">
        <f t="shared" si="545"/>
        <v>1.7559999999999174</v>
      </c>
      <c r="E1697" s="4">
        <f t="shared" si="525"/>
        <v>0.62103866666664942</v>
      </c>
      <c r="F1697" s="4">
        <f t="shared" si="526"/>
        <v>0.36781338360037474</v>
      </c>
      <c r="G1697" s="4"/>
      <c r="H1697" s="1">
        <f t="shared" si="527"/>
        <v>1.4278065606938888</v>
      </c>
      <c r="I1697" s="1">
        <f t="shared" si="528"/>
        <v>30.886298562864408</v>
      </c>
      <c r="J1697" s="5">
        <f t="shared" si="529"/>
        <v>44.63960601870145</v>
      </c>
      <c r="K1697" s="5">
        <f t="shared" si="530"/>
        <v>652.17391304347825</v>
      </c>
      <c r="L1697" s="5">
        <f t="shared" si="531"/>
        <v>652.17391304347825</v>
      </c>
      <c r="M1697" s="5">
        <f t="shared" si="532"/>
        <v>672.04894208590713</v>
      </c>
      <c r="N1697" s="1" t="str">
        <f t="shared" si="533"/>
        <v>kein Kräftegleichgewicht</v>
      </c>
      <c r="O1697" s="1" t="str">
        <f t="shared" si="541"/>
        <v>Stahldehnung nicht korrekt</v>
      </c>
      <c r="R1697" s="1">
        <f t="shared" si="542"/>
        <v>0</v>
      </c>
      <c r="U1697" s="1">
        <f t="shared" si="534"/>
        <v>682.80786920570756</v>
      </c>
      <c r="V1697" s="1">
        <f t="shared" si="535"/>
        <v>32.167002662265375</v>
      </c>
      <c r="W1697" s="1">
        <f t="shared" si="536"/>
        <v>1.3010457879606705</v>
      </c>
      <c r="X1697" s="1">
        <f t="shared" si="537"/>
        <v>44.168545910509906</v>
      </c>
      <c r="Y1697" s="1">
        <f t="shared" si="538"/>
        <v>390.31373638820116</v>
      </c>
      <c r="Z1697" s="1">
        <f t="shared" si="539"/>
        <v>679.21638309721891</v>
      </c>
      <c r="AA1697" s="1" t="str">
        <f t="shared" si="540"/>
        <v>kein Kräftegleichgewicht</v>
      </c>
      <c r="AB1697" s="1" t="str">
        <f t="shared" si="543"/>
        <v>Stahldehnung Ok</v>
      </c>
      <c r="AD1697" s="1"/>
      <c r="AE1697" s="1">
        <f t="shared" si="544"/>
        <v>0</v>
      </c>
    </row>
    <row r="1698" spans="4:31" x14ac:dyDescent="0.2">
      <c r="D1698" s="3">
        <f t="shared" si="545"/>
        <v>1.7569999999999173</v>
      </c>
      <c r="E1698" s="4">
        <f t="shared" si="525"/>
        <v>0.62124591666664952</v>
      </c>
      <c r="F1698" s="4">
        <f t="shared" si="526"/>
        <v>0.36784115012962298</v>
      </c>
      <c r="G1698" s="4"/>
      <c r="H1698" s="1">
        <f t="shared" si="527"/>
        <v>1.4296827518628674</v>
      </c>
      <c r="I1698" s="1">
        <f t="shared" si="528"/>
        <v>30.875994776223028</v>
      </c>
      <c r="J1698" s="5">
        <f t="shared" si="529"/>
        <v>44.642538570117893</v>
      </c>
      <c r="K1698" s="5">
        <f t="shared" si="530"/>
        <v>652.17391304347814</v>
      </c>
      <c r="L1698" s="5">
        <f t="shared" si="531"/>
        <v>652.17391304347825</v>
      </c>
      <c r="M1698" s="5">
        <f t="shared" si="532"/>
        <v>672.00479544594975</v>
      </c>
      <c r="N1698" s="1" t="str">
        <f t="shared" si="533"/>
        <v>kein Kräftegleichgewicht</v>
      </c>
      <c r="O1698" s="1" t="str">
        <f t="shared" si="541"/>
        <v>Stahldehnung nicht korrekt</v>
      </c>
      <c r="R1698" s="1">
        <f t="shared" si="542"/>
        <v>0</v>
      </c>
      <c r="U1698" s="1">
        <f t="shared" si="534"/>
        <v>683.211937817229</v>
      </c>
      <c r="V1698" s="1">
        <f t="shared" si="535"/>
        <v>32.153235234259192</v>
      </c>
      <c r="W1698" s="1">
        <f t="shared" si="536"/>
        <v>1.3030964190117202</v>
      </c>
      <c r="X1698" s="1">
        <f t="shared" si="537"/>
        <v>44.17271697104178</v>
      </c>
      <c r="Y1698" s="1">
        <f t="shared" si="538"/>
        <v>390.92892570351603</v>
      </c>
      <c r="Z1698" s="1">
        <f t="shared" si="539"/>
        <v>679.1522472947961</v>
      </c>
      <c r="AA1698" s="1" t="str">
        <f t="shared" si="540"/>
        <v>kein Kräftegleichgewicht</v>
      </c>
      <c r="AB1698" s="1" t="str">
        <f t="shared" si="543"/>
        <v>Stahldehnung Ok</v>
      </c>
      <c r="AD1698" s="1"/>
      <c r="AE1698" s="1">
        <f t="shared" si="544"/>
        <v>0</v>
      </c>
    </row>
    <row r="1699" spans="4:31" x14ac:dyDescent="0.2">
      <c r="D1699" s="3">
        <f t="shared" si="545"/>
        <v>1.7579999999999172</v>
      </c>
      <c r="E1699" s="4">
        <f t="shared" si="525"/>
        <v>0.62145299999998271</v>
      </c>
      <c r="F1699" s="4">
        <f t="shared" si="526"/>
        <v>0.36786892975011559</v>
      </c>
      <c r="G1699" s="4"/>
      <c r="H1699" s="1">
        <f t="shared" si="527"/>
        <v>1.4315592977470442</v>
      </c>
      <c r="I1699" s="1">
        <f t="shared" si="528"/>
        <v>30.865706139884903</v>
      </c>
      <c r="J1699" s="5">
        <f t="shared" si="529"/>
        <v>44.645465716338968</v>
      </c>
      <c r="K1699" s="5">
        <f t="shared" si="530"/>
        <v>652.17391304347825</v>
      </c>
      <c r="L1699" s="5">
        <f t="shared" si="531"/>
        <v>652.17391304347825</v>
      </c>
      <c r="M1699" s="5">
        <f t="shared" si="532"/>
        <v>671.96073595937105</v>
      </c>
      <c r="N1699" s="1" t="str">
        <f t="shared" si="533"/>
        <v>kein Kräftegleichgewicht</v>
      </c>
      <c r="O1699" s="1" t="str">
        <f t="shared" si="541"/>
        <v>Stahldehnung nicht korrekt</v>
      </c>
      <c r="R1699" s="1">
        <f t="shared" si="542"/>
        <v>0</v>
      </c>
      <c r="U1699" s="1">
        <f t="shared" si="534"/>
        <v>683.6155704488599</v>
      </c>
      <c r="V1699" s="1">
        <f t="shared" si="535"/>
        <v>32.139492554959361</v>
      </c>
      <c r="W1699" s="1">
        <f t="shared" si="536"/>
        <v>1.3051473048819735</v>
      </c>
      <c r="X1699" s="1">
        <f t="shared" si="537"/>
        <v>44.176879271095288</v>
      </c>
      <c r="Y1699" s="1">
        <f t="shared" si="538"/>
        <v>391.54419146459207</v>
      </c>
      <c r="Z1699" s="1">
        <f t="shared" si="539"/>
        <v>679.08825826972452</v>
      </c>
      <c r="AA1699" s="1" t="str">
        <f t="shared" si="540"/>
        <v>kein Kräftegleichgewicht</v>
      </c>
      <c r="AB1699" s="1" t="str">
        <f t="shared" si="543"/>
        <v>Stahldehnung Ok</v>
      </c>
      <c r="AD1699" s="1"/>
      <c r="AE1699" s="1">
        <f t="shared" si="544"/>
        <v>0</v>
      </c>
    </row>
    <row r="1700" spans="4:31" x14ac:dyDescent="0.2">
      <c r="D1700" s="3">
        <f t="shared" si="545"/>
        <v>1.7589999999999171</v>
      </c>
      <c r="E1700" s="4">
        <f t="shared" si="525"/>
        <v>0.62165991666664944</v>
      </c>
      <c r="F1700" s="4">
        <f t="shared" si="526"/>
        <v>0.36789672247111299</v>
      </c>
      <c r="G1700" s="4"/>
      <c r="H1700" s="1">
        <f t="shared" si="527"/>
        <v>1.4334361968866889</v>
      </c>
      <c r="I1700" s="1">
        <f t="shared" si="528"/>
        <v>30.855432630434549</v>
      </c>
      <c r="J1700" s="5">
        <f t="shared" si="529"/>
        <v>44.648387464834897</v>
      </c>
      <c r="K1700" s="5">
        <f t="shared" si="530"/>
        <v>652.17391304347814</v>
      </c>
      <c r="L1700" s="5">
        <f t="shared" si="531"/>
        <v>652.17391304347825</v>
      </c>
      <c r="M1700" s="5">
        <f t="shared" si="532"/>
        <v>671.91676348060764</v>
      </c>
      <c r="N1700" s="1" t="str">
        <f t="shared" si="533"/>
        <v>kein Kräftegleichgewicht</v>
      </c>
      <c r="O1700" s="1" t="str">
        <f t="shared" si="541"/>
        <v>Stahldehnung nicht korrekt</v>
      </c>
      <c r="R1700" s="1">
        <f t="shared" si="542"/>
        <v>0</v>
      </c>
      <c r="U1700" s="1">
        <f t="shared" si="534"/>
        <v>684.01876732364531</v>
      </c>
      <c r="V1700" s="1">
        <f t="shared" si="535"/>
        <v>32.125774572179942</v>
      </c>
      <c r="W1700" s="1">
        <f t="shared" si="536"/>
        <v>1.3071984438283348</v>
      </c>
      <c r="X1700" s="1">
        <f t="shared" si="537"/>
        <v>44.181032828049176</v>
      </c>
      <c r="Y1700" s="1">
        <f t="shared" si="538"/>
        <v>392.15953314850049</v>
      </c>
      <c r="Z1700" s="1">
        <f t="shared" si="539"/>
        <v>679.02441567536027</v>
      </c>
      <c r="AA1700" s="1" t="str">
        <f t="shared" si="540"/>
        <v>kein Kräftegleichgewicht</v>
      </c>
      <c r="AB1700" s="1" t="str">
        <f t="shared" si="543"/>
        <v>Stahldehnung Ok</v>
      </c>
      <c r="AD1700" s="1"/>
      <c r="AE1700" s="1">
        <f t="shared" si="544"/>
        <v>0</v>
      </c>
    </row>
    <row r="1701" spans="4:31" x14ac:dyDescent="0.2">
      <c r="D1701" s="3">
        <f t="shared" si="545"/>
        <v>1.759999999999917</v>
      </c>
      <c r="E1701" s="4">
        <f t="shared" si="525"/>
        <v>0.62186666666664936</v>
      </c>
      <c r="F1701" s="4">
        <f t="shared" si="526"/>
        <v>0.36792452830188449</v>
      </c>
      <c r="G1701" s="4"/>
      <c r="H1701" s="1">
        <f t="shared" si="527"/>
        <v>1.4353134478220653</v>
      </c>
      <c r="I1701" s="1">
        <f t="shared" si="528"/>
        <v>30.845174224512057</v>
      </c>
      <c r="J1701" s="5">
        <f t="shared" si="529"/>
        <v>44.651303823056956</v>
      </c>
      <c r="K1701" s="5">
        <f t="shared" si="530"/>
        <v>652.17391304347836</v>
      </c>
      <c r="L1701" s="5">
        <f t="shared" si="531"/>
        <v>652.17391304347825</v>
      </c>
      <c r="M1701" s="5">
        <f t="shared" si="532"/>
        <v>671.87287786451282</v>
      </c>
      <c r="N1701" s="1" t="str">
        <f t="shared" si="533"/>
        <v>kein Kräftegleichgewicht</v>
      </c>
      <c r="O1701" s="1" t="str">
        <f t="shared" si="541"/>
        <v>Stahldehnung nicht korrekt</v>
      </c>
      <c r="R1701" s="1">
        <f t="shared" si="542"/>
        <v>0</v>
      </c>
      <c r="U1701" s="1">
        <f t="shared" si="534"/>
        <v>684.42152866371146</v>
      </c>
      <c r="V1701" s="1">
        <f t="shared" si="535"/>
        <v>32.112081233906181</v>
      </c>
      <c r="W1701" s="1">
        <f t="shared" si="536"/>
        <v>1.3092498341070302</v>
      </c>
      <c r="X1701" s="1">
        <f t="shared" si="537"/>
        <v>44.185177659223271</v>
      </c>
      <c r="Y1701" s="1">
        <f t="shared" si="538"/>
        <v>392.77495023210906</v>
      </c>
      <c r="Z1701" s="1">
        <f t="shared" si="539"/>
        <v>678.96071916636868</v>
      </c>
      <c r="AA1701" s="1" t="str">
        <f t="shared" si="540"/>
        <v>kein Kräftegleichgewicht</v>
      </c>
      <c r="AB1701" s="1" t="str">
        <f t="shared" si="543"/>
        <v>Stahldehnung Ok</v>
      </c>
      <c r="AD1701" s="1"/>
      <c r="AE1701" s="1">
        <f t="shared" si="544"/>
        <v>0</v>
      </c>
    </row>
    <row r="1702" spans="4:31" x14ac:dyDescent="0.2">
      <c r="D1702" s="3">
        <f t="shared" si="545"/>
        <v>1.7609999999999169</v>
      </c>
      <c r="E1702" s="4">
        <f t="shared" si="525"/>
        <v>0.62207324999998281</v>
      </c>
      <c r="F1702" s="4">
        <f t="shared" si="526"/>
        <v>0.367952347251708</v>
      </c>
      <c r="G1702" s="4"/>
      <c r="H1702" s="1">
        <f t="shared" si="527"/>
        <v>1.4371910490934441</v>
      </c>
      <c r="I1702" s="1">
        <f t="shared" si="528"/>
        <v>30.834930898812782</v>
      </c>
      <c r="J1702" s="5">
        <f t="shared" si="529"/>
        <v>44.654214798437621</v>
      </c>
      <c r="K1702" s="5">
        <f t="shared" si="530"/>
        <v>652.17391304347814</v>
      </c>
      <c r="L1702" s="5">
        <f t="shared" si="531"/>
        <v>652.17391304347825</v>
      </c>
      <c r="M1702" s="5">
        <f t="shared" si="532"/>
        <v>671.82907896635209</v>
      </c>
      <c r="N1702" s="1" t="str">
        <f t="shared" si="533"/>
        <v>kein Kräftegleichgewicht</v>
      </c>
      <c r="O1702" s="1" t="str">
        <f t="shared" si="541"/>
        <v>Stahldehnung nicht korrekt</v>
      </c>
      <c r="R1702" s="1">
        <f t="shared" si="542"/>
        <v>0</v>
      </c>
      <c r="U1702" s="1">
        <f t="shared" si="534"/>
        <v>684.82385469027361</v>
      </c>
      <c r="V1702" s="1">
        <f t="shared" si="535"/>
        <v>32.098412488293732</v>
      </c>
      <c r="W1702" s="1">
        <f t="shared" si="536"/>
        <v>1.3113014739736177</v>
      </c>
      <c r="X1702" s="1">
        <f t="shared" si="537"/>
        <v>44.189313781878781</v>
      </c>
      <c r="Y1702" s="1">
        <f t="shared" si="538"/>
        <v>393.39044219208535</v>
      </c>
      <c r="Z1702" s="1">
        <f t="shared" si="539"/>
        <v>678.89716839871915</v>
      </c>
      <c r="AA1702" s="1" t="str">
        <f t="shared" si="540"/>
        <v>kein Kräftegleichgewicht</v>
      </c>
      <c r="AB1702" s="1" t="str">
        <f t="shared" si="543"/>
        <v>Stahldehnung Ok</v>
      </c>
      <c r="AD1702" s="1"/>
      <c r="AE1702" s="1">
        <f t="shared" si="544"/>
        <v>0</v>
      </c>
    </row>
    <row r="1703" spans="4:31" x14ac:dyDescent="0.2">
      <c r="D1703" s="3">
        <f t="shared" si="545"/>
        <v>1.7619999999999167</v>
      </c>
      <c r="E1703" s="4">
        <f t="shared" si="525"/>
        <v>0.62227966666664936</v>
      </c>
      <c r="F1703" s="4">
        <f t="shared" si="526"/>
        <v>0.36798017932987026</v>
      </c>
      <c r="G1703" s="4"/>
      <c r="H1703" s="1">
        <f t="shared" si="527"/>
        <v>1.4390689992410872</v>
      </c>
      <c r="I1703" s="1">
        <f t="shared" si="528"/>
        <v>30.824702630087376</v>
      </c>
      <c r="J1703" s="5">
        <f t="shared" si="529"/>
        <v>44.657120398390525</v>
      </c>
      <c r="K1703" s="5">
        <f t="shared" si="530"/>
        <v>652.17391304347825</v>
      </c>
      <c r="L1703" s="5">
        <f t="shared" si="531"/>
        <v>652.17391304347825</v>
      </c>
      <c r="M1703" s="5">
        <f t="shared" si="532"/>
        <v>671.78536664180479</v>
      </c>
      <c r="N1703" s="1" t="str">
        <f t="shared" si="533"/>
        <v>kein Kräftegleichgewicht</v>
      </c>
      <c r="O1703" s="1" t="str">
        <f t="shared" si="541"/>
        <v>Stahldehnung nicht korrekt</v>
      </c>
      <c r="R1703" s="1">
        <f t="shared" si="542"/>
        <v>0</v>
      </c>
      <c r="U1703" s="1">
        <f t="shared" si="534"/>
        <v>685.22574562363707</v>
      </c>
      <c r="V1703" s="1">
        <f t="shared" si="535"/>
        <v>32.084768283667984</v>
      </c>
      <c r="W1703" s="1">
        <f t="shared" si="536"/>
        <v>1.3133533616829867</v>
      </c>
      <c r="X1703" s="1">
        <f t="shared" si="537"/>
        <v>44.19344121321852</v>
      </c>
      <c r="Y1703" s="1">
        <f t="shared" si="538"/>
        <v>394.00600850489604</v>
      </c>
      <c r="Z1703" s="1">
        <f t="shared" si="539"/>
        <v>678.83376302967827</v>
      </c>
      <c r="AA1703" s="1" t="str">
        <f t="shared" si="540"/>
        <v>kein Kräftegleichgewicht</v>
      </c>
      <c r="AB1703" s="1" t="str">
        <f t="shared" si="543"/>
        <v>Stahldehnung Ok</v>
      </c>
      <c r="AD1703" s="1"/>
      <c r="AE1703" s="1">
        <f t="shared" si="544"/>
        <v>0</v>
      </c>
    </row>
    <row r="1704" spans="4:31" x14ac:dyDescent="0.2">
      <c r="D1704" s="3">
        <f t="shared" si="545"/>
        <v>1.7629999999999166</v>
      </c>
      <c r="E1704" s="4">
        <f t="shared" si="525"/>
        <v>0.62248591666664943</v>
      </c>
      <c r="F1704" s="4">
        <f t="shared" si="526"/>
        <v>0.36800802454566678</v>
      </c>
      <c r="G1704" s="4"/>
      <c r="H1704" s="1">
        <f t="shared" si="527"/>
        <v>1.4409472968052655</v>
      </c>
      <c r="I1704" s="1">
        <f t="shared" si="528"/>
        <v>30.814489395141429</v>
      </c>
      <c r="J1704" s="5">
        <f t="shared" si="529"/>
        <v>44.660020630310605</v>
      </c>
      <c r="K1704" s="5">
        <f t="shared" si="530"/>
        <v>652.17391304347825</v>
      </c>
      <c r="L1704" s="5">
        <f t="shared" si="531"/>
        <v>652.17391304347825</v>
      </c>
      <c r="M1704" s="5">
        <f t="shared" si="532"/>
        <v>671.7417407469602</v>
      </c>
      <c r="N1704" s="1" t="str">
        <f t="shared" si="533"/>
        <v>kein Kräftegleichgewicht</v>
      </c>
      <c r="O1704" s="1" t="str">
        <f t="shared" si="541"/>
        <v>Stahldehnung nicht korrekt</v>
      </c>
      <c r="R1704" s="1">
        <f t="shared" si="542"/>
        <v>0</v>
      </c>
      <c r="U1704" s="1">
        <f t="shared" si="534"/>
        <v>685.62720168320345</v>
      </c>
      <c r="V1704" s="1">
        <f t="shared" si="535"/>
        <v>32.071148568523348</v>
      </c>
      <c r="W1704" s="1">
        <f t="shared" si="536"/>
        <v>1.3154054954893601</v>
      </c>
      <c r="X1704" s="1">
        <f t="shared" si="537"/>
        <v>44.197559970387132</v>
      </c>
      <c r="Y1704" s="1">
        <f t="shared" si="538"/>
        <v>394.62164864680807</v>
      </c>
      <c r="Z1704" s="1">
        <f t="shared" si="539"/>
        <v>678.77050271780502</v>
      </c>
      <c r="AA1704" s="1" t="str">
        <f t="shared" si="540"/>
        <v>kein Kräftegleichgewicht</v>
      </c>
      <c r="AB1704" s="1" t="str">
        <f t="shared" si="543"/>
        <v>Stahldehnung Ok</v>
      </c>
      <c r="AD1704" s="1"/>
      <c r="AE1704" s="1">
        <f t="shared" si="544"/>
        <v>0</v>
      </c>
    </row>
    <row r="1705" spans="4:31" x14ac:dyDescent="0.2">
      <c r="D1705" s="3">
        <f t="shared" si="545"/>
        <v>1.7639999999999165</v>
      </c>
      <c r="E1705" s="4">
        <f t="shared" ref="E1705:E1768" si="546">IF(D1705&lt;2,(1/12)*D1705*(6-D1705),(3*D1705-2)/(3*D1705))</f>
        <v>0.6226919999999827</v>
      </c>
      <c r="F1705" s="4">
        <f t="shared" ref="F1705:F1768" si="547">IF(D1705&lt;2,(8-D1705)/(4*(6-D1705)),(D1705*(3*D1705-4)+2)/(2*D1705*(3*D1705-2)))</f>
        <v>0.36803588290840183</v>
      </c>
      <c r="G1705" s="4"/>
      <c r="H1705" s="1">
        <f t="shared" ref="H1705:H1768" si="548">((E1705*$E$17*D1705)/L1705)-D1705</f>
        <v>1.4428259403262425</v>
      </c>
      <c r="I1705" s="1">
        <f t="shared" ref="I1705:I1768" si="549">(D1705*$E$10)/(D1705+H1705)</f>
        <v>30.804291170835494</v>
      </c>
      <c r="J1705" s="5">
        <f t="shared" ref="J1705:J1768" si="550">($E$10-F1705*I1705)</f>
        <v>44.662915501574069</v>
      </c>
      <c r="K1705" s="5">
        <f t="shared" ref="K1705:K1768" si="551">E1705*I1705*$E$11*($E$2/10)</f>
        <v>652.17391304347836</v>
      </c>
      <c r="L1705" s="5">
        <f t="shared" ref="L1705:L1768" si="552">($E$5/10)*$E$7</f>
        <v>652.17391304347825</v>
      </c>
      <c r="M1705" s="5">
        <f t="shared" ref="M1705:M1768" si="553">$E$14/(J1705*0.01)</f>
        <v>671.69820113831804</v>
      </c>
      <c r="N1705" s="1" t="str">
        <f t="shared" ref="N1705:N1768" si="554">IF(ABS(K1705-M1705)&lt;=0.005,"Gleichgewicht","kein Kräftegleichgewicht")</f>
        <v>kein Kräftegleichgewicht</v>
      </c>
      <c r="O1705" s="1" t="str">
        <f t="shared" si="541"/>
        <v>Stahldehnung nicht korrekt</v>
      </c>
      <c r="R1705" s="1">
        <f t="shared" si="542"/>
        <v>0</v>
      </c>
      <c r="U1705" s="1">
        <f t="shared" ref="U1705:U1768" si="555">IFERROR(SQRT($E$18*E1705*(-4*$E$14*100*F1705+$E$18*E1705*($E$10)^2)),0)</f>
        <v>686.02822308747352</v>
      </c>
      <c r="V1705" s="1">
        <f t="shared" ref="V1705:V1768" si="556">($E$18*E1705*$E$10-U1705)/(2*$E$18*E1705*F1705)</f>
        <v>32.057553291522552</v>
      </c>
      <c r="W1705" s="1">
        <f t="shared" ref="W1705:W1768" si="557">(D1705*$E$10)/V1705-D1705</f>
        <v>1.3174578736462992</v>
      </c>
      <c r="X1705" s="1">
        <f t="shared" ref="X1705:X1768" si="558">$E$10-F1705*V1705</f>
        <v>44.201670070471351</v>
      </c>
      <c r="Y1705" s="1">
        <f t="shared" ref="Y1705:Y1768" si="559">(W1705*($E$6/10)*$E$7)/1000</f>
        <v>395.23736209388977</v>
      </c>
      <c r="Z1705" s="1">
        <f t="shared" ref="Z1705:Z1768" si="560">E1705*V1705*($E$2/10)*$E$11</f>
        <v>678.70738712294303</v>
      </c>
      <c r="AA1705" s="1" t="str">
        <f t="shared" ref="AA1705:AA1768" si="561">IF(ABS(Y1705-Z1705)&lt;=0.5,"Gleichgewicht","kein Kräftegleichgewicht")</f>
        <v>kein Kräftegleichgewicht</v>
      </c>
      <c r="AB1705" s="1" t="str">
        <f t="shared" si="543"/>
        <v>Stahldehnung Ok</v>
      </c>
      <c r="AD1705" s="1"/>
      <c r="AE1705" s="1">
        <f t="shared" si="544"/>
        <v>0</v>
      </c>
    </row>
    <row r="1706" spans="4:31" x14ac:dyDescent="0.2">
      <c r="D1706" s="3">
        <f t="shared" si="545"/>
        <v>1.7649999999999164</v>
      </c>
      <c r="E1706" s="4">
        <f t="shared" si="546"/>
        <v>0.6228979166666494</v>
      </c>
      <c r="F1706" s="4">
        <f t="shared" si="547"/>
        <v>0.36806375442738848</v>
      </c>
      <c r="G1706" s="4"/>
      <c r="H1706" s="1">
        <f t="shared" si="548"/>
        <v>1.4447049283442868</v>
      </c>
      <c r="I1706" s="1">
        <f t="shared" si="549"/>
        <v>30.794107934084799</v>
      </c>
      <c r="J1706" s="5">
        <f t="shared" si="550"/>
        <v>44.665805019538517</v>
      </c>
      <c r="K1706" s="5">
        <f t="shared" si="551"/>
        <v>652.17391304347825</v>
      </c>
      <c r="L1706" s="5">
        <f t="shared" si="552"/>
        <v>652.17391304347825</v>
      </c>
      <c r="M1706" s="5">
        <f t="shared" si="553"/>
        <v>671.65474767278602</v>
      </c>
      <c r="N1706" s="1" t="str">
        <f t="shared" si="554"/>
        <v>kein Kräftegleichgewicht</v>
      </c>
      <c r="O1706" s="1" t="str">
        <f t="shared" ref="O1706:O1769" si="562">IF(OR(H1706&lt;$E$20,H1706&gt;25),"Stahldehnung nicht korrekt","Stahldehnung Ok")</f>
        <v>Stahldehnung nicht korrekt</v>
      </c>
      <c r="R1706" s="1">
        <f t="shared" ref="R1706:R1769" si="563">IF(AND(N1706="Gleichgewicht",O1706="Stahldehnung OK"),1,0)</f>
        <v>0</v>
      </c>
      <c r="U1706" s="1">
        <f t="shared" si="555"/>
        <v>686.42881005405195</v>
      </c>
      <c r="V1706" s="1">
        <f t="shared" si="556"/>
        <v>32.043982401495974</v>
      </c>
      <c r="W1706" s="1">
        <f t="shared" si="557"/>
        <v>1.3195104944067018</v>
      </c>
      <c r="X1706" s="1">
        <f t="shared" si="558"/>
        <v>44.205771530500229</v>
      </c>
      <c r="Y1706" s="1">
        <f t="shared" si="559"/>
        <v>395.85314832201055</v>
      </c>
      <c r="Z1706" s="1">
        <f t="shared" si="560"/>
        <v>678.64441590621698</v>
      </c>
      <c r="AA1706" s="1" t="str">
        <f t="shared" si="561"/>
        <v>kein Kräftegleichgewicht</v>
      </c>
      <c r="AB1706" s="1" t="str">
        <f t="shared" ref="AB1706:AB1769" si="564">IF(OR(W1706&lt;0,W1706&gt;$E$20),"Stahldehnung nicht korrekt","Stahldehnung Ok")</f>
        <v>Stahldehnung Ok</v>
      </c>
      <c r="AD1706" s="1"/>
      <c r="AE1706" s="1">
        <f t="shared" ref="AE1706:AE1769" si="565">IF(AND(AA1706="Gleichgewicht",AB1706="Stahldehnung OK"),1,0)</f>
        <v>0</v>
      </c>
    </row>
    <row r="1707" spans="4:31" x14ac:dyDescent="0.2">
      <c r="D1707" s="3">
        <f t="shared" ref="D1707:D1770" si="566">D1706+0.001</f>
        <v>1.7659999999999163</v>
      </c>
      <c r="E1707" s="4">
        <f t="shared" si="546"/>
        <v>0.62310366666664929</v>
      </c>
      <c r="F1707" s="4">
        <f t="shared" si="547"/>
        <v>0.36809163911194853</v>
      </c>
      <c r="G1707" s="4"/>
      <c r="H1707" s="1">
        <f t="shared" si="548"/>
        <v>1.4465842593996638</v>
      </c>
      <c r="I1707" s="1">
        <f t="shared" si="549"/>
        <v>30.783939661859204</v>
      </c>
      <c r="J1707" s="5">
        <f t="shared" si="550"/>
        <v>44.668689191542924</v>
      </c>
      <c r="K1707" s="5">
        <f t="shared" si="551"/>
        <v>652.17391304347825</v>
      </c>
      <c r="L1707" s="5">
        <f t="shared" si="552"/>
        <v>652.17391304347825</v>
      </c>
      <c r="M1707" s="5">
        <f t="shared" si="553"/>
        <v>671.61138020767953</v>
      </c>
      <c r="N1707" s="1" t="str">
        <f t="shared" si="554"/>
        <v>kein Kräftegleichgewicht</v>
      </c>
      <c r="O1707" s="1" t="str">
        <f t="shared" si="562"/>
        <v>Stahldehnung nicht korrekt</v>
      </c>
      <c r="R1707" s="1">
        <f t="shared" si="563"/>
        <v>0</v>
      </c>
      <c r="U1707" s="1">
        <f t="shared" si="555"/>
        <v>686.82896279964996</v>
      </c>
      <c r="V1707" s="1">
        <f t="shared" si="556"/>
        <v>32.030435847440934</v>
      </c>
      <c r="W1707" s="1">
        <f t="shared" si="557"/>
        <v>1.3215633560228082</v>
      </c>
      <c r="X1707" s="1">
        <f t="shared" si="558"/>
        <v>44.209864367445348</v>
      </c>
      <c r="Y1707" s="1">
        <f t="shared" si="559"/>
        <v>396.46900680684246</v>
      </c>
      <c r="Z1707" s="1">
        <f t="shared" si="560"/>
        <v>678.58158873002515</v>
      </c>
      <c r="AA1707" s="1" t="str">
        <f t="shared" si="561"/>
        <v>kein Kräftegleichgewicht</v>
      </c>
      <c r="AB1707" s="1" t="str">
        <f t="shared" si="564"/>
        <v>Stahldehnung Ok</v>
      </c>
      <c r="AD1707" s="1"/>
      <c r="AE1707" s="1">
        <f t="shared" si="565"/>
        <v>0</v>
      </c>
    </row>
    <row r="1708" spans="4:31" x14ac:dyDescent="0.2">
      <c r="D1708" s="3">
        <f t="shared" si="566"/>
        <v>1.7669999999999162</v>
      </c>
      <c r="E1708" s="4">
        <f t="shared" si="546"/>
        <v>0.62330924999998272</v>
      </c>
      <c r="F1708" s="4">
        <f t="shared" si="547"/>
        <v>0.36811953697141275</v>
      </c>
      <c r="G1708" s="4"/>
      <c r="H1708" s="1">
        <f t="shared" si="548"/>
        <v>1.4484639320326422</v>
      </c>
      <c r="I1708" s="1">
        <f t="shared" si="549"/>
        <v>30.773786331182944</v>
      </c>
      <c r="J1708" s="5">
        <f t="shared" si="550"/>
        <v>44.671568024907742</v>
      </c>
      <c r="K1708" s="5">
        <f t="shared" si="551"/>
        <v>652.17391304347825</v>
      </c>
      <c r="L1708" s="5">
        <f t="shared" si="552"/>
        <v>652.17391304347825</v>
      </c>
      <c r="M1708" s="5">
        <f t="shared" si="553"/>
        <v>671.56809860071974</v>
      </c>
      <c r="N1708" s="1" t="str">
        <f t="shared" si="554"/>
        <v>kein Kräftegleichgewicht</v>
      </c>
      <c r="O1708" s="1" t="str">
        <f t="shared" si="562"/>
        <v>Stahldehnung nicht korrekt</v>
      </c>
      <c r="R1708" s="1">
        <f t="shared" si="563"/>
        <v>0</v>
      </c>
      <c r="U1708" s="1">
        <f t="shared" si="555"/>
        <v>687.22868154009188</v>
      </c>
      <c r="V1708" s="1">
        <f t="shared" si="556"/>
        <v>32.016913578521013</v>
      </c>
      <c r="W1708" s="1">
        <f t="shared" si="557"/>
        <v>1.3236164567462023</v>
      </c>
      <c r="X1708" s="1">
        <f t="shared" si="558"/>
        <v>44.213948598221108</v>
      </c>
      <c r="Y1708" s="1">
        <f t="shared" si="559"/>
        <v>397.08493702386068</v>
      </c>
      <c r="Z1708" s="1">
        <f t="shared" si="560"/>
        <v>678.51890525803469</v>
      </c>
      <c r="AA1708" s="1" t="str">
        <f t="shared" si="561"/>
        <v>kein Kräftegleichgewicht</v>
      </c>
      <c r="AB1708" s="1" t="str">
        <f t="shared" si="564"/>
        <v>Stahldehnung Ok</v>
      </c>
      <c r="AD1708" s="1"/>
      <c r="AE1708" s="1">
        <f t="shared" si="565"/>
        <v>0</v>
      </c>
    </row>
    <row r="1709" spans="4:31" x14ac:dyDescent="0.2">
      <c r="D1709" s="3">
        <f t="shared" si="566"/>
        <v>1.7679999999999161</v>
      </c>
      <c r="E1709" s="4">
        <f t="shared" si="546"/>
        <v>0.62351466666664934</v>
      </c>
      <c r="F1709" s="4">
        <f t="shared" si="547"/>
        <v>0.36814744801512056</v>
      </c>
      <c r="G1709" s="4"/>
      <c r="H1709" s="1">
        <f t="shared" si="548"/>
        <v>1.450343944783486</v>
      </c>
      <c r="I1709" s="1">
        <f t="shared" si="549"/>
        <v>30.763647919134588</v>
      </c>
      <c r="J1709" s="5">
        <f t="shared" si="550"/>
        <v>44.674441526934928</v>
      </c>
      <c r="K1709" s="5">
        <f t="shared" si="551"/>
        <v>652.17391304347836</v>
      </c>
      <c r="L1709" s="5">
        <f t="shared" si="552"/>
        <v>652.17391304347825</v>
      </c>
      <c r="M1709" s="5">
        <f t="shared" si="553"/>
        <v>671.52490271003217</v>
      </c>
      <c r="N1709" s="1" t="str">
        <f t="shared" si="554"/>
        <v>kein Kräftegleichgewicht</v>
      </c>
      <c r="O1709" s="1" t="str">
        <f t="shared" si="562"/>
        <v>Stahldehnung nicht korrekt</v>
      </c>
      <c r="R1709" s="1">
        <f t="shared" si="563"/>
        <v>0</v>
      </c>
      <c r="U1709" s="1">
        <f t="shared" si="555"/>
        <v>687.62796649031588</v>
      </c>
      <c r="V1709" s="1">
        <f t="shared" si="556"/>
        <v>32.003415544065383</v>
      </c>
      <c r="W1709" s="1">
        <f t="shared" si="557"/>
        <v>1.3256697948278127</v>
      </c>
      <c r="X1709" s="1">
        <f t="shared" si="558"/>
        <v>44.218024239684887</v>
      </c>
      <c r="Y1709" s="1">
        <f t="shared" si="559"/>
        <v>397.70093844834378</v>
      </c>
      <c r="Z1709" s="1">
        <f t="shared" si="560"/>
        <v>678.45636515517447</v>
      </c>
      <c r="AA1709" s="1" t="str">
        <f t="shared" si="561"/>
        <v>kein Kräftegleichgewicht</v>
      </c>
      <c r="AB1709" s="1" t="str">
        <f t="shared" si="564"/>
        <v>Stahldehnung Ok</v>
      </c>
      <c r="AD1709" s="1"/>
      <c r="AE1709" s="1">
        <f t="shared" si="565"/>
        <v>0</v>
      </c>
    </row>
    <row r="1710" spans="4:31" x14ac:dyDescent="0.2">
      <c r="D1710" s="3">
        <f t="shared" si="566"/>
        <v>1.768999999999916</v>
      </c>
      <c r="E1710" s="4">
        <f t="shared" si="546"/>
        <v>0.62371991666664939</v>
      </c>
      <c r="F1710" s="4">
        <f t="shared" si="547"/>
        <v>0.36817537225242025</v>
      </c>
      <c r="G1710" s="4"/>
      <c r="H1710" s="1">
        <f t="shared" si="548"/>
        <v>1.4522242961924638</v>
      </c>
      <c r="I1710" s="1">
        <f t="shared" si="549"/>
        <v>30.753524402846779</v>
      </c>
      <c r="J1710" s="5">
        <f t="shared" si="550"/>
        <v>44.677309704907998</v>
      </c>
      <c r="K1710" s="5">
        <f t="shared" si="551"/>
        <v>652.17391304347825</v>
      </c>
      <c r="L1710" s="5">
        <f t="shared" si="552"/>
        <v>652.17391304347825</v>
      </c>
      <c r="M1710" s="5">
        <f t="shared" si="553"/>
        <v>671.48179239414605</v>
      </c>
      <c r="N1710" s="1" t="str">
        <f t="shared" si="554"/>
        <v>kein Kräftegleichgewicht</v>
      </c>
      <c r="O1710" s="1" t="str">
        <f t="shared" si="562"/>
        <v>Stahldehnung nicht korrekt</v>
      </c>
      <c r="R1710" s="1">
        <f t="shared" si="563"/>
        <v>0</v>
      </c>
      <c r="U1710" s="1">
        <f t="shared" si="555"/>
        <v>688.02681786438097</v>
      </c>
      <c r="V1710" s="1">
        <f t="shared" si="556"/>
        <v>31.989941693568056</v>
      </c>
      <c r="W1710" s="1">
        <f t="shared" si="557"/>
        <v>1.3277233685179215</v>
      </c>
      <c r="X1710" s="1">
        <f t="shared" si="558"/>
        <v>44.22209130863736</v>
      </c>
      <c r="Y1710" s="1">
        <f t="shared" si="559"/>
        <v>398.3170105553765</v>
      </c>
      <c r="Z1710" s="1">
        <f t="shared" si="560"/>
        <v>678.39396808763024</v>
      </c>
      <c r="AA1710" s="1" t="str">
        <f t="shared" si="561"/>
        <v>kein Kräftegleichgewicht</v>
      </c>
      <c r="AB1710" s="1" t="str">
        <f t="shared" si="564"/>
        <v>Stahldehnung Ok</v>
      </c>
      <c r="AD1710" s="1"/>
      <c r="AE1710" s="1">
        <f t="shared" si="565"/>
        <v>0</v>
      </c>
    </row>
    <row r="1711" spans="4:31" x14ac:dyDescent="0.2">
      <c r="D1711" s="3">
        <f t="shared" si="566"/>
        <v>1.7699999999999159</v>
      </c>
      <c r="E1711" s="4">
        <f t="shared" si="546"/>
        <v>0.62392499999998263</v>
      </c>
      <c r="F1711" s="4">
        <f t="shared" si="547"/>
        <v>0.36820330969266907</v>
      </c>
      <c r="G1711" s="4"/>
      <c r="H1711" s="1">
        <f t="shared" si="548"/>
        <v>1.4541049847998411</v>
      </c>
      <c r="I1711" s="1">
        <f t="shared" si="549"/>
        <v>30.743415759506181</v>
      </c>
      <c r="J1711" s="5">
        <f t="shared" si="550"/>
        <v>44.680172566092061</v>
      </c>
      <c r="K1711" s="5">
        <f t="shared" si="551"/>
        <v>652.17391304347825</v>
      </c>
      <c r="L1711" s="5">
        <f t="shared" si="552"/>
        <v>652.17391304347825</v>
      </c>
      <c r="M1711" s="5">
        <f t="shared" si="553"/>
        <v>671.43876751199264</v>
      </c>
      <c r="N1711" s="1" t="str">
        <f t="shared" si="554"/>
        <v>kein Kräftegleichgewicht</v>
      </c>
      <c r="O1711" s="1" t="str">
        <f t="shared" si="562"/>
        <v>Stahldehnung nicht korrekt</v>
      </c>
      <c r="R1711" s="1">
        <f t="shared" si="563"/>
        <v>0</v>
      </c>
      <c r="U1711" s="1">
        <f t="shared" si="555"/>
        <v>688.42523587546771</v>
      </c>
      <c r="V1711" s="1">
        <f t="shared" si="556"/>
        <v>31.97649197668736</v>
      </c>
      <c r="W1711" s="1">
        <f t="shared" si="557"/>
        <v>1.3297771760661539</v>
      </c>
      <c r="X1711" s="1">
        <f t="shared" si="558"/>
        <v>44.226149821822638</v>
      </c>
      <c r="Y1711" s="1">
        <f t="shared" si="559"/>
        <v>398.93315281984616</v>
      </c>
      <c r="Z1711" s="1">
        <f t="shared" si="560"/>
        <v>678.33171372283959</v>
      </c>
      <c r="AA1711" s="1" t="str">
        <f t="shared" si="561"/>
        <v>kein Kräftegleichgewicht</v>
      </c>
      <c r="AB1711" s="1" t="str">
        <f t="shared" si="564"/>
        <v>Stahldehnung Ok</v>
      </c>
      <c r="AD1711" s="1"/>
      <c r="AE1711" s="1">
        <f t="shared" si="565"/>
        <v>0</v>
      </c>
    </row>
    <row r="1712" spans="4:31" x14ac:dyDescent="0.2">
      <c r="D1712" s="3">
        <f t="shared" si="566"/>
        <v>1.7709999999999158</v>
      </c>
      <c r="E1712" s="4">
        <f t="shared" si="546"/>
        <v>0.62412991666664941</v>
      </c>
      <c r="F1712" s="4">
        <f t="shared" si="547"/>
        <v>0.3682312603452329</v>
      </c>
      <c r="G1712" s="4"/>
      <c r="H1712" s="1">
        <f t="shared" si="548"/>
        <v>1.4559860091458863</v>
      </c>
      <c r="I1712" s="1">
        <f t="shared" si="549"/>
        <v>30.733321966353248</v>
      </c>
      <c r="J1712" s="5">
        <f t="shared" si="550"/>
        <v>44.683030117733914</v>
      </c>
      <c r="K1712" s="5">
        <f t="shared" si="551"/>
        <v>652.17391304347814</v>
      </c>
      <c r="L1712" s="5">
        <f t="shared" si="552"/>
        <v>652.17391304347825</v>
      </c>
      <c r="M1712" s="5">
        <f t="shared" si="553"/>
        <v>671.39582792290366</v>
      </c>
      <c r="N1712" s="1" t="str">
        <f t="shared" si="554"/>
        <v>kein Kräftegleichgewicht</v>
      </c>
      <c r="O1712" s="1" t="str">
        <f t="shared" si="562"/>
        <v>Stahldehnung nicht korrekt</v>
      </c>
      <c r="R1712" s="1">
        <f t="shared" si="563"/>
        <v>0</v>
      </c>
      <c r="U1712" s="1">
        <f t="shared" si="555"/>
        <v>688.82322073588603</v>
      </c>
      <c r="V1712" s="1">
        <f t="shared" si="556"/>
        <v>31.963066343245064</v>
      </c>
      <c r="W1712" s="1">
        <f t="shared" si="557"/>
        <v>1.331831215721498</v>
      </c>
      <c r="X1712" s="1">
        <f t="shared" si="558"/>
        <v>44.230199795928577</v>
      </c>
      <c r="Y1712" s="1">
        <f t="shared" si="559"/>
        <v>399.54936471644942</v>
      </c>
      <c r="Z1712" s="1">
        <f t="shared" si="560"/>
        <v>678.26960172948441</v>
      </c>
      <c r="AA1712" s="1" t="str">
        <f t="shared" si="561"/>
        <v>kein Kräftegleichgewicht</v>
      </c>
      <c r="AB1712" s="1" t="str">
        <f t="shared" si="564"/>
        <v>Stahldehnung Ok</v>
      </c>
      <c r="AD1712" s="1"/>
      <c r="AE1712" s="1">
        <f t="shared" si="565"/>
        <v>0</v>
      </c>
    </row>
    <row r="1713" spans="4:31" x14ac:dyDescent="0.2">
      <c r="D1713" s="3">
        <f t="shared" si="566"/>
        <v>1.7719999999999156</v>
      </c>
      <c r="E1713" s="4">
        <f t="shared" si="546"/>
        <v>0.62433466666664927</v>
      </c>
      <c r="F1713" s="4">
        <f t="shared" si="547"/>
        <v>0.36825922421948676</v>
      </c>
      <c r="G1713" s="4"/>
      <c r="H1713" s="1">
        <f t="shared" si="548"/>
        <v>1.4578673677708631</v>
      </c>
      <c r="I1713" s="1">
        <f t="shared" si="549"/>
        <v>30.723243000682157</v>
      </c>
      <c r="J1713" s="5">
        <f t="shared" si="550"/>
        <v>44.685882367062014</v>
      </c>
      <c r="K1713" s="5">
        <f t="shared" si="551"/>
        <v>652.17391304347825</v>
      </c>
      <c r="L1713" s="5">
        <f t="shared" si="552"/>
        <v>652.17391304347825</v>
      </c>
      <c r="M1713" s="5">
        <f t="shared" si="553"/>
        <v>671.35297348661095</v>
      </c>
      <c r="N1713" s="1" t="str">
        <f t="shared" si="554"/>
        <v>kein Kräftegleichgewicht</v>
      </c>
      <c r="O1713" s="1" t="str">
        <f t="shared" si="562"/>
        <v>Stahldehnung nicht korrekt</v>
      </c>
      <c r="R1713" s="1">
        <f t="shared" si="563"/>
        <v>0</v>
      </c>
      <c r="U1713" s="1">
        <f t="shared" si="555"/>
        <v>689.22077265707424</v>
      </c>
      <c r="V1713" s="1">
        <f t="shared" si="556"/>
        <v>31.949664743225949</v>
      </c>
      <c r="W1713" s="1">
        <f t="shared" si="557"/>
        <v>1.3338854857322848</v>
      </c>
      <c r="X1713" s="1">
        <f t="shared" si="558"/>
        <v>44.234241247586922</v>
      </c>
      <c r="Y1713" s="1">
        <f t="shared" si="559"/>
        <v>400.16564571968547</v>
      </c>
      <c r="Z1713" s="1">
        <f t="shared" si="560"/>
        <v>678.20763177748768</v>
      </c>
      <c r="AA1713" s="1" t="str">
        <f t="shared" si="561"/>
        <v>kein Kräftegleichgewicht</v>
      </c>
      <c r="AB1713" s="1" t="str">
        <f t="shared" si="564"/>
        <v>Stahldehnung Ok</v>
      </c>
      <c r="AD1713" s="1"/>
      <c r="AE1713" s="1">
        <f t="shared" si="565"/>
        <v>0</v>
      </c>
    </row>
    <row r="1714" spans="4:31" x14ac:dyDescent="0.2">
      <c r="D1714" s="3">
        <f t="shared" si="566"/>
        <v>1.7729999999999155</v>
      </c>
      <c r="E1714" s="4">
        <f t="shared" si="546"/>
        <v>0.62453924999998267</v>
      </c>
      <c r="F1714" s="4">
        <f t="shared" si="547"/>
        <v>0.3682872013248143</v>
      </c>
      <c r="G1714" s="4"/>
      <c r="H1714" s="1">
        <f t="shared" si="548"/>
        <v>1.4597490592150411</v>
      </c>
      <c r="I1714" s="1">
        <f t="shared" si="549"/>
        <v>30.713178839840555</v>
      </c>
      <c r="J1714" s="5">
        <f t="shared" si="550"/>
        <v>44.688729321286615</v>
      </c>
      <c r="K1714" s="5">
        <f t="shared" si="551"/>
        <v>652.17391304347814</v>
      </c>
      <c r="L1714" s="5">
        <f t="shared" si="552"/>
        <v>652.17391304347825</v>
      </c>
      <c r="M1714" s="5">
        <f t="shared" si="553"/>
        <v>671.3102040632441</v>
      </c>
      <c r="N1714" s="1" t="str">
        <f t="shared" si="554"/>
        <v>kein Kräftegleichgewicht</v>
      </c>
      <c r="O1714" s="1" t="str">
        <f t="shared" si="562"/>
        <v>Stahldehnung nicht korrekt</v>
      </c>
      <c r="R1714" s="1">
        <f t="shared" si="563"/>
        <v>0</v>
      </c>
      <c r="U1714" s="1">
        <f t="shared" si="555"/>
        <v>689.61789184960764</v>
      </c>
      <c r="V1714" s="1">
        <f t="shared" si="556"/>
        <v>31.936287126776914</v>
      </c>
      <c r="W1714" s="1">
        <f t="shared" si="557"/>
        <v>1.3359399843462125</v>
      </c>
      <c r="X1714" s="1">
        <f t="shared" si="558"/>
        <v>44.238274193373634</v>
      </c>
      <c r="Y1714" s="1">
        <f t="shared" si="559"/>
        <v>400.78199530386371</v>
      </c>
      <c r="Z1714" s="1">
        <f t="shared" si="560"/>
        <v>678.14580353800613</v>
      </c>
      <c r="AA1714" s="1" t="str">
        <f t="shared" si="561"/>
        <v>kein Kräftegleichgewicht</v>
      </c>
      <c r="AB1714" s="1" t="str">
        <f t="shared" si="564"/>
        <v>Stahldehnung Ok</v>
      </c>
      <c r="AD1714" s="1"/>
      <c r="AE1714" s="1">
        <f t="shared" si="565"/>
        <v>0</v>
      </c>
    </row>
    <row r="1715" spans="4:31" x14ac:dyDescent="0.2">
      <c r="D1715" s="3">
        <f t="shared" si="566"/>
        <v>1.7739999999999154</v>
      </c>
      <c r="E1715" s="4">
        <f t="shared" si="546"/>
        <v>0.62474366666664927</v>
      </c>
      <c r="F1715" s="4">
        <f t="shared" si="547"/>
        <v>0.36831519167060817</v>
      </c>
      <c r="G1715" s="4"/>
      <c r="H1715" s="1">
        <f t="shared" si="548"/>
        <v>1.4616310820186846</v>
      </c>
      <c r="I1715" s="1">
        <f t="shared" si="549"/>
        <v>30.70312946122953</v>
      </c>
      <c r="J1715" s="5">
        <f t="shared" si="550"/>
        <v>44.691570987599746</v>
      </c>
      <c r="K1715" s="5">
        <f t="shared" si="551"/>
        <v>652.17391304347825</v>
      </c>
      <c r="L1715" s="5">
        <f t="shared" si="552"/>
        <v>652.17391304347825</v>
      </c>
      <c r="M1715" s="5">
        <f t="shared" si="553"/>
        <v>671.26751951333029</v>
      </c>
      <c r="N1715" s="1" t="str">
        <f t="shared" si="554"/>
        <v>kein Kräftegleichgewicht</v>
      </c>
      <c r="O1715" s="1" t="str">
        <f t="shared" si="562"/>
        <v>Stahldehnung nicht korrekt</v>
      </c>
      <c r="R1715" s="1">
        <f t="shared" si="563"/>
        <v>0</v>
      </c>
      <c r="U1715" s="1">
        <f t="shared" si="555"/>
        <v>690.0145785231997</v>
      </c>
      <c r="V1715" s="1">
        <f t="shared" si="556"/>
        <v>31.922933444206436</v>
      </c>
      <c r="W1715" s="1">
        <f t="shared" si="557"/>
        <v>1.3379947098103389</v>
      </c>
      <c r="X1715" s="1">
        <f t="shared" si="558"/>
        <v>44.242298649809037</v>
      </c>
      <c r="Y1715" s="1">
        <f t="shared" si="559"/>
        <v>401.39841294310168</v>
      </c>
      <c r="Z1715" s="1">
        <f t="shared" si="560"/>
        <v>678.08411668342376</v>
      </c>
      <c r="AA1715" s="1" t="str">
        <f t="shared" si="561"/>
        <v>kein Kräftegleichgewicht</v>
      </c>
      <c r="AB1715" s="1" t="str">
        <f t="shared" si="564"/>
        <v>Stahldehnung Ok</v>
      </c>
      <c r="AD1715" s="1"/>
      <c r="AE1715" s="1">
        <f t="shared" si="565"/>
        <v>0</v>
      </c>
    </row>
    <row r="1716" spans="4:31" x14ac:dyDescent="0.2">
      <c r="D1716" s="3">
        <f t="shared" si="566"/>
        <v>1.7749999999999153</v>
      </c>
      <c r="E1716" s="4">
        <f t="shared" si="546"/>
        <v>0.62494791666664928</v>
      </c>
      <c r="F1716" s="4">
        <f t="shared" si="547"/>
        <v>0.3683431952662698</v>
      </c>
      <c r="G1716" s="4"/>
      <c r="H1716" s="1">
        <f t="shared" si="548"/>
        <v>1.463513434722062</v>
      </c>
      <c r="I1716" s="1">
        <f t="shared" si="549"/>
        <v>30.69309484230336</v>
      </c>
      <c r="J1716" s="5">
        <f t="shared" si="550"/>
        <v>44.694407373175316</v>
      </c>
      <c r="K1716" s="5">
        <f t="shared" si="551"/>
        <v>652.17391304347836</v>
      </c>
      <c r="L1716" s="5">
        <f t="shared" si="552"/>
        <v>652.17391304347825</v>
      </c>
      <c r="M1716" s="5">
        <f t="shared" si="553"/>
        <v>671.22491969779196</v>
      </c>
      <c r="N1716" s="1" t="str">
        <f t="shared" si="554"/>
        <v>kein Kräftegleichgewicht</v>
      </c>
      <c r="O1716" s="1" t="str">
        <f t="shared" si="562"/>
        <v>Stahldehnung nicht korrekt</v>
      </c>
      <c r="R1716" s="1">
        <f t="shared" si="563"/>
        <v>0</v>
      </c>
      <c r="U1716" s="1">
        <f t="shared" si="555"/>
        <v>690.41083288670552</v>
      </c>
      <c r="V1716" s="1">
        <f t="shared" si="556"/>
        <v>31.909603645983925</v>
      </c>
      <c r="W1716" s="1">
        <f t="shared" si="557"/>
        <v>1.340049660371079</v>
      </c>
      <c r="X1716" s="1">
        <f t="shared" si="558"/>
        <v>44.246314633358068</v>
      </c>
      <c r="Y1716" s="1">
        <f t="shared" si="559"/>
        <v>402.0148981113237</v>
      </c>
      <c r="Z1716" s="1">
        <f t="shared" si="560"/>
        <v>678.02257088734973</v>
      </c>
      <c r="AA1716" s="1" t="str">
        <f t="shared" si="561"/>
        <v>kein Kräftegleichgewicht</v>
      </c>
      <c r="AB1716" s="1" t="str">
        <f t="shared" si="564"/>
        <v>Stahldehnung Ok</v>
      </c>
      <c r="AD1716" s="1"/>
      <c r="AE1716" s="1">
        <f t="shared" si="565"/>
        <v>0</v>
      </c>
    </row>
    <row r="1717" spans="4:31" x14ac:dyDescent="0.2">
      <c r="D1717" s="3">
        <f t="shared" si="566"/>
        <v>1.7759999999999152</v>
      </c>
      <c r="E1717" s="4">
        <f t="shared" si="546"/>
        <v>0.62515199999998261</v>
      </c>
      <c r="F1717" s="4">
        <f t="shared" si="547"/>
        <v>0.36837121212120977</v>
      </c>
      <c r="G1717" s="4"/>
      <c r="H1717" s="1">
        <f t="shared" si="548"/>
        <v>1.4653961158654398</v>
      </c>
      <c r="I1717" s="1">
        <f t="shared" si="549"/>
        <v>30.683074960569421</v>
      </c>
      <c r="J1717" s="5">
        <f t="shared" si="550"/>
        <v>44.697238485169102</v>
      </c>
      <c r="K1717" s="5">
        <f t="shared" si="551"/>
        <v>652.17391304347825</v>
      </c>
      <c r="L1717" s="5">
        <f t="shared" si="552"/>
        <v>652.17391304347825</v>
      </c>
      <c r="M1717" s="5">
        <f t="shared" si="553"/>
        <v>671.18240447794631</v>
      </c>
      <c r="N1717" s="1" t="str">
        <f t="shared" si="554"/>
        <v>kein Kräftegleichgewicht</v>
      </c>
      <c r="O1717" s="1" t="str">
        <f t="shared" si="562"/>
        <v>Stahldehnung nicht korrekt</v>
      </c>
      <c r="R1717" s="1">
        <f t="shared" si="563"/>
        <v>0</v>
      </c>
      <c r="U1717" s="1">
        <f t="shared" si="555"/>
        <v>690.80665514812733</v>
      </c>
      <c r="V1717" s="1">
        <f t="shared" si="556"/>
        <v>31.896297682738997</v>
      </c>
      <c r="W1717" s="1">
        <f t="shared" si="557"/>
        <v>1.3421048342742166</v>
      </c>
      <c r="X1717" s="1">
        <f t="shared" si="558"/>
        <v>44.2503221604305</v>
      </c>
      <c r="Y1717" s="1">
        <f t="shared" si="559"/>
        <v>402.63145028226495</v>
      </c>
      <c r="Z1717" s="1">
        <f t="shared" si="560"/>
        <v>677.96116582460922</v>
      </c>
      <c r="AA1717" s="1" t="str">
        <f t="shared" si="561"/>
        <v>kein Kräftegleichgewicht</v>
      </c>
      <c r="AB1717" s="1" t="str">
        <f t="shared" si="564"/>
        <v>Stahldehnung Ok</v>
      </c>
      <c r="AD1717" s="1"/>
      <c r="AE1717" s="1">
        <f t="shared" si="565"/>
        <v>0</v>
      </c>
    </row>
    <row r="1718" spans="4:31" x14ac:dyDescent="0.2">
      <c r="D1718" s="3">
        <f t="shared" si="566"/>
        <v>1.7769999999999151</v>
      </c>
      <c r="E1718" s="4">
        <f t="shared" si="546"/>
        <v>0.62535591666664936</v>
      </c>
      <c r="F1718" s="4">
        <f t="shared" si="547"/>
        <v>0.36839924224484727</v>
      </c>
      <c r="G1718" s="4"/>
      <c r="H1718" s="1">
        <f t="shared" si="548"/>
        <v>1.4672791239890846</v>
      </c>
      <c r="I1718" s="1">
        <f t="shared" si="549"/>
        <v>30.673069793588034</v>
      </c>
      <c r="J1718" s="5">
        <f t="shared" si="550"/>
        <v>44.700064330718853</v>
      </c>
      <c r="K1718" s="5">
        <f t="shared" si="551"/>
        <v>652.17391304347814</v>
      </c>
      <c r="L1718" s="5">
        <f t="shared" si="552"/>
        <v>652.17391304347825</v>
      </c>
      <c r="M1718" s="5">
        <f t="shared" si="553"/>
        <v>671.1399737155042</v>
      </c>
      <c r="N1718" s="1" t="str">
        <f t="shared" si="554"/>
        <v>kein Kräftegleichgewicht</v>
      </c>
      <c r="O1718" s="1" t="str">
        <f t="shared" si="562"/>
        <v>Stahldehnung nicht korrekt</v>
      </c>
      <c r="R1718" s="1">
        <f t="shared" si="563"/>
        <v>0</v>
      </c>
      <c r="U1718" s="1">
        <f t="shared" si="555"/>
        <v>691.20204551461734</v>
      </c>
      <c r="V1718" s="1">
        <f t="shared" si="556"/>
        <v>31.883015505260861</v>
      </c>
      <c r="W1718" s="1">
        <f t="shared" si="557"/>
        <v>1.3441602297649029</v>
      </c>
      <c r="X1718" s="1">
        <f t="shared" si="558"/>
        <v>44.254321247381185</v>
      </c>
      <c r="Y1718" s="1">
        <f t="shared" si="559"/>
        <v>403.24806892947089</v>
      </c>
      <c r="Z1718" s="1">
        <f t="shared" si="560"/>
        <v>677.89990117123955</v>
      </c>
      <c r="AA1718" s="1" t="str">
        <f t="shared" si="561"/>
        <v>kein Kräftegleichgewicht</v>
      </c>
      <c r="AB1718" s="1" t="str">
        <f t="shared" si="564"/>
        <v>Stahldehnung Ok</v>
      </c>
      <c r="AD1718" s="1"/>
      <c r="AE1718" s="1">
        <f t="shared" si="565"/>
        <v>0</v>
      </c>
    </row>
    <row r="1719" spans="4:31" x14ac:dyDescent="0.2">
      <c r="D1719" s="3">
        <f t="shared" si="566"/>
        <v>1.777999999999915</v>
      </c>
      <c r="E1719" s="4">
        <f t="shared" si="546"/>
        <v>0.62555966666664919</v>
      </c>
      <c r="F1719" s="4">
        <f t="shared" si="547"/>
        <v>0.36842728564661059</v>
      </c>
      <c r="G1719" s="4"/>
      <c r="H1719" s="1">
        <f t="shared" si="548"/>
        <v>1.4691624576332611</v>
      </c>
      <c r="I1719" s="1">
        <f t="shared" si="549"/>
        <v>30.66307931897234</v>
      </c>
      <c r="J1719" s="5">
        <f t="shared" si="550"/>
        <v>44.702884916944299</v>
      </c>
      <c r="K1719" s="5">
        <f t="shared" si="551"/>
        <v>652.17391304347825</v>
      </c>
      <c r="L1719" s="5">
        <f t="shared" si="552"/>
        <v>652.17391304347825</v>
      </c>
      <c r="M1719" s="5">
        <f t="shared" si="553"/>
        <v>671.09762727256827</v>
      </c>
      <c r="N1719" s="1" t="str">
        <f t="shared" si="554"/>
        <v>kein Kräftegleichgewicht</v>
      </c>
      <c r="O1719" s="1" t="str">
        <f t="shared" si="562"/>
        <v>Stahldehnung nicht korrekt</v>
      </c>
      <c r="R1719" s="1">
        <f t="shared" si="563"/>
        <v>0</v>
      </c>
      <c r="U1719" s="1">
        <f t="shared" si="555"/>
        <v>691.59700419247986</v>
      </c>
      <c r="V1719" s="1">
        <f t="shared" si="556"/>
        <v>31.869757064497744</v>
      </c>
      <c r="W1719" s="1">
        <f t="shared" si="557"/>
        <v>1.3462158450876507</v>
      </c>
      <c r="X1719" s="1">
        <f t="shared" si="558"/>
        <v>44.258311910510201</v>
      </c>
      <c r="Y1719" s="1">
        <f t="shared" si="559"/>
        <v>403.8647535262952</v>
      </c>
      <c r="Z1719" s="1">
        <f t="shared" si="560"/>
        <v>677.83877660448616</v>
      </c>
      <c r="AA1719" s="1" t="str">
        <f t="shared" si="561"/>
        <v>kein Kräftegleichgewicht</v>
      </c>
      <c r="AB1719" s="1" t="str">
        <f t="shared" si="564"/>
        <v>Stahldehnung Ok</v>
      </c>
      <c r="AD1719" s="1"/>
      <c r="AE1719" s="1">
        <f t="shared" si="565"/>
        <v>0</v>
      </c>
    </row>
    <row r="1720" spans="4:31" x14ac:dyDescent="0.2">
      <c r="D1720" s="3">
        <f t="shared" si="566"/>
        <v>1.7789999999999149</v>
      </c>
      <c r="E1720" s="4">
        <f t="shared" si="546"/>
        <v>0.62576324999998267</v>
      </c>
      <c r="F1720" s="4">
        <f t="shared" si="547"/>
        <v>0.36845534233593696</v>
      </c>
      <c r="G1720" s="4"/>
      <c r="H1720" s="1">
        <f t="shared" si="548"/>
        <v>1.4710461153382404</v>
      </c>
      <c r="I1720" s="1">
        <f t="shared" si="549"/>
        <v>30.65310351438805</v>
      </c>
      <c r="J1720" s="5">
        <f t="shared" si="550"/>
        <v>44.705700250947238</v>
      </c>
      <c r="K1720" s="5">
        <f t="shared" si="551"/>
        <v>652.17391304347814</v>
      </c>
      <c r="L1720" s="5">
        <f t="shared" si="552"/>
        <v>652.17391304347825</v>
      </c>
      <c r="M1720" s="5">
        <f t="shared" si="553"/>
        <v>671.05536501163181</v>
      </c>
      <c r="N1720" s="1" t="str">
        <f t="shared" si="554"/>
        <v>kein Kräftegleichgewicht</v>
      </c>
      <c r="O1720" s="1" t="str">
        <f t="shared" si="562"/>
        <v>Stahldehnung nicht korrekt</v>
      </c>
      <c r="R1720" s="1">
        <f t="shared" si="563"/>
        <v>0</v>
      </c>
      <c r="U1720" s="1">
        <f t="shared" si="555"/>
        <v>691.99153138717929</v>
      </c>
      <c r="V1720" s="1">
        <f t="shared" si="556"/>
        <v>31.856522311556088</v>
      </c>
      <c r="W1720" s="1">
        <f t="shared" si="557"/>
        <v>1.3482716784863527</v>
      </c>
      <c r="X1720" s="1">
        <f t="shared" si="558"/>
        <v>44.262294166063185</v>
      </c>
      <c r="Y1720" s="1">
        <f t="shared" si="559"/>
        <v>404.48150354590581</v>
      </c>
      <c r="Z1720" s="1">
        <f t="shared" si="560"/>
        <v>677.77779180279413</v>
      </c>
      <c r="AA1720" s="1" t="str">
        <f t="shared" si="561"/>
        <v>kein Kräftegleichgewicht</v>
      </c>
      <c r="AB1720" s="1" t="str">
        <f t="shared" si="564"/>
        <v>Stahldehnung Ok</v>
      </c>
      <c r="AD1720" s="1"/>
      <c r="AE1720" s="1">
        <f t="shared" si="565"/>
        <v>0</v>
      </c>
    </row>
    <row r="1721" spans="4:31" x14ac:dyDescent="0.2">
      <c r="D1721" s="3">
        <f t="shared" si="566"/>
        <v>1.7799999999999148</v>
      </c>
      <c r="E1721" s="4">
        <f t="shared" si="546"/>
        <v>0.62596666666664924</v>
      </c>
      <c r="F1721" s="4">
        <f t="shared" si="547"/>
        <v>0.3684834123222725</v>
      </c>
      <c r="G1721" s="4"/>
      <c r="H1721" s="1">
        <f t="shared" si="548"/>
        <v>1.4729300956442832</v>
      </c>
      <c r="I1721" s="1">
        <f t="shared" si="549"/>
        <v>30.643142357553486</v>
      </c>
      <c r="J1721" s="5">
        <f t="shared" si="550"/>
        <v>44.708510339811525</v>
      </c>
      <c r="K1721" s="5">
        <f t="shared" si="551"/>
        <v>652.17391304347836</v>
      </c>
      <c r="L1721" s="5">
        <f t="shared" si="552"/>
        <v>652.17391304347825</v>
      </c>
      <c r="M1721" s="5">
        <f t="shared" si="553"/>
        <v>671.01318679557846</v>
      </c>
      <c r="N1721" s="1" t="str">
        <f t="shared" si="554"/>
        <v>kein Kräftegleichgewicht</v>
      </c>
      <c r="O1721" s="1" t="str">
        <f t="shared" si="562"/>
        <v>Stahldehnung nicht korrekt</v>
      </c>
      <c r="R1721" s="1">
        <f t="shared" si="563"/>
        <v>0</v>
      </c>
      <c r="U1721" s="1">
        <f t="shared" si="555"/>
        <v>692.38562730333865</v>
      </c>
      <c r="V1721" s="1">
        <f t="shared" si="556"/>
        <v>31.843311197700011</v>
      </c>
      <c r="W1721" s="1">
        <f t="shared" si="557"/>
        <v>1.3503277282042723</v>
      </c>
      <c r="X1721" s="1">
        <f t="shared" si="558"/>
        <v>44.266268030231473</v>
      </c>
      <c r="Y1721" s="1">
        <f t="shared" si="559"/>
        <v>405.09831846128174</v>
      </c>
      <c r="Z1721" s="1">
        <f t="shared" si="560"/>
        <v>677.71694644580407</v>
      </c>
      <c r="AA1721" s="1" t="str">
        <f t="shared" si="561"/>
        <v>kein Kräftegleichgewicht</v>
      </c>
      <c r="AB1721" s="1" t="str">
        <f t="shared" si="564"/>
        <v>Stahldehnung Ok</v>
      </c>
      <c r="AD1721" s="1"/>
      <c r="AE1721" s="1">
        <f t="shared" si="565"/>
        <v>0</v>
      </c>
    </row>
    <row r="1722" spans="4:31" x14ac:dyDescent="0.2">
      <c r="D1722" s="3">
        <f t="shared" si="566"/>
        <v>1.7809999999999147</v>
      </c>
      <c r="E1722" s="4">
        <f t="shared" si="546"/>
        <v>0.62616991666664923</v>
      </c>
      <c r="F1722" s="4">
        <f t="shared" si="547"/>
        <v>0.36851149561507224</v>
      </c>
      <c r="G1722" s="4"/>
      <c r="H1722" s="1">
        <f t="shared" si="548"/>
        <v>1.4748143970916605</v>
      </c>
      <c r="I1722" s="1">
        <f t="shared" si="549"/>
        <v>30.633195826239223</v>
      </c>
      <c r="J1722" s="5">
        <f t="shared" si="550"/>
        <v>44.711315190603194</v>
      </c>
      <c r="K1722" s="5">
        <f t="shared" si="551"/>
        <v>652.17391304347825</v>
      </c>
      <c r="L1722" s="5">
        <f t="shared" si="552"/>
        <v>652.17391304347825</v>
      </c>
      <c r="M1722" s="5">
        <f t="shared" si="553"/>
        <v>670.97109248767936</v>
      </c>
      <c r="N1722" s="1" t="str">
        <f t="shared" si="554"/>
        <v>kein Kräftegleichgewicht</v>
      </c>
      <c r="O1722" s="1" t="str">
        <f t="shared" si="562"/>
        <v>Stahldehnung nicht korrekt</v>
      </c>
      <c r="R1722" s="1">
        <f t="shared" si="563"/>
        <v>0</v>
      </c>
      <c r="U1722" s="1">
        <f t="shared" si="555"/>
        <v>692.77929214474727</v>
      </c>
      <c r="V1722" s="1">
        <f t="shared" si="556"/>
        <v>31.830123674350709</v>
      </c>
      <c r="W1722" s="1">
        <f t="shared" si="557"/>
        <v>1.3523839924840446</v>
      </c>
      <c r="X1722" s="1">
        <f t="shared" si="558"/>
        <v>44.270233519152299</v>
      </c>
      <c r="Y1722" s="1">
        <f t="shared" si="559"/>
        <v>405.7151977452134</v>
      </c>
      <c r="Z1722" s="1">
        <f t="shared" si="560"/>
        <v>677.65624021434894</v>
      </c>
      <c r="AA1722" s="1" t="str">
        <f t="shared" si="561"/>
        <v>kein Kräftegleichgewicht</v>
      </c>
      <c r="AB1722" s="1" t="str">
        <f t="shared" si="564"/>
        <v>Stahldehnung Ok</v>
      </c>
      <c r="AD1722" s="1"/>
      <c r="AE1722" s="1">
        <f t="shared" si="565"/>
        <v>0</v>
      </c>
    </row>
    <row r="1723" spans="4:31" x14ac:dyDescent="0.2">
      <c r="D1723" s="3">
        <f t="shared" si="566"/>
        <v>1.7819999999999145</v>
      </c>
      <c r="E1723" s="4">
        <f t="shared" si="546"/>
        <v>0.62637299999998253</v>
      </c>
      <c r="F1723" s="4">
        <f t="shared" si="547"/>
        <v>0.36853959222380034</v>
      </c>
      <c r="G1723" s="4"/>
      <c r="H1723" s="1">
        <f t="shared" si="548"/>
        <v>1.4766990182206385</v>
      </c>
      <c r="I1723" s="1">
        <f t="shared" si="549"/>
        <v>30.623263898268114</v>
      </c>
      <c r="J1723" s="5">
        <f t="shared" si="550"/>
        <v>44.714114810370447</v>
      </c>
      <c r="K1723" s="5">
        <f t="shared" si="551"/>
        <v>652.17391304347814</v>
      </c>
      <c r="L1723" s="5">
        <f t="shared" si="552"/>
        <v>652.17391304347825</v>
      </c>
      <c r="M1723" s="5">
        <f t="shared" si="553"/>
        <v>670.92908195159362</v>
      </c>
      <c r="N1723" s="1" t="str">
        <f t="shared" si="554"/>
        <v>kein Kräftegleichgewicht</v>
      </c>
      <c r="O1723" s="1" t="str">
        <f t="shared" si="562"/>
        <v>Stahldehnung nicht korrekt</v>
      </c>
      <c r="R1723" s="1">
        <f t="shared" si="563"/>
        <v>0</v>
      </c>
      <c r="U1723" s="1">
        <f t="shared" si="555"/>
        <v>693.1725261143622</v>
      </c>
      <c r="V1723" s="1">
        <f t="shared" si="556"/>
        <v>31.816959693085714</v>
      </c>
      <c r="W1723" s="1">
        <f t="shared" si="557"/>
        <v>1.354440469567687</v>
      </c>
      <c r="X1723" s="1">
        <f t="shared" si="558"/>
        <v>44.274190648909098</v>
      </c>
      <c r="Y1723" s="1">
        <f t="shared" si="559"/>
        <v>406.33214087030609</v>
      </c>
      <c r="Z1723" s="1">
        <f t="shared" si="560"/>
        <v>677.59567279044518</v>
      </c>
      <c r="AA1723" s="1" t="str">
        <f t="shared" si="561"/>
        <v>kein Kräftegleichgewicht</v>
      </c>
      <c r="AB1723" s="1" t="str">
        <f t="shared" si="564"/>
        <v>Stahldehnung Ok</v>
      </c>
      <c r="AD1723" s="1"/>
      <c r="AE1723" s="1">
        <f t="shared" si="565"/>
        <v>0</v>
      </c>
    </row>
    <row r="1724" spans="4:31" x14ac:dyDescent="0.2">
      <c r="D1724" s="3">
        <f t="shared" si="566"/>
        <v>1.7829999999999144</v>
      </c>
      <c r="E1724" s="4">
        <f t="shared" si="546"/>
        <v>0.62657591666664925</v>
      </c>
      <c r="F1724" s="4">
        <f t="shared" si="547"/>
        <v>0.36856770215792978</v>
      </c>
      <c r="G1724" s="4"/>
      <c r="H1724" s="1">
        <f t="shared" si="548"/>
        <v>1.4785839575714828</v>
      </c>
      <c r="I1724" s="1">
        <f t="shared" si="549"/>
        <v>30.613346551515072</v>
      </c>
      <c r="J1724" s="5">
        <f t="shared" si="550"/>
        <v>44.716909206143704</v>
      </c>
      <c r="K1724" s="5">
        <f t="shared" si="551"/>
        <v>652.17391304347825</v>
      </c>
      <c r="L1724" s="5">
        <f t="shared" si="552"/>
        <v>652.17391304347825</v>
      </c>
      <c r="M1724" s="5">
        <f t="shared" si="553"/>
        <v>670.88715505136622</v>
      </c>
      <c r="N1724" s="1" t="str">
        <f t="shared" si="554"/>
        <v>kein Kräftegleichgewicht</v>
      </c>
      <c r="O1724" s="1" t="str">
        <f t="shared" si="562"/>
        <v>Stahldehnung nicht korrekt</v>
      </c>
      <c r="R1724" s="1">
        <f t="shared" si="563"/>
        <v>0</v>
      </c>
      <c r="U1724" s="1">
        <f t="shared" si="555"/>
        <v>693.5653294143126</v>
      </c>
      <c r="V1724" s="1">
        <f t="shared" si="556"/>
        <v>31.803819205638323</v>
      </c>
      <c r="W1724" s="1">
        <f t="shared" si="557"/>
        <v>1.3564971576965961</v>
      </c>
      <c r="X1724" s="1">
        <f t="shared" si="558"/>
        <v>44.278139435531649</v>
      </c>
      <c r="Y1724" s="1">
        <f t="shared" si="559"/>
        <v>406.94914730897881</v>
      </c>
      <c r="Z1724" s="1">
        <f t="shared" si="560"/>
        <v>677.53524385728929</v>
      </c>
      <c r="AA1724" s="1" t="str">
        <f t="shared" si="561"/>
        <v>kein Kräftegleichgewicht</v>
      </c>
      <c r="AB1724" s="1" t="str">
        <f t="shared" si="564"/>
        <v>Stahldehnung Ok</v>
      </c>
      <c r="AD1724" s="1"/>
      <c r="AE1724" s="1">
        <f t="shared" si="565"/>
        <v>0</v>
      </c>
    </row>
    <row r="1725" spans="4:31" x14ac:dyDescent="0.2">
      <c r="D1725" s="3">
        <f t="shared" si="566"/>
        <v>1.7839999999999143</v>
      </c>
      <c r="E1725" s="4">
        <f t="shared" si="546"/>
        <v>0.62677866666664916</v>
      </c>
      <c r="F1725" s="4">
        <f t="shared" si="547"/>
        <v>0.36859582542694258</v>
      </c>
      <c r="G1725" s="4"/>
      <c r="H1725" s="1">
        <f t="shared" si="548"/>
        <v>1.4804692136844599</v>
      </c>
      <c r="I1725" s="1">
        <f t="shared" si="549"/>
        <v>30.603443763906924</v>
      </c>
      <c r="J1725" s="5">
        <f t="shared" si="550"/>
        <v>44.719698384935711</v>
      </c>
      <c r="K1725" s="5">
        <f t="shared" si="551"/>
        <v>652.17391304347825</v>
      </c>
      <c r="L1725" s="5">
        <f t="shared" si="552"/>
        <v>652.17391304347825</v>
      </c>
      <c r="M1725" s="5">
        <f t="shared" si="553"/>
        <v>670.84531165142664</v>
      </c>
      <c r="N1725" s="1" t="str">
        <f t="shared" si="554"/>
        <v>kein Kräftegleichgewicht</v>
      </c>
      <c r="O1725" s="1" t="str">
        <f t="shared" si="562"/>
        <v>Stahldehnung nicht korrekt</v>
      </c>
      <c r="R1725" s="1">
        <f t="shared" si="563"/>
        <v>0</v>
      </c>
      <c r="U1725" s="1">
        <f t="shared" si="555"/>
        <v>693.95770224590308</v>
      </c>
      <c r="V1725" s="1">
        <f t="shared" si="556"/>
        <v>31.790702163897002</v>
      </c>
      <c r="W1725" s="1">
        <f t="shared" si="557"/>
        <v>1.358554055111546</v>
      </c>
      <c r="X1725" s="1">
        <f t="shared" si="558"/>
        <v>44.282079894996293</v>
      </c>
      <c r="Y1725" s="1">
        <f t="shared" si="559"/>
        <v>407.56621653346377</v>
      </c>
      <c r="Z1725" s="1">
        <f t="shared" si="560"/>
        <v>677.4749530992533</v>
      </c>
      <c r="AA1725" s="1" t="str">
        <f t="shared" si="561"/>
        <v>kein Kräftegleichgewicht</v>
      </c>
      <c r="AB1725" s="1" t="str">
        <f t="shared" si="564"/>
        <v>Stahldehnung Ok</v>
      </c>
      <c r="AD1725" s="1"/>
      <c r="AE1725" s="1">
        <f t="shared" si="565"/>
        <v>0</v>
      </c>
    </row>
    <row r="1726" spans="4:31" x14ac:dyDescent="0.2">
      <c r="D1726" s="3">
        <f t="shared" si="566"/>
        <v>1.7849999999999142</v>
      </c>
      <c r="E1726" s="4">
        <f t="shared" si="546"/>
        <v>0.62698124999998261</v>
      </c>
      <c r="F1726" s="4">
        <f t="shared" si="547"/>
        <v>0.36862396204032971</v>
      </c>
      <c r="G1726" s="4"/>
      <c r="H1726" s="1">
        <f t="shared" si="548"/>
        <v>1.4823547850998382</v>
      </c>
      <c r="I1726" s="1">
        <f t="shared" si="549"/>
        <v>30.593555513422277</v>
      </c>
      <c r="J1726" s="5">
        <f t="shared" si="550"/>
        <v>44.722482353741505</v>
      </c>
      <c r="K1726" s="5">
        <f t="shared" si="551"/>
        <v>652.17391304347825</v>
      </c>
      <c r="L1726" s="5">
        <f t="shared" si="552"/>
        <v>652.17391304347825</v>
      </c>
      <c r="M1726" s="5">
        <f t="shared" si="553"/>
        <v>670.80355161658827</v>
      </c>
      <c r="N1726" s="1" t="str">
        <f t="shared" si="554"/>
        <v>kein Kräftegleichgewicht</v>
      </c>
      <c r="O1726" s="1" t="str">
        <f t="shared" si="562"/>
        <v>Stahldehnung nicht korrekt</v>
      </c>
      <c r="R1726" s="1">
        <f t="shared" si="563"/>
        <v>0</v>
      </c>
      <c r="U1726" s="1">
        <f t="shared" si="555"/>
        <v>694.34964480961844</v>
      </c>
      <c r="V1726" s="1">
        <f t="shared" si="556"/>
        <v>31.777608519904643</v>
      </c>
      <c r="W1726" s="1">
        <f t="shared" si="557"/>
        <v>1.3606111600527033</v>
      </c>
      <c r="X1726" s="1">
        <f t="shared" si="558"/>
        <v>44.286012043226215</v>
      </c>
      <c r="Y1726" s="1">
        <f t="shared" si="559"/>
        <v>408.18334801581102</v>
      </c>
      <c r="Z1726" s="1">
        <f t="shared" si="560"/>
        <v>677.41480020187691</v>
      </c>
      <c r="AA1726" s="1" t="str">
        <f t="shared" si="561"/>
        <v>kein Kräftegleichgewicht</v>
      </c>
      <c r="AB1726" s="1" t="str">
        <f t="shared" si="564"/>
        <v>Stahldehnung Ok</v>
      </c>
      <c r="AD1726" s="1"/>
      <c r="AE1726" s="1">
        <f t="shared" si="565"/>
        <v>0</v>
      </c>
    </row>
    <row r="1727" spans="4:31" x14ac:dyDescent="0.2">
      <c r="D1727" s="3">
        <f t="shared" si="566"/>
        <v>1.7859999999999141</v>
      </c>
      <c r="E1727" s="4">
        <f t="shared" si="546"/>
        <v>0.62718366666664915</v>
      </c>
      <c r="F1727" s="4">
        <f t="shared" si="547"/>
        <v>0.36865211200759135</v>
      </c>
      <c r="G1727" s="4"/>
      <c r="H1727" s="1">
        <f t="shared" si="548"/>
        <v>1.4842406703578817</v>
      </c>
      <c r="I1727" s="1">
        <f t="shared" si="549"/>
        <v>30.583681778091421</v>
      </c>
      <c r="J1727" s="5">
        <f t="shared" si="550"/>
        <v>44.725261119538509</v>
      </c>
      <c r="K1727" s="5">
        <f t="shared" si="551"/>
        <v>652.17391304347825</v>
      </c>
      <c r="L1727" s="5">
        <f t="shared" si="552"/>
        <v>652.17391304347825</v>
      </c>
      <c r="M1727" s="5">
        <f t="shared" si="553"/>
        <v>670.76187481204693</v>
      </c>
      <c r="N1727" s="1" t="str">
        <f t="shared" si="554"/>
        <v>kein Kräftegleichgewicht</v>
      </c>
      <c r="O1727" s="1" t="str">
        <f t="shared" si="562"/>
        <v>Stahldehnung nicht korrekt</v>
      </c>
      <c r="R1727" s="1">
        <f t="shared" si="563"/>
        <v>0</v>
      </c>
      <c r="U1727" s="1">
        <f t="shared" si="555"/>
        <v>694.74115730512415</v>
      </c>
      <c r="V1727" s="1">
        <f t="shared" si="556"/>
        <v>31.764538225858132</v>
      </c>
      <c r="W1727" s="1">
        <f t="shared" si="557"/>
        <v>1.3626684707596104</v>
      </c>
      <c r="X1727" s="1">
        <f t="shared" si="558"/>
        <v>44.289935896091535</v>
      </c>
      <c r="Y1727" s="1">
        <f t="shared" si="559"/>
        <v>408.80054122788306</v>
      </c>
      <c r="Z1727" s="1">
        <f t="shared" si="560"/>
        <v>677.35478485186582</v>
      </c>
      <c r="AA1727" s="1" t="str">
        <f t="shared" si="561"/>
        <v>kein Kräftegleichgewicht</v>
      </c>
      <c r="AB1727" s="1" t="str">
        <f t="shared" si="564"/>
        <v>Stahldehnung Ok</v>
      </c>
      <c r="AD1727" s="1"/>
      <c r="AE1727" s="1">
        <f t="shared" si="565"/>
        <v>0</v>
      </c>
    </row>
    <row r="1728" spans="4:31" x14ac:dyDescent="0.2">
      <c r="D1728" s="3">
        <f t="shared" si="566"/>
        <v>1.786999999999914</v>
      </c>
      <c r="E1728" s="4">
        <f t="shared" si="546"/>
        <v>0.62738591666664922</v>
      </c>
      <c r="F1728" s="4">
        <f t="shared" si="547"/>
        <v>0.36868027533823633</v>
      </c>
      <c r="G1728" s="4"/>
      <c r="H1728" s="1">
        <f t="shared" si="548"/>
        <v>1.4861268679988593</v>
      </c>
      <c r="I1728" s="1">
        <f t="shared" si="549"/>
        <v>30.573822535996086</v>
      </c>
      <c r="J1728" s="5">
        <f t="shared" si="550"/>
        <v>44.728034689286588</v>
      </c>
      <c r="K1728" s="5">
        <f t="shared" si="551"/>
        <v>652.17391304347836</v>
      </c>
      <c r="L1728" s="5">
        <f t="shared" si="552"/>
        <v>652.17391304347825</v>
      </c>
      <c r="M1728" s="5">
        <f t="shared" si="553"/>
        <v>670.72028110337931</v>
      </c>
      <c r="N1728" s="1" t="str">
        <f t="shared" si="554"/>
        <v>kein Kräftegleichgewicht</v>
      </c>
      <c r="O1728" s="1" t="str">
        <f t="shared" si="562"/>
        <v>Stahldehnung nicht korrekt</v>
      </c>
      <c r="R1728" s="1">
        <f t="shared" si="563"/>
        <v>0</v>
      </c>
      <c r="U1728" s="1">
        <f t="shared" si="555"/>
        <v>695.13223993127474</v>
      </c>
      <c r="V1728" s="1">
        <f t="shared" si="556"/>
        <v>31.75149123410749</v>
      </c>
      <c r="W1728" s="1">
        <f t="shared" si="557"/>
        <v>1.3647259854712102</v>
      </c>
      <c r="X1728" s="1">
        <f t="shared" si="558"/>
        <v>44.293851469409653</v>
      </c>
      <c r="Y1728" s="1">
        <f t="shared" si="559"/>
        <v>409.417795641363</v>
      </c>
      <c r="Z1728" s="1">
        <f t="shared" si="560"/>
        <v>677.29490673708244</v>
      </c>
      <c r="AA1728" s="1" t="str">
        <f t="shared" si="561"/>
        <v>kein Kräftegleichgewicht</v>
      </c>
      <c r="AB1728" s="1" t="str">
        <f t="shared" si="564"/>
        <v>Stahldehnung Ok</v>
      </c>
      <c r="AD1728" s="1"/>
      <c r="AE1728" s="1">
        <f t="shared" si="565"/>
        <v>0</v>
      </c>
    </row>
    <row r="1729" spans="4:31" x14ac:dyDescent="0.2">
      <c r="D1729" s="3">
        <f t="shared" si="566"/>
        <v>1.7879999999999139</v>
      </c>
      <c r="E1729" s="4">
        <f t="shared" si="546"/>
        <v>0.62758799999998249</v>
      </c>
      <c r="F1729" s="4">
        <f t="shared" si="547"/>
        <v>0.36870845204178293</v>
      </c>
      <c r="G1729" s="4"/>
      <c r="H1729" s="1">
        <f t="shared" si="548"/>
        <v>1.488013376563037</v>
      </c>
      <c r="I1729" s="1">
        <f t="shared" si="549"/>
        <v>30.563977765269406</v>
      </c>
      <c r="J1729" s="5">
        <f t="shared" si="550"/>
        <v>44.730803069928044</v>
      </c>
      <c r="K1729" s="5">
        <f t="shared" si="551"/>
        <v>652.17391304347825</v>
      </c>
      <c r="L1729" s="5">
        <f t="shared" si="552"/>
        <v>652.17391304347825</v>
      </c>
      <c r="M1729" s="5">
        <f t="shared" si="553"/>
        <v>670.6787703565426</v>
      </c>
      <c r="N1729" s="1" t="str">
        <f t="shared" si="554"/>
        <v>kein Kräftegleichgewicht</v>
      </c>
      <c r="O1729" s="1" t="str">
        <f t="shared" si="562"/>
        <v>Stahldehnung nicht korrekt</v>
      </c>
      <c r="R1729" s="1">
        <f t="shared" si="563"/>
        <v>0</v>
      </c>
      <c r="U1729" s="1">
        <f t="shared" si="555"/>
        <v>695.52289288611144</v>
      </c>
      <c r="V1729" s="1">
        <f t="shared" si="556"/>
        <v>31.738467497155533</v>
      </c>
      <c r="W1729" s="1">
        <f t="shared" si="557"/>
        <v>1.3667837024258211</v>
      </c>
      <c r="X1729" s="1">
        <f t="shared" si="558"/>
        <v>44.297758778945344</v>
      </c>
      <c r="Y1729" s="1">
        <f t="shared" si="559"/>
        <v>410.03511072774631</v>
      </c>
      <c r="Z1729" s="1">
        <f t="shared" si="560"/>
        <v>677.23516554654589</v>
      </c>
      <c r="AA1729" s="1" t="str">
        <f t="shared" si="561"/>
        <v>kein Kräftegleichgewicht</v>
      </c>
      <c r="AB1729" s="1" t="str">
        <f t="shared" si="564"/>
        <v>Stahldehnung Ok</v>
      </c>
      <c r="AD1729" s="1"/>
      <c r="AE1729" s="1">
        <f t="shared" si="565"/>
        <v>0</v>
      </c>
    </row>
    <row r="1730" spans="4:31" x14ac:dyDescent="0.2">
      <c r="D1730" s="3">
        <f t="shared" si="566"/>
        <v>1.7889999999999138</v>
      </c>
      <c r="E1730" s="4">
        <f t="shared" si="546"/>
        <v>0.62778991666664918</v>
      </c>
      <c r="F1730" s="4">
        <f t="shared" si="547"/>
        <v>0.3687366421277582</v>
      </c>
      <c r="G1730" s="4"/>
      <c r="H1730" s="1">
        <f t="shared" si="548"/>
        <v>1.4899001945906816</v>
      </c>
      <c r="I1730" s="1">
        <f t="shared" si="549"/>
        <v>30.554147444095712</v>
      </c>
      <c r="J1730" s="5">
        <f t="shared" si="550"/>
        <v>44.733566268387719</v>
      </c>
      <c r="K1730" s="5">
        <f t="shared" si="551"/>
        <v>652.17391304347825</v>
      </c>
      <c r="L1730" s="5">
        <f t="shared" si="552"/>
        <v>652.17391304347825</v>
      </c>
      <c r="M1730" s="5">
        <f t="shared" si="553"/>
        <v>670.63734243787258</v>
      </c>
      <c r="N1730" s="1" t="str">
        <f t="shared" si="554"/>
        <v>kein Kräftegleichgewicht</v>
      </c>
      <c r="O1730" s="1" t="str">
        <f t="shared" si="562"/>
        <v>Stahldehnung nicht korrekt</v>
      </c>
      <c r="R1730" s="1">
        <f t="shared" si="563"/>
        <v>0</v>
      </c>
      <c r="U1730" s="1">
        <f t="shared" si="555"/>
        <v>695.91311636687215</v>
      </c>
      <c r="V1730" s="1">
        <f t="shared" si="556"/>
        <v>31.725466967656974</v>
      </c>
      <c r="W1730" s="1">
        <f t="shared" si="557"/>
        <v>1.3688416198611686</v>
      </c>
      <c r="X1730" s="1">
        <f t="shared" si="558"/>
        <v>44.301657840411053</v>
      </c>
      <c r="Y1730" s="1">
        <f t="shared" si="559"/>
        <v>410.65248595835055</v>
      </c>
      <c r="Z1730" s="1">
        <f t="shared" si="560"/>
        <v>677.17556097042063</v>
      </c>
      <c r="AA1730" s="1" t="str">
        <f t="shared" si="561"/>
        <v>kein Kräftegleichgewicht</v>
      </c>
      <c r="AB1730" s="1" t="str">
        <f t="shared" si="564"/>
        <v>Stahldehnung Ok</v>
      </c>
      <c r="AD1730" s="1"/>
      <c r="AE1730" s="1">
        <f t="shared" si="565"/>
        <v>0</v>
      </c>
    </row>
    <row r="1731" spans="4:31" x14ac:dyDescent="0.2">
      <c r="D1731" s="3">
        <f t="shared" si="566"/>
        <v>1.7899999999999137</v>
      </c>
      <c r="E1731" s="4">
        <f t="shared" si="546"/>
        <v>0.62799166666664918</v>
      </c>
      <c r="F1731" s="4">
        <f t="shared" si="547"/>
        <v>0.36876484560569828</v>
      </c>
      <c r="G1731" s="4"/>
      <c r="H1731" s="1">
        <f t="shared" si="548"/>
        <v>1.4917873206220584</v>
      </c>
      <c r="I1731" s="1">
        <f t="shared" si="549"/>
        <v>30.544331550710435</v>
      </c>
      <c r="J1731" s="5">
        <f t="shared" si="550"/>
        <v>44.736324291573005</v>
      </c>
      <c r="K1731" s="5">
        <f t="shared" si="551"/>
        <v>652.17391304347836</v>
      </c>
      <c r="L1731" s="5">
        <f t="shared" si="552"/>
        <v>652.17391304347825</v>
      </c>
      <c r="M1731" s="5">
        <f t="shared" si="553"/>
        <v>670.5959972140829</v>
      </c>
      <c r="N1731" s="1" t="str">
        <f t="shared" si="554"/>
        <v>kein Kräftegleichgewicht</v>
      </c>
      <c r="O1731" s="1" t="str">
        <f t="shared" si="562"/>
        <v>Stahldehnung nicht korrekt</v>
      </c>
      <c r="R1731" s="1">
        <f t="shared" si="563"/>
        <v>0</v>
      </c>
      <c r="U1731" s="1">
        <f t="shared" si="555"/>
        <v>696.3029105699884</v>
      </c>
      <c r="V1731" s="1">
        <f t="shared" si="556"/>
        <v>31.712489598418085</v>
      </c>
      <c r="W1731" s="1">
        <f t="shared" si="557"/>
        <v>1.3708997360143613</v>
      </c>
      <c r="X1731" s="1">
        <f t="shared" si="558"/>
        <v>44.305548669467044</v>
      </c>
      <c r="Y1731" s="1">
        <f t="shared" si="559"/>
        <v>411.26992080430841</v>
      </c>
      <c r="Z1731" s="1">
        <f t="shared" si="560"/>
        <v>677.11609270001782</v>
      </c>
      <c r="AA1731" s="1" t="str">
        <f t="shared" si="561"/>
        <v>kein Kräftegleichgewicht</v>
      </c>
      <c r="AB1731" s="1" t="str">
        <f t="shared" si="564"/>
        <v>Stahldehnung Ok</v>
      </c>
      <c r="AD1731" s="1"/>
      <c r="AE1731" s="1">
        <f t="shared" si="565"/>
        <v>0</v>
      </c>
    </row>
    <row r="1732" spans="4:31" x14ac:dyDescent="0.2">
      <c r="D1732" s="3">
        <f t="shared" si="566"/>
        <v>1.7909999999999136</v>
      </c>
      <c r="E1732" s="4">
        <f t="shared" si="546"/>
        <v>0.62819324999998249</v>
      </c>
      <c r="F1732" s="4">
        <f t="shared" si="547"/>
        <v>0.36879306248514843</v>
      </c>
      <c r="G1732" s="4"/>
      <c r="H1732" s="1">
        <f t="shared" si="548"/>
        <v>1.4936747531974366</v>
      </c>
      <c r="I1732" s="1">
        <f t="shared" si="549"/>
        <v>30.534530063399909</v>
      </c>
      <c r="J1732" s="5">
        <f t="shared" si="550"/>
        <v>44.739077146373916</v>
      </c>
      <c r="K1732" s="5">
        <f t="shared" si="551"/>
        <v>652.17391304347825</v>
      </c>
      <c r="L1732" s="5">
        <f t="shared" si="552"/>
        <v>652.17391304347825</v>
      </c>
      <c r="M1732" s="5">
        <f t="shared" si="553"/>
        <v>670.55473455226343</v>
      </c>
      <c r="N1732" s="1" t="str">
        <f t="shared" si="554"/>
        <v>kein Kräftegleichgewicht</v>
      </c>
      <c r="O1732" s="1" t="str">
        <f t="shared" si="562"/>
        <v>Stahldehnung nicht korrekt</v>
      </c>
      <c r="R1732" s="1">
        <f t="shared" si="563"/>
        <v>0</v>
      </c>
      <c r="U1732" s="1">
        <f t="shared" si="555"/>
        <v>696.69227569109432</v>
      </c>
      <c r="V1732" s="1">
        <f t="shared" si="556"/>
        <v>31.699535342395851</v>
      </c>
      <c r="W1732" s="1">
        <f t="shared" si="557"/>
        <v>1.3729580491219127</v>
      </c>
      <c r="X1732" s="1">
        <f t="shared" si="558"/>
        <v>44.309431281721636</v>
      </c>
      <c r="Y1732" s="1">
        <f t="shared" si="559"/>
        <v>411.88741473657382</v>
      </c>
      <c r="Z1732" s="1">
        <f t="shared" si="560"/>
        <v>677.05676042778452</v>
      </c>
      <c r="AA1732" s="1" t="str">
        <f t="shared" si="561"/>
        <v>kein Kräftegleichgewicht</v>
      </c>
      <c r="AB1732" s="1" t="str">
        <f t="shared" si="564"/>
        <v>Stahldehnung Ok</v>
      </c>
      <c r="AD1732" s="1"/>
      <c r="AE1732" s="1">
        <f t="shared" si="565"/>
        <v>0</v>
      </c>
    </row>
    <row r="1733" spans="4:31" x14ac:dyDescent="0.2">
      <c r="D1733" s="3">
        <f t="shared" si="566"/>
        <v>1.7919999999999134</v>
      </c>
      <c r="E1733" s="4">
        <f t="shared" si="546"/>
        <v>0.62839466666664912</v>
      </c>
      <c r="F1733" s="4">
        <f t="shared" si="547"/>
        <v>0.36882129277566295</v>
      </c>
      <c r="G1733" s="4"/>
      <c r="H1733" s="1">
        <f t="shared" si="548"/>
        <v>1.4955624908570806</v>
      </c>
      <c r="I1733" s="1">
        <f t="shared" si="549"/>
        <v>30.524742960501303</v>
      </c>
      <c r="J1733" s="5">
        <f t="shared" si="550"/>
        <v>44.741824839663096</v>
      </c>
      <c r="K1733" s="5">
        <f t="shared" si="551"/>
        <v>652.17391304347825</v>
      </c>
      <c r="L1733" s="5">
        <f t="shared" si="552"/>
        <v>652.17391304347825</v>
      </c>
      <c r="M1733" s="5">
        <f t="shared" si="553"/>
        <v>670.51355431988009</v>
      </c>
      <c r="N1733" s="1" t="str">
        <f t="shared" si="554"/>
        <v>kein Kräftegleichgewicht</v>
      </c>
      <c r="O1733" s="1" t="str">
        <f t="shared" si="562"/>
        <v>Stahldehnung nicht korrekt</v>
      </c>
      <c r="R1733" s="1">
        <f t="shared" si="563"/>
        <v>0</v>
      </c>
      <c r="U1733" s="1">
        <f t="shared" si="555"/>
        <v>697.08121192502597</v>
      </c>
      <c r="V1733" s="1">
        <f t="shared" si="556"/>
        <v>31.686604152697591</v>
      </c>
      <c r="W1733" s="1">
        <f t="shared" si="557"/>
        <v>1.3750165574197253</v>
      </c>
      <c r="X1733" s="1">
        <f t="shared" si="558"/>
        <v>44.313305692731383</v>
      </c>
      <c r="Y1733" s="1">
        <f t="shared" si="559"/>
        <v>412.5049672259176</v>
      </c>
      <c r="Z1733" s="1">
        <f t="shared" si="560"/>
        <v>676.99756384730381</v>
      </c>
      <c r="AA1733" s="1" t="str">
        <f t="shared" si="561"/>
        <v>kein Kräftegleichgewicht</v>
      </c>
      <c r="AB1733" s="1" t="str">
        <f t="shared" si="564"/>
        <v>Stahldehnung Ok</v>
      </c>
      <c r="AD1733" s="1"/>
      <c r="AE1733" s="1">
        <f t="shared" si="565"/>
        <v>0</v>
      </c>
    </row>
    <row r="1734" spans="4:31" x14ac:dyDescent="0.2">
      <c r="D1734" s="3">
        <f t="shared" si="566"/>
        <v>1.7929999999999133</v>
      </c>
      <c r="E1734" s="4">
        <f t="shared" si="546"/>
        <v>0.62859591666664916</v>
      </c>
      <c r="F1734" s="4">
        <f t="shared" si="547"/>
        <v>0.36884953648680524</v>
      </c>
      <c r="G1734" s="4"/>
      <c r="H1734" s="1">
        <f t="shared" si="548"/>
        <v>1.4974505321412577</v>
      </c>
      <c r="I1734" s="1">
        <f t="shared" si="549"/>
        <v>30.514970220402425</v>
      </c>
      <c r="J1734" s="5">
        <f t="shared" si="550"/>
        <v>44.744567378295898</v>
      </c>
      <c r="K1734" s="5">
        <f t="shared" si="551"/>
        <v>652.17391304347836</v>
      </c>
      <c r="L1734" s="5">
        <f t="shared" si="552"/>
        <v>652.17391304347825</v>
      </c>
      <c r="M1734" s="5">
        <f t="shared" si="553"/>
        <v>670.47245638477227</v>
      </c>
      <c r="N1734" s="1" t="str">
        <f t="shared" si="554"/>
        <v>kein Kräftegleichgewicht</v>
      </c>
      <c r="O1734" s="1" t="str">
        <f t="shared" si="562"/>
        <v>Stahldehnung nicht korrekt</v>
      </c>
      <c r="R1734" s="1">
        <f t="shared" si="563"/>
        <v>0</v>
      </c>
      <c r="U1734" s="1">
        <f t="shared" si="555"/>
        <v>697.46971946582835</v>
      </c>
      <c r="V1734" s="1">
        <f t="shared" si="556"/>
        <v>31.67369598258011</v>
      </c>
      <c r="W1734" s="1">
        <f t="shared" si="557"/>
        <v>1.3770752591431152</v>
      </c>
      <c r="X1734" s="1">
        <f t="shared" si="558"/>
        <v>44.317171918001343</v>
      </c>
      <c r="Y1734" s="1">
        <f t="shared" si="559"/>
        <v>413.1225777429346</v>
      </c>
      <c r="Z1734" s="1">
        <f t="shared" si="560"/>
        <v>676.9385026532841</v>
      </c>
      <c r="AA1734" s="1" t="str">
        <f t="shared" si="561"/>
        <v>kein Kräftegleichgewicht</v>
      </c>
      <c r="AB1734" s="1" t="str">
        <f t="shared" si="564"/>
        <v>Stahldehnung Ok</v>
      </c>
      <c r="AD1734" s="1"/>
      <c r="AE1734" s="1">
        <f t="shared" si="565"/>
        <v>0</v>
      </c>
    </row>
    <row r="1735" spans="4:31" x14ac:dyDescent="0.2">
      <c r="D1735" s="3">
        <f t="shared" si="566"/>
        <v>1.7939999999999132</v>
      </c>
      <c r="E1735" s="4">
        <f t="shared" si="546"/>
        <v>0.6287969999999824</v>
      </c>
      <c r="F1735" s="4">
        <f t="shared" si="547"/>
        <v>0.36887779362814782</v>
      </c>
      <c r="G1735" s="4"/>
      <c r="H1735" s="1">
        <f t="shared" si="548"/>
        <v>1.4993388755902355</v>
      </c>
      <c r="I1735" s="1">
        <f t="shared" si="549"/>
        <v>30.505211821541604</v>
      </c>
      <c r="J1735" s="5">
        <f t="shared" si="550"/>
        <v>44.747304769110443</v>
      </c>
      <c r="K1735" s="5">
        <f t="shared" si="551"/>
        <v>652.17391304347814</v>
      </c>
      <c r="L1735" s="5">
        <f t="shared" si="552"/>
        <v>652.17391304347825</v>
      </c>
      <c r="M1735" s="5">
        <f t="shared" si="553"/>
        <v>670.43144061515261</v>
      </c>
      <c r="N1735" s="1" t="str">
        <f t="shared" si="554"/>
        <v>kein Kräftegleichgewicht</v>
      </c>
      <c r="O1735" s="1" t="str">
        <f t="shared" si="562"/>
        <v>Stahldehnung nicht korrekt</v>
      </c>
      <c r="R1735" s="1">
        <f t="shared" si="563"/>
        <v>0</v>
      </c>
      <c r="U1735" s="1">
        <f t="shared" si="555"/>
        <v>697.8577985067551</v>
      </c>
      <c r="V1735" s="1">
        <f t="shared" si="556"/>
        <v>31.660810785449371</v>
      </c>
      <c r="W1735" s="1">
        <f t="shared" si="557"/>
        <v>1.3791341525267884</v>
      </c>
      <c r="X1735" s="1">
        <f t="shared" si="558"/>
        <v>44.321029972985173</v>
      </c>
      <c r="Y1735" s="1">
        <f t="shared" si="559"/>
        <v>413.74024575803651</v>
      </c>
      <c r="Z1735" s="1">
        <f t="shared" si="560"/>
        <v>676.87957654156014</v>
      </c>
      <c r="AA1735" s="1" t="str">
        <f t="shared" si="561"/>
        <v>kein Kräftegleichgewicht</v>
      </c>
      <c r="AB1735" s="1" t="str">
        <f t="shared" si="564"/>
        <v>Stahldehnung Ok</v>
      </c>
      <c r="AD1735" s="1"/>
      <c r="AE1735" s="1">
        <f t="shared" si="565"/>
        <v>0</v>
      </c>
    </row>
    <row r="1736" spans="4:31" x14ac:dyDescent="0.2">
      <c r="D1736" s="3">
        <f t="shared" si="566"/>
        <v>1.7949999999999131</v>
      </c>
      <c r="E1736" s="4">
        <f t="shared" si="546"/>
        <v>0.62899791666664917</v>
      </c>
      <c r="F1736" s="4">
        <f t="shared" si="547"/>
        <v>0.36890606420927219</v>
      </c>
      <c r="G1736" s="4"/>
      <c r="H1736" s="1">
        <f t="shared" si="548"/>
        <v>1.5012275197442804</v>
      </c>
      <c r="I1736" s="1">
        <f t="shared" si="549"/>
        <v>30.495467742407563</v>
      </c>
      <c r="J1736" s="5">
        <f t="shared" si="550"/>
        <v>44.750037018927607</v>
      </c>
      <c r="K1736" s="5">
        <f t="shared" si="551"/>
        <v>652.17391304347825</v>
      </c>
      <c r="L1736" s="5">
        <f t="shared" si="552"/>
        <v>652.17391304347825</v>
      </c>
      <c r="M1736" s="5">
        <f t="shared" si="553"/>
        <v>670.39050687960571</v>
      </c>
      <c r="N1736" s="1" t="str">
        <f t="shared" si="554"/>
        <v>kein Kräftegleichgewicht</v>
      </c>
      <c r="O1736" s="1" t="str">
        <f t="shared" si="562"/>
        <v>Stahldehnung nicht korrekt</v>
      </c>
      <c r="R1736" s="1">
        <f t="shared" si="563"/>
        <v>0</v>
      </c>
      <c r="U1736" s="1">
        <f t="shared" si="555"/>
        <v>698.24544924027521</v>
      </c>
      <c r="V1736" s="1">
        <f t="shared" si="556"/>
        <v>31.647948514859689</v>
      </c>
      <c r="W1736" s="1">
        <f t="shared" si="557"/>
        <v>1.3811932358048626</v>
      </c>
      <c r="X1736" s="1">
        <f t="shared" si="558"/>
        <v>44.324879873085429</v>
      </c>
      <c r="Y1736" s="1">
        <f t="shared" si="559"/>
        <v>414.35797074145881</v>
      </c>
      <c r="Z1736" s="1">
        <f t="shared" si="560"/>
        <v>676.82078520908397</v>
      </c>
      <c r="AA1736" s="1" t="str">
        <f t="shared" si="561"/>
        <v>kein Kräftegleichgewicht</v>
      </c>
      <c r="AB1736" s="1" t="str">
        <f t="shared" si="564"/>
        <v>Stahldehnung Ok</v>
      </c>
      <c r="AD1736" s="1"/>
      <c r="AE1736" s="1">
        <f t="shared" si="565"/>
        <v>0</v>
      </c>
    </row>
    <row r="1737" spans="4:31" x14ac:dyDescent="0.2">
      <c r="D1737" s="3">
        <f t="shared" si="566"/>
        <v>1.795999999999913</v>
      </c>
      <c r="E1737" s="4">
        <f t="shared" si="546"/>
        <v>0.62919866666664914</v>
      </c>
      <c r="F1737" s="4">
        <f t="shared" si="547"/>
        <v>0.36893434823976917</v>
      </c>
      <c r="G1737" s="4"/>
      <c r="H1737" s="1">
        <f t="shared" si="548"/>
        <v>1.5031164631436578</v>
      </c>
      <c r="I1737" s="1">
        <f t="shared" si="549"/>
        <v>30.485737961539272</v>
      </c>
      <c r="J1737" s="5">
        <f t="shared" si="550"/>
        <v>44.752764134551121</v>
      </c>
      <c r="K1737" s="5">
        <f t="shared" si="551"/>
        <v>652.17391304347825</v>
      </c>
      <c r="L1737" s="5">
        <f t="shared" si="552"/>
        <v>652.17391304347825</v>
      </c>
      <c r="M1737" s="5">
        <f t="shared" si="553"/>
        <v>670.34965504708725</v>
      </c>
      <c r="N1737" s="1" t="str">
        <f t="shared" si="554"/>
        <v>kein Kräftegleichgewicht</v>
      </c>
      <c r="O1737" s="1" t="str">
        <f t="shared" si="562"/>
        <v>Stahldehnung nicht korrekt</v>
      </c>
      <c r="R1737" s="1">
        <f t="shared" si="563"/>
        <v>0</v>
      </c>
      <c r="U1737" s="1">
        <f t="shared" si="555"/>
        <v>698.63267185807433</v>
      </c>
      <c r="V1737" s="1">
        <f t="shared" si="556"/>
        <v>31.635109124513239</v>
      </c>
      <c r="W1737" s="1">
        <f t="shared" si="557"/>
        <v>1.3832525072108603</v>
      </c>
      <c r="X1737" s="1">
        <f t="shared" si="558"/>
        <v>44.328721633653736</v>
      </c>
      <c r="Y1737" s="1">
        <f t="shared" si="559"/>
        <v>414.97575216325811</v>
      </c>
      <c r="Z1737" s="1">
        <f t="shared" si="560"/>
        <v>676.76212835392096</v>
      </c>
      <c r="AA1737" s="1" t="str">
        <f t="shared" si="561"/>
        <v>kein Kräftegleichgewicht</v>
      </c>
      <c r="AB1737" s="1" t="str">
        <f t="shared" si="564"/>
        <v>Stahldehnung Ok</v>
      </c>
      <c r="AD1737" s="1"/>
      <c r="AE1737" s="1">
        <f t="shared" si="565"/>
        <v>0</v>
      </c>
    </row>
    <row r="1738" spans="4:31" x14ac:dyDescent="0.2">
      <c r="D1738" s="3">
        <f t="shared" si="566"/>
        <v>1.7969999999999129</v>
      </c>
      <c r="E1738" s="4">
        <f t="shared" si="546"/>
        <v>0.62939924999998254</v>
      </c>
      <c r="F1738" s="4">
        <f t="shared" si="547"/>
        <v>0.36896264572923854</v>
      </c>
      <c r="G1738" s="4"/>
      <c r="H1738" s="1">
        <f t="shared" si="548"/>
        <v>1.5050057043286353</v>
      </c>
      <c r="I1738" s="1">
        <f t="shared" si="549"/>
        <v>30.476022457525794</v>
      </c>
      <c r="J1738" s="5">
        <f t="shared" si="550"/>
        <v>44.755486122767593</v>
      </c>
      <c r="K1738" s="5">
        <f t="shared" si="551"/>
        <v>652.17391304347825</v>
      </c>
      <c r="L1738" s="5">
        <f t="shared" si="552"/>
        <v>652.17391304347825</v>
      </c>
      <c r="M1738" s="5">
        <f t="shared" si="553"/>
        <v>670.30888498692184</v>
      </c>
      <c r="N1738" s="1" t="str">
        <f t="shared" si="554"/>
        <v>kein Kräftegleichgewicht</v>
      </c>
      <c r="O1738" s="1" t="str">
        <f t="shared" si="562"/>
        <v>Stahldehnung nicht korrekt</v>
      </c>
      <c r="R1738" s="1">
        <f t="shared" si="563"/>
        <v>0</v>
      </c>
      <c r="U1738" s="1">
        <f t="shared" si="555"/>
        <v>699.0194665510586</v>
      </c>
      <c r="V1738" s="1">
        <f t="shared" si="556"/>
        <v>31.622292568259461</v>
      </c>
      <c r="W1738" s="1">
        <f t="shared" si="557"/>
        <v>1.3853119649777124</v>
      </c>
      <c r="X1738" s="1">
        <f t="shared" si="558"/>
        <v>44.332555269990948</v>
      </c>
      <c r="Y1738" s="1">
        <f t="shared" si="559"/>
        <v>415.59358949331369</v>
      </c>
      <c r="Z1738" s="1">
        <f t="shared" si="560"/>
        <v>676.70360567524585</v>
      </c>
      <c r="AA1738" s="1" t="str">
        <f t="shared" si="561"/>
        <v>kein Kräftegleichgewicht</v>
      </c>
      <c r="AB1738" s="1" t="str">
        <f t="shared" si="564"/>
        <v>Stahldehnung Ok</v>
      </c>
      <c r="AD1738" s="1"/>
      <c r="AE1738" s="1">
        <f t="shared" si="565"/>
        <v>0</v>
      </c>
    </row>
    <row r="1739" spans="4:31" x14ac:dyDescent="0.2">
      <c r="D1739" s="3">
        <f t="shared" si="566"/>
        <v>1.7979999999999128</v>
      </c>
      <c r="E1739" s="4">
        <f t="shared" si="546"/>
        <v>0.62959966666664913</v>
      </c>
      <c r="F1739" s="4">
        <f t="shared" si="547"/>
        <v>0.36899095668728932</v>
      </c>
      <c r="G1739" s="4"/>
      <c r="H1739" s="1">
        <f t="shared" si="548"/>
        <v>1.506895241839479</v>
      </c>
      <c r="I1739" s="1">
        <f t="shared" si="549"/>
        <v>30.466321209006193</v>
      </c>
      <c r="J1739" s="5">
        <f t="shared" si="550"/>
        <v>44.758202990346554</v>
      </c>
      <c r="K1739" s="5">
        <f t="shared" si="551"/>
        <v>652.17391304347825</v>
      </c>
      <c r="L1739" s="5">
        <f t="shared" si="552"/>
        <v>652.17391304347825</v>
      </c>
      <c r="M1739" s="5">
        <f t="shared" si="553"/>
        <v>670.26819656880321</v>
      </c>
      <c r="N1739" s="1" t="str">
        <f t="shared" si="554"/>
        <v>kein Kräftegleichgewicht</v>
      </c>
      <c r="O1739" s="1" t="str">
        <f t="shared" si="562"/>
        <v>Stahldehnung nicht korrekt</v>
      </c>
      <c r="R1739" s="1">
        <f t="shared" si="563"/>
        <v>0</v>
      </c>
      <c r="U1739" s="1">
        <f t="shared" si="555"/>
        <v>699.40583350935788</v>
      </c>
      <c r="V1739" s="1">
        <f t="shared" si="556"/>
        <v>31.609498800094485</v>
      </c>
      <c r="W1739" s="1">
        <f t="shared" si="557"/>
        <v>1.3873716073377571</v>
      </c>
      <c r="X1739" s="1">
        <f t="shared" si="558"/>
        <v>44.33638079734741</v>
      </c>
      <c r="Y1739" s="1">
        <f t="shared" si="559"/>
        <v>416.2114822013271</v>
      </c>
      <c r="Z1739" s="1">
        <f t="shared" si="560"/>
        <v>676.6452168733374</v>
      </c>
      <c r="AA1739" s="1" t="str">
        <f t="shared" si="561"/>
        <v>kein Kräftegleichgewicht</v>
      </c>
      <c r="AB1739" s="1" t="str">
        <f t="shared" si="564"/>
        <v>Stahldehnung Ok</v>
      </c>
      <c r="AD1739" s="1"/>
      <c r="AE1739" s="1">
        <f t="shared" si="565"/>
        <v>0</v>
      </c>
    </row>
    <row r="1740" spans="4:31" x14ac:dyDescent="0.2">
      <c r="D1740" s="3">
        <f t="shared" si="566"/>
        <v>1.7989999999999127</v>
      </c>
      <c r="E1740" s="4">
        <f t="shared" si="546"/>
        <v>0.62979991666664914</v>
      </c>
      <c r="F1740" s="4">
        <f t="shared" si="547"/>
        <v>0.36901928112353954</v>
      </c>
      <c r="G1740" s="4"/>
      <c r="H1740" s="1">
        <f t="shared" si="548"/>
        <v>1.5087850742164568</v>
      </c>
      <c r="I1740" s="1">
        <f t="shared" si="549"/>
        <v>30.456634194669331</v>
      </c>
      <c r="J1740" s="5">
        <f t="shared" si="550"/>
        <v>44.760914744040512</v>
      </c>
      <c r="K1740" s="5">
        <f t="shared" si="551"/>
        <v>652.17391304347825</v>
      </c>
      <c r="L1740" s="5">
        <f t="shared" si="552"/>
        <v>652.17391304347825</v>
      </c>
      <c r="M1740" s="5">
        <f t="shared" si="553"/>
        <v>670.22758966279196</v>
      </c>
      <c r="N1740" s="1" t="str">
        <f t="shared" si="554"/>
        <v>kein Kräftegleichgewicht</v>
      </c>
      <c r="O1740" s="1" t="str">
        <f t="shared" si="562"/>
        <v>Stahldehnung nicht korrekt</v>
      </c>
      <c r="R1740" s="1">
        <f t="shared" si="563"/>
        <v>0</v>
      </c>
      <c r="U1740" s="1">
        <f t="shared" si="555"/>
        <v>699.79177292233044</v>
      </c>
      <c r="V1740" s="1">
        <f t="shared" si="556"/>
        <v>31.596727774160449</v>
      </c>
      <c r="W1740" s="1">
        <f t="shared" si="557"/>
        <v>1.3894314325227535</v>
      </c>
      <c r="X1740" s="1">
        <f t="shared" si="558"/>
        <v>44.340198230923136</v>
      </c>
      <c r="Y1740" s="1">
        <f t="shared" si="559"/>
        <v>416.82942975682602</v>
      </c>
      <c r="Z1740" s="1">
        <f t="shared" si="560"/>
        <v>676.58696164957155</v>
      </c>
      <c r="AA1740" s="1" t="str">
        <f t="shared" si="561"/>
        <v>kein Kräftegleichgewicht</v>
      </c>
      <c r="AB1740" s="1" t="str">
        <f t="shared" si="564"/>
        <v>Stahldehnung Ok</v>
      </c>
      <c r="AD1740" s="1"/>
      <c r="AE1740" s="1">
        <f t="shared" si="565"/>
        <v>0</v>
      </c>
    </row>
    <row r="1741" spans="4:31" x14ac:dyDescent="0.2">
      <c r="D1741" s="3">
        <f t="shared" si="566"/>
        <v>1.7999999999999126</v>
      </c>
      <c r="E1741" s="4">
        <f t="shared" si="546"/>
        <v>0.62999999999998235</v>
      </c>
      <c r="F1741" s="4">
        <f t="shared" si="547"/>
        <v>0.36904761904761657</v>
      </c>
      <c r="G1741" s="4"/>
      <c r="H1741" s="1">
        <f t="shared" si="548"/>
        <v>1.5106751999998338</v>
      </c>
      <c r="I1741" s="1">
        <f t="shared" si="549"/>
        <v>30.446961393253808</v>
      </c>
      <c r="J1741" s="5">
        <f t="shared" si="550"/>
        <v>44.76362139058498</v>
      </c>
      <c r="K1741" s="5">
        <f t="shared" si="551"/>
        <v>652.17391304347825</v>
      </c>
      <c r="L1741" s="5">
        <f t="shared" si="552"/>
        <v>652.17391304347825</v>
      </c>
      <c r="M1741" s="5">
        <f t="shared" si="553"/>
        <v>670.18706413931523</v>
      </c>
      <c r="N1741" s="1" t="str">
        <f t="shared" si="554"/>
        <v>kein Kräftegleichgewicht</v>
      </c>
      <c r="O1741" s="1" t="str">
        <f t="shared" si="562"/>
        <v>Stahldehnung nicht korrekt</v>
      </c>
      <c r="R1741" s="1">
        <f t="shared" si="563"/>
        <v>0</v>
      </c>
      <c r="U1741" s="1">
        <f t="shared" si="555"/>
        <v>700.17728497856331</v>
      </c>
      <c r="V1741" s="1">
        <f t="shared" si="556"/>
        <v>31.583979444745133</v>
      </c>
      <c r="W1741" s="1">
        <f t="shared" si="557"/>
        <v>1.3914914387638613</v>
      </c>
      <c r="X1741" s="1">
        <f t="shared" si="558"/>
        <v>44.344007585867942</v>
      </c>
      <c r="Y1741" s="1">
        <f t="shared" si="559"/>
        <v>417.44743162915836</v>
      </c>
      <c r="Z1741" s="1">
        <f t="shared" si="560"/>
        <v>676.52883970642188</v>
      </c>
      <c r="AA1741" s="1" t="str">
        <f t="shared" si="561"/>
        <v>kein Kräftegleichgewicht</v>
      </c>
      <c r="AB1741" s="1" t="str">
        <f t="shared" si="564"/>
        <v>Stahldehnung Ok</v>
      </c>
      <c r="AD1741" s="1"/>
      <c r="AE1741" s="1">
        <f t="shared" si="565"/>
        <v>0</v>
      </c>
    </row>
    <row r="1742" spans="4:31" x14ac:dyDescent="0.2">
      <c r="D1742" s="3">
        <f t="shared" si="566"/>
        <v>1.8009999999999124</v>
      </c>
      <c r="E1742" s="4">
        <f t="shared" si="546"/>
        <v>0.6301999166666491</v>
      </c>
      <c r="F1742" s="4">
        <f t="shared" si="547"/>
        <v>0.36907597046915686</v>
      </c>
      <c r="G1742" s="4"/>
      <c r="H1742" s="1">
        <f t="shared" si="548"/>
        <v>1.5125656177298785</v>
      </c>
      <c r="I1742" s="1">
        <f t="shared" si="549"/>
        <v>30.43730278354775</v>
      </c>
      <c r="J1742" s="5">
        <f t="shared" si="550"/>
        <v>44.766322936698543</v>
      </c>
      <c r="K1742" s="5">
        <f t="shared" si="551"/>
        <v>652.17391304347814</v>
      </c>
      <c r="L1742" s="5">
        <f t="shared" si="552"/>
        <v>652.17391304347825</v>
      </c>
      <c r="M1742" s="5">
        <f t="shared" si="553"/>
        <v>670.14661986916497</v>
      </c>
      <c r="N1742" s="1" t="str">
        <f t="shared" si="554"/>
        <v>kein Kräftegleichgewicht</v>
      </c>
      <c r="O1742" s="1" t="str">
        <f t="shared" si="562"/>
        <v>Stahldehnung nicht korrekt</v>
      </c>
      <c r="R1742" s="1">
        <f t="shared" si="563"/>
        <v>0</v>
      </c>
      <c r="U1742" s="1">
        <f t="shared" si="555"/>
        <v>700.56236986587942</v>
      </c>
      <c r="V1742" s="1">
        <f t="shared" si="556"/>
        <v>31.571253766281096</v>
      </c>
      <c r="W1742" s="1">
        <f t="shared" si="557"/>
        <v>1.3935516242916723</v>
      </c>
      <c r="X1742" s="1">
        <f t="shared" si="558"/>
        <v>44.347808877281778</v>
      </c>
      <c r="Y1742" s="1">
        <f t="shared" si="559"/>
        <v>418.0654872875017</v>
      </c>
      <c r="Z1742" s="1">
        <f t="shared" si="560"/>
        <v>676.47085074744734</v>
      </c>
      <c r="AA1742" s="1" t="str">
        <f t="shared" si="561"/>
        <v>kein Kräftegleichgewicht</v>
      </c>
      <c r="AB1742" s="1" t="str">
        <f t="shared" si="564"/>
        <v>Stahldehnung Ok</v>
      </c>
      <c r="AD1742" s="1"/>
      <c r="AE1742" s="1">
        <f t="shared" si="565"/>
        <v>0</v>
      </c>
    </row>
    <row r="1743" spans="4:31" x14ac:dyDescent="0.2">
      <c r="D1743" s="3">
        <f t="shared" si="566"/>
        <v>1.8019999999999123</v>
      </c>
      <c r="E1743" s="4">
        <f t="shared" si="546"/>
        <v>0.63039966666664904</v>
      </c>
      <c r="F1743" s="4">
        <f t="shared" si="547"/>
        <v>0.36910433539780602</v>
      </c>
      <c r="G1743" s="4"/>
      <c r="H1743" s="1">
        <f t="shared" si="548"/>
        <v>1.5144563259468555</v>
      </c>
      <c r="I1743" s="1">
        <f t="shared" si="549"/>
        <v>30.427658344388767</v>
      </c>
      <c r="J1743" s="5">
        <f t="shared" si="550"/>
        <v>44.769019389082878</v>
      </c>
      <c r="K1743" s="5">
        <f t="shared" si="551"/>
        <v>652.17391304347825</v>
      </c>
      <c r="L1743" s="5">
        <f t="shared" si="552"/>
        <v>652.17391304347825</v>
      </c>
      <c r="M1743" s="5">
        <f t="shared" si="553"/>
        <v>670.10625672349727</v>
      </c>
      <c r="N1743" s="1" t="str">
        <f t="shared" si="554"/>
        <v>kein Kräftegleichgewicht</v>
      </c>
      <c r="O1743" s="1" t="str">
        <f t="shared" si="562"/>
        <v>Stahldehnung nicht korrekt</v>
      </c>
      <c r="R1743" s="1">
        <f t="shared" si="563"/>
        <v>0</v>
      </c>
      <c r="U1743" s="1">
        <f t="shared" si="555"/>
        <v>700.94702777133671</v>
      </c>
      <c r="V1743" s="1">
        <f t="shared" si="556"/>
        <v>31.558550693345381</v>
      </c>
      <c r="W1743" s="1">
        <f t="shared" si="557"/>
        <v>1.3956119873361847</v>
      </c>
      <c r="X1743" s="1">
        <f t="shared" si="558"/>
        <v>44.351602120214778</v>
      </c>
      <c r="Y1743" s="1">
        <f t="shared" si="559"/>
        <v>418.68359620085545</v>
      </c>
      <c r="Z1743" s="1">
        <f t="shared" si="560"/>
        <v>676.41299447729409</v>
      </c>
      <c r="AA1743" s="1" t="str">
        <f t="shared" si="561"/>
        <v>kein Kräftegleichgewicht</v>
      </c>
      <c r="AB1743" s="1" t="str">
        <f t="shared" si="564"/>
        <v>Stahldehnung Ok</v>
      </c>
      <c r="AD1743" s="1"/>
      <c r="AE1743" s="1">
        <f t="shared" si="565"/>
        <v>0</v>
      </c>
    </row>
    <row r="1744" spans="4:31" x14ac:dyDescent="0.2">
      <c r="D1744" s="3">
        <f t="shared" si="566"/>
        <v>1.8029999999999122</v>
      </c>
      <c r="E1744" s="4">
        <f t="shared" si="546"/>
        <v>0.6305992499999824</v>
      </c>
      <c r="F1744" s="4">
        <f t="shared" si="547"/>
        <v>0.36913271384321883</v>
      </c>
      <c r="G1744" s="4"/>
      <c r="H1744" s="1">
        <f t="shared" si="548"/>
        <v>1.5163473231910334</v>
      </c>
      <c r="I1744" s="1">
        <f t="shared" si="549"/>
        <v>30.418028054663715</v>
      </c>
      <c r="J1744" s="5">
        <f t="shared" si="550"/>
        <v>44.771710754422813</v>
      </c>
      <c r="K1744" s="5">
        <f t="shared" si="551"/>
        <v>652.17391304347825</v>
      </c>
      <c r="L1744" s="5">
        <f t="shared" si="552"/>
        <v>652.17391304347825</v>
      </c>
      <c r="M1744" s="5">
        <f t="shared" si="553"/>
        <v>670.06597457383123</v>
      </c>
      <c r="N1744" s="1" t="str">
        <f t="shared" si="554"/>
        <v>kein Kräftegleichgewicht</v>
      </c>
      <c r="O1744" s="1" t="str">
        <f t="shared" si="562"/>
        <v>Stahldehnung nicht korrekt</v>
      </c>
      <c r="R1744" s="1">
        <f t="shared" si="563"/>
        <v>0</v>
      </c>
      <c r="U1744" s="1">
        <f t="shared" si="555"/>
        <v>701.33125888123448</v>
      </c>
      <c r="V1744" s="1">
        <f t="shared" si="556"/>
        <v>31.545870180658817</v>
      </c>
      <c r="W1744" s="1">
        <f t="shared" si="557"/>
        <v>1.3976725261268161</v>
      </c>
      <c r="X1744" s="1">
        <f t="shared" si="558"/>
        <v>44.355387329667536</v>
      </c>
      <c r="Y1744" s="1">
        <f t="shared" si="559"/>
        <v>419.30175783804492</v>
      </c>
      <c r="Z1744" s="1">
        <f t="shared" si="560"/>
        <v>676.35527060168874</v>
      </c>
      <c r="AA1744" s="1" t="str">
        <f t="shared" si="561"/>
        <v>kein Kräftegleichgewicht</v>
      </c>
      <c r="AB1744" s="1" t="str">
        <f t="shared" si="564"/>
        <v>Stahldehnung Ok</v>
      </c>
      <c r="AD1744" s="1"/>
      <c r="AE1744" s="1">
        <f t="shared" si="565"/>
        <v>0</v>
      </c>
    </row>
    <row r="1745" spans="4:31" x14ac:dyDescent="0.2">
      <c r="D1745" s="3">
        <f t="shared" si="566"/>
        <v>1.8039999999999121</v>
      </c>
      <c r="E1745" s="4">
        <f t="shared" si="546"/>
        <v>0.63079866666664908</v>
      </c>
      <c r="F1745" s="4">
        <f t="shared" si="547"/>
        <v>0.36916110581505945</v>
      </c>
      <c r="G1745" s="4"/>
      <c r="H1745" s="1">
        <f t="shared" si="548"/>
        <v>1.518238608002678</v>
      </c>
      <c r="I1745" s="1">
        <f t="shared" si="549"/>
        <v>30.408411893308635</v>
      </c>
      <c r="J1745" s="5">
        <f t="shared" si="550"/>
        <v>44.774397039386379</v>
      </c>
      <c r="K1745" s="5">
        <f t="shared" si="551"/>
        <v>652.17391304347825</v>
      </c>
      <c r="L1745" s="5">
        <f t="shared" si="552"/>
        <v>652.17391304347825</v>
      </c>
      <c r="M1745" s="5">
        <f t="shared" si="553"/>
        <v>670.02577329204701</v>
      </c>
      <c r="N1745" s="1" t="str">
        <f t="shared" si="554"/>
        <v>kein Kräftegleichgewicht</v>
      </c>
      <c r="O1745" s="1" t="str">
        <f t="shared" si="562"/>
        <v>Stahldehnung nicht korrekt</v>
      </c>
      <c r="R1745" s="1">
        <f t="shared" si="563"/>
        <v>0</v>
      </c>
      <c r="U1745" s="1">
        <f t="shared" si="555"/>
        <v>701.71506338111567</v>
      </c>
      <c r="V1745" s="1">
        <f t="shared" si="556"/>
        <v>31.533212183085343</v>
      </c>
      <c r="W1745" s="1">
        <f t="shared" si="557"/>
        <v>1.399733238892418</v>
      </c>
      <c r="X1745" s="1">
        <f t="shared" si="558"/>
        <v>44.359164520591307</v>
      </c>
      <c r="Y1745" s="1">
        <f t="shared" si="559"/>
        <v>419.91997166772541</v>
      </c>
      <c r="Z1745" s="1">
        <f t="shared" si="560"/>
        <v>676.2976788274301</v>
      </c>
      <c r="AA1745" s="1" t="str">
        <f t="shared" si="561"/>
        <v>kein Kräftegleichgewicht</v>
      </c>
      <c r="AB1745" s="1" t="str">
        <f t="shared" si="564"/>
        <v>Stahldehnung Ok</v>
      </c>
      <c r="AD1745" s="1"/>
      <c r="AE1745" s="1">
        <f t="shared" si="565"/>
        <v>0</v>
      </c>
    </row>
    <row r="1746" spans="4:31" x14ac:dyDescent="0.2">
      <c r="D1746" s="3">
        <f t="shared" si="566"/>
        <v>1.804999999999912</v>
      </c>
      <c r="E1746" s="4">
        <f t="shared" si="546"/>
        <v>0.63099791666664906</v>
      </c>
      <c r="F1746" s="4">
        <f t="shared" si="547"/>
        <v>0.3691895113230011</v>
      </c>
      <c r="G1746" s="4"/>
      <c r="H1746" s="1">
        <f t="shared" si="548"/>
        <v>1.5201301789220556</v>
      </c>
      <c r="I1746" s="1">
        <f t="shared" si="549"/>
        <v>30.398809839308598</v>
      </c>
      <c r="J1746" s="5">
        <f t="shared" si="550"/>
        <v>44.777078250624825</v>
      </c>
      <c r="K1746" s="5">
        <f t="shared" si="551"/>
        <v>652.17391304347814</v>
      </c>
      <c r="L1746" s="5">
        <f t="shared" si="552"/>
        <v>652.17391304347825</v>
      </c>
      <c r="M1746" s="5">
        <f t="shared" si="553"/>
        <v>669.98565275038629</v>
      </c>
      <c r="N1746" s="1" t="str">
        <f t="shared" si="554"/>
        <v>kein Kräftegleichgewicht</v>
      </c>
      <c r="O1746" s="1" t="str">
        <f t="shared" si="562"/>
        <v>Stahldehnung nicht korrekt</v>
      </c>
      <c r="R1746" s="1">
        <f t="shared" si="563"/>
        <v>0</v>
      </c>
      <c r="U1746" s="1">
        <f t="shared" si="555"/>
        <v>702.09844145576915</v>
      </c>
      <c r="V1746" s="1">
        <f t="shared" si="556"/>
        <v>31.520576655631714</v>
      </c>
      <c r="W1746" s="1">
        <f t="shared" si="557"/>
        <v>1.4017941238612488</v>
      </c>
      <c r="X1746" s="1">
        <f t="shared" si="558"/>
        <v>44.362933707888132</v>
      </c>
      <c r="Y1746" s="1">
        <f t="shared" si="559"/>
        <v>420.53823715837461</v>
      </c>
      <c r="Z1746" s="1">
        <f t="shared" si="560"/>
        <v>676.24021886239086</v>
      </c>
      <c r="AA1746" s="1" t="str">
        <f t="shared" si="561"/>
        <v>kein Kräftegleichgewicht</v>
      </c>
      <c r="AB1746" s="1" t="str">
        <f t="shared" si="564"/>
        <v>Stahldehnung Ok</v>
      </c>
      <c r="AD1746" s="1"/>
      <c r="AE1746" s="1">
        <f t="shared" si="565"/>
        <v>0</v>
      </c>
    </row>
    <row r="1747" spans="4:31" x14ac:dyDescent="0.2">
      <c r="D1747" s="3">
        <f t="shared" si="566"/>
        <v>1.8059999999999119</v>
      </c>
      <c r="E1747" s="4">
        <f t="shared" si="546"/>
        <v>0.63119699999998236</v>
      </c>
      <c r="F1747" s="4">
        <f t="shared" si="547"/>
        <v>0.36921793037672618</v>
      </c>
      <c r="G1747" s="4"/>
      <c r="H1747" s="1">
        <f t="shared" si="548"/>
        <v>1.5220220344894326</v>
      </c>
      <c r="I1747" s="1">
        <f t="shared" si="549"/>
        <v>30.389221871697579</v>
      </c>
      <c r="J1747" s="5">
        <f t="shared" si="550"/>
        <v>44.779754394772681</v>
      </c>
      <c r="K1747" s="5">
        <f t="shared" si="551"/>
        <v>652.17391304347825</v>
      </c>
      <c r="L1747" s="5">
        <f t="shared" si="552"/>
        <v>652.17391304347825</v>
      </c>
      <c r="M1747" s="5">
        <f t="shared" si="553"/>
        <v>669.94561282144991</v>
      </c>
      <c r="N1747" s="1" t="str">
        <f t="shared" si="554"/>
        <v>kein Kräftegleichgewicht</v>
      </c>
      <c r="O1747" s="1" t="str">
        <f t="shared" si="562"/>
        <v>Stahldehnung nicht korrekt</v>
      </c>
      <c r="R1747" s="1">
        <f t="shared" si="563"/>
        <v>0</v>
      </c>
      <c r="U1747" s="1">
        <f t="shared" si="555"/>
        <v>702.48139328923435</v>
      </c>
      <c r="V1747" s="1">
        <f t="shared" si="556"/>
        <v>31.507963553446654</v>
      </c>
      <c r="W1747" s="1">
        <f t="shared" si="557"/>
        <v>1.4038551792610086</v>
      </c>
      <c r="X1747" s="1">
        <f t="shared" si="558"/>
        <v>44.366694906411105</v>
      </c>
      <c r="Y1747" s="1">
        <f t="shared" si="559"/>
        <v>421.15655377830257</v>
      </c>
      <c r="Z1747" s="1">
        <f t="shared" si="560"/>
        <v>676.18289041550656</v>
      </c>
      <c r="AA1747" s="1" t="str">
        <f t="shared" si="561"/>
        <v>kein Kräftegleichgewicht</v>
      </c>
      <c r="AB1747" s="1" t="str">
        <f t="shared" si="564"/>
        <v>Stahldehnung Ok</v>
      </c>
      <c r="AD1747" s="1"/>
      <c r="AE1747" s="1">
        <f t="shared" si="565"/>
        <v>0</v>
      </c>
    </row>
    <row r="1748" spans="4:31" x14ac:dyDescent="0.2">
      <c r="D1748" s="3">
        <f t="shared" si="566"/>
        <v>1.8069999999999118</v>
      </c>
      <c r="E1748" s="4">
        <f t="shared" si="546"/>
        <v>0.63139591666664907</v>
      </c>
      <c r="F1748" s="4">
        <f t="shared" si="547"/>
        <v>0.36924636298592639</v>
      </c>
      <c r="G1748" s="4"/>
      <c r="H1748" s="1">
        <f t="shared" si="548"/>
        <v>1.5239141732450767</v>
      </c>
      <c r="I1748" s="1">
        <f t="shared" si="549"/>
        <v>30.379647969558295</v>
      </c>
      <c r="J1748" s="5">
        <f t="shared" si="550"/>
        <v>44.78242547844782</v>
      </c>
      <c r="K1748" s="5">
        <f t="shared" si="551"/>
        <v>652.17391304347836</v>
      </c>
      <c r="L1748" s="5">
        <f t="shared" si="552"/>
        <v>652.17391304347825</v>
      </c>
      <c r="M1748" s="5">
        <f t="shared" si="553"/>
        <v>669.90565337819692</v>
      </c>
      <c r="N1748" s="1" t="str">
        <f t="shared" si="554"/>
        <v>kein Kräftegleichgewicht</v>
      </c>
      <c r="O1748" s="1" t="str">
        <f t="shared" si="562"/>
        <v>Stahldehnung nicht korrekt</v>
      </c>
      <c r="R1748" s="1">
        <f t="shared" si="563"/>
        <v>0</v>
      </c>
      <c r="U1748" s="1">
        <f t="shared" si="555"/>
        <v>702.86391906480378</v>
      </c>
      <c r="V1748" s="1">
        <f t="shared" si="556"/>
        <v>31.495372831820525</v>
      </c>
      <c r="W1748" s="1">
        <f t="shared" si="557"/>
        <v>1.4059164033188123</v>
      </c>
      <c r="X1748" s="1">
        <f t="shared" si="558"/>
        <v>44.370448130964512</v>
      </c>
      <c r="Y1748" s="1">
        <f t="shared" si="559"/>
        <v>421.77492099564364</v>
      </c>
      <c r="Z1748" s="1">
        <f t="shared" si="560"/>
        <v>676.12569319677664</v>
      </c>
      <c r="AA1748" s="1" t="str">
        <f t="shared" si="561"/>
        <v>kein Kräftegleichgewicht</v>
      </c>
      <c r="AB1748" s="1" t="str">
        <f t="shared" si="564"/>
        <v>Stahldehnung Ok</v>
      </c>
      <c r="AD1748" s="1"/>
      <c r="AE1748" s="1">
        <f t="shared" si="565"/>
        <v>0</v>
      </c>
    </row>
    <row r="1749" spans="4:31" x14ac:dyDescent="0.2">
      <c r="D1749" s="3">
        <f t="shared" si="566"/>
        <v>1.8079999999999117</v>
      </c>
      <c r="E1749" s="4">
        <f t="shared" si="546"/>
        <v>0.63159466666664899</v>
      </c>
      <c r="F1749" s="4">
        <f t="shared" si="547"/>
        <v>0.36927480916030286</v>
      </c>
      <c r="G1749" s="4"/>
      <c r="H1749" s="1">
        <f t="shared" si="548"/>
        <v>1.5258065937292542</v>
      </c>
      <c r="I1749" s="1">
        <f t="shared" si="549"/>
        <v>30.37008811202211</v>
      </c>
      <c r="J1749" s="5">
        <f t="shared" si="550"/>
        <v>44.785091508251455</v>
      </c>
      <c r="K1749" s="5">
        <f t="shared" si="551"/>
        <v>652.17391304347836</v>
      </c>
      <c r="L1749" s="5">
        <f t="shared" si="552"/>
        <v>652.17391304347825</v>
      </c>
      <c r="M1749" s="5">
        <f t="shared" si="553"/>
        <v>669.86577429394401</v>
      </c>
      <c r="N1749" s="1" t="str">
        <f t="shared" si="554"/>
        <v>kein Kräftegleichgewicht</v>
      </c>
      <c r="O1749" s="1" t="str">
        <f t="shared" si="562"/>
        <v>Stahldehnung nicht korrekt</v>
      </c>
      <c r="R1749" s="1">
        <f t="shared" si="563"/>
        <v>0</v>
      </c>
      <c r="U1749" s="1">
        <f t="shared" si="555"/>
        <v>703.24601896502497</v>
      </c>
      <c r="V1749" s="1">
        <f t="shared" si="556"/>
        <v>31.482804446184605</v>
      </c>
      <c r="W1749" s="1">
        <f t="shared" si="557"/>
        <v>1.4079777942612119</v>
      </c>
      <c r="X1749" s="1">
        <f t="shared" si="558"/>
        <v>44.374193396304044</v>
      </c>
      <c r="Y1749" s="1">
        <f t="shared" si="559"/>
        <v>422.39333827836356</v>
      </c>
      <c r="Z1749" s="1">
        <f t="shared" si="560"/>
        <v>676.06862691725496</v>
      </c>
      <c r="AA1749" s="1" t="str">
        <f t="shared" si="561"/>
        <v>kein Kräftegleichgewicht</v>
      </c>
      <c r="AB1749" s="1" t="str">
        <f t="shared" si="564"/>
        <v>Stahldehnung Ok</v>
      </c>
      <c r="AD1749" s="1"/>
      <c r="AE1749" s="1">
        <f t="shared" si="565"/>
        <v>0</v>
      </c>
    </row>
    <row r="1750" spans="4:31" x14ac:dyDescent="0.2">
      <c r="D1750" s="3">
        <f t="shared" si="566"/>
        <v>1.8089999999999116</v>
      </c>
      <c r="E1750" s="4">
        <f t="shared" si="546"/>
        <v>0.63179324999998243</v>
      </c>
      <c r="F1750" s="4">
        <f t="shared" si="547"/>
        <v>0.36930326890956561</v>
      </c>
      <c r="G1750" s="4"/>
      <c r="H1750" s="1">
        <f t="shared" si="548"/>
        <v>1.5276992944822327</v>
      </c>
      <c r="I1750" s="1">
        <f t="shared" si="549"/>
        <v>30.360542278268866</v>
      </c>
      <c r="J1750" s="5">
        <f t="shared" si="550"/>
        <v>44.787752490768241</v>
      </c>
      <c r="K1750" s="5">
        <f t="shared" si="551"/>
        <v>652.17391304347814</v>
      </c>
      <c r="L1750" s="5">
        <f t="shared" si="552"/>
        <v>652.17391304347825</v>
      </c>
      <c r="M1750" s="5">
        <f t="shared" si="553"/>
        <v>669.82597544236387</v>
      </c>
      <c r="N1750" s="1" t="str">
        <f t="shared" si="554"/>
        <v>kein Kräftegleichgewicht</v>
      </c>
      <c r="O1750" s="1" t="str">
        <f t="shared" si="562"/>
        <v>Stahldehnung nicht korrekt</v>
      </c>
      <c r="R1750" s="1">
        <f t="shared" si="563"/>
        <v>0</v>
      </c>
      <c r="U1750" s="1">
        <f t="shared" si="555"/>
        <v>703.6276931717066</v>
      </c>
      <c r="V1750" s="1">
        <f t="shared" si="556"/>
        <v>31.47025835211068</v>
      </c>
      <c r="W1750" s="1">
        <f t="shared" si="557"/>
        <v>1.4100393503141821</v>
      </c>
      <c r="X1750" s="1">
        <f t="shared" si="558"/>
        <v>44.377930717136962</v>
      </c>
      <c r="Y1750" s="1">
        <f t="shared" si="559"/>
        <v>423.01180509425467</v>
      </c>
      <c r="Z1750" s="1">
        <f t="shared" si="560"/>
        <v>676.01169128904939</v>
      </c>
      <c r="AA1750" s="1" t="str">
        <f t="shared" si="561"/>
        <v>kein Kräftegleichgewicht</v>
      </c>
      <c r="AB1750" s="1" t="str">
        <f t="shared" si="564"/>
        <v>Stahldehnung Ok</v>
      </c>
      <c r="AD1750" s="1"/>
      <c r="AE1750" s="1">
        <f t="shared" si="565"/>
        <v>0</v>
      </c>
    </row>
    <row r="1751" spans="4:31" x14ac:dyDescent="0.2">
      <c r="D1751" s="3">
        <f t="shared" si="566"/>
        <v>1.8099999999999115</v>
      </c>
      <c r="E1751" s="4">
        <f t="shared" si="546"/>
        <v>0.63199166666664897</v>
      </c>
      <c r="F1751" s="4">
        <f t="shared" si="547"/>
        <v>0.36933174224343424</v>
      </c>
      <c r="G1751" s="4"/>
      <c r="H1751" s="1">
        <f t="shared" si="548"/>
        <v>1.5295922740442764</v>
      </c>
      <c r="I1751" s="1">
        <f t="shared" si="549"/>
        <v>30.351010447526832</v>
      </c>
      <c r="J1751" s="5">
        <f t="shared" si="550"/>
        <v>44.790408432566238</v>
      </c>
      <c r="K1751" s="5">
        <f t="shared" si="551"/>
        <v>652.17391304347814</v>
      </c>
      <c r="L1751" s="5">
        <f t="shared" si="552"/>
        <v>652.17391304347825</v>
      </c>
      <c r="M1751" s="5">
        <f t="shared" si="553"/>
        <v>669.78625669748487</v>
      </c>
      <c r="N1751" s="1" t="str">
        <f t="shared" si="554"/>
        <v>kein Kräftegleichgewicht</v>
      </c>
      <c r="O1751" s="1" t="str">
        <f t="shared" si="562"/>
        <v>Stahldehnung nicht korrekt</v>
      </c>
      <c r="R1751" s="1">
        <f t="shared" si="563"/>
        <v>0</v>
      </c>
      <c r="U1751" s="1">
        <f t="shared" si="555"/>
        <v>704.00894186591813</v>
      </c>
      <c r="V1751" s="1">
        <f t="shared" si="556"/>
        <v>31.457734505310309</v>
      </c>
      <c r="W1751" s="1">
        <f t="shared" si="557"/>
        <v>1.4121010697031433</v>
      </c>
      <c r="X1751" s="1">
        <f t="shared" si="558"/>
        <v>44.381660108122347</v>
      </c>
      <c r="Y1751" s="1">
        <f t="shared" si="559"/>
        <v>423.63032091094306</v>
      </c>
      <c r="Z1751" s="1">
        <f t="shared" si="560"/>
        <v>675.95488602531248</v>
      </c>
      <c r="AA1751" s="1" t="str">
        <f t="shared" si="561"/>
        <v>kein Kräftegleichgewicht</v>
      </c>
      <c r="AB1751" s="1" t="str">
        <f t="shared" si="564"/>
        <v>Stahldehnung Ok</v>
      </c>
      <c r="AD1751" s="1"/>
      <c r="AE1751" s="1">
        <f t="shared" si="565"/>
        <v>0</v>
      </c>
    </row>
    <row r="1752" spans="4:31" x14ac:dyDescent="0.2">
      <c r="D1752" s="3">
        <f t="shared" si="566"/>
        <v>1.8109999999999113</v>
      </c>
      <c r="E1752" s="4">
        <f t="shared" si="546"/>
        <v>0.63218991666664903</v>
      </c>
      <c r="F1752" s="4">
        <f t="shared" si="547"/>
        <v>0.36936022917163747</v>
      </c>
      <c r="G1752" s="4"/>
      <c r="H1752" s="1">
        <f t="shared" si="548"/>
        <v>1.5314855309556539</v>
      </c>
      <c r="I1752" s="1">
        <f t="shared" si="549"/>
        <v>30.341492599072453</v>
      </c>
      <c r="J1752" s="5">
        <f t="shared" si="550"/>
        <v>44.793059340197061</v>
      </c>
      <c r="K1752" s="5">
        <f t="shared" si="551"/>
        <v>652.17391304347825</v>
      </c>
      <c r="L1752" s="5">
        <f t="shared" si="552"/>
        <v>652.17391304347825</v>
      </c>
      <c r="M1752" s="5">
        <f t="shared" si="553"/>
        <v>669.74661793368853</v>
      </c>
      <c r="N1752" s="1" t="str">
        <f t="shared" si="554"/>
        <v>kein Kräftegleichgewicht</v>
      </c>
      <c r="O1752" s="1" t="str">
        <f t="shared" si="562"/>
        <v>Stahldehnung nicht korrekt</v>
      </c>
      <c r="R1752" s="1">
        <f t="shared" si="563"/>
        <v>0</v>
      </c>
      <c r="U1752" s="1">
        <f t="shared" si="555"/>
        <v>704.38976522799578</v>
      </c>
      <c r="V1752" s="1">
        <f t="shared" si="556"/>
        <v>31.445232861634516</v>
      </c>
      <c r="W1752" s="1">
        <f t="shared" si="557"/>
        <v>1.4141629506529354</v>
      </c>
      <c r="X1752" s="1">
        <f t="shared" si="558"/>
        <v>44.385381583871172</v>
      </c>
      <c r="Y1752" s="1">
        <f t="shared" si="559"/>
        <v>424.24888519588063</v>
      </c>
      <c r="Z1752" s="1">
        <f t="shared" si="560"/>
        <v>675.89821084024334</v>
      </c>
      <c r="AA1752" s="1" t="str">
        <f t="shared" si="561"/>
        <v>kein Kräftegleichgewicht</v>
      </c>
      <c r="AB1752" s="1" t="str">
        <f t="shared" si="564"/>
        <v>Stahldehnung Ok</v>
      </c>
      <c r="AD1752" s="1"/>
      <c r="AE1752" s="1">
        <f t="shared" si="565"/>
        <v>0</v>
      </c>
    </row>
    <row r="1753" spans="4:31" x14ac:dyDescent="0.2">
      <c r="D1753" s="3">
        <f t="shared" si="566"/>
        <v>1.8119999999999112</v>
      </c>
      <c r="E1753" s="4">
        <f t="shared" si="546"/>
        <v>0.6323879999999823</v>
      </c>
      <c r="F1753" s="4">
        <f t="shared" si="547"/>
        <v>0.3693887297039134</v>
      </c>
      <c r="G1753" s="4"/>
      <c r="H1753" s="1">
        <f t="shared" si="548"/>
        <v>1.5333790637566314</v>
      </c>
      <c r="I1753" s="1">
        <f t="shared" si="549"/>
        <v>30.331988712230306</v>
      </c>
      <c r="J1753" s="5">
        <f t="shared" si="550"/>
        <v>44.795705220195806</v>
      </c>
      <c r="K1753" s="5">
        <f t="shared" si="551"/>
        <v>652.17391304347825</v>
      </c>
      <c r="L1753" s="5">
        <f t="shared" si="552"/>
        <v>652.17391304347825</v>
      </c>
      <c r="M1753" s="5">
        <f t="shared" si="553"/>
        <v>669.70705902571046</v>
      </c>
      <c r="N1753" s="1" t="str">
        <f t="shared" si="554"/>
        <v>kein Kräftegleichgewicht</v>
      </c>
      <c r="O1753" s="1" t="str">
        <f t="shared" si="562"/>
        <v>Stahldehnung nicht korrekt</v>
      </c>
      <c r="R1753" s="1">
        <f t="shared" si="563"/>
        <v>0</v>
      </c>
      <c r="U1753" s="1">
        <f t="shared" si="555"/>
        <v>704.77016343754337</v>
      </c>
      <c r="V1753" s="1">
        <f t="shared" si="556"/>
        <v>31.432753377073006</v>
      </c>
      <c r="W1753" s="1">
        <f t="shared" si="557"/>
        <v>1.4162249913878469</v>
      </c>
      <c r="X1753" s="1">
        <f t="shared" si="558"/>
        <v>44.38909515894661</v>
      </c>
      <c r="Y1753" s="1">
        <f t="shared" si="559"/>
        <v>424.86749741635401</v>
      </c>
      <c r="Z1753" s="1">
        <f t="shared" si="560"/>
        <v>675.84166544907623</v>
      </c>
      <c r="AA1753" s="1" t="str">
        <f t="shared" si="561"/>
        <v>kein Kräftegleichgewicht</v>
      </c>
      <c r="AB1753" s="1" t="str">
        <f t="shared" si="564"/>
        <v>Stahldehnung Ok</v>
      </c>
      <c r="AD1753" s="1"/>
      <c r="AE1753" s="1">
        <f t="shared" si="565"/>
        <v>0</v>
      </c>
    </row>
    <row r="1754" spans="4:31" x14ac:dyDescent="0.2">
      <c r="D1754" s="3">
        <f t="shared" si="566"/>
        <v>1.8129999999999111</v>
      </c>
      <c r="E1754" s="4">
        <f t="shared" si="546"/>
        <v>0.6325859166666491</v>
      </c>
      <c r="F1754" s="4">
        <f t="shared" si="547"/>
        <v>0.3694172438500094</v>
      </c>
      <c r="G1754" s="4"/>
      <c r="H1754" s="1">
        <f t="shared" si="548"/>
        <v>1.5352728709874761</v>
      </c>
      <c r="I1754" s="1">
        <f t="shared" si="549"/>
        <v>30.322498766372934</v>
      </c>
      <c r="J1754" s="5">
        <f t="shared" si="550"/>
        <v>44.798346079081199</v>
      </c>
      <c r="K1754" s="5">
        <f t="shared" si="551"/>
        <v>652.17391304347825</v>
      </c>
      <c r="L1754" s="5">
        <f t="shared" si="552"/>
        <v>652.17391304347825</v>
      </c>
      <c r="M1754" s="5">
        <f t="shared" si="553"/>
        <v>669.66757984863739</v>
      </c>
      <c r="N1754" s="1" t="str">
        <f t="shared" si="554"/>
        <v>kein Kräftegleichgewicht</v>
      </c>
      <c r="O1754" s="1" t="str">
        <f t="shared" si="562"/>
        <v>Stahldehnung nicht korrekt</v>
      </c>
      <c r="R1754" s="1">
        <f t="shared" si="563"/>
        <v>0</v>
      </c>
      <c r="U1754" s="1">
        <f t="shared" si="555"/>
        <v>705.15013667343715</v>
      </c>
      <c r="V1754" s="1">
        <f t="shared" si="556"/>
        <v>31.420296007753794</v>
      </c>
      <c r="W1754" s="1">
        <f t="shared" si="557"/>
        <v>1.4182871901315977</v>
      </c>
      <c r="X1754" s="1">
        <f t="shared" si="558"/>
        <v>44.392800847864137</v>
      </c>
      <c r="Y1754" s="1">
        <f t="shared" si="559"/>
        <v>425.48615703947928</v>
      </c>
      <c r="Z1754" s="1">
        <f t="shared" si="560"/>
        <v>675.78524956808121</v>
      </c>
      <c r="AA1754" s="1" t="str">
        <f t="shared" si="561"/>
        <v>kein Kräftegleichgewicht</v>
      </c>
      <c r="AB1754" s="1" t="str">
        <f t="shared" si="564"/>
        <v>Stahldehnung Ok</v>
      </c>
      <c r="AD1754" s="1"/>
      <c r="AE1754" s="1">
        <f t="shared" si="565"/>
        <v>0</v>
      </c>
    </row>
    <row r="1755" spans="4:31" x14ac:dyDescent="0.2">
      <c r="D1755" s="3">
        <f t="shared" si="566"/>
        <v>1.813999999999911</v>
      </c>
      <c r="E1755" s="4">
        <f t="shared" si="546"/>
        <v>0.63278366666664898</v>
      </c>
      <c r="F1755" s="4">
        <f t="shared" si="547"/>
        <v>0.36944577161968212</v>
      </c>
      <c r="G1755" s="4"/>
      <c r="H1755" s="1">
        <f t="shared" si="548"/>
        <v>1.5371669511884531</v>
      </c>
      <c r="I1755" s="1">
        <f t="shared" si="549"/>
        <v>30.313022740920772</v>
      </c>
      <c r="J1755" s="5">
        <f t="shared" si="550"/>
        <v>44.80098192335555</v>
      </c>
      <c r="K1755" s="5">
        <f t="shared" si="551"/>
        <v>652.17391304347825</v>
      </c>
      <c r="L1755" s="5">
        <f t="shared" si="552"/>
        <v>652.17391304347825</v>
      </c>
      <c r="M1755" s="5">
        <f t="shared" si="553"/>
        <v>669.62818027790729</v>
      </c>
      <c r="N1755" s="1" t="str">
        <f t="shared" si="554"/>
        <v>kein Kräftegleichgewicht</v>
      </c>
      <c r="O1755" s="1" t="str">
        <f t="shared" si="562"/>
        <v>Stahldehnung nicht korrekt</v>
      </c>
      <c r="R1755" s="1">
        <f t="shared" si="563"/>
        <v>0</v>
      </c>
      <c r="U1755" s="1">
        <f t="shared" si="555"/>
        <v>705.52968511382676</v>
      </c>
      <c r="V1755" s="1">
        <f t="shared" si="556"/>
        <v>31.407860709942636</v>
      </c>
      <c r="W1755" s="1">
        <f t="shared" si="557"/>
        <v>1.4203495451073447</v>
      </c>
      <c r="X1755" s="1">
        <f t="shared" si="558"/>
        <v>44.396498665091748</v>
      </c>
      <c r="Y1755" s="1">
        <f t="shared" si="559"/>
        <v>426.10486353220335</v>
      </c>
      <c r="Z1755" s="1">
        <f t="shared" si="560"/>
        <v>675.72896291455788</v>
      </c>
      <c r="AA1755" s="1" t="str">
        <f t="shared" si="561"/>
        <v>kein Kräftegleichgewicht</v>
      </c>
      <c r="AB1755" s="1" t="str">
        <f t="shared" si="564"/>
        <v>Stahldehnung Ok</v>
      </c>
      <c r="AD1755" s="1"/>
      <c r="AE1755" s="1">
        <f t="shared" si="565"/>
        <v>0</v>
      </c>
    </row>
    <row r="1756" spans="4:31" x14ac:dyDescent="0.2">
      <c r="D1756" s="3">
        <f t="shared" si="566"/>
        <v>1.8149999999999109</v>
      </c>
      <c r="E1756" s="4">
        <f t="shared" si="546"/>
        <v>0.6329812499999824</v>
      </c>
      <c r="F1756" s="4">
        <f t="shared" si="547"/>
        <v>0.36947431302269756</v>
      </c>
      <c r="G1756" s="4"/>
      <c r="H1756" s="1">
        <f t="shared" si="548"/>
        <v>1.539061302899831</v>
      </c>
      <c r="I1756" s="1">
        <f t="shared" si="549"/>
        <v>30.303560615341915</v>
      </c>
      <c r="J1756" s="5">
        <f t="shared" si="550"/>
        <v>44.803612759504873</v>
      </c>
      <c r="K1756" s="5">
        <f t="shared" si="551"/>
        <v>652.17391304347825</v>
      </c>
      <c r="L1756" s="5">
        <f t="shared" si="552"/>
        <v>652.17391304347825</v>
      </c>
      <c r="M1756" s="5">
        <f t="shared" si="553"/>
        <v>669.58886018930787</v>
      </c>
      <c r="N1756" s="1" t="str">
        <f t="shared" si="554"/>
        <v>kein Kräftegleichgewicht</v>
      </c>
      <c r="O1756" s="1" t="str">
        <f t="shared" si="562"/>
        <v>Stahldehnung nicht korrekt</v>
      </c>
      <c r="R1756" s="1">
        <f t="shared" si="563"/>
        <v>0</v>
      </c>
      <c r="U1756" s="1">
        <f t="shared" si="555"/>
        <v>705.9088089361419</v>
      </c>
      <c r="V1756" s="1">
        <f t="shared" si="556"/>
        <v>31.395447440042339</v>
      </c>
      <c r="W1756" s="1">
        <f t="shared" si="557"/>
        <v>1.422412054537699</v>
      </c>
      <c r="X1756" s="1">
        <f t="shared" si="558"/>
        <v>44.400188625050149</v>
      </c>
      <c r="Y1756" s="1">
        <f t="shared" si="559"/>
        <v>426.72361636130972</v>
      </c>
      <c r="Z1756" s="1">
        <f t="shared" si="560"/>
        <v>675.67280520682948</v>
      </c>
      <c r="AA1756" s="1" t="str">
        <f t="shared" si="561"/>
        <v>kein Kräftegleichgewicht</v>
      </c>
      <c r="AB1756" s="1" t="str">
        <f t="shared" si="564"/>
        <v>Stahldehnung Ok</v>
      </c>
      <c r="AD1756" s="1"/>
      <c r="AE1756" s="1">
        <f t="shared" si="565"/>
        <v>0</v>
      </c>
    </row>
    <row r="1757" spans="4:31" x14ac:dyDescent="0.2">
      <c r="D1757" s="3">
        <f t="shared" si="566"/>
        <v>1.8159999999999108</v>
      </c>
      <c r="E1757" s="4">
        <f t="shared" si="546"/>
        <v>0.6331786666666489</v>
      </c>
      <c r="F1757" s="4">
        <f t="shared" si="547"/>
        <v>0.36950286806883109</v>
      </c>
      <c r="G1757" s="4"/>
      <c r="H1757" s="1">
        <f t="shared" si="548"/>
        <v>1.5409559246618743</v>
      </c>
      <c r="I1757" s="1">
        <f t="shared" si="549"/>
        <v>30.294112369152099</v>
      </c>
      <c r="J1757" s="5">
        <f t="shared" si="550"/>
        <v>44.806238593998849</v>
      </c>
      <c r="K1757" s="5">
        <f t="shared" si="551"/>
        <v>652.17391304347836</v>
      </c>
      <c r="L1757" s="5">
        <f t="shared" si="552"/>
        <v>652.17391304347825</v>
      </c>
      <c r="M1757" s="5">
        <f t="shared" si="553"/>
        <v>669.54961945897571</v>
      </c>
      <c r="N1757" s="1" t="str">
        <f t="shared" si="554"/>
        <v>kein Kräftegleichgewicht</v>
      </c>
      <c r="O1757" s="1" t="str">
        <f t="shared" si="562"/>
        <v>Stahldehnung nicht korrekt</v>
      </c>
      <c r="R1757" s="1">
        <f t="shared" si="563"/>
        <v>0</v>
      </c>
      <c r="U1757" s="1">
        <f t="shared" si="555"/>
        <v>706.28750831708987</v>
      </c>
      <c r="V1757" s="1">
        <f t="shared" si="556"/>
        <v>31.383056154592516</v>
      </c>
      <c r="W1757" s="1">
        <f t="shared" si="557"/>
        <v>1.4244747166446972</v>
      </c>
      <c r="X1757" s="1">
        <f t="shared" si="558"/>
        <v>44.403870742112886</v>
      </c>
      <c r="Y1757" s="1">
        <f t="shared" si="559"/>
        <v>427.34241499340919</v>
      </c>
      <c r="Z1757" s="1">
        <f t="shared" si="560"/>
        <v>675.61677616424151</v>
      </c>
      <c r="AA1757" s="1" t="str">
        <f t="shared" si="561"/>
        <v>kein Kräftegleichgewicht</v>
      </c>
      <c r="AB1757" s="1" t="str">
        <f t="shared" si="564"/>
        <v>Stahldehnung Ok</v>
      </c>
      <c r="AD1757" s="1"/>
      <c r="AE1757" s="1">
        <f t="shared" si="565"/>
        <v>0</v>
      </c>
    </row>
    <row r="1758" spans="4:31" x14ac:dyDescent="0.2">
      <c r="D1758" s="3">
        <f t="shared" si="566"/>
        <v>1.8169999999999107</v>
      </c>
      <c r="E1758" s="4">
        <f t="shared" si="546"/>
        <v>0.63337591666664905</v>
      </c>
      <c r="F1758" s="4">
        <f t="shared" si="547"/>
        <v>0.36953143676786737</v>
      </c>
      <c r="G1758" s="4"/>
      <c r="H1758" s="1">
        <f t="shared" si="548"/>
        <v>1.5428508150148528</v>
      </c>
      <c r="I1758" s="1">
        <f t="shared" si="549"/>
        <v>30.28467798191447</v>
      </c>
      <c r="J1758" s="5">
        <f t="shared" si="550"/>
        <v>44.808859433290948</v>
      </c>
      <c r="K1758" s="5">
        <f t="shared" si="551"/>
        <v>652.17391304347825</v>
      </c>
      <c r="L1758" s="5">
        <f t="shared" si="552"/>
        <v>652.17391304347825</v>
      </c>
      <c r="M1758" s="5">
        <f t="shared" si="553"/>
        <v>669.51045796339463</v>
      </c>
      <c r="N1758" s="1" t="str">
        <f t="shared" si="554"/>
        <v>kein Kräftegleichgewicht</v>
      </c>
      <c r="O1758" s="1" t="str">
        <f t="shared" si="562"/>
        <v>Stahldehnung nicht korrekt</v>
      </c>
      <c r="R1758" s="1">
        <f t="shared" si="563"/>
        <v>0</v>
      </c>
      <c r="U1758" s="1">
        <f t="shared" si="555"/>
        <v>706.66578343266542</v>
      </c>
      <c r="V1758" s="1">
        <f t="shared" si="556"/>
        <v>31.370686810268719</v>
      </c>
      <c r="W1758" s="1">
        <f t="shared" si="557"/>
        <v>1.426537529649839</v>
      </c>
      <c r="X1758" s="1">
        <f t="shared" si="558"/>
        <v>44.407545030606613</v>
      </c>
      <c r="Y1758" s="1">
        <f t="shared" si="559"/>
        <v>427.9612588949517</v>
      </c>
      <c r="Z1758" s="1">
        <f t="shared" si="560"/>
        <v>675.56087550715438</v>
      </c>
      <c r="AA1758" s="1" t="str">
        <f t="shared" si="561"/>
        <v>kein Kräftegleichgewicht</v>
      </c>
      <c r="AB1758" s="1" t="str">
        <f t="shared" si="564"/>
        <v>Stahldehnung Ok</v>
      </c>
      <c r="AD1758" s="1"/>
      <c r="AE1758" s="1">
        <f t="shared" si="565"/>
        <v>0</v>
      </c>
    </row>
    <row r="1759" spans="4:31" x14ac:dyDescent="0.2">
      <c r="D1759" s="3">
        <f t="shared" si="566"/>
        <v>1.8179999999999106</v>
      </c>
      <c r="E1759" s="4">
        <f t="shared" si="546"/>
        <v>0.63357299999998229</v>
      </c>
      <c r="F1759" s="4">
        <f t="shared" si="547"/>
        <v>0.36956001912960051</v>
      </c>
      <c r="G1759" s="4"/>
      <c r="H1759" s="1">
        <f t="shared" si="548"/>
        <v>1.5447459724990302</v>
      </c>
      <c r="I1759" s="1">
        <f t="shared" si="549"/>
        <v>30.27525743323957</v>
      </c>
      <c r="J1759" s="5">
        <f t="shared" si="550"/>
        <v>44.811475283818403</v>
      </c>
      <c r="K1759" s="5">
        <f t="shared" si="551"/>
        <v>652.17391304347814</v>
      </c>
      <c r="L1759" s="5">
        <f t="shared" si="552"/>
        <v>652.17391304347825</v>
      </c>
      <c r="M1759" s="5">
        <f t="shared" si="553"/>
        <v>669.47137557939573</v>
      </c>
      <c r="N1759" s="1" t="str">
        <f t="shared" si="554"/>
        <v>kein Kräftegleichgewicht</v>
      </c>
      <c r="O1759" s="1" t="str">
        <f t="shared" si="562"/>
        <v>Stahldehnung nicht korrekt</v>
      </c>
      <c r="R1759" s="1">
        <f t="shared" si="563"/>
        <v>0</v>
      </c>
      <c r="U1759" s="1">
        <f t="shared" si="555"/>
        <v>707.04363445814568</v>
      </c>
      <c r="V1759" s="1">
        <f t="shared" si="556"/>
        <v>31.358339363882251</v>
      </c>
      <c r="W1759" s="1">
        <f t="shared" si="557"/>
        <v>1.428600491774054</v>
      </c>
      <c r="X1759" s="1">
        <f t="shared" si="558"/>
        <v>44.41121150481117</v>
      </c>
      <c r="Y1759" s="1">
        <f t="shared" si="559"/>
        <v>428.58014753221619</v>
      </c>
      <c r="Z1759" s="1">
        <f t="shared" si="560"/>
        <v>675.5051029569421</v>
      </c>
      <c r="AA1759" s="1" t="str">
        <f t="shared" si="561"/>
        <v>kein Kräftegleichgewicht</v>
      </c>
      <c r="AB1759" s="1" t="str">
        <f t="shared" si="564"/>
        <v>Stahldehnung Ok</v>
      </c>
      <c r="AD1759" s="1"/>
      <c r="AE1759" s="1">
        <f t="shared" si="565"/>
        <v>0</v>
      </c>
    </row>
    <row r="1760" spans="4:31" x14ac:dyDescent="0.2">
      <c r="D1760" s="3">
        <f t="shared" si="566"/>
        <v>1.8189999999999105</v>
      </c>
      <c r="E1760" s="4">
        <f t="shared" si="546"/>
        <v>0.63376991666664895</v>
      </c>
      <c r="F1760" s="4">
        <f t="shared" si="547"/>
        <v>0.36958861516383384</v>
      </c>
      <c r="G1760" s="4"/>
      <c r="H1760" s="1">
        <f t="shared" si="548"/>
        <v>1.5466413956546738</v>
      </c>
      <c r="I1760" s="1">
        <f t="shared" si="549"/>
        <v>30.265850702785119</v>
      </c>
      <c r="J1760" s="5">
        <f t="shared" si="550"/>
        <v>44.814086152002304</v>
      </c>
      <c r="K1760" s="5">
        <f t="shared" si="551"/>
        <v>652.17391304347836</v>
      </c>
      <c r="L1760" s="5">
        <f t="shared" si="552"/>
        <v>652.17391304347825</v>
      </c>
      <c r="M1760" s="5">
        <f t="shared" si="553"/>
        <v>669.43237218415516</v>
      </c>
      <c r="N1760" s="1" t="str">
        <f t="shared" si="554"/>
        <v>kein Kräftegleichgewicht</v>
      </c>
      <c r="O1760" s="1" t="str">
        <f t="shared" si="562"/>
        <v>Stahldehnung nicht korrekt</v>
      </c>
      <c r="R1760" s="1">
        <f t="shared" si="563"/>
        <v>0</v>
      </c>
      <c r="U1760" s="1">
        <f t="shared" si="555"/>
        <v>707.42106156810144</v>
      </c>
      <c r="V1760" s="1">
        <f t="shared" si="556"/>
        <v>31.346013772379319</v>
      </c>
      <c r="W1760" s="1">
        <f t="shared" si="557"/>
        <v>1.4306636012377345</v>
      </c>
      <c r="X1760" s="1">
        <f t="shared" si="558"/>
        <v>44.414870178959866</v>
      </c>
      <c r="Y1760" s="1">
        <f t="shared" si="559"/>
        <v>429.19908037132035</v>
      </c>
      <c r="Z1760" s="1">
        <f t="shared" si="560"/>
        <v>675.44945823598391</v>
      </c>
      <c r="AA1760" s="1" t="str">
        <f t="shared" si="561"/>
        <v>kein Kräftegleichgewicht</v>
      </c>
      <c r="AB1760" s="1" t="str">
        <f t="shared" si="564"/>
        <v>Stahldehnung Ok</v>
      </c>
      <c r="AD1760" s="1"/>
      <c r="AE1760" s="1">
        <f t="shared" si="565"/>
        <v>0</v>
      </c>
    </row>
    <row r="1761" spans="4:31" x14ac:dyDescent="0.2">
      <c r="D1761" s="3">
        <f t="shared" si="566"/>
        <v>1.8199999999999104</v>
      </c>
      <c r="E1761" s="4">
        <f t="shared" si="546"/>
        <v>0.63396666666664891</v>
      </c>
      <c r="F1761" s="4">
        <f t="shared" si="547"/>
        <v>0.36961722488038024</v>
      </c>
      <c r="G1761" s="4"/>
      <c r="H1761" s="1">
        <f t="shared" si="548"/>
        <v>1.5485370830220517</v>
      </c>
      <c r="I1761" s="1">
        <f t="shared" si="549"/>
        <v>30.256457770255899</v>
      </c>
      <c r="J1761" s="5">
        <f t="shared" si="550"/>
        <v>44.816692044247596</v>
      </c>
      <c r="K1761" s="5">
        <f t="shared" si="551"/>
        <v>652.17391304347825</v>
      </c>
      <c r="L1761" s="5">
        <f t="shared" si="552"/>
        <v>652.17391304347825</v>
      </c>
      <c r="M1761" s="5">
        <f t="shared" si="553"/>
        <v>669.39344765519388</v>
      </c>
      <c r="N1761" s="1" t="str">
        <f t="shared" si="554"/>
        <v>kein Kräftegleichgewicht</v>
      </c>
      <c r="O1761" s="1" t="str">
        <f t="shared" si="562"/>
        <v>Stahldehnung nicht korrekt</v>
      </c>
      <c r="R1761" s="1">
        <f t="shared" si="563"/>
        <v>0</v>
      </c>
      <c r="U1761" s="1">
        <f t="shared" si="555"/>
        <v>707.79806493639308</v>
      </c>
      <c r="V1761" s="1">
        <f t="shared" si="556"/>
        <v>31.333709992840745</v>
      </c>
      <c r="W1761" s="1">
        <f t="shared" si="557"/>
        <v>1.4327268562607138</v>
      </c>
      <c r="X1761" s="1">
        <f t="shared" si="558"/>
        <v>44.418521067239567</v>
      </c>
      <c r="Y1761" s="1">
        <f t="shared" si="559"/>
        <v>429.81805687821412</v>
      </c>
      <c r="Z1761" s="1">
        <f t="shared" si="560"/>
        <v>675.39394106766429</v>
      </c>
      <c r="AA1761" s="1" t="str">
        <f t="shared" si="561"/>
        <v>kein Kräftegleichgewicht</v>
      </c>
      <c r="AB1761" s="1" t="str">
        <f t="shared" si="564"/>
        <v>Stahldehnung Ok</v>
      </c>
      <c r="AD1761" s="1"/>
      <c r="AE1761" s="1">
        <f t="shared" si="565"/>
        <v>0</v>
      </c>
    </row>
    <row r="1762" spans="4:31" x14ac:dyDescent="0.2">
      <c r="D1762" s="3">
        <f t="shared" si="566"/>
        <v>1.8209999999999102</v>
      </c>
      <c r="E1762" s="4">
        <f t="shared" si="546"/>
        <v>0.6341632499999823</v>
      </c>
      <c r="F1762" s="4">
        <f t="shared" si="547"/>
        <v>0.36964584828906177</v>
      </c>
      <c r="G1762" s="4"/>
      <c r="H1762" s="1">
        <f t="shared" si="548"/>
        <v>1.5504330331414293</v>
      </c>
      <c r="I1762" s="1">
        <f t="shared" si="549"/>
        <v>30.247078615403677</v>
      </c>
      <c r="J1762" s="5">
        <f t="shared" si="550"/>
        <v>44.819292966943166</v>
      </c>
      <c r="K1762" s="5">
        <f t="shared" si="551"/>
        <v>652.17391304347825</v>
      </c>
      <c r="L1762" s="5">
        <f t="shared" si="552"/>
        <v>652.17391304347825</v>
      </c>
      <c r="M1762" s="5">
        <f t="shared" si="553"/>
        <v>669.35460187037631</v>
      </c>
      <c r="N1762" s="1" t="str">
        <f t="shared" si="554"/>
        <v>kein Kräftegleichgewicht</v>
      </c>
      <c r="O1762" s="1" t="str">
        <f t="shared" si="562"/>
        <v>Stahldehnung nicht korrekt</v>
      </c>
      <c r="R1762" s="1">
        <f t="shared" si="563"/>
        <v>0</v>
      </c>
      <c r="U1762" s="1">
        <f t="shared" si="555"/>
        <v>708.17464473617918</v>
      </c>
      <c r="V1762" s="1">
        <f t="shared" si="556"/>
        <v>31.321427982481339</v>
      </c>
      <c r="W1762" s="1">
        <f t="shared" si="557"/>
        <v>1.4347902550622809</v>
      </c>
      <c r="X1762" s="1">
        <f t="shared" si="558"/>
        <v>44.422164183790926</v>
      </c>
      <c r="Y1762" s="1">
        <f t="shared" si="559"/>
        <v>430.43707651868419</v>
      </c>
      <c r="Z1762" s="1">
        <f t="shared" si="560"/>
        <v>675.33855117636574</v>
      </c>
      <c r="AA1762" s="1" t="str">
        <f t="shared" si="561"/>
        <v>kein Kräftegleichgewicht</v>
      </c>
      <c r="AB1762" s="1" t="str">
        <f t="shared" si="564"/>
        <v>Stahldehnung Ok</v>
      </c>
      <c r="AD1762" s="1"/>
      <c r="AE1762" s="1">
        <f t="shared" si="565"/>
        <v>0</v>
      </c>
    </row>
    <row r="1763" spans="4:31" x14ac:dyDescent="0.2">
      <c r="D1763" s="3">
        <f t="shared" si="566"/>
        <v>1.8219999999999101</v>
      </c>
      <c r="E1763" s="4">
        <f t="shared" si="546"/>
        <v>0.63435966666664889</v>
      </c>
      <c r="F1763" s="4">
        <f t="shared" si="547"/>
        <v>0.36967448539971021</v>
      </c>
      <c r="G1763" s="4"/>
      <c r="H1763" s="1">
        <f t="shared" si="548"/>
        <v>1.5523292445530734</v>
      </c>
      <c r="I1763" s="1">
        <f t="shared" si="549"/>
        <v>30.237713218027046</v>
      </c>
      <c r="J1763" s="5">
        <f t="shared" si="550"/>
        <v>44.821888926461838</v>
      </c>
      <c r="K1763" s="5">
        <f t="shared" si="551"/>
        <v>652.17391304347825</v>
      </c>
      <c r="L1763" s="5">
        <f t="shared" si="552"/>
        <v>652.17391304347825</v>
      </c>
      <c r="M1763" s="5">
        <f t="shared" si="553"/>
        <v>669.31583470790929</v>
      </c>
      <c r="N1763" s="1" t="str">
        <f t="shared" si="554"/>
        <v>kein Kräftegleichgewicht</v>
      </c>
      <c r="O1763" s="1" t="str">
        <f t="shared" si="562"/>
        <v>Stahldehnung nicht korrekt</v>
      </c>
      <c r="R1763" s="1">
        <f t="shared" si="563"/>
        <v>0</v>
      </c>
      <c r="U1763" s="1">
        <f t="shared" si="555"/>
        <v>708.5508011399138</v>
      </c>
      <c r="V1763" s="1">
        <f t="shared" si="556"/>
        <v>31.3091676986494</v>
      </c>
      <c r="W1763" s="1">
        <f t="shared" si="557"/>
        <v>1.4368537958611778</v>
      </c>
      <c r="X1763" s="1">
        <f t="shared" si="558"/>
        <v>44.425799542708553</v>
      </c>
      <c r="Y1763" s="1">
        <f t="shared" si="559"/>
        <v>431.05613875835331</v>
      </c>
      <c r="Z1763" s="1">
        <f t="shared" si="560"/>
        <v>675.2832882874651</v>
      </c>
      <c r="AA1763" s="1" t="str">
        <f t="shared" si="561"/>
        <v>kein Kräftegleichgewicht</v>
      </c>
      <c r="AB1763" s="1" t="str">
        <f t="shared" si="564"/>
        <v>Stahldehnung Ok</v>
      </c>
      <c r="AD1763" s="1"/>
      <c r="AE1763" s="1">
        <f t="shared" si="565"/>
        <v>0</v>
      </c>
    </row>
    <row r="1764" spans="4:31" x14ac:dyDescent="0.2">
      <c r="D1764" s="3">
        <f t="shared" si="566"/>
        <v>1.82299999999991</v>
      </c>
      <c r="E1764" s="4">
        <f t="shared" si="546"/>
        <v>0.63455591666664901</v>
      </c>
      <c r="F1764" s="4">
        <f t="shared" si="547"/>
        <v>0.36970313622216644</v>
      </c>
      <c r="G1764" s="4"/>
      <c r="H1764" s="1">
        <f t="shared" si="548"/>
        <v>1.5542257157972521</v>
      </c>
      <c r="I1764" s="1">
        <f t="shared" si="549"/>
        <v>30.228361557971276</v>
      </c>
      <c r="J1764" s="5">
        <f t="shared" si="550"/>
        <v>44.824479929160447</v>
      </c>
      <c r="K1764" s="5">
        <f t="shared" si="551"/>
        <v>652.17391304347814</v>
      </c>
      <c r="L1764" s="5">
        <f t="shared" si="552"/>
        <v>652.17391304347825</v>
      </c>
      <c r="M1764" s="5">
        <f t="shared" si="553"/>
        <v>669.27714604634104</v>
      </c>
      <c r="N1764" s="1" t="str">
        <f t="shared" si="554"/>
        <v>kein Kräftegleichgewicht</v>
      </c>
      <c r="O1764" s="1" t="str">
        <f t="shared" si="562"/>
        <v>Stahldehnung nicht korrekt</v>
      </c>
      <c r="R1764" s="1">
        <f t="shared" si="563"/>
        <v>0</v>
      </c>
      <c r="U1764" s="1">
        <f t="shared" si="555"/>
        <v>708.92653431935469</v>
      </c>
      <c r="V1764" s="1">
        <f t="shared" si="556"/>
        <v>31.296929098826244</v>
      </c>
      <c r="W1764" s="1">
        <f t="shared" si="557"/>
        <v>1.4389174768755979</v>
      </c>
      <c r="X1764" s="1">
        <f t="shared" si="558"/>
        <v>44.429427158041157</v>
      </c>
      <c r="Y1764" s="1">
        <f t="shared" si="559"/>
        <v>431.67524306267939</v>
      </c>
      <c r="Z1764" s="1">
        <f t="shared" si="560"/>
        <v>675.22815212733144</v>
      </c>
      <c r="AA1764" s="1" t="str">
        <f t="shared" si="561"/>
        <v>kein Kräftegleichgewicht</v>
      </c>
      <c r="AB1764" s="1" t="str">
        <f t="shared" si="564"/>
        <v>Stahldehnung Ok</v>
      </c>
      <c r="AD1764" s="1"/>
      <c r="AE1764" s="1">
        <f t="shared" si="565"/>
        <v>0</v>
      </c>
    </row>
    <row r="1765" spans="4:31" x14ac:dyDescent="0.2">
      <c r="D1765" s="3">
        <f t="shared" si="566"/>
        <v>1.8239999999999099</v>
      </c>
      <c r="E1765" s="4">
        <f t="shared" si="546"/>
        <v>0.63475199999998222</v>
      </c>
      <c r="F1765" s="4">
        <f t="shared" si="547"/>
        <v>0.36973180076628093</v>
      </c>
      <c r="G1765" s="4"/>
      <c r="H1765" s="1">
        <f t="shared" si="548"/>
        <v>1.5561224454142286</v>
      </c>
      <c r="I1765" s="1">
        <f t="shared" si="549"/>
        <v>30.219023615128268</v>
      </c>
      <c r="J1765" s="5">
        <f t="shared" si="550"/>
        <v>44.82706598137986</v>
      </c>
      <c r="K1765" s="5">
        <f t="shared" si="551"/>
        <v>652.17391304347825</v>
      </c>
      <c r="L1765" s="5">
        <f t="shared" si="552"/>
        <v>652.17391304347825</v>
      </c>
      <c r="M1765" s="5">
        <f t="shared" si="553"/>
        <v>669.23853576456054</v>
      </c>
      <c r="N1765" s="1" t="str">
        <f t="shared" si="554"/>
        <v>kein Kräftegleichgewicht</v>
      </c>
      <c r="O1765" s="1" t="str">
        <f t="shared" si="562"/>
        <v>Stahldehnung nicht korrekt</v>
      </c>
      <c r="R1765" s="1">
        <f t="shared" si="563"/>
        <v>0</v>
      </c>
      <c r="U1765" s="1">
        <f t="shared" si="555"/>
        <v>709.30184444556232</v>
      </c>
      <c r="V1765" s="1">
        <f t="shared" si="556"/>
        <v>31.284712140625579</v>
      </c>
      <c r="W1765" s="1">
        <f t="shared" si="557"/>
        <v>1.4409812963231976</v>
      </c>
      <c r="X1765" s="1">
        <f t="shared" si="558"/>
        <v>44.433047043791774</v>
      </c>
      <c r="Y1765" s="1">
        <f t="shared" si="559"/>
        <v>432.29438889695928</v>
      </c>
      <c r="Z1765" s="1">
        <f t="shared" si="560"/>
        <v>675.17314242331759</v>
      </c>
      <c r="AA1765" s="1" t="str">
        <f t="shared" si="561"/>
        <v>kein Kräftegleichgewicht</v>
      </c>
      <c r="AB1765" s="1" t="str">
        <f t="shared" si="564"/>
        <v>Stahldehnung Ok</v>
      </c>
      <c r="AD1765" s="1"/>
      <c r="AE1765" s="1">
        <f t="shared" si="565"/>
        <v>0</v>
      </c>
    </row>
    <row r="1766" spans="4:31" x14ac:dyDescent="0.2">
      <c r="D1766" s="3">
        <f t="shared" si="566"/>
        <v>1.8249999999999098</v>
      </c>
      <c r="E1766" s="4">
        <f t="shared" si="546"/>
        <v>0.63494791666664896</v>
      </c>
      <c r="F1766" s="4">
        <f t="shared" si="547"/>
        <v>0.36976047904191356</v>
      </c>
      <c r="G1766" s="4"/>
      <c r="H1766" s="1">
        <f t="shared" si="548"/>
        <v>1.5580194319442737</v>
      </c>
      <c r="I1766" s="1">
        <f t="shared" si="549"/>
        <v>30.209699369436297</v>
      </c>
      <c r="J1766" s="5">
        <f t="shared" si="550"/>
        <v>44.829647089445039</v>
      </c>
      <c r="K1766" s="5">
        <f t="shared" si="551"/>
        <v>652.17391304347814</v>
      </c>
      <c r="L1766" s="5">
        <f t="shared" si="552"/>
        <v>652.17391304347825</v>
      </c>
      <c r="M1766" s="5">
        <f t="shared" si="553"/>
        <v>669.20000374179563</v>
      </c>
      <c r="N1766" s="1" t="str">
        <f t="shared" si="554"/>
        <v>kein Kräftegleichgewicht</v>
      </c>
      <c r="O1766" s="1" t="str">
        <f t="shared" si="562"/>
        <v>Stahldehnung nicht korrekt</v>
      </c>
      <c r="R1766" s="1">
        <f t="shared" si="563"/>
        <v>0</v>
      </c>
      <c r="U1766" s="1">
        <f t="shared" si="555"/>
        <v>709.67673168890531</v>
      </c>
      <c r="V1766" s="1">
        <f t="shared" si="556"/>
        <v>31.272516781793144</v>
      </c>
      <c r="W1766" s="1">
        <f t="shared" si="557"/>
        <v>1.4430452524210839</v>
      </c>
      <c r="X1766" s="1">
        <f t="shared" si="558"/>
        <v>44.436659213917885</v>
      </c>
      <c r="Y1766" s="1">
        <f t="shared" si="559"/>
        <v>432.91357572632518</v>
      </c>
      <c r="Z1766" s="1">
        <f t="shared" si="560"/>
        <v>675.11825890376065</v>
      </c>
      <c r="AA1766" s="1" t="str">
        <f t="shared" si="561"/>
        <v>kein Kräftegleichgewicht</v>
      </c>
      <c r="AB1766" s="1" t="str">
        <f t="shared" si="564"/>
        <v>Stahldehnung Ok</v>
      </c>
      <c r="AD1766" s="1"/>
      <c r="AE1766" s="1">
        <f t="shared" si="565"/>
        <v>0</v>
      </c>
    </row>
    <row r="1767" spans="4:31" x14ac:dyDescent="0.2">
      <c r="D1767" s="3">
        <f t="shared" si="566"/>
        <v>1.8259999999999097</v>
      </c>
      <c r="E1767" s="4">
        <f t="shared" si="546"/>
        <v>0.6351436666666489</v>
      </c>
      <c r="F1767" s="4">
        <f t="shared" si="547"/>
        <v>0.36978917105893366</v>
      </c>
      <c r="G1767" s="4"/>
      <c r="H1767" s="1">
        <f t="shared" si="548"/>
        <v>1.5599166739276502</v>
      </c>
      <c r="I1767" s="1">
        <f t="shared" si="549"/>
        <v>30.200388800880059</v>
      </c>
      <c r="J1767" s="5">
        <f t="shared" si="550"/>
        <v>44.832223259665057</v>
      </c>
      <c r="K1767" s="5">
        <f t="shared" si="551"/>
        <v>652.17391304347825</v>
      </c>
      <c r="L1767" s="5">
        <f t="shared" si="552"/>
        <v>652.17391304347825</v>
      </c>
      <c r="M1767" s="5">
        <f t="shared" si="553"/>
        <v>669.16154985761307</v>
      </c>
      <c r="N1767" s="1" t="str">
        <f t="shared" si="554"/>
        <v>kein Kräftegleichgewicht</v>
      </c>
      <c r="O1767" s="1" t="str">
        <f t="shared" si="562"/>
        <v>Stahldehnung nicht korrekt</v>
      </c>
      <c r="R1767" s="1">
        <f t="shared" si="563"/>
        <v>0</v>
      </c>
      <c r="U1767" s="1">
        <f t="shared" si="555"/>
        <v>710.0511962190609</v>
      </c>
      <c r="V1767" s="1">
        <f t="shared" si="556"/>
        <v>31.260342980206069</v>
      </c>
      <c r="W1767" s="1">
        <f t="shared" si="557"/>
        <v>1.4451093433858315</v>
      </c>
      <c r="X1767" s="1">
        <f t="shared" si="558"/>
        <v>44.44026368233164</v>
      </c>
      <c r="Y1767" s="1">
        <f t="shared" si="559"/>
        <v>433.53280301574949</v>
      </c>
      <c r="Z1767" s="1">
        <f t="shared" si="560"/>
        <v>675.06350129797408</v>
      </c>
      <c r="AA1767" s="1" t="str">
        <f t="shared" si="561"/>
        <v>kein Kräftegleichgewicht</v>
      </c>
      <c r="AB1767" s="1" t="str">
        <f t="shared" si="564"/>
        <v>Stahldehnung Ok</v>
      </c>
      <c r="AD1767" s="1"/>
      <c r="AE1767" s="1">
        <f t="shared" si="565"/>
        <v>0</v>
      </c>
    </row>
    <row r="1768" spans="4:31" x14ac:dyDescent="0.2">
      <c r="D1768" s="3">
        <f t="shared" si="566"/>
        <v>1.8269999999999096</v>
      </c>
      <c r="E1768" s="4">
        <f t="shared" si="546"/>
        <v>0.63533924999998226</v>
      </c>
      <c r="F1768" s="4">
        <f t="shared" si="547"/>
        <v>0.36981787682722</v>
      </c>
      <c r="G1768" s="4"/>
      <c r="H1768" s="1">
        <f t="shared" si="548"/>
        <v>1.5618141699046284</v>
      </c>
      <c r="I1768" s="1">
        <f t="shared" si="549"/>
        <v>30.191091889490369</v>
      </c>
      <c r="J1768" s="5">
        <f t="shared" si="550"/>
        <v>44.834794498333167</v>
      </c>
      <c r="K1768" s="5">
        <f t="shared" si="551"/>
        <v>652.17391304347814</v>
      </c>
      <c r="L1768" s="5">
        <f t="shared" si="552"/>
        <v>652.17391304347825</v>
      </c>
      <c r="M1768" s="5">
        <f t="shared" si="553"/>
        <v>669.12317399191636</v>
      </c>
      <c r="N1768" s="1" t="str">
        <f t="shared" si="554"/>
        <v>kein Kräftegleichgewicht</v>
      </c>
      <c r="O1768" s="1" t="str">
        <f t="shared" si="562"/>
        <v>Stahldehnung nicht korrekt</v>
      </c>
      <c r="R1768" s="1">
        <f t="shared" si="563"/>
        <v>0</v>
      </c>
      <c r="U1768" s="1">
        <f t="shared" si="555"/>
        <v>710.42523820502083</v>
      </c>
      <c r="V1768" s="1">
        <f t="shared" si="556"/>
        <v>31.248190693872438</v>
      </c>
      <c r="W1768" s="1">
        <f t="shared" si="557"/>
        <v>1.4471735674334727</v>
      </c>
      <c r="X1768" s="1">
        <f t="shared" si="558"/>
        <v>44.443860462899998</v>
      </c>
      <c r="Y1768" s="1">
        <f t="shared" si="559"/>
        <v>434.15207023004183</v>
      </c>
      <c r="Z1768" s="1">
        <f t="shared" si="560"/>
        <v>675.00886933624565</v>
      </c>
      <c r="AA1768" s="1" t="str">
        <f t="shared" si="561"/>
        <v>kein Kräftegleichgewicht</v>
      </c>
      <c r="AB1768" s="1" t="str">
        <f t="shared" si="564"/>
        <v>Stahldehnung Ok</v>
      </c>
      <c r="AD1768" s="1"/>
      <c r="AE1768" s="1">
        <f t="shared" si="565"/>
        <v>0</v>
      </c>
    </row>
    <row r="1769" spans="4:31" x14ac:dyDescent="0.2">
      <c r="D1769" s="3">
        <f t="shared" si="566"/>
        <v>1.8279999999999095</v>
      </c>
      <c r="E1769" s="4">
        <f t="shared" ref="E1769:E1832" si="567">IF(D1769&lt;2,(1/12)*D1769*(6-D1769),(3*D1769-2)/(3*D1769))</f>
        <v>0.63553466666664893</v>
      </c>
      <c r="F1769" s="4">
        <f t="shared" ref="F1769:F1832" si="568">IF(D1769&lt;2,(8-D1769)/(4*(6-D1769)),(D1769*(3*D1769-4)+2)/(2*D1769*(3*D1769-2)))</f>
        <v>0.36984659635666089</v>
      </c>
      <c r="G1769" s="4"/>
      <c r="H1769" s="1">
        <f t="shared" ref="H1769:H1832" si="569">((E1769*$E$17*D1769)/L1769)-D1769</f>
        <v>1.5637119184154729</v>
      </c>
      <c r="I1769" s="1">
        <f t="shared" ref="I1769:I1832" si="570">(D1769*$E$10)/(D1769+H1769)</f>
        <v>30.181808615344185</v>
      </c>
      <c r="J1769" s="5">
        <f t="shared" ref="J1769:J1832" si="571">($E$10-F1769*I1769)</f>
        <v>44.837360811726811</v>
      </c>
      <c r="K1769" s="5">
        <f t="shared" ref="K1769:K1832" si="572">E1769*I1769*$E$11*($E$2/10)</f>
        <v>652.17391304347825</v>
      </c>
      <c r="L1769" s="5">
        <f t="shared" ref="L1769:L1832" si="573">($E$5/10)*$E$7</f>
        <v>652.17391304347825</v>
      </c>
      <c r="M1769" s="5">
        <f t="shared" ref="M1769:M1832" si="574">$E$14/(J1769*0.01)</f>
        <v>669.08487602494586</v>
      </c>
      <c r="N1769" s="1" t="str">
        <f t="shared" ref="N1769:N1832" si="575">IF(ABS(K1769-M1769)&lt;=0.005,"Gleichgewicht","kein Kräftegleichgewicht")</f>
        <v>kein Kräftegleichgewicht</v>
      </c>
      <c r="O1769" s="1" t="str">
        <f t="shared" si="562"/>
        <v>Stahldehnung nicht korrekt</v>
      </c>
      <c r="R1769" s="1">
        <f t="shared" si="563"/>
        <v>0</v>
      </c>
      <c r="U1769" s="1">
        <f t="shared" ref="U1769:U1832" si="576">IFERROR(SQRT($E$18*E1769*(-4*$E$14*100*F1769+$E$18*E1769*($E$10)^2)),0)</f>
        <v>710.7988578150904</v>
      </c>
      <c r="V1769" s="1">
        <f t="shared" ref="V1769:V1832" si="577">($E$18*E1769*$E$10-U1769)/(2*$E$18*E1769*F1769)</f>
        <v>31.236059880930799</v>
      </c>
      <c r="W1769" s="1">
        <f t="shared" ref="W1769:W1832" si="578">(D1769*$E$10)/V1769-D1769</f>
        <v>1.4492379227795011</v>
      </c>
      <c r="X1769" s="1">
        <f t="shared" ref="X1769:X1832" si="579">$E$10-F1769*V1769</f>
        <v>44.447449569444899</v>
      </c>
      <c r="Y1769" s="1">
        <f t="shared" ref="Y1769:Y1832" si="580">(W1769*($E$6/10)*$E$7)/1000</f>
        <v>434.77137683385035</v>
      </c>
      <c r="Z1769" s="1">
        <f t="shared" ref="Z1769:Z1832" si="581">E1769*V1769*($E$2/10)*$E$11</f>
        <v>674.95436274983263</v>
      </c>
      <c r="AA1769" s="1" t="str">
        <f t="shared" ref="AA1769:AA1832" si="582">IF(ABS(Y1769-Z1769)&lt;=0.5,"Gleichgewicht","kein Kräftegleichgewicht")</f>
        <v>kein Kräftegleichgewicht</v>
      </c>
      <c r="AB1769" s="1" t="str">
        <f t="shared" si="564"/>
        <v>Stahldehnung Ok</v>
      </c>
      <c r="AD1769" s="1"/>
      <c r="AE1769" s="1">
        <f t="shared" si="565"/>
        <v>0</v>
      </c>
    </row>
    <row r="1770" spans="4:31" x14ac:dyDescent="0.2">
      <c r="D1770" s="3">
        <f t="shared" si="566"/>
        <v>1.8289999999999094</v>
      </c>
      <c r="E1770" s="4">
        <f t="shared" si="567"/>
        <v>0.63572991666664891</v>
      </c>
      <c r="F1770" s="4">
        <f t="shared" si="568"/>
        <v>0.36987532965715397</v>
      </c>
      <c r="G1770" s="4"/>
      <c r="H1770" s="1">
        <f t="shared" si="569"/>
        <v>1.5656099180004499</v>
      </c>
      <c r="I1770" s="1">
        <f t="shared" si="570"/>
        <v>30.172538958564392</v>
      </c>
      <c r="J1770" s="5">
        <f t="shared" si="571"/>
        <v>44.839922206107673</v>
      </c>
      <c r="K1770" s="5">
        <f t="shared" si="572"/>
        <v>652.17391304347814</v>
      </c>
      <c r="L1770" s="5">
        <f t="shared" si="573"/>
        <v>652.17391304347825</v>
      </c>
      <c r="M1770" s="5">
        <f t="shared" si="574"/>
        <v>669.04665583727706</v>
      </c>
      <c r="N1770" s="1" t="str">
        <f t="shared" si="575"/>
        <v>kein Kräftegleichgewicht</v>
      </c>
      <c r="O1770" s="1" t="str">
        <f t="shared" ref="O1770:O1833" si="583">IF(OR(H1770&lt;$E$20,H1770&gt;25),"Stahldehnung nicht korrekt","Stahldehnung Ok")</f>
        <v>Stahldehnung nicht korrekt</v>
      </c>
      <c r="R1770" s="1">
        <f t="shared" ref="R1770:R1833" si="584">IF(AND(N1770="Gleichgewicht",O1770="Stahldehnung OK"),1,0)</f>
        <v>0</v>
      </c>
      <c r="U1770" s="1">
        <f t="shared" si="576"/>
        <v>711.17205521689482</v>
      </c>
      <c r="V1770" s="1">
        <f t="shared" si="577"/>
        <v>31.223950499649593</v>
      </c>
      <c r="W1770" s="1">
        <f t="shared" si="578"/>
        <v>1.4513024076388794</v>
      </c>
      <c r="X1770" s="1">
        <f t="shared" si="579"/>
        <v>44.451031015743453</v>
      </c>
      <c r="Y1770" s="1">
        <f t="shared" si="580"/>
        <v>435.39072229166379</v>
      </c>
      <c r="Z1770" s="1">
        <f t="shared" si="581"/>
        <v>674.89998127095737</v>
      </c>
      <c r="AA1770" s="1" t="str">
        <f t="shared" si="582"/>
        <v>kein Kräftegleichgewicht</v>
      </c>
      <c r="AB1770" s="1" t="str">
        <f t="shared" ref="AB1770:AB1833" si="585">IF(OR(W1770&lt;0,W1770&gt;$E$20),"Stahldehnung nicht korrekt","Stahldehnung Ok")</f>
        <v>Stahldehnung Ok</v>
      </c>
      <c r="AD1770" s="1"/>
      <c r="AE1770" s="1">
        <f t="shared" ref="AE1770:AE1833" si="586">IF(AND(AA1770="Gleichgewicht",AB1770="Stahldehnung OK"),1,0)</f>
        <v>0</v>
      </c>
    </row>
    <row r="1771" spans="4:31" x14ac:dyDescent="0.2">
      <c r="D1771" s="3">
        <f t="shared" ref="D1771:D1834" si="587">D1770+0.001</f>
        <v>1.8299999999999093</v>
      </c>
      <c r="E1771" s="4">
        <f t="shared" si="567"/>
        <v>0.6359249999999822</v>
      </c>
      <c r="F1771" s="4">
        <f t="shared" si="568"/>
        <v>0.36990407673860654</v>
      </c>
      <c r="G1771" s="4"/>
      <c r="H1771" s="1">
        <f t="shared" si="569"/>
        <v>1.5675081671998268</v>
      </c>
      <c r="I1771" s="1">
        <f t="shared" si="570"/>
        <v>30.163282899319729</v>
      </c>
      <c r="J1771" s="5">
        <f t="shared" si="571"/>
        <v>44.842478687721737</v>
      </c>
      <c r="K1771" s="5">
        <f t="shared" si="572"/>
        <v>652.17391304347825</v>
      </c>
      <c r="L1771" s="5">
        <f t="shared" si="573"/>
        <v>652.17391304347825</v>
      </c>
      <c r="M1771" s="5">
        <f t="shared" si="574"/>
        <v>669.00851330981982</v>
      </c>
      <c r="N1771" s="1" t="str">
        <f t="shared" si="575"/>
        <v>kein Kräftegleichgewicht</v>
      </c>
      <c r="O1771" s="1" t="str">
        <f t="shared" si="583"/>
        <v>Stahldehnung nicht korrekt</v>
      </c>
      <c r="R1771" s="1">
        <f t="shared" si="584"/>
        <v>0</v>
      </c>
      <c r="U1771" s="1">
        <f t="shared" si="576"/>
        <v>711.54483057737934</v>
      </c>
      <c r="V1771" s="1">
        <f t="shared" si="577"/>
        <v>31.211862508426741</v>
      </c>
      <c r="W1771" s="1">
        <f t="shared" si="578"/>
        <v>1.4533670202260331</v>
      </c>
      <c r="X1771" s="1">
        <f t="shared" si="579"/>
        <v>44.454604815528079</v>
      </c>
      <c r="Y1771" s="1">
        <f t="shared" si="580"/>
        <v>436.01010606780994</v>
      </c>
      <c r="Z1771" s="1">
        <f t="shared" si="581"/>
        <v>674.84572463280449</v>
      </c>
      <c r="AA1771" s="1" t="str">
        <f t="shared" si="582"/>
        <v>kein Kräftegleichgewicht</v>
      </c>
      <c r="AB1771" s="1" t="str">
        <f t="shared" si="585"/>
        <v>Stahldehnung Ok</v>
      </c>
      <c r="AD1771" s="1"/>
      <c r="AE1771" s="1">
        <f t="shared" si="586"/>
        <v>0</v>
      </c>
    </row>
    <row r="1772" spans="4:31" x14ac:dyDescent="0.2">
      <c r="D1772" s="3">
        <f t="shared" si="587"/>
        <v>1.8309999999999091</v>
      </c>
      <c r="E1772" s="4">
        <f t="shared" si="567"/>
        <v>0.63611991666664891</v>
      </c>
      <c r="F1772" s="4">
        <f t="shared" si="568"/>
        <v>0.36993283761093526</v>
      </c>
      <c r="G1772" s="4"/>
      <c r="H1772" s="1">
        <f t="shared" si="569"/>
        <v>1.569406664553872</v>
      </c>
      <c r="I1772" s="1">
        <f t="shared" si="570"/>
        <v>30.154040417824618</v>
      </c>
      <c r="J1772" s="5">
        <f t="shared" si="571"/>
        <v>44.845030262799305</v>
      </c>
      <c r="K1772" s="5">
        <f t="shared" si="572"/>
        <v>652.17391304347814</v>
      </c>
      <c r="L1772" s="5">
        <f t="shared" si="573"/>
        <v>652.17391304347825</v>
      </c>
      <c r="M1772" s="5">
        <f t="shared" si="574"/>
        <v>668.9704483238171</v>
      </c>
      <c r="N1772" s="1" t="str">
        <f t="shared" si="575"/>
        <v>kein Kräftegleichgewicht</v>
      </c>
      <c r="O1772" s="1" t="str">
        <f t="shared" si="583"/>
        <v>Stahldehnung nicht korrekt</v>
      </c>
      <c r="R1772" s="1">
        <f t="shared" si="584"/>
        <v>0</v>
      </c>
      <c r="U1772" s="1">
        <f t="shared" si="576"/>
        <v>711.91718406281439</v>
      </c>
      <c r="V1772" s="1">
        <f t="shared" si="577"/>
        <v>31.199795865789053</v>
      </c>
      <c r="W1772" s="1">
        <f t="shared" si="578"/>
        <v>1.4554317587548609</v>
      </c>
      <c r="X1772" s="1">
        <f t="shared" si="579"/>
        <v>44.458170982486727</v>
      </c>
      <c r="Y1772" s="1">
        <f t="shared" si="580"/>
        <v>436.62952762645824</v>
      </c>
      <c r="Z1772" s="1">
        <f t="shared" si="581"/>
        <v>674.79159256951436</v>
      </c>
      <c r="AA1772" s="1" t="str">
        <f t="shared" si="582"/>
        <v>kein Kräftegleichgewicht</v>
      </c>
      <c r="AB1772" s="1" t="str">
        <f t="shared" si="585"/>
        <v>Stahldehnung Ok</v>
      </c>
      <c r="AD1772" s="1"/>
      <c r="AE1772" s="1">
        <f t="shared" si="586"/>
        <v>0</v>
      </c>
    </row>
    <row r="1773" spans="4:31" x14ac:dyDescent="0.2">
      <c r="D1773" s="3">
        <f t="shared" si="587"/>
        <v>1.831999999999909</v>
      </c>
      <c r="E1773" s="4">
        <f t="shared" si="567"/>
        <v>0.63631466666664882</v>
      </c>
      <c r="F1773" s="4">
        <f t="shared" si="568"/>
        <v>0.36996161228406649</v>
      </c>
      <c r="G1773" s="4"/>
      <c r="H1773" s="1">
        <f t="shared" si="569"/>
        <v>1.5713054086028488</v>
      </c>
      <c r="I1773" s="1">
        <f t="shared" si="570"/>
        <v>30.14481149433912</v>
      </c>
      <c r="J1773" s="5">
        <f t="shared" si="571"/>
        <v>44.84757693755504</v>
      </c>
      <c r="K1773" s="5">
        <f t="shared" si="572"/>
        <v>652.17391304347825</v>
      </c>
      <c r="L1773" s="5">
        <f t="shared" si="573"/>
        <v>652.17391304347825</v>
      </c>
      <c r="M1773" s="5">
        <f t="shared" si="574"/>
        <v>668.93246076084472</v>
      </c>
      <c r="N1773" s="1" t="str">
        <f t="shared" si="575"/>
        <v>kein Kräftegleichgewicht</v>
      </c>
      <c r="O1773" s="1" t="str">
        <f t="shared" si="583"/>
        <v>Stahldehnung nicht korrekt</v>
      </c>
      <c r="R1773" s="1">
        <f t="shared" si="584"/>
        <v>0</v>
      </c>
      <c r="U1773" s="1">
        <f t="shared" si="576"/>
        <v>712.28911583879528</v>
      </c>
      <c r="V1773" s="1">
        <f t="shared" si="577"/>
        <v>31.187750530391877</v>
      </c>
      <c r="W1773" s="1">
        <f t="shared" si="578"/>
        <v>1.4574966214387206</v>
      </c>
      <c r="X1773" s="1">
        <f t="shared" si="579"/>
        <v>44.461729530262971</v>
      </c>
      <c r="Y1773" s="1">
        <f t="shared" si="580"/>
        <v>437.24898643161617</v>
      </c>
      <c r="Z1773" s="1">
        <f t="shared" si="581"/>
        <v>674.7375848161829</v>
      </c>
      <c r="AA1773" s="1" t="str">
        <f t="shared" si="582"/>
        <v>kein Kräftegleichgewicht</v>
      </c>
      <c r="AB1773" s="1" t="str">
        <f t="shared" si="585"/>
        <v>Stahldehnung Ok</v>
      </c>
      <c r="AD1773" s="1"/>
      <c r="AE1773" s="1">
        <f t="shared" si="586"/>
        <v>0</v>
      </c>
    </row>
    <row r="1774" spans="4:31" x14ac:dyDescent="0.2">
      <c r="D1774" s="3">
        <f t="shared" si="587"/>
        <v>1.8329999999999089</v>
      </c>
      <c r="E1774" s="4">
        <f t="shared" si="567"/>
        <v>0.63650924999998226</v>
      </c>
      <c r="F1774" s="4">
        <f t="shared" si="568"/>
        <v>0.36999040076793593</v>
      </c>
      <c r="G1774" s="4"/>
      <c r="H1774" s="1">
        <f t="shared" si="569"/>
        <v>1.5732043978870272</v>
      </c>
      <c r="I1774" s="1">
        <f t="shared" si="570"/>
        <v>30.135596109168709</v>
      </c>
      <c r="J1774" s="5">
        <f t="shared" si="571"/>
        <v>44.850118718188014</v>
      </c>
      <c r="K1774" s="5">
        <f t="shared" si="572"/>
        <v>652.17391304347814</v>
      </c>
      <c r="L1774" s="5">
        <f t="shared" si="573"/>
        <v>652.17391304347825</v>
      </c>
      <c r="M1774" s="5">
        <f t="shared" si="574"/>
        <v>668.89455050280912</v>
      </c>
      <c r="N1774" s="1" t="str">
        <f t="shared" si="575"/>
        <v>kein Kräftegleichgewicht</v>
      </c>
      <c r="O1774" s="1" t="str">
        <f t="shared" si="583"/>
        <v>Stahldehnung nicht korrekt</v>
      </c>
      <c r="R1774" s="1">
        <f t="shared" si="584"/>
        <v>0</v>
      </c>
      <c r="U1774" s="1">
        <f t="shared" si="576"/>
        <v>712.66062607024821</v>
      </c>
      <c r="V1774" s="1">
        <f t="shared" si="577"/>
        <v>31.175726461018449</v>
      </c>
      <c r="W1774" s="1">
        <f t="shared" si="578"/>
        <v>1.45956160649045</v>
      </c>
      <c r="X1774" s="1">
        <f t="shared" si="579"/>
        <v>44.465280472456243</v>
      </c>
      <c r="Y1774" s="1">
        <f t="shared" si="580"/>
        <v>437.86848194713502</v>
      </c>
      <c r="Z1774" s="1">
        <f t="shared" si="581"/>
        <v>674.68370110885348</v>
      </c>
      <c r="AA1774" s="1" t="str">
        <f t="shared" si="582"/>
        <v>kein Kräftegleichgewicht</v>
      </c>
      <c r="AB1774" s="1" t="str">
        <f t="shared" si="585"/>
        <v>Stahldehnung Ok</v>
      </c>
      <c r="AD1774" s="1"/>
      <c r="AE1774" s="1">
        <f t="shared" si="586"/>
        <v>0</v>
      </c>
    </row>
    <row r="1775" spans="4:31" x14ac:dyDescent="0.2">
      <c r="D1775" s="3">
        <f t="shared" si="587"/>
        <v>1.8339999999999088</v>
      </c>
      <c r="E1775" s="4">
        <f t="shared" si="567"/>
        <v>0.63670366666664879</v>
      </c>
      <c r="F1775" s="4">
        <f t="shared" si="568"/>
        <v>0.37001920307248898</v>
      </c>
      <c r="G1775" s="4"/>
      <c r="H1775" s="1">
        <f t="shared" si="569"/>
        <v>1.5751036309466702</v>
      </c>
      <c r="I1775" s="1">
        <f t="shared" si="570"/>
        <v>30.126394242664276</v>
      </c>
      <c r="J1775" s="5">
        <f t="shared" si="571"/>
        <v>44.85265561088174</v>
      </c>
      <c r="K1775" s="5">
        <f t="shared" si="572"/>
        <v>652.17391304347825</v>
      </c>
      <c r="L1775" s="5">
        <f t="shared" si="573"/>
        <v>652.17391304347825</v>
      </c>
      <c r="M1775" s="5">
        <f t="shared" si="574"/>
        <v>668.85671743194791</v>
      </c>
      <c r="N1775" s="1" t="str">
        <f t="shared" si="575"/>
        <v>kein Kräftegleichgewicht</v>
      </c>
      <c r="O1775" s="1" t="str">
        <f t="shared" si="583"/>
        <v>Stahldehnung nicht korrekt</v>
      </c>
      <c r="R1775" s="1">
        <f t="shared" si="584"/>
        <v>0</v>
      </c>
      <c r="U1775" s="1">
        <f t="shared" si="576"/>
        <v>713.03171492143053</v>
      </c>
      <c r="V1775" s="1">
        <f t="shared" si="577"/>
        <v>31.163723616579503</v>
      </c>
      <c r="W1775" s="1">
        <f t="shared" si="578"/>
        <v>1.4616267121223563</v>
      </c>
      <c r="X1775" s="1">
        <f t="shared" si="579"/>
        <v>44.46882382262195</v>
      </c>
      <c r="Y1775" s="1">
        <f t="shared" si="580"/>
        <v>438.48801363670691</v>
      </c>
      <c r="Z1775" s="1">
        <f t="shared" si="581"/>
        <v>674.62994118451502</v>
      </c>
      <c r="AA1775" s="1" t="str">
        <f t="shared" si="582"/>
        <v>kein Kräftegleichgewicht</v>
      </c>
      <c r="AB1775" s="1" t="str">
        <f t="shared" si="585"/>
        <v>Stahldehnung Ok</v>
      </c>
      <c r="AD1775" s="1"/>
      <c r="AE1775" s="1">
        <f t="shared" si="586"/>
        <v>0</v>
      </c>
    </row>
    <row r="1776" spans="4:31" x14ac:dyDescent="0.2">
      <c r="D1776" s="3">
        <f t="shared" si="587"/>
        <v>1.8349999999999087</v>
      </c>
      <c r="E1776" s="4">
        <f t="shared" si="567"/>
        <v>0.63689791666664886</v>
      </c>
      <c r="F1776" s="4">
        <f t="shared" si="568"/>
        <v>0.37004801920768043</v>
      </c>
      <c r="G1776" s="4"/>
      <c r="H1776" s="1">
        <f t="shared" si="569"/>
        <v>1.5770031063220482</v>
      </c>
      <c r="I1776" s="1">
        <f t="shared" si="570"/>
        <v>30.117205875221863</v>
      </c>
      <c r="J1776" s="5">
        <f t="shared" si="571"/>
        <v>44.855187621804234</v>
      </c>
      <c r="K1776" s="5">
        <f t="shared" si="572"/>
        <v>652.17391304347825</v>
      </c>
      <c r="L1776" s="5">
        <f t="shared" si="573"/>
        <v>652.17391304347825</v>
      </c>
      <c r="M1776" s="5">
        <f t="shared" si="574"/>
        <v>668.81896143082713</v>
      </c>
      <c r="N1776" s="1" t="str">
        <f t="shared" si="575"/>
        <v>kein Kräftegleichgewicht</v>
      </c>
      <c r="O1776" s="1" t="str">
        <f t="shared" si="583"/>
        <v>Stahldehnung nicht korrekt</v>
      </c>
      <c r="R1776" s="1">
        <f t="shared" si="584"/>
        <v>0</v>
      </c>
      <c r="U1776" s="1">
        <f t="shared" si="576"/>
        <v>713.40238255593613</v>
      </c>
      <c r="V1776" s="1">
        <f t="shared" si="577"/>
        <v>31.151741956112712</v>
      </c>
      <c r="W1776" s="1">
        <f t="shared" si="578"/>
        <v>1.4636919365462251</v>
      </c>
      <c r="X1776" s="1">
        <f t="shared" si="579"/>
        <v>44.472359594271701</v>
      </c>
      <c r="Y1776" s="1">
        <f t="shared" si="580"/>
        <v>439.10758096386746</v>
      </c>
      <c r="Z1776" s="1">
        <f t="shared" si="581"/>
        <v>674.57630478109752</v>
      </c>
      <c r="AA1776" s="1" t="str">
        <f t="shared" si="582"/>
        <v>kein Kräftegleichgewicht</v>
      </c>
      <c r="AB1776" s="1" t="str">
        <f t="shared" si="585"/>
        <v>Stahldehnung Ok</v>
      </c>
      <c r="AD1776" s="1"/>
      <c r="AE1776" s="1">
        <f t="shared" si="586"/>
        <v>0</v>
      </c>
    </row>
    <row r="1777" spans="4:31" x14ac:dyDescent="0.2">
      <c r="D1777" s="3">
        <f t="shared" si="587"/>
        <v>1.8359999999999086</v>
      </c>
      <c r="E1777" s="4">
        <f t="shared" si="567"/>
        <v>0.63709199999998212</v>
      </c>
      <c r="F1777" s="4">
        <f t="shared" si="568"/>
        <v>0.37007684918347478</v>
      </c>
      <c r="G1777" s="4"/>
      <c r="H1777" s="1">
        <f t="shared" si="569"/>
        <v>1.5789028225534258</v>
      </c>
      <c r="I1777" s="1">
        <f t="shared" si="570"/>
        <v>30.108030987282682</v>
      </c>
      <c r="J1777" s="5">
        <f t="shared" si="571"/>
        <v>44.857714757107999</v>
      </c>
      <c r="K1777" s="5">
        <f t="shared" si="572"/>
        <v>652.17391304347825</v>
      </c>
      <c r="L1777" s="5">
        <f t="shared" si="573"/>
        <v>652.17391304347825</v>
      </c>
      <c r="M1777" s="5">
        <f t="shared" si="574"/>
        <v>668.78128238234206</v>
      </c>
      <c r="N1777" s="1" t="str">
        <f t="shared" si="575"/>
        <v>kein Kräftegleichgewicht</v>
      </c>
      <c r="O1777" s="1" t="str">
        <f t="shared" si="583"/>
        <v>Stahldehnung nicht korrekt</v>
      </c>
      <c r="R1777" s="1">
        <f t="shared" si="584"/>
        <v>0</v>
      </c>
      <c r="U1777" s="1">
        <f t="shared" si="576"/>
        <v>713.77262913669324</v>
      </c>
      <c r="V1777" s="1">
        <f t="shared" si="577"/>
        <v>31.139781438782354</v>
      </c>
      <c r="W1777" s="1">
        <f t="shared" si="578"/>
        <v>1.4657572779733068</v>
      </c>
      <c r="X1777" s="1">
        <f t="shared" si="579"/>
        <v>44.475887800873373</v>
      </c>
      <c r="Y1777" s="1">
        <f t="shared" si="580"/>
        <v>439.72718339199201</v>
      </c>
      <c r="Z1777" s="1">
        <f t="shared" si="581"/>
        <v>674.52279163746971</v>
      </c>
      <c r="AA1777" s="1" t="str">
        <f t="shared" si="582"/>
        <v>kein Kräftegleichgewicht</v>
      </c>
      <c r="AB1777" s="1" t="str">
        <f t="shared" si="585"/>
        <v>Stahldehnung Ok</v>
      </c>
      <c r="AD1777" s="1"/>
      <c r="AE1777" s="1">
        <f t="shared" si="586"/>
        <v>0</v>
      </c>
    </row>
    <row r="1778" spans="4:31" x14ac:dyDescent="0.2">
      <c r="D1778" s="3">
        <f t="shared" si="587"/>
        <v>1.8369999999999085</v>
      </c>
      <c r="E1778" s="4">
        <f t="shared" si="567"/>
        <v>0.63728591666664891</v>
      </c>
      <c r="F1778" s="4">
        <f t="shared" si="568"/>
        <v>0.37010569300984603</v>
      </c>
      <c r="G1778" s="4"/>
      <c r="H1778" s="1">
        <f t="shared" si="569"/>
        <v>1.5808027781810707</v>
      </c>
      <c r="I1778" s="1">
        <f t="shared" si="570"/>
        <v>30.098869559332893</v>
      </c>
      <c r="J1778" s="5">
        <f t="shared" si="571"/>
        <v>44.860237022930143</v>
      </c>
      <c r="K1778" s="5">
        <f t="shared" si="572"/>
        <v>652.17391304347814</v>
      </c>
      <c r="L1778" s="5">
        <f t="shared" si="573"/>
        <v>652.17391304347825</v>
      </c>
      <c r="M1778" s="5">
        <f t="shared" si="574"/>
        <v>668.74368016971493</v>
      </c>
      <c r="N1778" s="1" t="str">
        <f t="shared" si="575"/>
        <v>kein Kräftegleichgewicht</v>
      </c>
      <c r="O1778" s="1" t="str">
        <f t="shared" si="583"/>
        <v>Stahldehnung nicht korrekt</v>
      </c>
      <c r="R1778" s="1">
        <f t="shared" si="584"/>
        <v>0</v>
      </c>
      <c r="U1778" s="1">
        <f t="shared" si="576"/>
        <v>714.1424548259738</v>
      </c>
      <c r="V1778" s="1">
        <f t="shared" si="577"/>
        <v>31.127842023878625</v>
      </c>
      <c r="W1778" s="1">
        <f t="shared" si="578"/>
        <v>1.4678227346143398</v>
      </c>
      <c r="X1778" s="1">
        <f t="shared" si="579"/>
        <v>44.479408455851392</v>
      </c>
      <c r="Y1778" s="1">
        <f t="shared" si="580"/>
        <v>440.34682038430196</v>
      </c>
      <c r="Z1778" s="1">
        <f t="shared" si="581"/>
        <v>674.4694014934322</v>
      </c>
      <c r="AA1778" s="1" t="str">
        <f t="shared" si="582"/>
        <v>kein Kräftegleichgewicht</v>
      </c>
      <c r="AB1778" s="1" t="str">
        <f t="shared" si="585"/>
        <v>Stahldehnung Ok</v>
      </c>
      <c r="AD1778" s="1"/>
      <c r="AE1778" s="1">
        <f t="shared" si="586"/>
        <v>0</v>
      </c>
    </row>
    <row r="1779" spans="4:31" x14ac:dyDescent="0.2">
      <c r="D1779" s="3">
        <f t="shared" si="587"/>
        <v>1.8379999999999084</v>
      </c>
      <c r="E1779" s="4">
        <f t="shared" si="567"/>
        <v>0.63747966666664879</v>
      </c>
      <c r="F1779" s="4">
        <f t="shared" si="568"/>
        <v>0.37013455069677775</v>
      </c>
      <c r="G1779" s="4"/>
      <c r="H1779" s="1">
        <f t="shared" si="569"/>
        <v>1.5827029717452474</v>
      </c>
      <c r="I1779" s="1">
        <f t="shared" si="570"/>
        <v>30.089721571903571</v>
      </c>
      <c r="J1779" s="5">
        <f t="shared" si="571"/>
        <v>44.862754425392332</v>
      </c>
      <c r="K1779" s="5">
        <f t="shared" si="572"/>
        <v>652.17391304347825</v>
      </c>
      <c r="L1779" s="5">
        <f t="shared" si="573"/>
        <v>652.17391304347825</v>
      </c>
      <c r="M1779" s="5">
        <f t="shared" si="574"/>
        <v>668.70615467649463</v>
      </c>
      <c r="N1779" s="1" t="str">
        <f t="shared" si="575"/>
        <v>kein Kräftegleichgewicht</v>
      </c>
      <c r="O1779" s="1" t="str">
        <f t="shared" si="583"/>
        <v>Stahldehnung nicht korrekt</v>
      </c>
      <c r="R1779" s="1">
        <f t="shared" si="584"/>
        <v>0</v>
      </c>
      <c r="U1779" s="1">
        <f t="shared" si="576"/>
        <v>714.51185978538967</v>
      </c>
      <c r="V1779" s="1">
        <f t="shared" si="577"/>
        <v>31.115923670817338</v>
      </c>
      <c r="W1779" s="1">
        <f t="shared" si="578"/>
        <v>1.469888304679533</v>
      </c>
      <c r="X1779" s="1">
        <f t="shared" si="579"/>
        <v>44.48292157258679</v>
      </c>
      <c r="Y1779" s="1">
        <f t="shared" si="580"/>
        <v>440.96649140385995</v>
      </c>
      <c r="Z1779" s="1">
        <f t="shared" si="581"/>
        <v>674.4161340897158</v>
      </c>
      <c r="AA1779" s="1" t="str">
        <f t="shared" si="582"/>
        <v>kein Kräftegleichgewicht</v>
      </c>
      <c r="AB1779" s="1" t="str">
        <f t="shared" si="585"/>
        <v>Stahldehnung Ok</v>
      </c>
      <c r="AD1779" s="1"/>
      <c r="AE1779" s="1">
        <f t="shared" si="586"/>
        <v>0</v>
      </c>
    </row>
    <row r="1780" spans="4:31" x14ac:dyDescent="0.2">
      <c r="D1780" s="3">
        <f t="shared" si="587"/>
        <v>1.8389999999999083</v>
      </c>
      <c r="E1780" s="4">
        <f t="shared" si="567"/>
        <v>0.63767324999998221</v>
      </c>
      <c r="F1780" s="4">
        <f t="shared" si="568"/>
        <v>0.37016342225426313</v>
      </c>
      <c r="G1780" s="4"/>
      <c r="H1780" s="1">
        <f t="shared" si="569"/>
        <v>1.5846034017862254</v>
      </c>
      <c r="I1780" s="1">
        <f t="shared" si="570"/>
        <v>30.080587005570479</v>
      </c>
      <c r="J1780" s="5">
        <f t="shared" si="571"/>
        <v>44.865266970600914</v>
      </c>
      <c r="K1780" s="5">
        <f t="shared" si="572"/>
        <v>652.17391304347825</v>
      </c>
      <c r="L1780" s="5">
        <f t="shared" si="573"/>
        <v>652.17391304347825</v>
      </c>
      <c r="M1780" s="5">
        <f t="shared" si="574"/>
        <v>668.66870578655528</v>
      </c>
      <c r="N1780" s="1" t="str">
        <f t="shared" si="575"/>
        <v>kein Kräftegleichgewicht</v>
      </c>
      <c r="O1780" s="1" t="str">
        <f t="shared" si="583"/>
        <v>Stahldehnung nicht korrekt</v>
      </c>
      <c r="R1780" s="1">
        <f t="shared" si="584"/>
        <v>0</v>
      </c>
      <c r="U1780" s="1">
        <f t="shared" si="576"/>
        <v>714.88084417590119</v>
      </c>
      <c r="V1780" s="1">
        <f t="shared" si="577"/>
        <v>31.104026339139274</v>
      </c>
      <c r="W1780" s="1">
        <f t="shared" si="578"/>
        <v>1.4719539863785862</v>
      </c>
      <c r="X1780" s="1">
        <f t="shared" si="579"/>
        <v>44.486427164417464</v>
      </c>
      <c r="Y1780" s="1">
        <f t="shared" si="580"/>
        <v>441.58619591357581</v>
      </c>
      <c r="Z1780" s="1">
        <f t="shared" si="581"/>
        <v>674.36298916797568</v>
      </c>
      <c r="AA1780" s="1" t="str">
        <f t="shared" si="582"/>
        <v>kein Kräftegleichgewicht</v>
      </c>
      <c r="AB1780" s="1" t="str">
        <f t="shared" si="585"/>
        <v>Stahldehnung Ok</v>
      </c>
      <c r="AD1780" s="1"/>
      <c r="AE1780" s="1">
        <f t="shared" si="586"/>
        <v>0</v>
      </c>
    </row>
    <row r="1781" spans="4:31" x14ac:dyDescent="0.2">
      <c r="D1781" s="3">
        <f t="shared" si="587"/>
        <v>1.8399999999999082</v>
      </c>
      <c r="E1781" s="4">
        <f t="shared" si="567"/>
        <v>0.63786666666664882</v>
      </c>
      <c r="F1781" s="4">
        <f t="shared" si="568"/>
        <v>0.37019230769230504</v>
      </c>
      <c r="G1781" s="4"/>
      <c r="H1781" s="1">
        <f t="shared" si="569"/>
        <v>1.5865040668442696</v>
      </c>
      <c r="I1781" s="1">
        <f t="shared" si="570"/>
        <v>30.071465840954062</v>
      </c>
      <c r="J1781" s="5">
        <f t="shared" si="571"/>
        <v>44.867774664646895</v>
      </c>
      <c r="K1781" s="5">
        <f t="shared" si="572"/>
        <v>652.17391304347825</v>
      </c>
      <c r="L1781" s="5">
        <f t="shared" si="573"/>
        <v>652.17391304347825</v>
      </c>
      <c r="M1781" s="5">
        <f t="shared" si="574"/>
        <v>668.63133338409568</v>
      </c>
      <c r="N1781" s="1" t="str">
        <f t="shared" si="575"/>
        <v>kein Kräftegleichgewicht</v>
      </c>
      <c r="O1781" s="1" t="str">
        <f t="shared" si="583"/>
        <v>Stahldehnung nicht korrekt</v>
      </c>
      <c r="R1781" s="1">
        <f t="shared" si="584"/>
        <v>0</v>
      </c>
      <c r="U1781" s="1">
        <f t="shared" si="576"/>
        <v>715.24940815781349</v>
      </c>
      <c r="V1781" s="1">
        <f t="shared" si="577"/>
        <v>31.092149988509945</v>
      </c>
      <c r="W1781" s="1">
        <f t="shared" si="578"/>
        <v>1.4740197779206643</v>
      </c>
      <c r="X1781" s="1">
        <f t="shared" si="579"/>
        <v>44.489925244638229</v>
      </c>
      <c r="Y1781" s="1">
        <f t="shared" si="580"/>
        <v>442.20593337619925</v>
      </c>
      <c r="Z1781" s="1">
        <f t="shared" si="581"/>
        <v>674.30996647079098</v>
      </c>
      <c r="AA1781" s="1" t="str">
        <f t="shared" si="582"/>
        <v>kein Kräftegleichgewicht</v>
      </c>
      <c r="AB1781" s="1" t="str">
        <f t="shared" si="585"/>
        <v>Stahldehnung Ok</v>
      </c>
      <c r="AD1781" s="1"/>
      <c r="AE1781" s="1">
        <f t="shared" si="586"/>
        <v>0</v>
      </c>
    </row>
    <row r="1782" spans="4:31" x14ac:dyDescent="0.2">
      <c r="D1782" s="3">
        <f t="shared" si="587"/>
        <v>1.840999999999908</v>
      </c>
      <c r="E1782" s="4">
        <f t="shared" si="567"/>
        <v>0.63805991666664885</v>
      </c>
      <c r="F1782" s="4">
        <f t="shared" si="568"/>
        <v>0.37022120702091582</v>
      </c>
      <c r="G1782" s="4"/>
      <c r="H1782" s="1">
        <f t="shared" si="569"/>
        <v>1.5884049654596473</v>
      </c>
      <c r="I1782" s="1">
        <f t="shared" si="570"/>
        <v>30.062358058719241</v>
      </c>
      <c r="J1782" s="5">
        <f t="shared" si="571"/>
        <v>44.870277513606005</v>
      </c>
      <c r="K1782" s="5">
        <f t="shared" si="572"/>
        <v>652.17391304347814</v>
      </c>
      <c r="L1782" s="5">
        <f t="shared" si="573"/>
        <v>652.17391304347825</v>
      </c>
      <c r="M1782" s="5">
        <f t="shared" si="574"/>
        <v>668.5940373536381</v>
      </c>
      <c r="N1782" s="1" t="str">
        <f t="shared" si="575"/>
        <v>kein Kräftegleichgewicht</v>
      </c>
      <c r="O1782" s="1" t="str">
        <f t="shared" si="583"/>
        <v>Stahldehnung nicht korrekt</v>
      </c>
      <c r="R1782" s="1">
        <f t="shared" si="584"/>
        <v>0</v>
      </c>
      <c r="U1782" s="1">
        <f t="shared" si="576"/>
        <v>715.61755189078508</v>
      </c>
      <c r="V1782" s="1">
        <f t="shared" si="577"/>
        <v>31.08029457871887</v>
      </c>
      <c r="W1782" s="1">
        <f t="shared" si="578"/>
        <v>1.4760856775144287</v>
      </c>
      <c r="X1782" s="1">
        <f t="shared" si="579"/>
        <v>44.493415826501071</v>
      </c>
      <c r="Y1782" s="1">
        <f t="shared" si="580"/>
        <v>442.82570325432857</v>
      </c>
      <c r="Z1782" s="1">
        <f t="shared" si="581"/>
        <v>674.2570657416569</v>
      </c>
      <c r="AA1782" s="1" t="str">
        <f t="shared" si="582"/>
        <v>kein Kräftegleichgewicht</v>
      </c>
      <c r="AB1782" s="1" t="str">
        <f t="shared" si="585"/>
        <v>Stahldehnung Ok</v>
      </c>
      <c r="AD1782" s="1"/>
      <c r="AE1782" s="1">
        <f t="shared" si="586"/>
        <v>0</v>
      </c>
    </row>
    <row r="1783" spans="4:31" x14ac:dyDescent="0.2">
      <c r="D1783" s="3">
        <f t="shared" si="587"/>
        <v>1.8419999999999079</v>
      </c>
      <c r="E1783" s="4">
        <f t="shared" si="567"/>
        <v>0.63825299999998208</v>
      </c>
      <c r="F1783" s="4">
        <f t="shared" si="568"/>
        <v>0.37025012025011761</v>
      </c>
      <c r="G1783" s="4"/>
      <c r="H1783" s="1">
        <f t="shared" si="569"/>
        <v>1.5903060961726239</v>
      </c>
      <c r="I1783" s="1">
        <f t="shared" si="570"/>
        <v>30.053263639575373</v>
      </c>
      <c r="J1783" s="5">
        <f t="shared" si="571"/>
        <v>44.872775523538735</v>
      </c>
      <c r="K1783" s="5">
        <f t="shared" si="572"/>
        <v>652.17391304347825</v>
      </c>
      <c r="L1783" s="5">
        <f t="shared" si="573"/>
        <v>652.17391304347825</v>
      </c>
      <c r="M1783" s="5">
        <f t="shared" si="574"/>
        <v>668.5568175800272</v>
      </c>
      <c r="N1783" s="1" t="str">
        <f t="shared" si="575"/>
        <v>kein Kräftegleichgewicht</v>
      </c>
      <c r="O1783" s="1" t="str">
        <f t="shared" si="583"/>
        <v>Stahldehnung nicht korrekt</v>
      </c>
      <c r="R1783" s="1">
        <f t="shared" si="584"/>
        <v>0</v>
      </c>
      <c r="U1783" s="1">
        <f t="shared" si="576"/>
        <v>715.98527553382701</v>
      </c>
      <c r="V1783" s="1">
        <f t="shared" si="577"/>
        <v>31.068460069679237</v>
      </c>
      <c r="W1783" s="1">
        <f t="shared" si="578"/>
        <v>1.4781516833680224</v>
      </c>
      <c r="X1783" s="1">
        <f t="shared" si="579"/>
        <v>44.496898923215284</v>
      </c>
      <c r="Y1783" s="1">
        <f t="shared" si="580"/>
        <v>443.44550501040669</v>
      </c>
      <c r="Z1783" s="1">
        <f t="shared" si="581"/>
        <v>674.20428672498247</v>
      </c>
      <c r="AA1783" s="1" t="str">
        <f t="shared" si="582"/>
        <v>kein Kräftegleichgewicht</v>
      </c>
      <c r="AB1783" s="1" t="str">
        <f t="shared" si="585"/>
        <v>Stahldehnung Ok</v>
      </c>
      <c r="AD1783" s="1"/>
      <c r="AE1783" s="1">
        <f t="shared" si="586"/>
        <v>0</v>
      </c>
    </row>
    <row r="1784" spans="4:31" x14ac:dyDescent="0.2">
      <c r="D1784" s="3">
        <f t="shared" si="587"/>
        <v>1.8429999999999078</v>
      </c>
      <c r="E1784" s="4">
        <f t="shared" si="567"/>
        <v>0.63844591666664885</v>
      </c>
      <c r="F1784" s="4">
        <f t="shared" si="568"/>
        <v>0.370279047389942</v>
      </c>
      <c r="G1784" s="4"/>
      <c r="H1784" s="1">
        <f t="shared" si="569"/>
        <v>1.5922074575234693</v>
      </c>
      <c r="I1784" s="1">
        <f t="shared" si="570"/>
        <v>30.044182564276031</v>
      </c>
      <c r="J1784" s="5">
        <f t="shared" si="571"/>
        <v>44.875268700490366</v>
      </c>
      <c r="K1784" s="5">
        <f t="shared" si="572"/>
        <v>652.17391304347825</v>
      </c>
      <c r="L1784" s="5">
        <f t="shared" si="573"/>
        <v>652.17391304347825</v>
      </c>
      <c r="M1784" s="5">
        <f t="shared" si="574"/>
        <v>668.51967394842984</v>
      </c>
      <c r="N1784" s="1" t="str">
        <f t="shared" si="575"/>
        <v>kein Kräftegleichgewicht</v>
      </c>
      <c r="O1784" s="1" t="str">
        <f t="shared" si="583"/>
        <v>Stahldehnung nicht korrekt</v>
      </c>
      <c r="R1784" s="1">
        <f t="shared" si="584"/>
        <v>0</v>
      </c>
      <c r="U1784" s="1">
        <f t="shared" si="576"/>
        <v>716.35257924530617</v>
      </c>
      <c r="V1784" s="1">
        <f t="shared" si="577"/>
        <v>31.056646421427445</v>
      </c>
      <c r="W1784" s="1">
        <f t="shared" si="578"/>
        <v>1.4802177936890712</v>
      </c>
      <c r="X1784" s="1">
        <f t="shared" si="579"/>
        <v>44.500374547947594</v>
      </c>
      <c r="Y1784" s="1">
        <f t="shared" si="580"/>
        <v>444.06533810672136</v>
      </c>
      <c r="Z1784" s="1">
        <f t="shared" si="581"/>
        <v>674.15162916608824</v>
      </c>
      <c r="AA1784" s="1" t="str">
        <f t="shared" si="582"/>
        <v>kein Kräftegleichgewicht</v>
      </c>
      <c r="AB1784" s="1" t="str">
        <f t="shared" si="585"/>
        <v>Stahldehnung Ok</v>
      </c>
      <c r="AD1784" s="1"/>
      <c r="AE1784" s="1">
        <f t="shared" si="586"/>
        <v>0</v>
      </c>
    </row>
    <row r="1785" spans="4:31" x14ac:dyDescent="0.2">
      <c r="D1785" s="3">
        <f t="shared" si="587"/>
        <v>1.8439999999999077</v>
      </c>
      <c r="E1785" s="4">
        <f t="shared" si="567"/>
        <v>0.63863866666664881</v>
      </c>
      <c r="F1785" s="4">
        <f t="shared" si="568"/>
        <v>0.37030798845043045</v>
      </c>
      <c r="G1785" s="4"/>
      <c r="H1785" s="1">
        <f t="shared" si="569"/>
        <v>1.5941090480524462</v>
      </c>
      <c r="I1785" s="1">
        <f t="shared" si="570"/>
        <v>30.035114813619018</v>
      </c>
      <c r="J1785" s="5">
        <f t="shared" si="571"/>
        <v>44.877757050491013</v>
      </c>
      <c r="K1785" s="5">
        <f t="shared" si="572"/>
        <v>652.17391304347825</v>
      </c>
      <c r="L1785" s="5">
        <f t="shared" si="573"/>
        <v>652.17391304347825</v>
      </c>
      <c r="M1785" s="5">
        <f t="shared" si="574"/>
        <v>668.48260634433302</v>
      </c>
      <c r="N1785" s="1" t="str">
        <f t="shared" si="575"/>
        <v>kein Kräftegleichgewicht</v>
      </c>
      <c r="O1785" s="1" t="str">
        <f t="shared" si="583"/>
        <v>Stahldehnung nicht korrekt</v>
      </c>
      <c r="R1785" s="1">
        <f t="shared" si="584"/>
        <v>0</v>
      </c>
      <c r="U1785" s="1">
        <f t="shared" si="576"/>
        <v>716.71946318294806</v>
      </c>
      <c r="V1785" s="1">
        <f t="shared" si="577"/>
        <v>31.044853594122603</v>
      </c>
      <c r="W1785" s="1">
        <f t="shared" si="578"/>
        <v>1.482284006684689</v>
      </c>
      <c r="X1785" s="1">
        <f t="shared" si="579"/>
        <v>44.503842713822344</v>
      </c>
      <c r="Y1785" s="1">
        <f t="shared" si="580"/>
        <v>444.68520200540667</v>
      </c>
      <c r="Z1785" s="1">
        <f t="shared" si="581"/>
        <v>674.09909281120042</v>
      </c>
      <c r="AA1785" s="1" t="str">
        <f t="shared" si="582"/>
        <v>kein Kräftegleichgewicht</v>
      </c>
      <c r="AB1785" s="1" t="str">
        <f t="shared" si="585"/>
        <v>Stahldehnung Ok</v>
      </c>
      <c r="AD1785" s="1"/>
      <c r="AE1785" s="1">
        <f t="shared" si="586"/>
        <v>0</v>
      </c>
    </row>
    <row r="1786" spans="4:31" x14ac:dyDescent="0.2">
      <c r="D1786" s="3">
        <f t="shared" si="587"/>
        <v>1.8449999999999076</v>
      </c>
      <c r="E1786" s="4">
        <f t="shared" si="567"/>
        <v>0.6388312499999822</v>
      </c>
      <c r="F1786" s="4">
        <f t="shared" si="568"/>
        <v>0.37033694344163393</v>
      </c>
      <c r="G1786" s="4"/>
      <c r="H1786" s="1">
        <f t="shared" si="569"/>
        <v>1.5960108662998238</v>
      </c>
      <c r="I1786" s="1">
        <f t="shared" si="570"/>
        <v>30.026060368446121</v>
      </c>
      <c r="J1786" s="5">
        <f t="shared" si="571"/>
        <v>44.880240579555682</v>
      </c>
      <c r="K1786" s="5">
        <f t="shared" si="572"/>
        <v>652.17391304347825</v>
      </c>
      <c r="L1786" s="5">
        <f t="shared" si="573"/>
        <v>652.17391304347825</v>
      </c>
      <c r="M1786" s="5">
        <f t="shared" si="574"/>
        <v>668.44561465354332</v>
      </c>
      <c r="N1786" s="1" t="str">
        <f t="shared" si="575"/>
        <v>kein Kräftegleichgewicht</v>
      </c>
      <c r="O1786" s="1" t="str">
        <f t="shared" si="583"/>
        <v>Stahldehnung nicht korrekt</v>
      </c>
      <c r="R1786" s="1">
        <f t="shared" si="584"/>
        <v>0</v>
      </c>
      <c r="U1786" s="1">
        <f t="shared" si="576"/>
        <v>717.08592750383912</v>
      </c>
      <c r="V1786" s="1">
        <f t="shared" si="577"/>
        <v>31.033081548046074</v>
      </c>
      <c r="W1786" s="1">
        <f t="shared" si="578"/>
        <v>1.4843503205614781</v>
      </c>
      <c r="X1786" s="1">
        <f t="shared" si="579"/>
        <v>44.507303433921649</v>
      </c>
      <c r="Y1786" s="1">
        <f t="shared" si="580"/>
        <v>445.30509616844347</v>
      </c>
      <c r="Z1786" s="1">
        <f t="shared" si="581"/>
        <v>674.04667740744833</v>
      </c>
      <c r="AA1786" s="1" t="str">
        <f t="shared" si="582"/>
        <v>kein Kräftegleichgewicht</v>
      </c>
      <c r="AB1786" s="1" t="str">
        <f t="shared" si="585"/>
        <v>Stahldehnung Ok</v>
      </c>
      <c r="AD1786" s="1"/>
      <c r="AE1786" s="1">
        <f t="shared" si="586"/>
        <v>0</v>
      </c>
    </row>
    <row r="1787" spans="4:31" x14ac:dyDescent="0.2">
      <c r="D1787" s="3">
        <f t="shared" si="587"/>
        <v>1.8459999999999075</v>
      </c>
      <c r="E1787" s="4">
        <f t="shared" si="567"/>
        <v>0.63902366666664878</v>
      </c>
      <c r="F1787" s="4">
        <f t="shared" si="568"/>
        <v>0.3703659123736131</v>
      </c>
      <c r="G1787" s="4"/>
      <c r="H1787" s="1">
        <f t="shared" si="569"/>
        <v>1.5979129108058683</v>
      </c>
      <c r="I1787" s="1">
        <f t="shared" si="570"/>
        <v>30.017019209643088</v>
      </c>
      <c r="J1787" s="5">
        <f t="shared" si="571"/>
        <v>44.882719293684268</v>
      </c>
      <c r="K1787" s="5">
        <f t="shared" si="572"/>
        <v>652.17391304347814</v>
      </c>
      <c r="L1787" s="5">
        <f t="shared" si="573"/>
        <v>652.17391304347825</v>
      </c>
      <c r="M1787" s="5">
        <f t="shared" si="574"/>
        <v>668.40869876218687</v>
      </c>
      <c r="N1787" s="1" t="str">
        <f t="shared" si="575"/>
        <v>kein Kräftegleichgewicht</v>
      </c>
      <c r="O1787" s="1" t="str">
        <f t="shared" si="583"/>
        <v>Stahldehnung nicht korrekt</v>
      </c>
      <c r="R1787" s="1">
        <f t="shared" si="584"/>
        <v>0</v>
      </c>
      <c r="U1787" s="1">
        <f t="shared" si="576"/>
        <v>717.45197236443016</v>
      </c>
      <c r="V1787" s="1">
        <f t="shared" si="577"/>
        <v>31.021330243601</v>
      </c>
      <c r="W1787" s="1">
        <f t="shared" si="578"/>
        <v>1.4864167335255336</v>
      </c>
      <c r="X1787" s="1">
        <f t="shared" si="579"/>
        <v>44.51075672128556</v>
      </c>
      <c r="Y1787" s="1">
        <f t="shared" si="580"/>
        <v>445.92502005766005</v>
      </c>
      <c r="Z1787" s="1">
        <f t="shared" si="581"/>
        <v>673.99438270285918</v>
      </c>
      <c r="AA1787" s="1" t="str">
        <f t="shared" si="582"/>
        <v>kein Kräftegleichgewicht</v>
      </c>
      <c r="AB1787" s="1" t="str">
        <f t="shared" si="585"/>
        <v>Stahldehnung Ok</v>
      </c>
      <c r="AD1787" s="1"/>
      <c r="AE1787" s="1">
        <f t="shared" si="586"/>
        <v>0</v>
      </c>
    </row>
    <row r="1788" spans="4:31" x14ac:dyDescent="0.2">
      <c r="D1788" s="3">
        <f t="shared" si="587"/>
        <v>1.8469999999999074</v>
      </c>
      <c r="E1788" s="4">
        <f t="shared" si="567"/>
        <v>0.63921591666664879</v>
      </c>
      <c r="F1788" s="4">
        <f t="shared" si="568"/>
        <v>0.37039489525643843</v>
      </c>
      <c r="G1788" s="4"/>
      <c r="H1788" s="1">
        <f t="shared" si="569"/>
        <v>1.5998151801108451</v>
      </c>
      <c r="I1788" s="1">
        <f t="shared" si="570"/>
        <v>30.007991318139474</v>
      </c>
      <c r="J1788" s="5">
        <f t="shared" si="571"/>
        <v>44.885193198861614</v>
      </c>
      <c r="K1788" s="5">
        <f t="shared" si="572"/>
        <v>652.17391304347836</v>
      </c>
      <c r="L1788" s="5">
        <f t="shared" si="573"/>
        <v>652.17391304347825</v>
      </c>
      <c r="M1788" s="5">
        <f t="shared" si="574"/>
        <v>668.37185855670691</v>
      </c>
      <c r="N1788" s="1" t="str">
        <f t="shared" si="575"/>
        <v>kein Kräftegleichgewicht</v>
      </c>
      <c r="O1788" s="1" t="str">
        <f t="shared" si="583"/>
        <v>Stahldehnung nicht korrekt</v>
      </c>
      <c r="R1788" s="1">
        <f t="shared" si="584"/>
        <v>0</v>
      </c>
      <c r="U1788" s="1">
        <f t="shared" si="576"/>
        <v>717.81759792053731</v>
      </c>
      <c r="V1788" s="1">
        <f t="shared" si="577"/>
        <v>31.009599641311873</v>
      </c>
      <c r="W1788" s="1">
        <f t="shared" si="578"/>
        <v>1.4884832437824393</v>
      </c>
      <c r="X1788" s="1">
        <f t="shared" si="579"/>
        <v>44.514202588912198</v>
      </c>
      <c r="Y1788" s="1">
        <f t="shared" si="580"/>
        <v>446.54497313473183</v>
      </c>
      <c r="Z1788" s="1">
        <f t="shared" si="581"/>
        <v>673.9422084463564</v>
      </c>
      <c r="AA1788" s="1" t="str">
        <f t="shared" si="582"/>
        <v>kein Kräftegleichgewicht</v>
      </c>
      <c r="AB1788" s="1" t="str">
        <f t="shared" si="585"/>
        <v>Stahldehnung Ok</v>
      </c>
      <c r="AD1788" s="1"/>
      <c r="AE1788" s="1">
        <f t="shared" si="586"/>
        <v>0</v>
      </c>
    </row>
    <row r="1789" spans="4:31" x14ac:dyDescent="0.2">
      <c r="D1789" s="3">
        <f t="shared" si="587"/>
        <v>1.8479999999999073</v>
      </c>
      <c r="E1789" s="4">
        <f t="shared" si="567"/>
        <v>0.6394079999999821</v>
      </c>
      <c r="F1789" s="4">
        <f t="shared" si="568"/>
        <v>0.37042389210019</v>
      </c>
      <c r="G1789" s="4"/>
      <c r="H1789" s="1">
        <f t="shared" si="569"/>
        <v>1.6017176727550224</v>
      </c>
      <c r="I1789" s="1">
        <f t="shared" si="570"/>
        <v>29.998976674908512</v>
      </c>
      <c r="J1789" s="5">
        <f t="shared" si="571"/>
        <v>44.887662301057574</v>
      </c>
      <c r="K1789" s="5">
        <f t="shared" si="572"/>
        <v>652.17391304347836</v>
      </c>
      <c r="L1789" s="5">
        <f t="shared" si="573"/>
        <v>652.17391304347825</v>
      </c>
      <c r="M1789" s="5">
        <f t="shared" si="574"/>
        <v>668.33509392386395</v>
      </c>
      <c r="N1789" s="1" t="str">
        <f t="shared" si="575"/>
        <v>kein Kräftegleichgewicht</v>
      </c>
      <c r="O1789" s="1" t="str">
        <f t="shared" si="583"/>
        <v>Stahldehnung nicht korrekt</v>
      </c>
      <c r="R1789" s="1">
        <f t="shared" si="584"/>
        <v>0</v>
      </c>
      <c r="U1789" s="1">
        <f t="shared" si="576"/>
        <v>718.18280432734628</v>
      </c>
      <c r="V1789" s="1">
        <f t="shared" si="577"/>
        <v>30.997889701824047</v>
      </c>
      <c r="W1789" s="1">
        <f t="shared" si="578"/>
        <v>1.4905498495372742</v>
      </c>
      <c r="X1789" s="1">
        <f t="shared" si="579"/>
        <v>44.517641049757941</v>
      </c>
      <c r="Y1789" s="1">
        <f t="shared" si="580"/>
        <v>447.16495486118225</v>
      </c>
      <c r="Z1789" s="1">
        <f t="shared" si="581"/>
        <v>673.89015438775402</v>
      </c>
      <c r="AA1789" s="1" t="str">
        <f t="shared" si="582"/>
        <v>kein Kräftegleichgewicht</v>
      </c>
      <c r="AB1789" s="1" t="str">
        <f t="shared" si="585"/>
        <v>Stahldehnung Ok</v>
      </c>
      <c r="AD1789" s="1"/>
      <c r="AE1789" s="1">
        <f t="shared" si="586"/>
        <v>0</v>
      </c>
    </row>
    <row r="1790" spans="4:31" x14ac:dyDescent="0.2">
      <c r="D1790" s="3">
        <f t="shared" si="587"/>
        <v>1.8489999999999072</v>
      </c>
      <c r="E1790" s="4">
        <f t="shared" si="567"/>
        <v>0.63959991666664884</v>
      </c>
      <c r="F1790" s="4">
        <f t="shared" si="568"/>
        <v>0.37045290291495753</v>
      </c>
      <c r="G1790" s="4"/>
      <c r="H1790" s="1">
        <f t="shared" si="569"/>
        <v>1.6036203872786674</v>
      </c>
      <c r="I1790" s="1">
        <f t="shared" si="570"/>
        <v>29.989975260967011</v>
      </c>
      <c r="J1790" s="5">
        <f t="shared" si="571"/>
        <v>44.890126606227014</v>
      </c>
      <c r="K1790" s="5">
        <f t="shared" si="572"/>
        <v>652.17391304347825</v>
      </c>
      <c r="L1790" s="5">
        <f t="shared" si="573"/>
        <v>652.17391304347825</v>
      </c>
      <c r="M1790" s="5">
        <f t="shared" si="574"/>
        <v>668.29840475073411</v>
      </c>
      <c r="N1790" s="1" t="str">
        <f t="shared" si="575"/>
        <v>kein Kräftegleichgewicht</v>
      </c>
      <c r="O1790" s="1" t="str">
        <f t="shared" si="583"/>
        <v>Stahldehnung nicht korrekt</v>
      </c>
      <c r="R1790" s="1">
        <f t="shared" si="584"/>
        <v>0</v>
      </c>
      <c r="U1790" s="1">
        <f t="shared" si="576"/>
        <v>718.54759173941352</v>
      </c>
      <c r="V1790" s="1">
        <f t="shared" si="577"/>
        <v>30.986200385903327</v>
      </c>
      <c r="W1790" s="1">
        <f t="shared" si="578"/>
        <v>1.4926165489946082</v>
      </c>
      <c r="X1790" s="1">
        <f t="shared" si="579"/>
        <v>44.521072116737535</v>
      </c>
      <c r="Y1790" s="1">
        <f t="shared" si="580"/>
        <v>447.7849646983824</v>
      </c>
      <c r="Z1790" s="1">
        <f t="shared" si="581"/>
        <v>673.83822027775489</v>
      </c>
      <c r="AA1790" s="1" t="str">
        <f t="shared" si="582"/>
        <v>kein Kräftegleichgewicht</v>
      </c>
      <c r="AB1790" s="1" t="str">
        <f t="shared" si="585"/>
        <v>Stahldehnung Ok</v>
      </c>
      <c r="AD1790" s="1"/>
      <c r="AE1790" s="1">
        <f t="shared" si="586"/>
        <v>0</v>
      </c>
    </row>
    <row r="1791" spans="4:31" x14ac:dyDescent="0.2">
      <c r="D1791" s="3">
        <f t="shared" si="587"/>
        <v>1.8499999999999071</v>
      </c>
      <c r="E1791" s="4">
        <f t="shared" si="567"/>
        <v>0.63979166666664877</v>
      </c>
      <c r="F1791" s="4">
        <f t="shared" si="568"/>
        <v>0.37048192771084071</v>
      </c>
      <c r="G1791" s="4"/>
      <c r="H1791" s="1">
        <f t="shared" si="569"/>
        <v>1.6055233222220451</v>
      </c>
      <c r="I1791" s="1">
        <f t="shared" si="570"/>
        <v>29.980987057375284</v>
      </c>
      <c r="J1791" s="5">
        <f t="shared" si="571"/>
        <v>44.892586120309844</v>
      </c>
      <c r="K1791" s="5">
        <f t="shared" si="572"/>
        <v>652.17391304347814</v>
      </c>
      <c r="L1791" s="5">
        <f t="shared" si="573"/>
        <v>652.17391304347825</v>
      </c>
      <c r="M1791" s="5">
        <f t="shared" si="574"/>
        <v>668.2617909247092</v>
      </c>
      <c r="N1791" s="1" t="str">
        <f t="shared" si="575"/>
        <v>kein Kräftegleichgewicht</v>
      </c>
      <c r="O1791" s="1" t="str">
        <f t="shared" si="583"/>
        <v>Stahldehnung nicht korrekt</v>
      </c>
      <c r="R1791" s="1">
        <f t="shared" si="584"/>
        <v>0</v>
      </c>
      <c r="U1791" s="1">
        <f t="shared" si="576"/>
        <v>718.91196031066897</v>
      </c>
      <c r="V1791" s="1">
        <f t="shared" si="577"/>
        <v>30.974531654435481</v>
      </c>
      <c r="W1791" s="1">
        <f t="shared" si="578"/>
        <v>1.4946833403585102</v>
      </c>
      <c r="X1791" s="1">
        <f t="shared" si="579"/>
        <v>44.524495802724289</v>
      </c>
      <c r="Y1791" s="1">
        <f t="shared" si="580"/>
        <v>448.40500210755306</v>
      </c>
      <c r="Z1791" s="1">
        <f t="shared" si="581"/>
        <v>673.78640586794495</v>
      </c>
      <c r="AA1791" s="1" t="str">
        <f t="shared" si="582"/>
        <v>kein Kräftegleichgewicht</v>
      </c>
      <c r="AB1791" s="1" t="str">
        <f t="shared" si="585"/>
        <v>Stahldehnung Ok</v>
      </c>
      <c r="AD1791" s="1"/>
      <c r="AE1791" s="1">
        <f t="shared" si="586"/>
        <v>0</v>
      </c>
    </row>
    <row r="1792" spans="4:31" x14ac:dyDescent="0.2">
      <c r="D1792" s="3">
        <f t="shared" si="587"/>
        <v>1.8509999999999069</v>
      </c>
      <c r="E1792" s="4">
        <f t="shared" si="567"/>
        <v>0.63998324999998213</v>
      </c>
      <c r="F1792" s="4">
        <f t="shared" si="568"/>
        <v>0.37051096649794862</v>
      </c>
      <c r="G1792" s="4"/>
      <c r="H1792" s="1">
        <f t="shared" si="569"/>
        <v>1.6074264761254227</v>
      </c>
      <c r="I1792" s="1">
        <f t="shared" si="570"/>
        <v>29.972012045236958</v>
      </c>
      <c r="J1792" s="5">
        <f t="shared" si="571"/>
        <v>44.895040849231094</v>
      </c>
      <c r="K1792" s="5">
        <f t="shared" si="572"/>
        <v>652.17391304347825</v>
      </c>
      <c r="L1792" s="5">
        <f t="shared" si="573"/>
        <v>652.17391304347825</v>
      </c>
      <c r="M1792" s="5">
        <f t="shared" si="574"/>
        <v>668.22525233349472</v>
      </c>
      <c r="N1792" s="1" t="str">
        <f t="shared" si="575"/>
        <v>kein Kräftegleichgewicht</v>
      </c>
      <c r="O1792" s="1" t="str">
        <f t="shared" si="583"/>
        <v>Stahldehnung nicht korrekt</v>
      </c>
      <c r="R1792" s="1">
        <f t="shared" si="584"/>
        <v>0</v>
      </c>
      <c r="U1792" s="1">
        <f t="shared" si="576"/>
        <v>719.27591019441979</v>
      </c>
      <c r="V1792" s="1">
        <f t="shared" si="577"/>
        <v>30.96288346842578</v>
      </c>
      <c r="W1792" s="1">
        <f t="shared" si="578"/>
        <v>1.4967502218325459</v>
      </c>
      <c r="X1792" s="1">
        <f t="shared" si="579"/>
        <v>44.527912120550212</v>
      </c>
      <c r="Y1792" s="1">
        <f t="shared" si="580"/>
        <v>449.02506654976378</v>
      </c>
      <c r="Z1792" s="1">
        <f t="shared" si="581"/>
        <v>673.7347109107908</v>
      </c>
      <c r="AA1792" s="1" t="str">
        <f t="shared" si="582"/>
        <v>kein Kräftegleichgewicht</v>
      </c>
      <c r="AB1792" s="1" t="str">
        <f t="shared" si="585"/>
        <v>Stahldehnung Ok</v>
      </c>
      <c r="AD1792" s="1"/>
      <c r="AE1792" s="1">
        <f t="shared" si="586"/>
        <v>0</v>
      </c>
    </row>
    <row r="1793" spans="4:31" x14ac:dyDescent="0.2">
      <c r="D1793" s="3">
        <f t="shared" si="587"/>
        <v>1.8519999999999068</v>
      </c>
      <c r="E1793" s="4">
        <f t="shared" si="567"/>
        <v>0.64017466666664868</v>
      </c>
      <c r="F1793" s="4">
        <f t="shared" si="568"/>
        <v>0.3705400192864004</v>
      </c>
      <c r="G1793" s="4"/>
      <c r="H1793" s="1">
        <f t="shared" si="569"/>
        <v>1.609329847529066</v>
      </c>
      <c r="I1793" s="1">
        <f t="shared" si="570"/>
        <v>29.963050205698917</v>
      </c>
      <c r="J1793" s="5">
        <f t="shared" si="571"/>
        <v>44.89749079890094</v>
      </c>
      <c r="K1793" s="5">
        <f t="shared" si="572"/>
        <v>652.17391304347836</v>
      </c>
      <c r="L1793" s="5">
        <f t="shared" si="573"/>
        <v>652.17391304347825</v>
      </c>
      <c r="M1793" s="5">
        <f t="shared" si="574"/>
        <v>668.18878886510913</v>
      </c>
      <c r="N1793" s="1" t="str">
        <f t="shared" si="575"/>
        <v>kein Kräftegleichgewicht</v>
      </c>
      <c r="O1793" s="1" t="str">
        <f t="shared" si="583"/>
        <v>Stahldehnung nicht korrekt</v>
      </c>
      <c r="R1793" s="1">
        <f t="shared" si="584"/>
        <v>0</v>
      </c>
      <c r="U1793" s="1">
        <f t="shared" si="576"/>
        <v>719.63944154335036</v>
      </c>
      <c r="V1793" s="1">
        <f t="shared" si="577"/>
        <v>30.951255788998616</v>
      </c>
      <c r="W1793" s="1">
        <f t="shared" si="578"/>
        <v>1.4988171916197757</v>
      </c>
      <c r="X1793" s="1">
        <f t="shared" si="579"/>
        <v>44.531321083006141</v>
      </c>
      <c r="Y1793" s="1">
        <f t="shared" si="580"/>
        <v>449.64515748593271</v>
      </c>
      <c r="Z1793" s="1">
        <f t="shared" si="581"/>
        <v>673.68313515963666</v>
      </c>
      <c r="AA1793" s="1" t="str">
        <f t="shared" si="582"/>
        <v>kein Kräftegleichgewicht</v>
      </c>
      <c r="AB1793" s="1" t="str">
        <f t="shared" si="585"/>
        <v>Stahldehnung Ok</v>
      </c>
      <c r="AD1793" s="1"/>
      <c r="AE1793" s="1">
        <f t="shared" si="586"/>
        <v>0</v>
      </c>
    </row>
    <row r="1794" spans="4:31" x14ac:dyDescent="0.2">
      <c r="D1794" s="3">
        <f t="shared" si="587"/>
        <v>1.8529999999999067</v>
      </c>
      <c r="E1794" s="4">
        <f t="shared" si="567"/>
        <v>0.64036591666664877</v>
      </c>
      <c r="F1794" s="4">
        <f t="shared" si="568"/>
        <v>0.37056908608632477</v>
      </c>
      <c r="G1794" s="4"/>
      <c r="H1794" s="1">
        <f t="shared" si="569"/>
        <v>1.6112334349732447</v>
      </c>
      <c r="I1794" s="1">
        <f t="shared" si="570"/>
        <v>29.954101519951124</v>
      </c>
      <c r="J1794" s="5">
        <f t="shared" si="571"/>
        <v>44.899935975214717</v>
      </c>
      <c r="K1794" s="5">
        <f t="shared" si="572"/>
        <v>652.17391304347814</v>
      </c>
      <c r="L1794" s="5">
        <f t="shared" si="573"/>
        <v>652.17391304347825</v>
      </c>
      <c r="M1794" s="5">
        <f t="shared" si="574"/>
        <v>668.15240040788353</v>
      </c>
      <c r="N1794" s="1" t="str">
        <f t="shared" si="575"/>
        <v>kein Kräftegleichgewicht</v>
      </c>
      <c r="O1794" s="1" t="str">
        <f t="shared" si="583"/>
        <v>Stahldehnung nicht korrekt</v>
      </c>
      <c r="R1794" s="1">
        <f t="shared" si="584"/>
        <v>0</v>
      </c>
      <c r="U1794" s="1">
        <f t="shared" si="576"/>
        <v>720.00255450952818</v>
      </c>
      <c r="V1794" s="1">
        <f t="shared" si="577"/>
        <v>30.939648577396945</v>
      </c>
      <c r="W1794" s="1">
        <f t="shared" si="578"/>
        <v>1.5008842479227671</v>
      </c>
      <c r="X1794" s="1">
        <f t="shared" si="579"/>
        <v>44.534722702841954</v>
      </c>
      <c r="Y1794" s="1">
        <f t="shared" si="580"/>
        <v>450.26527437683012</v>
      </c>
      <c r="Z1794" s="1">
        <f t="shared" si="581"/>
        <v>673.63167836869809</v>
      </c>
      <c r="AA1794" s="1" t="str">
        <f t="shared" si="582"/>
        <v>kein Kräftegleichgewicht</v>
      </c>
      <c r="AB1794" s="1" t="str">
        <f t="shared" si="585"/>
        <v>Stahldehnung Ok</v>
      </c>
      <c r="AD1794" s="1"/>
      <c r="AE1794" s="1">
        <f t="shared" si="586"/>
        <v>0</v>
      </c>
    </row>
    <row r="1795" spans="4:31" x14ac:dyDescent="0.2">
      <c r="D1795" s="3">
        <f t="shared" si="587"/>
        <v>1.8539999999999066</v>
      </c>
      <c r="E1795" s="4">
        <f t="shared" si="567"/>
        <v>0.64055699999998206</v>
      </c>
      <c r="F1795" s="4">
        <f t="shared" si="568"/>
        <v>0.37059816690786029</v>
      </c>
      <c r="G1795" s="4"/>
      <c r="H1795" s="1">
        <f t="shared" si="569"/>
        <v>1.6131372369982218</v>
      </c>
      <c r="I1795" s="1">
        <f t="shared" si="570"/>
        <v>29.945165969226622</v>
      </c>
      <c r="J1795" s="5">
        <f t="shared" si="571"/>
        <v>44.902376384052971</v>
      </c>
      <c r="K1795" s="5">
        <f t="shared" si="572"/>
        <v>652.17391304347825</v>
      </c>
      <c r="L1795" s="5">
        <f t="shared" si="573"/>
        <v>652.17391304347825</v>
      </c>
      <c r="M1795" s="5">
        <f t="shared" si="574"/>
        <v>668.11608685046042</v>
      </c>
      <c r="N1795" s="1" t="str">
        <f t="shared" si="575"/>
        <v>kein Kräftegleichgewicht</v>
      </c>
      <c r="O1795" s="1" t="str">
        <f t="shared" si="583"/>
        <v>Stahldehnung nicht korrekt</v>
      </c>
      <c r="R1795" s="1">
        <f t="shared" si="584"/>
        <v>0</v>
      </c>
      <c r="U1795" s="1">
        <f t="shared" si="576"/>
        <v>720.36524924440198</v>
      </c>
      <c r="V1795" s="1">
        <f t="shared" si="577"/>
        <v>30.92806179498201</v>
      </c>
      <c r="W1795" s="1">
        <f t="shared" si="578"/>
        <v>1.5029513889435775</v>
      </c>
      <c r="X1795" s="1">
        <f t="shared" si="579"/>
        <v>44.538116992766639</v>
      </c>
      <c r="Y1795" s="1">
        <f t="shared" si="580"/>
        <v>450.88541668307329</v>
      </c>
      <c r="Z1795" s="1">
        <f t="shared" si="581"/>
        <v>673.58034029306305</v>
      </c>
      <c r="AA1795" s="1" t="str">
        <f t="shared" si="582"/>
        <v>kein Kräftegleichgewicht</v>
      </c>
      <c r="AB1795" s="1" t="str">
        <f t="shared" si="585"/>
        <v>Stahldehnung Ok</v>
      </c>
      <c r="AD1795" s="1"/>
      <c r="AE1795" s="1">
        <f t="shared" si="586"/>
        <v>0</v>
      </c>
    </row>
    <row r="1796" spans="4:31" x14ac:dyDescent="0.2">
      <c r="D1796" s="3">
        <f t="shared" si="587"/>
        <v>1.8549999999999065</v>
      </c>
      <c r="E1796" s="4">
        <f t="shared" si="567"/>
        <v>0.64074791666664876</v>
      </c>
      <c r="F1796" s="4">
        <f t="shared" si="568"/>
        <v>0.37062726176115529</v>
      </c>
      <c r="G1796" s="4"/>
      <c r="H1796" s="1">
        <f t="shared" si="569"/>
        <v>1.6150412521442663</v>
      </c>
      <c r="I1796" s="1">
        <f t="shared" si="570"/>
        <v>29.936243534801289</v>
      </c>
      <c r="J1796" s="5">
        <f t="shared" si="571"/>
        <v>44.904812031281509</v>
      </c>
      <c r="K1796" s="5">
        <f t="shared" si="572"/>
        <v>652.17391304347825</v>
      </c>
      <c r="L1796" s="5">
        <f t="shared" si="573"/>
        <v>652.17391304347825</v>
      </c>
      <c r="M1796" s="5">
        <f t="shared" si="574"/>
        <v>668.07984808179253</v>
      </c>
      <c r="N1796" s="1" t="str">
        <f t="shared" si="575"/>
        <v>kein Kräftegleichgewicht</v>
      </c>
      <c r="O1796" s="1" t="str">
        <f t="shared" si="583"/>
        <v>Stahldehnung nicht korrekt</v>
      </c>
      <c r="R1796" s="1">
        <f t="shared" si="584"/>
        <v>0</v>
      </c>
      <c r="U1796" s="1">
        <f t="shared" si="576"/>
        <v>720.7275258988094</v>
      </c>
      <c r="V1796" s="1">
        <f t="shared" si="577"/>
        <v>30.91649540323267</v>
      </c>
      <c r="W1796" s="1">
        <f t="shared" si="578"/>
        <v>1.5050186128837819</v>
      </c>
      <c r="X1796" s="1">
        <f t="shared" si="579"/>
        <v>44.541503965448527</v>
      </c>
      <c r="Y1796" s="1">
        <f t="shared" si="580"/>
        <v>451.50558386513455</v>
      </c>
      <c r="Z1796" s="1">
        <f t="shared" si="581"/>
        <v>673.52912068868204</v>
      </c>
      <c r="AA1796" s="1" t="str">
        <f t="shared" si="582"/>
        <v>kein Kräftegleichgewicht</v>
      </c>
      <c r="AB1796" s="1" t="str">
        <f t="shared" si="585"/>
        <v>Stahldehnung Ok</v>
      </c>
      <c r="AD1796" s="1"/>
      <c r="AE1796" s="1">
        <f t="shared" si="586"/>
        <v>0</v>
      </c>
    </row>
    <row r="1797" spans="4:31" x14ac:dyDescent="0.2">
      <c r="D1797" s="3">
        <f t="shared" si="587"/>
        <v>1.8559999999999064</v>
      </c>
      <c r="E1797" s="4">
        <f t="shared" si="567"/>
        <v>0.64093866666664867</v>
      </c>
      <c r="F1797" s="4">
        <f t="shared" si="568"/>
        <v>0.37065637065636792</v>
      </c>
      <c r="G1797" s="4"/>
      <c r="H1797" s="1">
        <f t="shared" si="569"/>
        <v>1.6169454789516438</v>
      </c>
      <c r="I1797" s="1">
        <f t="shared" si="570"/>
        <v>29.927334197993822</v>
      </c>
      <c r="J1797" s="5">
        <f t="shared" si="571"/>
        <v>44.907242922751408</v>
      </c>
      <c r="K1797" s="5">
        <f t="shared" si="572"/>
        <v>652.17391304347814</v>
      </c>
      <c r="L1797" s="5">
        <f t="shared" si="573"/>
        <v>652.17391304347825</v>
      </c>
      <c r="M1797" s="5">
        <f t="shared" si="574"/>
        <v>668.04368399114219</v>
      </c>
      <c r="N1797" s="1" t="str">
        <f t="shared" si="575"/>
        <v>kein Kräftegleichgewicht</v>
      </c>
      <c r="O1797" s="1" t="str">
        <f t="shared" si="583"/>
        <v>Stahldehnung nicht korrekt</v>
      </c>
      <c r="R1797" s="1">
        <f t="shared" si="584"/>
        <v>0</v>
      </c>
      <c r="U1797" s="1">
        <f t="shared" si="576"/>
        <v>721.08938462297351</v>
      </c>
      <c r="V1797" s="1">
        <f t="shared" si="577"/>
        <v>30.904949363745224</v>
      </c>
      <c r="W1797" s="1">
        <f t="shared" si="578"/>
        <v>1.5070859179444438</v>
      </c>
      <c r="X1797" s="1">
        <f t="shared" si="579"/>
        <v>44.544883633515369</v>
      </c>
      <c r="Y1797" s="1">
        <f t="shared" si="580"/>
        <v>452.12577538333318</v>
      </c>
      <c r="Z1797" s="1">
        <f t="shared" si="581"/>
        <v>673.4780193123712</v>
      </c>
      <c r="AA1797" s="1" t="str">
        <f t="shared" si="582"/>
        <v>kein Kräftegleichgewicht</v>
      </c>
      <c r="AB1797" s="1" t="str">
        <f t="shared" si="585"/>
        <v>Stahldehnung Ok</v>
      </c>
      <c r="AD1797" s="1"/>
      <c r="AE1797" s="1">
        <f t="shared" si="586"/>
        <v>0</v>
      </c>
    </row>
    <row r="1798" spans="4:31" x14ac:dyDescent="0.2">
      <c r="D1798" s="3">
        <f t="shared" si="587"/>
        <v>1.8569999999999063</v>
      </c>
      <c r="E1798" s="4">
        <f t="shared" si="567"/>
        <v>0.64112924999998211</v>
      </c>
      <c r="F1798" s="4">
        <f t="shared" si="568"/>
        <v>0.37068549360366609</v>
      </c>
      <c r="G1798" s="4"/>
      <c r="H1798" s="1">
        <f t="shared" si="569"/>
        <v>1.6188499159606213</v>
      </c>
      <c r="I1798" s="1">
        <f t="shared" si="570"/>
        <v>29.918437940165568</v>
      </c>
      <c r="J1798" s="5">
        <f t="shared" si="571"/>
        <v>44.909669064299074</v>
      </c>
      <c r="K1798" s="5">
        <f t="shared" si="572"/>
        <v>652.17391304347825</v>
      </c>
      <c r="L1798" s="5">
        <f t="shared" si="573"/>
        <v>652.17391304347825</v>
      </c>
      <c r="M1798" s="5">
        <f t="shared" si="574"/>
        <v>668.00759446808058</v>
      </c>
      <c r="N1798" s="1" t="str">
        <f t="shared" si="575"/>
        <v>kein Kräftegleichgewicht</v>
      </c>
      <c r="O1798" s="1" t="str">
        <f t="shared" si="583"/>
        <v>Stahldehnung nicht korrekt</v>
      </c>
      <c r="R1798" s="1">
        <f t="shared" si="584"/>
        <v>0</v>
      </c>
      <c r="U1798" s="1">
        <f t="shared" si="576"/>
        <v>721.45082556651062</v>
      </c>
      <c r="V1798" s="1">
        <f t="shared" si="577"/>
        <v>30.893423638232747</v>
      </c>
      <c r="W1798" s="1">
        <f t="shared" si="578"/>
        <v>1.5091533023261416</v>
      </c>
      <c r="X1798" s="1">
        <f t="shared" si="579"/>
        <v>44.548256009554528</v>
      </c>
      <c r="Y1798" s="1">
        <f t="shared" si="580"/>
        <v>452.7459906978425</v>
      </c>
      <c r="Z1798" s="1">
        <f t="shared" si="581"/>
        <v>673.42703592180385</v>
      </c>
      <c r="AA1798" s="1" t="str">
        <f t="shared" si="582"/>
        <v>kein Kräftegleichgewicht</v>
      </c>
      <c r="AB1798" s="1" t="str">
        <f t="shared" si="585"/>
        <v>Stahldehnung Ok</v>
      </c>
      <c r="AD1798" s="1"/>
      <c r="AE1798" s="1">
        <f t="shared" si="586"/>
        <v>0</v>
      </c>
    </row>
    <row r="1799" spans="4:31" x14ac:dyDescent="0.2">
      <c r="D1799" s="3">
        <f t="shared" si="587"/>
        <v>1.8579999999999062</v>
      </c>
      <c r="E1799" s="4">
        <f t="shared" si="567"/>
        <v>0.64131966666664875</v>
      </c>
      <c r="F1799" s="4">
        <f t="shared" si="568"/>
        <v>0.37071463061322757</v>
      </c>
      <c r="G1799" s="4"/>
      <c r="H1799" s="1">
        <f t="shared" si="569"/>
        <v>1.6207545617114658</v>
      </c>
      <c r="I1799" s="1">
        <f t="shared" si="570"/>
        <v>29.909554742720445</v>
      </c>
      <c r="J1799" s="5">
        <f t="shared" si="571"/>
        <v>44.912090461746281</v>
      </c>
      <c r="K1799" s="5">
        <f t="shared" si="572"/>
        <v>652.17391304347825</v>
      </c>
      <c r="L1799" s="5">
        <f t="shared" si="573"/>
        <v>652.17391304347825</v>
      </c>
      <c r="M1799" s="5">
        <f t="shared" si="574"/>
        <v>667.97157940248621</v>
      </c>
      <c r="N1799" s="1" t="str">
        <f t="shared" si="575"/>
        <v>kein Kräftegleichgewicht</v>
      </c>
      <c r="O1799" s="1" t="str">
        <f t="shared" si="583"/>
        <v>Stahldehnung nicht korrekt</v>
      </c>
      <c r="R1799" s="1">
        <f t="shared" si="584"/>
        <v>0</v>
      </c>
      <c r="U1799" s="1">
        <f t="shared" si="576"/>
        <v>721.81184887842846</v>
      </c>
      <c r="V1799" s="1">
        <f t="shared" si="577"/>
        <v>30.881918188524821</v>
      </c>
      <c r="W1799" s="1">
        <f t="shared" si="578"/>
        <v>1.5112207642289543</v>
      </c>
      <c r="X1799" s="1">
        <f t="shared" si="579"/>
        <v>44.551621106113103</v>
      </c>
      <c r="Y1799" s="1">
        <f t="shared" si="580"/>
        <v>453.36622926868631</v>
      </c>
      <c r="Z1799" s="1">
        <f t="shared" si="581"/>
        <v>673.37617027550948</v>
      </c>
      <c r="AA1799" s="1" t="str">
        <f t="shared" si="582"/>
        <v>kein Kräftegleichgewicht</v>
      </c>
      <c r="AB1799" s="1" t="str">
        <f t="shared" si="585"/>
        <v>Stahldehnung Ok</v>
      </c>
      <c r="AD1799" s="1"/>
      <c r="AE1799" s="1">
        <f t="shared" si="586"/>
        <v>0</v>
      </c>
    </row>
    <row r="1800" spans="4:31" x14ac:dyDescent="0.2">
      <c r="D1800" s="3">
        <f t="shared" si="587"/>
        <v>1.8589999999999061</v>
      </c>
      <c r="E1800" s="4">
        <f t="shared" si="567"/>
        <v>0.64150991666664881</v>
      </c>
      <c r="F1800" s="4">
        <f t="shared" si="568"/>
        <v>0.37074378169523997</v>
      </c>
      <c r="G1800" s="4"/>
      <c r="H1800" s="1">
        <f t="shared" si="569"/>
        <v>1.6226594147444431</v>
      </c>
      <c r="I1800" s="1">
        <f t="shared" si="570"/>
        <v>29.900684587104816</v>
      </c>
      <c r="J1800" s="5">
        <f t="shared" si="571"/>
        <v>44.914507120900183</v>
      </c>
      <c r="K1800" s="5">
        <f t="shared" si="572"/>
        <v>652.17391304347825</v>
      </c>
      <c r="L1800" s="5">
        <f t="shared" si="573"/>
        <v>652.17391304347825</v>
      </c>
      <c r="M1800" s="5">
        <f t="shared" si="574"/>
        <v>667.93563868454487</v>
      </c>
      <c r="N1800" s="1" t="str">
        <f t="shared" si="575"/>
        <v>kein Kräftegleichgewicht</v>
      </c>
      <c r="O1800" s="1" t="str">
        <f t="shared" si="583"/>
        <v>Stahldehnung nicht korrekt</v>
      </c>
      <c r="R1800" s="1">
        <f t="shared" si="584"/>
        <v>0</v>
      </c>
      <c r="U1800" s="1">
        <f t="shared" si="576"/>
        <v>722.17245470713249</v>
      </c>
      <c r="V1800" s="1">
        <f t="shared" si="577"/>
        <v>30.87043297656696</v>
      </c>
      <c r="W1800" s="1">
        <f t="shared" si="578"/>
        <v>1.513288301852475</v>
      </c>
      <c r="X1800" s="1">
        <f t="shared" si="579"/>
        <v>44.554978935698124</v>
      </c>
      <c r="Y1800" s="1">
        <f t="shared" si="580"/>
        <v>453.98649055574253</v>
      </c>
      <c r="Z1800" s="1">
        <f t="shared" si="581"/>
        <v>673.32542213286843</v>
      </c>
      <c r="AA1800" s="1" t="str">
        <f t="shared" si="582"/>
        <v>kein Kräftegleichgewicht</v>
      </c>
      <c r="AB1800" s="1" t="str">
        <f t="shared" si="585"/>
        <v>Stahldehnung Ok</v>
      </c>
      <c r="AD1800" s="1"/>
      <c r="AE1800" s="1">
        <f t="shared" si="586"/>
        <v>0</v>
      </c>
    </row>
    <row r="1801" spans="4:31" x14ac:dyDescent="0.2">
      <c r="D1801" s="3">
        <f t="shared" si="587"/>
        <v>1.859999999999906</v>
      </c>
      <c r="E1801" s="4">
        <f t="shared" si="567"/>
        <v>0.64169999999998206</v>
      </c>
      <c r="F1801" s="4">
        <f t="shared" si="568"/>
        <v>0.37077294685990064</v>
      </c>
      <c r="G1801" s="4"/>
      <c r="H1801" s="1">
        <f t="shared" si="569"/>
        <v>1.6245644735998204</v>
      </c>
      <c r="I1801" s="1">
        <f t="shared" si="570"/>
        <v>29.891827454807384</v>
      </c>
      <c r="J1801" s="5">
        <f t="shared" si="571"/>
        <v>44.916919047553385</v>
      </c>
      <c r="K1801" s="5">
        <f t="shared" si="572"/>
        <v>652.17391304347825</v>
      </c>
      <c r="L1801" s="5">
        <f t="shared" si="573"/>
        <v>652.17391304347825</v>
      </c>
      <c r="M1801" s="5">
        <f t="shared" si="574"/>
        <v>667.89977220474771</v>
      </c>
      <c r="N1801" s="1" t="str">
        <f t="shared" si="575"/>
        <v>kein Kräftegleichgewicht</v>
      </c>
      <c r="O1801" s="1" t="str">
        <f t="shared" si="583"/>
        <v>Stahldehnung nicht korrekt</v>
      </c>
      <c r="R1801" s="1">
        <f t="shared" si="584"/>
        <v>0</v>
      </c>
      <c r="U1801" s="1">
        <f t="shared" si="576"/>
        <v>722.53264320042365</v>
      </c>
      <c r="V1801" s="1">
        <f t="shared" si="577"/>
        <v>30.858967964420319</v>
      </c>
      <c r="W1801" s="1">
        <f t="shared" si="578"/>
        <v>1.5153559133957988</v>
      </c>
      <c r="X1801" s="1">
        <f t="shared" si="579"/>
        <v>44.558329510776609</v>
      </c>
      <c r="Y1801" s="1">
        <f t="shared" si="580"/>
        <v>454.60677401873966</v>
      </c>
      <c r="Z1801" s="1">
        <f t="shared" si="581"/>
        <v>673.27479125411082</v>
      </c>
      <c r="AA1801" s="1" t="str">
        <f t="shared" si="582"/>
        <v>kein Kräftegleichgewicht</v>
      </c>
      <c r="AB1801" s="1" t="str">
        <f t="shared" si="585"/>
        <v>Stahldehnung Ok</v>
      </c>
      <c r="AD1801" s="1"/>
      <c r="AE1801" s="1">
        <f t="shared" si="586"/>
        <v>0</v>
      </c>
    </row>
    <row r="1802" spans="4:31" x14ac:dyDescent="0.2">
      <c r="D1802" s="3">
        <f t="shared" si="587"/>
        <v>1.8609999999999058</v>
      </c>
      <c r="E1802" s="4">
        <f t="shared" si="567"/>
        <v>0.64188991666664874</v>
      </c>
      <c r="F1802" s="4">
        <f t="shared" si="568"/>
        <v>0.37080212611741692</v>
      </c>
      <c r="G1802" s="4"/>
      <c r="H1802" s="1">
        <f t="shared" si="569"/>
        <v>1.6264697368178649</v>
      </c>
      <c r="I1802" s="1">
        <f t="shared" si="570"/>
        <v>29.882983327359057</v>
      </c>
      <c r="J1802" s="5">
        <f t="shared" si="571"/>
        <v>44.919326247483937</v>
      </c>
      <c r="K1802" s="5">
        <f t="shared" si="572"/>
        <v>652.17391304347814</v>
      </c>
      <c r="L1802" s="5">
        <f t="shared" si="573"/>
        <v>652.17391304347825</v>
      </c>
      <c r="M1802" s="5">
        <f t="shared" si="574"/>
        <v>667.86397985389169</v>
      </c>
      <c r="N1802" s="1" t="str">
        <f t="shared" si="575"/>
        <v>kein Kräftegleichgewicht</v>
      </c>
      <c r="O1802" s="1" t="str">
        <f t="shared" si="583"/>
        <v>Stahldehnung nicht korrekt</v>
      </c>
      <c r="R1802" s="1">
        <f t="shared" si="584"/>
        <v>0</v>
      </c>
      <c r="U1802" s="1">
        <f t="shared" si="576"/>
        <v>722.89241450550583</v>
      </c>
      <c r="V1802" s="1">
        <f t="shared" si="577"/>
        <v>30.847523114261122</v>
      </c>
      <c r="W1802" s="1">
        <f t="shared" si="578"/>
        <v>1.5174235970575387</v>
      </c>
      <c r="X1802" s="1">
        <f t="shared" si="579"/>
        <v>44.56167284377581</v>
      </c>
      <c r="Y1802" s="1">
        <f t="shared" si="580"/>
        <v>455.22707911726161</v>
      </c>
      <c r="Z1802" s="1">
        <f t="shared" si="581"/>
        <v>673.22427740031014</v>
      </c>
      <c r="AA1802" s="1" t="str">
        <f t="shared" si="582"/>
        <v>kein Kräftegleichgewicht</v>
      </c>
      <c r="AB1802" s="1" t="str">
        <f t="shared" si="585"/>
        <v>Stahldehnung Ok</v>
      </c>
      <c r="AD1802" s="1"/>
      <c r="AE1802" s="1">
        <f t="shared" si="586"/>
        <v>0</v>
      </c>
    </row>
    <row r="1803" spans="4:31" x14ac:dyDescent="0.2">
      <c r="D1803" s="3">
        <f t="shared" si="587"/>
        <v>1.8619999999999057</v>
      </c>
      <c r="E1803" s="4">
        <f t="shared" si="567"/>
        <v>0.64207966666664873</v>
      </c>
      <c r="F1803" s="4">
        <f t="shared" si="568"/>
        <v>0.37083131947800596</v>
      </c>
      <c r="G1803" s="4"/>
      <c r="H1803" s="1">
        <f t="shared" si="569"/>
        <v>1.6283752029388416</v>
      </c>
      <c r="I1803" s="1">
        <f t="shared" si="570"/>
        <v>29.8741521863329</v>
      </c>
      <c r="J1803" s="5">
        <f t="shared" si="571"/>
        <v>44.921728726455413</v>
      </c>
      <c r="K1803" s="5">
        <f t="shared" si="572"/>
        <v>652.17391304347836</v>
      </c>
      <c r="L1803" s="5">
        <f t="shared" si="573"/>
        <v>652.17391304347825</v>
      </c>
      <c r="M1803" s="5">
        <f t="shared" si="574"/>
        <v>667.82826152307734</v>
      </c>
      <c r="N1803" s="1" t="str">
        <f t="shared" si="575"/>
        <v>kein Kräftegleichgewicht</v>
      </c>
      <c r="O1803" s="1" t="str">
        <f t="shared" si="583"/>
        <v>Stahldehnung nicht korrekt</v>
      </c>
      <c r="R1803" s="1">
        <f t="shared" si="584"/>
        <v>0</v>
      </c>
      <c r="U1803" s="1">
        <f t="shared" si="576"/>
        <v>723.25176876898331</v>
      </c>
      <c r="V1803" s="1">
        <f t="shared" si="577"/>
        <v>30.836098388380414</v>
      </c>
      <c r="W1803" s="1">
        <f t="shared" si="578"/>
        <v>1.5194913510358095</v>
      </c>
      <c r="X1803" s="1">
        <f t="shared" si="579"/>
        <v>44.565008947083278</v>
      </c>
      <c r="Y1803" s="1">
        <f t="shared" si="580"/>
        <v>455.84740531074277</v>
      </c>
      <c r="Z1803" s="1">
        <f t="shared" si="581"/>
        <v>673.17388033338352</v>
      </c>
      <c r="AA1803" s="1" t="str">
        <f t="shared" si="582"/>
        <v>kein Kräftegleichgewicht</v>
      </c>
      <c r="AB1803" s="1" t="str">
        <f t="shared" si="585"/>
        <v>Stahldehnung Ok</v>
      </c>
      <c r="AD1803" s="1"/>
      <c r="AE1803" s="1">
        <f t="shared" si="586"/>
        <v>0</v>
      </c>
    </row>
    <row r="1804" spans="4:31" x14ac:dyDescent="0.2">
      <c r="D1804" s="3">
        <f t="shared" si="587"/>
        <v>1.8629999999999056</v>
      </c>
      <c r="E1804" s="4">
        <f t="shared" si="567"/>
        <v>0.64226924999998203</v>
      </c>
      <c r="F1804" s="4">
        <f t="shared" si="568"/>
        <v>0.37086052695189475</v>
      </c>
      <c r="G1804" s="4"/>
      <c r="H1804" s="1">
        <f t="shared" si="569"/>
        <v>1.6302808705030192</v>
      </c>
      <c r="I1804" s="1">
        <f t="shared" si="570"/>
        <v>29.865334013343936</v>
      </c>
      <c r="J1804" s="5">
        <f t="shared" si="571"/>
        <v>44.924126490216921</v>
      </c>
      <c r="K1804" s="5">
        <f t="shared" si="572"/>
        <v>652.17391304347836</v>
      </c>
      <c r="L1804" s="5">
        <f t="shared" si="573"/>
        <v>652.17391304347825</v>
      </c>
      <c r="M1804" s="5">
        <f t="shared" si="574"/>
        <v>667.79261710370861</v>
      </c>
      <c r="N1804" s="1" t="str">
        <f t="shared" si="575"/>
        <v>kein Kräftegleichgewicht</v>
      </c>
      <c r="O1804" s="1" t="str">
        <f t="shared" si="583"/>
        <v>Stahldehnung nicht korrekt</v>
      </c>
      <c r="R1804" s="1">
        <f t="shared" si="584"/>
        <v>0</v>
      </c>
      <c r="U1804" s="1">
        <f t="shared" si="576"/>
        <v>723.61070613686741</v>
      </c>
      <c r="V1804" s="1">
        <f t="shared" si="577"/>
        <v>30.824693749183417</v>
      </c>
      <c r="W1804" s="1">
        <f t="shared" si="578"/>
        <v>1.5215591735282497</v>
      </c>
      <c r="X1804" s="1">
        <f t="shared" si="579"/>
        <v>44.56833783304706</v>
      </c>
      <c r="Y1804" s="1">
        <f t="shared" si="580"/>
        <v>456.46775205847484</v>
      </c>
      <c r="Z1804" s="1">
        <f t="shared" si="581"/>
        <v>673.1235998160837</v>
      </c>
      <c r="AA1804" s="1" t="str">
        <f t="shared" si="582"/>
        <v>kein Kräftegleichgewicht</v>
      </c>
      <c r="AB1804" s="1" t="str">
        <f t="shared" si="585"/>
        <v>Stahldehnung Ok</v>
      </c>
      <c r="AD1804" s="1"/>
      <c r="AE1804" s="1">
        <f t="shared" si="586"/>
        <v>0</v>
      </c>
    </row>
    <row r="1805" spans="4:31" x14ac:dyDescent="0.2">
      <c r="D1805" s="3">
        <f t="shared" si="587"/>
        <v>1.8639999999999055</v>
      </c>
      <c r="E1805" s="4">
        <f t="shared" si="567"/>
        <v>0.64245866666664864</v>
      </c>
      <c r="F1805" s="4">
        <f t="shared" si="568"/>
        <v>0.37088974854932028</v>
      </c>
      <c r="G1805" s="4"/>
      <c r="H1805" s="1">
        <f t="shared" si="569"/>
        <v>1.6321867380506634</v>
      </c>
      <c r="I1805" s="1">
        <f t="shared" si="570"/>
        <v>29.856528790049115</v>
      </c>
      <c r="J1805" s="5">
        <f t="shared" si="571"/>
        <v>44.926519544503144</v>
      </c>
      <c r="K1805" s="5">
        <f t="shared" si="572"/>
        <v>652.17391304347836</v>
      </c>
      <c r="L1805" s="5">
        <f t="shared" si="573"/>
        <v>652.17391304347825</v>
      </c>
      <c r="M1805" s="5">
        <f t="shared" si="574"/>
        <v>667.75704648749183</v>
      </c>
      <c r="N1805" s="1" t="str">
        <f t="shared" si="575"/>
        <v>kein Kräftegleichgewicht</v>
      </c>
      <c r="O1805" s="1" t="str">
        <f t="shared" si="583"/>
        <v>Stahldehnung nicht korrekt</v>
      </c>
      <c r="R1805" s="1">
        <f t="shared" si="584"/>
        <v>0</v>
      </c>
      <c r="U1805" s="1">
        <f t="shared" si="576"/>
        <v>723.96922675457495</v>
      </c>
      <c r="V1805" s="1">
        <f t="shared" si="577"/>
        <v>30.813309159189341</v>
      </c>
      <c r="W1805" s="1">
        <f t="shared" si="578"/>
        <v>1.5236270627320001</v>
      </c>
      <c r="X1805" s="1">
        <f t="shared" si="579"/>
        <v>44.571659513975796</v>
      </c>
      <c r="Y1805" s="1">
        <f t="shared" si="580"/>
        <v>457.08811881960003</v>
      </c>
      <c r="Z1805" s="1">
        <f t="shared" si="581"/>
        <v>673.07343561200059</v>
      </c>
      <c r="AA1805" s="1" t="str">
        <f t="shared" si="582"/>
        <v>kein Kräftegleichgewicht</v>
      </c>
      <c r="AB1805" s="1" t="str">
        <f t="shared" si="585"/>
        <v>Stahldehnung Ok</v>
      </c>
      <c r="AD1805" s="1"/>
      <c r="AE1805" s="1">
        <f t="shared" si="586"/>
        <v>0</v>
      </c>
    </row>
    <row r="1806" spans="4:31" x14ac:dyDescent="0.2">
      <c r="D1806" s="3">
        <f t="shared" si="587"/>
        <v>1.8649999999999054</v>
      </c>
      <c r="E1806" s="4">
        <f t="shared" si="567"/>
        <v>0.64264791666664878</v>
      </c>
      <c r="F1806" s="4">
        <f t="shared" si="568"/>
        <v>0.37091898428052927</v>
      </c>
      <c r="G1806" s="4"/>
      <c r="H1806" s="1">
        <f t="shared" si="569"/>
        <v>1.6340928041220419</v>
      </c>
      <c r="I1806" s="1">
        <f t="shared" si="570"/>
        <v>29.84773649814715</v>
      </c>
      <c r="J1806" s="5">
        <f t="shared" si="571"/>
        <v>44.928907895034378</v>
      </c>
      <c r="K1806" s="5">
        <f t="shared" si="572"/>
        <v>652.17391304347825</v>
      </c>
      <c r="L1806" s="5">
        <f t="shared" si="573"/>
        <v>652.17391304347825</v>
      </c>
      <c r="M1806" s="5">
        <f t="shared" si="574"/>
        <v>667.72154956643521</v>
      </c>
      <c r="N1806" s="1" t="str">
        <f t="shared" si="575"/>
        <v>kein Kräftegleichgewicht</v>
      </c>
      <c r="O1806" s="1" t="str">
        <f t="shared" si="583"/>
        <v>Stahldehnung nicht korrekt</v>
      </c>
      <c r="R1806" s="1">
        <f t="shared" si="584"/>
        <v>0</v>
      </c>
      <c r="U1806" s="1">
        <f t="shared" si="576"/>
        <v>724.32733076693455</v>
      </c>
      <c r="V1806" s="1">
        <f t="shared" si="577"/>
        <v>30.801944581030728</v>
      </c>
      <c r="W1806" s="1">
        <f t="shared" si="578"/>
        <v>1.5256950168437295</v>
      </c>
      <c r="X1806" s="1">
        <f t="shared" si="579"/>
        <v>44.57497400213893</v>
      </c>
      <c r="Y1806" s="1">
        <f t="shared" si="580"/>
        <v>457.70850505311887</v>
      </c>
      <c r="Z1806" s="1">
        <f t="shared" si="581"/>
        <v>673.02338748555303</v>
      </c>
      <c r="AA1806" s="1" t="str">
        <f t="shared" si="582"/>
        <v>kein Kräftegleichgewicht</v>
      </c>
      <c r="AB1806" s="1" t="str">
        <f t="shared" si="585"/>
        <v>Stahldehnung Ok</v>
      </c>
      <c r="AD1806" s="1"/>
      <c r="AE1806" s="1">
        <f t="shared" si="586"/>
        <v>0</v>
      </c>
    </row>
    <row r="1807" spans="4:31" x14ac:dyDescent="0.2">
      <c r="D1807" s="3">
        <f t="shared" si="587"/>
        <v>1.8659999999999053</v>
      </c>
      <c r="E1807" s="4">
        <f t="shared" si="567"/>
        <v>0.64283699999998201</v>
      </c>
      <c r="F1807" s="4">
        <f t="shared" si="568"/>
        <v>0.37094823415577854</v>
      </c>
      <c r="G1807" s="4"/>
      <c r="H1807" s="1">
        <f t="shared" si="569"/>
        <v>1.6359990672574189</v>
      </c>
      <c r="I1807" s="1">
        <f t="shared" si="570"/>
        <v>29.83895711937847</v>
      </c>
      <c r="J1807" s="5">
        <f t="shared" si="571"/>
        <v>44.931291547516558</v>
      </c>
      <c r="K1807" s="5">
        <f t="shared" si="572"/>
        <v>652.17391304347825</v>
      </c>
      <c r="L1807" s="5">
        <f t="shared" si="573"/>
        <v>652.17391304347825</v>
      </c>
      <c r="M1807" s="5">
        <f t="shared" si="574"/>
        <v>667.68612623284719</v>
      </c>
      <c r="N1807" s="1" t="str">
        <f t="shared" si="575"/>
        <v>kein Kräftegleichgewicht</v>
      </c>
      <c r="O1807" s="1" t="str">
        <f t="shared" si="583"/>
        <v>Stahldehnung nicht korrekt</v>
      </c>
      <c r="R1807" s="1">
        <f t="shared" si="584"/>
        <v>0</v>
      </c>
      <c r="U1807" s="1">
        <f t="shared" si="576"/>
        <v>724.68501831818401</v>
      </c>
      <c r="V1807" s="1">
        <f t="shared" si="577"/>
        <v>30.790599977453265</v>
      </c>
      <c r="W1807" s="1">
        <f t="shared" si="578"/>
        <v>1.527763034059612</v>
      </c>
      <c r="X1807" s="1">
        <f t="shared" si="579"/>
        <v>44.578281309766759</v>
      </c>
      <c r="Y1807" s="1">
        <f t="shared" si="580"/>
        <v>458.32891021788367</v>
      </c>
      <c r="Z1807" s="1">
        <f t="shared" si="581"/>
        <v>672.9734552019894</v>
      </c>
      <c r="AA1807" s="1" t="str">
        <f t="shared" si="582"/>
        <v>kein Kräftegleichgewicht</v>
      </c>
      <c r="AB1807" s="1" t="str">
        <f t="shared" si="585"/>
        <v>Stahldehnung Ok</v>
      </c>
      <c r="AD1807" s="1"/>
      <c r="AE1807" s="1">
        <f t="shared" si="586"/>
        <v>0</v>
      </c>
    </row>
    <row r="1808" spans="4:31" x14ac:dyDescent="0.2">
      <c r="D1808" s="3">
        <f t="shared" si="587"/>
        <v>1.8669999999999052</v>
      </c>
      <c r="E1808" s="4">
        <f t="shared" si="567"/>
        <v>0.64302591666664877</v>
      </c>
      <c r="F1808" s="4">
        <f t="shared" si="568"/>
        <v>0.37097749818533476</v>
      </c>
      <c r="G1808" s="4"/>
      <c r="H1808" s="1">
        <f t="shared" si="569"/>
        <v>1.6379055259970634</v>
      </c>
      <c r="I1808" s="1">
        <f t="shared" si="570"/>
        <v>29.830190635525028</v>
      </c>
      <c r="J1808" s="5">
        <f t="shared" si="571"/>
        <v>44.933670507641324</v>
      </c>
      <c r="K1808" s="5">
        <f t="shared" si="572"/>
        <v>652.17391304347836</v>
      </c>
      <c r="L1808" s="5">
        <f t="shared" si="573"/>
        <v>652.17391304347825</v>
      </c>
      <c r="M1808" s="5">
        <f t="shared" si="574"/>
        <v>667.65077637933587</v>
      </c>
      <c r="N1808" s="1" t="str">
        <f t="shared" si="575"/>
        <v>kein Kräftegleichgewicht</v>
      </c>
      <c r="O1808" s="1" t="str">
        <f t="shared" si="583"/>
        <v>Stahldehnung nicht korrekt</v>
      </c>
      <c r="R1808" s="1">
        <f t="shared" si="584"/>
        <v>0</v>
      </c>
      <c r="U1808" s="1">
        <f t="shared" si="576"/>
        <v>725.04228955197777</v>
      </c>
      <c r="V1808" s="1">
        <f t="shared" si="577"/>
        <v>30.779275311315171</v>
      </c>
      <c r="W1808" s="1">
        <f t="shared" si="578"/>
        <v>1.5298311125753468</v>
      </c>
      <c r="X1808" s="1">
        <f t="shared" si="579"/>
        <v>44.58158144905066</v>
      </c>
      <c r="Y1808" s="1">
        <f t="shared" si="580"/>
        <v>458.94933377260401</v>
      </c>
      <c r="Z1808" s="1">
        <f t="shared" si="581"/>
        <v>672.92363852738197</v>
      </c>
      <c r="AA1808" s="1" t="str">
        <f t="shared" si="582"/>
        <v>kein Kräftegleichgewicht</v>
      </c>
      <c r="AB1808" s="1" t="str">
        <f t="shared" si="585"/>
        <v>Stahldehnung Ok</v>
      </c>
      <c r="AD1808" s="1"/>
      <c r="AE1808" s="1">
        <f t="shared" si="586"/>
        <v>0</v>
      </c>
    </row>
    <row r="1809" spans="4:31" x14ac:dyDescent="0.2">
      <c r="D1809" s="3">
        <f t="shared" si="587"/>
        <v>1.8679999999999051</v>
      </c>
      <c r="E1809" s="4">
        <f t="shared" si="567"/>
        <v>0.64321466666664862</v>
      </c>
      <c r="F1809" s="4">
        <f t="shared" si="568"/>
        <v>0.37100677637947449</v>
      </c>
      <c r="G1809" s="4"/>
      <c r="H1809" s="1">
        <f t="shared" si="569"/>
        <v>1.6398121788812408</v>
      </c>
      <c r="I1809" s="1">
        <f t="shared" si="570"/>
        <v>29.821437028410262</v>
      </c>
      <c r="J1809" s="5">
        <f t="shared" si="571"/>
        <v>44.936044781086011</v>
      </c>
      <c r="K1809" s="5">
        <f t="shared" si="572"/>
        <v>652.17391304347825</v>
      </c>
      <c r="L1809" s="5">
        <f t="shared" si="573"/>
        <v>652.17391304347825</v>
      </c>
      <c r="M1809" s="5">
        <f t="shared" si="574"/>
        <v>667.61549989880893</v>
      </c>
      <c r="N1809" s="1" t="str">
        <f t="shared" si="575"/>
        <v>kein Kräftegleichgewicht</v>
      </c>
      <c r="O1809" s="1" t="str">
        <f t="shared" si="583"/>
        <v>Stahldehnung nicht korrekt</v>
      </c>
      <c r="R1809" s="1">
        <f t="shared" si="584"/>
        <v>0</v>
      </c>
      <c r="U1809" s="1">
        <f t="shared" si="576"/>
        <v>725.39914461138574</v>
      </c>
      <c r="V1809" s="1">
        <f t="shared" si="577"/>
        <v>30.767970545586895</v>
      </c>
      <c r="W1809" s="1">
        <f t="shared" si="578"/>
        <v>1.5318992505861495</v>
      </c>
      <c r="X1809" s="1">
        <f t="shared" si="579"/>
        <v>44.584874432143181</v>
      </c>
      <c r="Y1809" s="1">
        <f t="shared" si="580"/>
        <v>459.56977517584482</v>
      </c>
      <c r="Z1809" s="1">
        <f t="shared" si="581"/>
        <v>672.87393722862384</v>
      </c>
      <c r="AA1809" s="1" t="str">
        <f t="shared" si="582"/>
        <v>kein Kräftegleichgewicht</v>
      </c>
      <c r="AB1809" s="1" t="str">
        <f t="shared" si="585"/>
        <v>Stahldehnung Ok</v>
      </c>
      <c r="AD1809" s="1"/>
      <c r="AE1809" s="1">
        <f t="shared" si="586"/>
        <v>0</v>
      </c>
    </row>
    <row r="1810" spans="4:31" x14ac:dyDescent="0.2">
      <c r="D1810" s="3">
        <f t="shared" si="587"/>
        <v>1.868999999999905</v>
      </c>
      <c r="E1810" s="4">
        <f t="shared" si="567"/>
        <v>0.643403249999982</v>
      </c>
      <c r="F1810" s="4">
        <f t="shared" si="568"/>
        <v>0.37103606874848427</v>
      </c>
      <c r="G1810" s="4"/>
      <c r="H1810" s="1">
        <f t="shared" si="569"/>
        <v>1.6417190244502182</v>
      </c>
      <c r="I1810" s="1">
        <f t="shared" si="570"/>
        <v>29.812696279898955</v>
      </c>
      <c r="J1810" s="5">
        <f t="shared" si="571"/>
        <v>44.93841437351373</v>
      </c>
      <c r="K1810" s="5">
        <f t="shared" si="572"/>
        <v>652.17391304347825</v>
      </c>
      <c r="L1810" s="5">
        <f t="shared" si="573"/>
        <v>652.17391304347825</v>
      </c>
      <c r="M1810" s="5">
        <f t="shared" si="574"/>
        <v>667.58029668447114</v>
      </c>
      <c r="N1810" s="1" t="str">
        <f t="shared" si="575"/>
        <v>kein Kräftegleichgewicht</v>
      </c>
      <c r="O1810" s="1" t="str">
        <f t="shared" si="583"/>
        <v>Stahldehnung nicht korrekt</v>
      </c>
      <c r="R1810" s="1">
        <f t="shared" si="584"/>
        <v>0</v>
      </c>
      <c r="U1810" s="1">
        <f t="shared" si="576"/>
        <v>725.75558363889661</v>
      </c>
      <c r="V1810" s="1">
        <f t="shared" si="577"/>
        <v>30.7566856433507</v>
      </c>
      <c r="W1810" s="1">
        <f t="shared" si="578"/>
        <v>1.5339674462867536</v>
      </c>
      <c r="X1810" s="1">
        <f t="shared" si="579"/>
        <v>44.588160271158209</v>
      </c>
      <c r="Y1810" s="1">
        <f t="shared" si="580"/>
        <v>460.19023388602608</v>
      </c>
      <c r="Z1810" s="1">
        <f t="shared" si="581"/>
        <v>672.82435107342735</v>
      </c>
      <c r="AA1810" s="1" t="str">
        <f t="shared" si="582"/>
        <v>kein Kräftegleichgewicht</v>
      </c>
      <c r="AB1810" s="1" t="str">
        <f t="shared" si="585"/>
        <v>Stahldehnung Ok</v>
      </c>
      <c r="AD1810" s="1"/>
      <c r="AE1810" s="1">
        <f t="shared" si="586"/>
        <v>0</v>
      </c>
    </row>
    <row r="1811" spans="4:31" x14ac:dyDescent="0.2">
      <c r="D1811" s="3">
        <f t="shared" si="587"/>
        <v>1.8699999999999048</v>
      </c>
      <c r="E1811" s="4">
        <f t="shared" si="567"/>
        <v>0.64359166666664869</v>
      </c>
      <c r="F1811" s="4">
        <f t="shared" si="568"/>
        <v>0.37106537530266065</v>
      </c>
      <c r="G1811" s="4"/>
      <c r="H1811" s="1">
        <f t="shared" si="569"/>
        <v>1.643626061244263</v>
      </c>
      <c r="I1811" s="1">
        <f t="shared" si="570"/>
        <v>29.803968371897131</v>
      </c>
      <c r="J1811" s="5">
        <f t="shared" si="571"/>
        <v>44.94077929057336</v>
      </c>
      <c r="K1811" s="5">
        <f t="shared" si="572"/>
        <v>652.17391304347814</v>
      </c>
      <c r="L1811" s="5">
        <f t="shared" si="573"/>
        <v>652.17391304347825</v>
      </c>
      <c r="M1811" s="5">
        <f t="shared" si="574"/>
        <v>667.5451666298253</v>
      </c>
      <c r="N1811" s="1" t="str">
        <f t="shared" si="575"/>
        <v>kein Kräftegleichgewicht</v>
      </c>
      <c r="O1811" s="1" t="str">
        <f t="shared" si="583"/>
        <v>Stahldehnung nicht korrekt</v>
      </c>
      <c r="R1811" s="1">
        <f t="shared" si="584"/>
        <v>0</v>
      </c>
      <c r="U1811" s="1">
        <f t="shared" si="576"/>
        <v>726.11160677642044</v>
      </c>
      <c r="V1811" s="1">
        <f t="shared" si="577"/>
        <v>30.745420567800181</v>
      </c>
      <c r="W1811" s="1">
        <f t="shared" si="578"/>
        <v>1.53603569787142</v>
      </c>
      <c r="X1811" s="1">
        <f t="shared" si="579"/>
        <v>44.591438978171084</v>
      </c>
      <c r="Y1811" s="1">
        <f t="shared" si="580"/>
        <v>460.81070936142601</v>
      </c>
      <c r="Z1811" s="1">
        <f t="shared" si="581"/>
        <v>672.77487983031756</v>
      </c>
      <c r="AA1811" s="1" t="str">
        <f t="shared" si="582"/>
        <v>kein Kräftegleichgewicht</v>
      </c>
      <c r="AB1811" s="1" t="str">
        <f t="shared" si="585"/>
        <v>Stahldehnung Ok</v>
      </c>
      <c r="AD1811" s="1"/>
      <c r="AE1811" s="1">
        <f t="shared" si="586"/>
        <v>0</v>
      </c>
    </row>
    <row r="1812" spans="4:31" x14ac:dyDescent="0.2">
      <c r="D1812" s="3">
        <f t="shared" si="587"/>
        <v>1.8709999999999047</v>
      </c>
      <c r="E1812" s="4">
        <f t="shared" si="567"/>
        <v>0.64377991666664869</v>
      </c>
      <c r="F1812" s="4">
        <f t="shared" si="568"/>
        <v>0.3710946960523101</v>
      </c>
      <c r="G1812" s="4"/>
      <c r="H1812" s="1">
        <f t="shared" si="569"/>
        <v>1.6455332878036406</v>
      </c>
      <c r="I1812" s="1">
        <f t="shared" si="570"/>
        <v>29.795253286351965</v>
      </c>
      <c r="J1812" s="5">
        <f t="shared" si="571"/>
        <v>44.943139537899626</v>
      </c>
      <c r="K1812" s="5">
        <f t="shared" si="572"/>
        <v>652.17391304347814</v>
      </c>
      <c r="L1812" s="5">
        <f t="shared" si="573"/>
        <v>652.17391304347825</v>
      </c>
      <c r="M1812" s="5">
        <f t="shared" si="574"/>
        <v>667.51010962867008</v>
      </c>
      <c r="N1812" s="1" t="str">
        <f t="shared" si="575"/>
        <v>kein Kräftegleichgewicht</v>
      </c>
      <c r="O1812" s="1" t="str">
        <f t="shared" si="583"/>
        <v>Stahldehnung nicht korrekt</v>
      </c>
      <c r="R1812" s="1">
        <f t="shared" si="584"/>
        <v>0</v>
      </c>
      <c r="U1812" s="1">
        <f t="shared" si="576"/>
        <v>726.4672141652901</v>
      </c>
      <c r="V1812" s="1">
        <f t="shared" si="577"/>
        <v>30.734175282239949</v>
      </c>
      <c r="W1812" s="1">
        <f t="shared" si="578"/>
        <v>1.5381040035339246</v>
      </c>
      <c r="X1812" s="1">
        <f t="shared" si="579"/>
        <v>44.594710565218747</v>
      </c>
      <c r="Y1812" s="1">
        <f t="shared" si="580"/>
        <v>461.43120106017739</v>
      </c>
      <c r="Z1812" s="1">
        <f t="shared" si="581"/>
        <v>672.72552326863263</v>
      </c>
      <c r="AA1812" s="1" t="str">
        <f t="shared" si="582"/>
        <v>kein Kräftegleichgewicht</v>
      </c>
      <c r="AB1812" s="1" t="str">
        <f t="shared" si="585"/>
        <v>Stahldehnung Ok</v>
      </c>
      <c r="AD1812" s="1"/>
      <c r="AE1812" s="1">
        <f t="shared" si="586"/>
        <v>0</v>
      </c>
    </row>
    <row r="1813" spans="4:31" x14ac:dyDescent="0.2">
      <c r="D1813" s="3">
        <f t="shared" si="587"/>
        <v>1.8719999999999046</v>
      </c>
      <c r="E1813" s="4">
        <f t="shared" si="567"/>
        <v>0.643967999999982</v>
      </c>
      <c r="F1813" s="4">
        <f t="shared" si="568"/>
        <v>0.37112403100774916</v>
      </c>
      <c r="G1813" s="4"/>
      <c r="H1813" s="1">
        <f t="shared" si="569"/>
        <v>1.6474407026686178</v>
      </c>
      <c r="I1813" s="1">
        <f t="shared" si="570"/>
        <v>29.786551005251656</v>
      </c>
      <c r="J1813" s="5">
        <f t="shared" si="571"/>
        <v>44.945495121113083</v>
      </c>
      <c r="K1813" s="5">
        <f t="shared" si="572"/>
        <v>652.17391304347825</v>
      </c>
      <c r="L1813" s="5">
        <f t="shared" si="573"/>
        <v>652.17391304347825</v>
      </c>
      <c r="M1813" s="5">
        <f t="shared" si="574"/>
        <v>667.47512557510004</v>
      </c>
      <c r="N1813" s="1" t="str">
        <f t="shared" si="575"/>
        <v>kein Kräftegleichgewicht</v>
      </c>
      <c r="O1813" s="1" t="str">
        <f t="shared" si="583"/>
        <v>Stahldehnung nicht korrekt</v>
      </c>
      <c r="R1813" s="1">
        <f t="shared" si="584"/>
        <v>0</v>
      </c>
      <c r="U1813" s="1">
        <f t="shared" si="576"/>
        <v>726.82240594626387</v>
      </c>
      <c r="V1813" s="1">
        <f t="shared" si="577"/>
        <v>30.722949750085139</v>
      </c>
      <c r="W1813" s="1">
        <f t="shared" si="578"/>
        <v>1.5401723614675731</v>
      </c>
      <c r="X1813" s="1">
        <f t="shared" si="579"/>
        <v>44.597975044299886</v>
      </c>
      <c r="Y1813" s="1">
        <f t="shared" si="580"/>
        <v>462.05170844027197</v>
      </c>
      <c r="Z1813" s="1">
        <f t="shared" si="581"/>
        <v>672.67628115851744</v>
      </c>
      <c r="AA1813" s="1" t="str">
        <f t="shared" si="582"/>
        <v>kein Kräftegleichgewicht</v>
      </c>
      <c r="AB1813" s="1" t="str">
        <f t="shared" si="585"/>
        <v>Stahldehnung Ok</v>
      </c>
      <c r="AD1813" s="1"/>
      <c r="AE1813" s="1">
        <f t="shared" si="586"/>
        <v>0</v>
      </c>
    </row>
    <row r="1814" spans="4:31" x14ac:dyDescent="0.2">
      <c r="D1814" s="3">
        <f t="shared" si="587"/>
        <v>1.8729999999999045</v>
      </c>
      <c r="E1814" s="4">
        <f t="shared" si="567"/>
        <v>0.64415591666664873</v>
      </c>
      <c r="F1814" s="4">
        <f t="shared" si="568"/>
        <v>0.37115338017930422</v>
      </c>
      <c r="G1814" s="4"/>
      <c r="H1814" s="1">
        <f t="shared" si="569"/>
        <v>1.6493483043794626</v>
      </c>
      <c r="I1814" s="1">
        <f t="shared" si="570"/>
        <v>29.7778615106253</v>
      </c>
      <c r="J1814" s="5">
        <f t="shared" si="571"/>
        <v>44.947846045820214</v>
      </c>
      <c r="K1814" s="5">
        <f t="shared" si="572"/>
        <v>652.17391304347814</v>
      </c>
      <c r="L1814" s="5">
        <f t="shared" si="573"/>
        <v>652.17391304347825</v>
      </c>
      <c r="M1814" s="5">
        <f t="shared" si="574"/>
        <v>667.44021436350351</v>
      </c>
      <c r="N1814" s="1" t="str">
        <f t="shared" si="575"/>
        <v>kein Kräftegleichgewicht</v>
      </c>
      <c r="O1814" s="1" t="str">
        <f t="shared" si="583"/>
        <v>Stahldehnung nicht korrekt</v>
      </c>
      <c r="R1814" s="1">
        <f t="shared" si="584"/>
        <v>0</v>
      </c>
      <c r="U1814" s="1">
        <f t="shared" si="576"/>
        <v>727.17718225952842</v>
      </c>
      <c r="V1814" s="1">
        <f t="shared" si="577"/>
        <v>30.711743934861037</v>
      </c>
      <c r="W1814" s="1">
        <f t="shared" si="578"/>
        <v>1.5422407698651963</v>
      </c>
      <c r="X1814" s="1">
        <f t="shared" si="579"/>
        <v>44.601232427375081</v>
      </c>
      <c r="Y1814" s="1">
        <f t="shared" si="580"/>
        <v>462.67223095955893</v>
      </c>
      <c r="Z1814" s="1">
        <f t="shared" si="581"/>
        <v>672.62715327092133</v>
      </c>
      <c r="AA1814" s="1" t="str">
        <f t="shared" si="582"/>
        <v>kein Kräftegleichgewicht</v>
      </c>
      <c r="AB1814" s="1" t="str">
        <f t="shared" si="585"/>
        <v>Stahldehnung Ok</v>
      </c>
      <c r="AD1814" s="1"/>
      <c r="AE1814" s="1">
        <f t="shared" si="586"/>
        <v>0</v>
      </c>
    </row>
    <row r="1815" spans="4:31" x14ac:dyDescent="0.2">
      <c r="D1815" s="3">
        <f t="shared" si="587"/>
        <v>1.8739999999999044</v>
      </c>
      <c r="E1815" s="4">
        <f t="shared" si="567"/>
        <v>0.64434366666664866</v>
      </c>
      <c r="F1815" s="4">
        <f t="shared" si="568"/>
        <v>0.37118274357731179</v>
      </c>
      <c r="G1815" s="4"/>
      <c r="H1815" s="1">
        <f t="shared" si="569"/>
        <v>1.6512560914764391</v>
      </c>
      <c r="I1815" s="1">
        <f t="shared" si="570"/>
        <v>29.769184784542873</v>
      </c>
      <c r="J1815" s="5">
        <f t="shared" si="571"/>
        <v>44.950192317613414</v>
      </c>
      <c r="K1815" s="5">
        <f t="shared" si="572"/>
        <v>652.17391304347825</v>
      </c>
      <c r="L1815" s="5">
        <f t="shared" si="573"/>
        <v>652.17391304347825</v>
      </c>
      <c r="M1815" s="5">
        <f t="shared" si="574"/>
        <v>667.40537588856353</v>
      </c>
      <c r="N1815" s="1" t="str">
        <f t="shared" si="575"/>
        <v>kein Kräftegleichgewicht</v>
      </c>
      <c r="O1815" s="1" t="str">
        <f t="shared" si="583"/>
        <v>Stahldehnung nicht korrekt</v>
      </c>
      <c r="R1815" s="1">
        <f t="shared" si="584"/>
        <v>0</v>
      </c>
      <c r="U1815" s="1">
        <f t="shared" si="576"/>
        <v>727.53154324469915</v>
      </c>
      <c r="V1815" s="1">
        <f t="shared" si="577"/>
        <v>30.700557800202745</v>
      </c>
      <c r="W1815" s="1">
        <f t="shared" si="578"/>
        <v>1.5443092269191452</v>
      </c>
      <c r="X1815" s="1">
        <f t="shared" si="579"/>
        <v>44.604482726366903</v>
      </c>
      <c r="Y1815" s="1">
        <f t="shared" si="580"/>
        <v>463.29276807574354</v>
      </c>
      <c r="Z1815" s="1">
        <f t="shared" si="581"/>
        <v>672.57813937759659</v>
      </c>
      <c r="AA1815" s="1" t="str">
        <f t="shared" si="582"/>
        <v>kein Kräftegleichgewicht</v>
      </c>
      <c r="AB1815" s="1" t="str">
        <f t="shared" si="585"/>
        <v>Stahldehnung Ok</v>
      </c>
      <c r="AD1815" s="1"/>
      <c r="AE1815" s="1">
        <f t="shared" si="586"/>
        <v>0</v>
      </c>
    </row>
    <row r="1816" spans="4:31" x14ac:dyDescent="0.2">
      <c r="D1816" s="3">
        <f t="shared" si="587"/>
        <v>1.8749999999999043</v>
      </c>
      <c r="E1816" s="4">
        <f t="shared" si="567"/>
        <v>0.64453124999998201</v>
      </c>
      <c r="F1816" s="4">
        <f t="shared" si="568"/>
        <v>0.37121212121211838</v>
      </c>
      <c r="G1816" s="4"/>
      <c r="H1816" s="1">
        <f t="shared" si="569"/>
        <v>1.653164062499817</v>
      </c>
      <c r="I1816" s="1">
        <f t="shared" si="570"/>
        <v>29.760520809114993</v>
      </c>
      <c r="J1816" s="5">
        <f t="shared" si="571"/>
        <v>44.952533942071035</v>
      </c>
      <c r="K1816" s="5">
        <f t="shared" si="572"/>
        <v>652.17391304347836</v>
      </c>
      <c r="L1816" s="5">
        <f t="shared" si="573"/>
        <v>652.17391304347825</v>
      </c>
      <c r="M1816" s="5">
        <f t="shared" si="574"/>
        <v>667.37061004525549</v>
      </c>
      <c r="N1816" s="1" t="str">
        <f t="shared" si="575"/>
        <v>kein Kräftegleichgewicht</v>
      </c>
      <c r="O1816" s="1" t="str">
        <f t="shared" si="583"/>
        <v>Stahldehnung nicht korrekt</v>
      </c>
      <c r="R1816" s="1">
        <f t="shared" si="584"/>
        <v>0</v>
      </c>
      <c r="U1816" s="1">
        <f t="shared" si="576"/>
        <v>727.88548904082472</v>
      </c>
      <c r="V1816" s="1">
        <f t="shared" si="577"/>
        <v>30.689391309854667</v>
      </c>
      <c r="W1816" s="1">
        <f t="shared" si="578"/>
        <v>1.5463777308213029</v>
      </c>
      <c r="X1816" s="1">
        <f t="shared" si="579"/>
        <v>44.607725953160099</v>
      </c>
      <c r="Y1816" s="1">
        <f t="shared" si="580"/>
        <v>463.91331924639087</v>
      </c>
      <c r="Z1816" s="1">
        <f t="shared" si="581"/>
        <v>672.52923925109337</v>
      </c>
      <c r="AA1816" s="1" t="str">
        <f t="shared" si="582"/>
        <v>kein Kräftegleichgewicht</v>
      </c>
      <c r="AB1816" s="1" t="str">
        <f t="shared" si="585"/>
        <v>Stahldehnung Ok</v>
      </c>
      <c r="AD1816" s="1"/>
      <c r="AE1816" s="1">
        <f t="shared" si="586"/>
        <v>0</v>
      </c>
    </row>
    <row r="1817" spans="4:31" x14ac:dyDescent="0.2">
      <c r="D1817" s="3">
        <f t="shared" si="587"/>
        <v>1.8759999999999042</v>
      </c>
      <c r="E1817" s="4">
        <f t="shared" si="567"/>
        <v>0.64471866666664857</v>
      </c>
      <c r="F1817" s="4">
        <f t="shared" si="568"/>
        <v>0.3712415130940806</v>
      </c>
      <c r="G1817" s="4"/>
      <c r="H1817" s="1">
        <f t="shared" si="569"/>
        <v>1.655072215989861</v>
      </c>
      <c r="I1817" s="1">
        <f t="shared" si="570"/>
        <v>29.751869566492928</v>
      </c>
      <c r="J1817" s="5">
        <f t="shared" si="571"/>
        <v>44.954870924757437</v>
      </c>
      <c r="K1817" s="5">
        <f t="shared" si="572"/>
        <v>652.17391304347825</v>
      </c>
      <c r="L1817" s="5">
        <f t="shared" si="573"/>
        <v>652.17391304347825</v>
      </c>
      <c r="M1817" s="5">
        <f t="shared" si="574"/>
        <v>667.33591672884711</v>
      </c>
      <c r="N1817" s="1" t="str">
        <f t="shared" si="575"/>
        <v>kein Kräftegleichgewicht</v>
      </c>
      <c r="O1817" s="1" t="str">
        <f t="shared" si="583"/>
        <v>Stahldehnung nicht korrekt</v>
      </c>
      <c r="R1817" s="1">
        <f t="shared" si="584"/>
        <v>0</v>
      </c>
      <c r="U1817" s="1">
        <f t="shared" si="576"/>
        <v>728.23901978638662</v>
      </c>
      <c r="V1817" s="1">
        <f t="shared" si="577"/>
        <v>30.678244427670169</v>
      </c>
      <c r="W1817" s="1">
        <f t="shared" si="578"/>
        <v>1.5484462797630811</v>
      </c>
      <c r="X1817" s="1">
        <f t="shared" si="579"/>
        <v>44.61096211960168</v>
      </c>
      <c r="Y1817" s="1">
        <f t="shared" si="580"/>
        <v>464.53388392892435</v>
      </c>
      <c r="Z1817" s="1">
        <f t="shared" si="581"/>
        <v>672.48045266475572</v>
      </c>
      <c r="AA1817" s="1" t="str">
        <f t="shared" si="582"/>
        <v>kein Kräftegleichgewicht</v>
      </c>
      <c r="AB1817" s="1" t="str">
        <f t="shared" si="585"/>
        <v>Stahldehnung Ok</v>
      </c>
      <c r="AD1817" s="1"/>
      <c r="AE1817" s="1">
        <f t="shared" si="586"/>
        <v>0</v>
      </c>
    </row>
    <row r="1818" spans="4:31" x14ac:dyDescent="0.2">
      <c r="D1818" s="3">
        <f t="shared" si="587"/>
        <v>1.8769999999999041</v>
      </c>
      <c r="E1818" s="4">
        <f t="shared" si="567"/>
        <v>0.64490591666664865</v>
      </c>
      <c r="F1818" s="4">
        <f t="shared" si="568"/>
        <v>0.37127091923356498</v>
      </c>
      <c r="G1818" s="4"/>
      <c r="H1818" s="1">
        <f t="shared" si="569"/>
        <v>1.6569805504868385</v>
      </c>
      <c r="I1818" s="1">
        <f t="shared" si="570"/>
        <v>29.74323103886843</v>
      </c>
      <c r="J1818" s="5">
        <f t="shared" si="571"/>
        <v>44.957203271223015</v>
      </c>
      <c r="K1818" s="5">
        <f t="shared" si="572"/>
        <v>652.17391304347825</v>
      </c>
      <c r="L1818" s="5">
        <f t="shared" si="573"/>
        <v>652.17391304347825</v>
      </c>
      <c r="M1818" s="5">
        <f t="shared" si="574"/>
        <v>667.30129583489725</v>
      </c>
      <c r="N1818" s="1" t="str">
        <f t="shared" si="575"/>
        <v>kein Kräftegleichgewicht</v>
      </c>
      <c r="O1818" s="1" t="str">
        <f t="shared" si="583"/>
        <v>Stahldehnung nicht korrekt</v>
      </c>
      <c r="R1818" s="1">
        <f t="shared" si="584"/>
        <v>0</v>
      </c>
      <c r="U1818" s="1">
        <f t="shared" si="576"/>
        <v>728.5921356193046</v>
      </c>
      <c r="V1818" s="1">
        <f t="shared" si="577"/>
        <v>30.667117117611156</v>
      </c>
      <c r="W1818" s="1">
        <f t="shared" si="578"/>
        <v>1.5505148719354211</v>
      </c>
      <c r="X1818" s="1">
        <f t="shared" si="579"/>
        <v>44.61419123750111</v>
      </c>
      <c r="Y1818" s="1">
        <f t="shared" si="580"/>
        <v>465.15446158062633</v>
      </c>
      <c r="Z1818" s="1">
        <f t="shared" si="581"/>
        <v>672.43177939272084</v>
      </c>
      <c r="AA1818" s="1" t="str">
        <f t="shared" si="582"/>
        <v>kein Kräftegleichgewicht</v>
      </c>
      <c r="AB1818" s="1" t="str">
        <f t="shared" si="585"/>
        <v>Stahldehnung Ok</v>
      </c>
      <c r="AD1818" s="1"/>
      <c r="AE1818" s="1">
        <f t="shared" si="586"/>
        <v>0</v>
      </c>
    </row>
    <row r="1819" spans="4:31" x14ac:dyDescent="0.2">
      <c r="D1819" s="3">
        <f t="shared" si="587"/>
        <v>1.877999999999904</v>
      </c>
      <c r="E1819" s="4">
        <f t="shared" si="567"/>
        <v>0.64509299999998193</v>
      </c>
      <c r="F1819" s="4">
        <f t="shared" si="568"/>
        <v>0.37130033964094816</v>
      </c>
      <c r="G1819" s="4"/>
      <c r="H1819" s="1">
        <f t="shared" si="569"/>
        <v>1.6588890645310161</v>
      </c>
      <c r="I1819" s="1">
        <f t="shared" si="570"/>
        <v>29.734605208473656</v>
      </c>
      <c r="J1819" s="5">
        <f t="shared" si="571"/>
        <v>44.959530987004229</v>
      </c>
      <c r="K1819" s="5">
        <f t="shared" si="572"/>
        <v>652.17391304347825</v>
      </c>
      <c r="L1819" s="5">
        <f t="shared" si="573"/>
        <v>652.17391304347825</v>
      </c>
      <c r="M1819" s="5">
        <f t="shared" si="574"/>
        <v>667.26674725925511</v>
      </c>
      <c r="N1819" s="1" t="str">
        <f t="shared" si="575"/>
        <v>kein Kräftegleichgewicht</v>
      </c>
      <c r="O1819" s="1" t="str">
        <f t="shared" si="583"/>
        <v>Stahldehnung nicht korrekt</v>
      </c>
      <c r="R1819" s="1">
        <f t="shared" si="584"/>
        <v>0</v>
      </c>
      <c r="U1819" s="1">
        <f t="shared" si="576"/>
        <v>728.94483667693498</v>
      </c>
      <c r="V1819" s="1">
        <f t="shared" si="577"/>
        <v>30.656009343747751</v>
      </c>
      <c r="W1819" s="1">
        <f t="shared" si="578"/>
        <v>1.5525835055287922</v>
      </c>
      <c r="X1819" s="1">
        <f t="shared" si="579"/>
        <v>44.617413318630383</v>
      </c>
      <c r="Y1819" s="1">
        <f t="shared" si="580"/>
        <v>465.77505165863766</v>
      </c>
      <c r="Z1819" s="1">
        <f t="shared" si="581"/>
        <v>672.38321920991427</v>
      </c>
      <c r="AA1819" s="1" t="str">
        <f t="shared" si="582"/>
        <v>kein Kräftegleichgewicht</v>
      </c>
      <c r="AB1819" s="1" t="str">
        <f t="shared" si="585"/>
        <v>Stahldehnung Ok</v>
      </c>
      <c r="AD1819" s="1"/>
      <c r="AE1819" s="1">
        <f t="shared" si="586"/>
        <v>0</v>
      </c>
    </row>
    <row r="1820" spans="4:31" x14ac:dyDescent="0.2">
      <c r="D1820" s="3">
        <f t="shared" si="587"/>
        <v>1.8789999999999039</v>
      </c>
      <c r="E1820" s="4">
        <f t="shared" si="567"/>
        <v>0.64527991666664863</v>
      </c>
      <c r="F1820" s="4">
        <f t="shared" si="568"/>
        <v>0.3713297743266169</v>
      </c>
      <c r="G1820" s="4"/>
      <c r="H1820" s="1">
        <f t="shared" si="569"/>
        <v>1.6607977566626608</v>
      </c>
      <c r="I1820" s="1">
        <f t="shared" si="570"/>
        <v>29.725992057581049</v>
      </c>
      <c r="J1820" s="5">
        <f t="shared" si="571"/>
        <v>44.96185407762362</v>
      </c>
      <c r="K1820" s="5">
        <f t="shared" si="572"/>
        <v>652.17391304347814</v>
      </c>
      <c r="L1820" s="5">
        <f t="shared" si="573"/>
        <v>652.17391304347825</v>
      </c>
      <c r="M1820" s="5">
        <f t="shared" si="574"/>
        <v>667.23227089805982</v>
      </c>
      <c r="N1820" s="1" t="str">
        <f t="shared" si="575"/>
        <v>kein Kräftegleichgewicht</v>
      </c>
      <c r="O1820" s="1" t="str">
        <f t="shared" si="583"/>
        <v>Stahldehnung nicht korrekt</v>
      </c>
      <c r="R1820" s="1">
        <f t="shared" si="584"/>
        <v>0</v>
      </c>
      <c r="U1820" s="1">
        <f t="shared" si="576"/>
        <v>729.29712309607623</v>
      </c>
      <c r="V1820" s="1">
        <f t="shared" si="577"/>
        <v>30.644921070257794</v>
      </c>
      <c r="W1820" s="1">
        <f t="shared" si="578"/>
        <v>1.5546521787331982</v>
      </c>
      <c r="X1820" s="1">
        <f t="shared" si="579"/>
        <v>44.620628374724184</v>
      </c>
      <c r="Y1820" s="1">
        <f t="shared" si="580"/>
        <v>466.39565361995943</v>
      </c>
      <c r="Z1820" s="1">
        <f t="shared" si="581"/>
        <v>672.33477189204712</v>
      </c>
      <c r="AA1820" s="1" t="str">
        <f t="shared" si="582"/>
        <v>kein Kräftegleichgewicht</v>
      </c>
      <c r="AB1820" s="1" t="str">
        <f t="shared" si="585"/>
        <v>Stahldehnung Ok</v>
      </c>
      <c r="AD1820" s="1"/>
      <c r="AE1820" s="1">
        <f t="shared" si="586"/>
        <v>0</v>
      </c>
    </row>
    <row r="1821" spans="4:31" x14ac:dyDescent="0.2">
      <c r="D1821" s="3">
        <f t="shared" si="587"/>
        <v>1.8799999999999037</v>
      </c>
      <c r="E1821" s="4">
        <f t="shared" si="567"/>
        <v>0.64546666666664854</v>
      </c>
      <c r="F1821" s="4">
        <f t="shared" si="568"/>
        <v>0.37135922330096804</v>
      </c>
      <c r="G1821" s="4"/>
      <c r="H1821" s="1">
        <f t="shared" si="569"/>
        <v>1.662706625422038</v>
      </c>
      <c r="I1821" s="1">
        <f t="shared" si="570"/>
        <v>29.717391568503253</v>
      </c>
      <c r="J1821" s="5">
        <f t="shared" si="571"/>
        <v>44.964172548589893</v>
      </c>
      <c r="K1821" s="5">
        <f t="shared" si="572"/>
        <v>652.17391304347825</v>
      </c>
      <c r="L1821" s="5">
        <f t="shared" si="573"/>
        <v>652.17391304347825</v>
      </c>
      <c r="M1821" s="5">
        <f t="shared" si="574"/>
        <v>667.19786664773892</v>
      </c>
      <c r="N1821" s="1" t="str">
        <f t="shared" si="575"/>
        <v>kein Kräftegleichgewicht</v>
      </c>
      <c r="O1821" s="1" t="str">
        <f t="shared" si="583"/>
        <v>Stahldehnung nicht korrekt</v>
      </c>
      <c r="R1821" s="1">
        <f t="shared" si="584"/>
        <v>0</v>
      </c>
      <c r="U1821" s="1">
        <f t="shared" si="576"/>
        <v>729.64899501296804</v>
      </c>
      <c r="V1821" s="1">
        <f t="shared" si="577"/>
        <v>30.633852261426568</v>
      </c>
      <c r="W1821" s="1">
        <f t="shared" si="578"/>
        <v>1.5567208897381699</v>
      </c>
      <c r="X1821" s="1">
        <f t="shared" si="579"/>
        <v>44.623836417480028</v>
      </c>
      <c r="Y1821" s="1">
        <f t="shared" si="580"/>
        <v>467.01626692145095</v>
      </c>
      <c r="Z1821" s="1">
        <f t="shared" si="581"/>
        <v>672.28643721561377</v>
      </c>
      <c r="AA1821" s="1" t="str">
        <f t="shared" si="582"/>
        <v>kein Kräftegleichgewicht</v>
      </c>
      <c r="AB1821" s="1" t="str">
        <f t="shared" si="585"/>
        <v>Stahldehnung Ok</v>
      </c>
      <c r="AD1821" s="1"/>
      <c r="AE1821" s="1">
        <f t="shared" si="586"/>
        <v>0</v>
      </c>
    </row>
    <row r="1822" spans="4:31" x14ac:dyDescent="0.2">
      <c r="D1822" s="3">
        <f t="shared" si="587"/>
        <v>1.8809999999999036</v>
      </c>
      <c r="E1822" s="4">
        <f t="shared" si="567"/>
        <v>0.64565324999998197</v>
      </c>
      <c r="F1822" s="4">
        <f t="shared" si="568"/>
        <v>0.37138868657440843</v>
      </c>
      <c r="G1822" s="4"/>
      <c r="H1822" s="1">
        <f t="shared" si="569"/>
        <v>1.6646156693494156</v>
      </c>
      <c r="I1822" s="1">
        <f t="shared" si="570"/>
        <v>29.708803723592958</v>
      </c>
      <c r="J1822" s="5">
        <f t="shared" si="571"/>
        <v>44.966486405397916</v>
      </c>
      <c r="K1822" s="5">
        <f t="shared" si="572"/>
        <v>652.17391304347825</v>
      </c>
      <c r="L1822" s="5">
        <f t="shared" si="573"/>
        <v>652.17391304347825</v>
      </c>
      <c r="M1822" s="5">
        <f t="shared" si="574"/>
        <v>667.16353440500768</v>
      </c>
      <c r="N1822" s="1" t="str">
        <f t="shared" si="575"/>
        <v>kein Kräftegleichgewicht</v>
      </c>
      <c r="O1822" s="1" t="str">
        <f t="shared" si="583"/>
        <v>Stahldehnung nicht korrekt</v>
      </c>
      <c r="R1822" s="1">
        <f t="shared" si="584"/>
        <v>0</v>
      </c>
      <c r="U1822" s="1">
        <f t="shared" si="576"/>
        <v>730.0004525632977</v>
      </c>
      <c r="V1822" s="1">
        <f t="shared" si="577"/>
        <v>30.62280288164623</v>
      </c>
      <c r="W1822" s="1">
        <f t="shared" si="578"/>
        <v>1.5587896367327845</v>
      </c>
      <c r="X1822" s="1">
        <f t="shared" si="579"/>
        <v>44.627037458558398</v>
      </c>
      <c r="Y1822" s="1">
        <f t="shared" si="580"/>
        <v>467.63689101983539</v>
      </c>
      <c r="Z1822" s="1">
        <f t="shared" si="581"/>
        <v>672.23821495788582</v>
      </c>
      <c r="AA1822" s="1" t="str">
        <f t="shared" si="582"/>
        <v>kein Kräftegleichgewicht</v>
      </c>
      <c r="AB1822" s="1" t="str">
        <f t="shared" si="585"/>
        <v>Stahldehnung Ok</v>
      </c>
      <c r="AD1822" s="1"/>
      <c r="AE1822" s="1">
        <f t="shared" si="586"/>
        <v>0</v>
      </c>
    </row>
    <row r="1823" spans="4:31" x14ac:dyDescent="0.2">
      <c r="D1823" s="3">
        <f t="shared" si="587"/>
        <v>1.8819999999999035</v>
      </c>
      <c r="E1823" s="4">
        <f t="shared" si="567"/>
        <v>0.6458396666666486</v>
      </c>
      <c r="F1823" s="4">
        <f t="shared" si="568"/>
        <v>0.37141816415735512</v>
      </c>
      <c r="G1823" s="4"/>
      <c r="H1823" s="1">
        <f t="shared" si="569"/>
        <v>1.6665248869850593</v>
      </c>
      <c r="I1823" s="1">
        <f t="shared" si="570"/>
        <v>29.70022850524289</v>
      </c>
      <c r="J1823" s="5">
        <f t="shared" si="571"/>
        <v>44.968795653528737</v>
      </c>
      <c r="K1823" s="5">
        <f t="shared" si="572"/>
        <v>652.17391304347836</v>
      </c>
      <c r="L1823" s="5">
        <f t="shared" si="573"/>
        <v>652.17391304347825</v>
      </c>
      <c r="M1823" s="5">
        <f t="shared" si="574"/>
        <v>667.12927406686902</v>
      </c>
      <c r="N1823" s="1" t="str">
        <f t="shared" si="575"/>
        <v>kein Kräftegleichgewicht</v>
      </c>
      <c r="O1823" s="1" t="str">
        <f t="shared" si="583"/>
        <v>Stahldehnung nicht korrekt</v>
      </c>
      <c r="R1823" s="1">
        <f t="shared" si="584"/>
        <v>0</v>
      </c>
      <c r="U1823" s="1">
        <f t="shared" si="576"/>
        <v>730.35149588219633</v>
      </c>
      <c r="V1823" s="1">
        <f t="shared" si="577"/>
        <v>30.61177289541563</v>
      </c>
      <c r="W1823" s="1">
        <f t="shared" si="578"/>
        <v>1.5608584179056446</v>
      </c>
      <c r="X1823" s="1">
        <f t="shared" si="579"/>
        <v>44.630231509582842</v>
      </c>
      <c r="Y1823" s="1">
        <f t="shared" si="580"/>
        <v>468.25752537169336</v>
      </c>
      <c r="Z1823" s="1">
        <f t="shared" si="581"/>
        <v>672.19010489691289</v>
      </c>
      <c r="AA1823" s="1" t="str">
        <f t="shared" si="582"/>
        <v>kein Kräftegleichgewicht</v>
      </c>
      <c r="AB1823" s="1" t="str">
        <f t="shared" si="585"/>
        <v>Stahldehnung Ok</v>
      </c>
      <c r="AD1823" s="1"/>
      <c r="AE1823" s="1">
        <f t="shared" si="586"/>
        <v>0</v>
      </c>
    </row>
    <row r="1824" spans="4:31" x14ac:dyDescent="0.2">
      <c r="D1824" s="3">
        <f t="shared" si="587"/>
        <v>1.8829999999999034</v>
      </c>
      <c r="E1824" s="4">
        <f t="shared" si="567"/>
        <v>0.64602591666664866</v>
      </c>
      <c r="F1824" s="4">
        <f t="shared" si="568"/>
        <v>0.37144765606023517</v>
      </c>
      <c r="G1824" s="4"/>
      <c r="H1824" s="1">
        <f t="shared" si="569"/>
        <v>1.6684342768692375</v>
      </c>
      <c r="I1824" s="1">
        <f t="shared" si="570"/>
        <v>29.691665895885595</v>
      </c>
      <c r="J1824" s="5">
        <f t="shared" si="571"/>
        <v>44.97110029844967</v>
      </c>
      <c r="K1824" s="5">
        <f t="shared" si="572"/>
        <v>652.17391304347825</v>
      </c>
      <c r="L1824" s="5">
        <f t="shared" si="573"/>
        <v>652.17391304347825</v>
      </c>
      <c r="M1824" s="5">
        <f t="shared" si="574"/>
        <v>667.09508553061164</v>
      </c>
      <c r="N1824" s="1" t="str">
        <f t="shared" si="575"/>
        <v>kein Kräftegleichgewicht</v>
      </c>
      <c r="O1824" s="1" t="str">
        <f t="shared" si="583"/>
        <v>Stahldehnung nicht korrekt</v>
      </c>
      <c r="R1824" s="1">
        <f t="shared" si="584"/>
        <v>0</v>
      </c>
      <c r="U1824" s="1">
        <f t="shared" si="576"/>
        <v>730.70212510424642</v>
      </c>
      <c r="V1824" s="1">
        <f t="shared" si="577"/>
        <v>30.600762267339796</v>
      </c>
      <c r="W1824" s="1">
        <f t="shared" si="578"/>
        <v>1.5629272314448921</v>
      </c>
      <c r="X1824" s="1">
        <f t="shared" si="579"/>
        <v>44.633418582140145</v>
      </c>
      <c r="Y1824" s="1">
        <f t="shared" si="580"/>
        <v>468.87816943346763</v>
      </c>
      <c r="Z1824" s="1">
        <f t="shared" si="581"/>
        <v>672.14210681151701</v>
      </c>
      <c r="AA1824" s="1" t="str">
        <f t="shared" si="582"/>
        <v>kein Kräftegleichgewicht</v>
      </c>
      <c r="AB1824" s="1" t="str">
        <f t="shared" si="585"/>
        <v>Stahldehnung Ok</v>
      </c>
      <c r="AD1824" s="1"/>
      <c r="AE1824" s="1">
        <f t="shared" si="586"/>
        <v>0</v>
      </c>
    </row>
    <row r="1825" spans="4:31" x14ac:dyDescent="0.2">
      <c r="D1825" s="3">
        <f t="shared" si="587"/>
        <v>1.8839999999999033</v>
      </c>
      <c r="E1825" s="4">
        <f t="shared" si="567"/>
        <v>0.64621199999998191</v>
      </c>
      <c r="F1825" s="4">
        <f t="shared" si="568"/>
        <v>0.37147716229348599</v>
      </c>
      <c r="G1825" s="4"/>
      <c r="H1825" s="1">
        <f t="shared" si="569"/>
        <v>1.6703438375422144</v>
      </c>
      <c r="I1825" s="1">
        <f t="shared" si="570"/>
        <v>29.683115877993448</v>
      </c>
      <c r="J1825" s="5">
        <f t="shared" si="571"/>
        <v>44.97340034561428</v>
      </c>
      <c r="K1825" s="5">
        <f t="shared" si="572"/>
        <v>652.17391304347836</v>
      </c>
      <c r="L1825" s="5">
        <f t="shared" si="573"/>
        <v>652.17391304347825</v>
      </c>
      <c r="M1825" s="5">
        <f t="shared" si="574"/>
        <v>667.0609686938102</v>
      </c>
      <c r="N1825" s="1" t="str">
        <f t="shared" si="575"/>
        <v>kein Kräftegleichgewicht</v>
      </c>
      <c r="O1825" s="1" t="str">
        <f t="shared" si="583"/>
        <v>Stahldehnung nicht korrekt</v>
      </c>
      <c r="R1825" s="1">
        <f t="shared" si="584"/>
        <v>0</v>
      </c>
      <c r="U1825" s="1">
        <f t="shared" si="576"/>
        <v>731.05234036348043</v>
      </c>
      <c r="V1825" s="1">
        <f t="shared" si="577"/>
        <v>30.589770962129617</v>
      </c>
      <c r="W1825" s="1">
        <f t="shared" si="578"/>
        <v>1.5649960755382037</v>
      </c>
      <c r="X1825" s="1">
        <f t="shared" si="579"/>
        <v>44.636598687780413</v>
      </c>
      <c r="Y1825" s="1">
        <f t="shared" si="580"/>
        <v>469.49882266146113</v>
      </c>
      <c r="Z1825" s="1">
        <f t="shared" si="581"/>
        <v>672.09422048129113</v>
      </c>
      <c r="AA1825" s="1" t="str">
        <f t="shared" si="582"/>
        <v>kein Kräftegleichgewicht</v>
      </c>
      <c r="AB1825" s="1" t="str">
        <f t="shared" si="585"/>
        <v>Stahldehnung Ok</v>
      </c>
      <c r="AD1825" s="1"/>
      <c r="AE1825" s="1">
        <f t="shared" si="586"/>
        <v>0</v>
      </c>
    </row>
    <row r="1826" spans="4:31" x14ac:dyDescent="0.2">
      <c r="D1826" s="3">
        <f t="shared" si="587"/>
        <v>1.8849999999999032</v>
      </c>
      <c r="E1826" s="4">
        <f t="shared" si="567"/>
        <v>0.64639791666664859</v>
      </c>
      <c r="F1826" s="4">
        <f t="shared" si="568"/>
        <v>0.37150668286755484</v>
      </c>
      <c r="G1826" s="4"/>
      <c r="H1826" s="1">
        <f t="shared" si="569"/>
        <v>1.6722535675442594</v>
      </c>
      <c r="I1826" s="1">
        <f t="shared" si="570"/>
        <v>29.674578434078434</v>
      </c>
      <c r="J1826" s="5">
        <f t="shared" si="571"/>
        <v>44.975695800462439</v>
      </c>
      <c r="K1826" s="5">
        <f t="shared" si="572"/>
        <v>652.17391304347814</v>
      </c>
      <c r="L1826" s="5">
        <f t="shared" si="573"/>
        <v>652.17391304347825</v>
      </c>
      <c r="M1826" s="5">
        <f t="shared" si="574"/>
        <v>667.02692345432354</v>
      </c>
      <c r="N1826" s="1" t="str">
        <f t="shared" si="575"/>
        <v>kein Kräftegleichgewicht</v>
      </c>
      <c r="O1826" s="1" t="str">
        <f t="shared" si="583"/>
        <v>Stahldehnung nicht korrekt</v>
      </c>
      <c r="R1826" s="1">
        <f t="shared" si="584"/>
        <v>0</v>
      </c>
      <c r="U1826" s="1">
        <f t="shared" si="576"/>
        <v>731.40214179338545</v>
      </c>
      <c r="V1826" s="1">
        <f t="shared" si="577"/>
        <v>30.578798944601363</v>
      </c>
      <c r="W1826" s="1">
        <f t="shared" si="578"/>
        <v>1.5670649483727999</v>
      </c>
      <c r="X1826" s="1">
        <f t="shared" si="579"/>
        <v>44.639771838017261</v>
      </c>
      <c r="Y1826" s="1">
        <f t="shared" si="580"/>
        <v>470.11948451183997</v>
      </c>
      <c r="Z1826" s="1">
        <f t="shared" si="581"/>
        <v>672.04644568659353</v>
      </c>
      <c r="AA1826" s="1" t="str">
        <f t="shared" si="582"/>
        <v>kein Kräftegleichgewicht</v>
      </c>
      <c r="AB1826" s="1" t="str">
        <f t="shared" si="585"/>
        <v>Stahldehnung Ok</v>
      </c>
      <c r="AD1826" s="1"/>
      <c r="AE1826" s="1">
        <f t="shared" si="586"/>
        <v>0</v>
      </c>
    </row>
    <row r="1827" spans="4:31" x14ac:dyDescent="0.2">
      <c r="D1827" s="3">
        <f t="shared" si="587"/>
        <v>1.8859999999999031</v>
      </c>
      <c r="E1827" s="4">
        <f t="shared" si="567"/>
        <v>0.64658366666664857</v>
      </c>
      <c r="F1827" s="4">
        <f t="shared" si="568"/>
        <v>0.37153621779289941</v>
      </c>
      <c r="G1827" s="4"/>
      <c r="H1827" s="1">
        <f t="shared" si="569"/>
        <v>1.6741634654156365</v>
      </c>
      <c r="I1827" s="1">
        <f t="shared" si="570"/>
        <v>29.666053546692176</v>
      </c>
      <c r="J1827" s="5">
        <f t="shared" si="571"/>
        <v>44.977986668420357</v>
      </c>
      <c r="K1827" s="5">
        <f t="shared" si="572"/>
        <v>652.17391304347825</v>
      </c>
      <c r="L1827" s="5">
        <f t="shared" si="573"/>
        <v>652.17391304347825</v>
      </c>
      <c r="M1827" s="5">
        <f t="shared" si="574"/>
        <v>666.99294971029462</v>
      </c>
      <c r="N1827" s="1" t="str">
        <f t="shared" si="575"/>
        <v>kein Kräftegleichgewicht</v>
      </c>
      <c r="O1827" s="1" t="str">
        <f t="shared" si="583"/>
        <v>Stahldehnung nicht korrekt</v>
      </c>
      <c r="R1827" s="1">
        <f t="shared" si="584"/>
        <v>0</v>
      </c>
      <c r="U1827" s="1">
        <f t="shared" si="576"/>
        <v>731.75152952690223</v>
      </c>
      <c r="V1827" s="1">
        <f t="shared" si="577"/>
        <v>30.567846179676444</v>
      </c>
      <c r="W1827" s="1">
        <f t="shared" si="578"/>
        <v>1.5691338481354353</v>
      </c>
      <c r="X1827" s="1">
        <f t="shared" si="579"/>
        <v>44.642938044327884</v>
      </c>
      <c r="Y1827" s="1">
        <f t="shared" si="580"/>
        <v>470.74015444063059</v>
      </c>
      <c r="Z1827" s="1">
        <f t="shared" si="581"/>
        <v>671.99878220854816</v>
      </c>
      <c r="AA1827" s="1" t="str">
        <f t="shared" si="582"/>
        <v>kein Kräftegleichgewicht</v>
      </c>
      <c r="AB1827" s="1" t="str">
        <f t="shared" si="585"/>
        <v>Stahldehnung Ok</v>
      </c>
      <c r="AD1827" s="1"/>
      <c r="AE1827" s="1">
        <f t="shared" si="586"/>
        <v>0</v>
      </c>
    </row>
    <row r="1828" spans="4:31" x14ac:dyDescent="0.2">
      <c r="D1828" s="3">
        <f t="shared" si="587"/>
        <v>1.886999999999903</v>
      </c>
      <c r="E1828" s="4">
        <f t="shared" si="567"/>
        <v>0.64676924999998198</v>
      </c>
      <c r="F1828" s="4">
        <f t="shared" si="568"/>
        <v>0.3715657670799874</v>
      </c>
      <c r="G1828" s="4"/>
      <c r="H1828" s="1">
        <f t="shared" si="569"/>
        <v>1.6760735296966145</v>
      </c>
      <c r="I1828" s="1">
        <f t="shared" si="570"/>
        <v>29.657541198425708</v>
      </c>
      <c r="J1828" s="5">
        <f t="shared" si="571"/>
        <v>44.980272954900627</v>
      </c>
      <c r="K1828" s="5">
        <f t="shared" si="572"/>
        <v>652.17391304347825</v>
      </c>
      <c r="L1828" s="5">
        <f t="shared" si="573"/>
        <v>652.17391304347825</v>
      </c>
      <c r="M1828" s="5">
        <f t="shared" si="574"/>
        <v>666.95904736014904</v>
      </c>
      <c r="N1828" s="1" t="str">
        <f t="shared" si="575"/>
        <v>kein Kräftegleichgewicht</v>
      </c>
      <c r="O1828" s="1" t="str">
        <f t="shared" si="583"/>
        <v>Stahldehnung nicht korrekt</v>
      </c>
      <c r="R1828" s="1">
        <f t="shared" si="584"/>
        <v>0</v>
      </c>
      <c r="U1828" s="1">
        <f t="shared" si="576"/>
        <v>732.10050369643068</v>
      </c>
      <c r="V1828" s="1">
        <f t="shared" si="577"/>
        <v>30.556912632380868</v>
      </c>
      <c r="W1828" s="1">
        <f t="shared" si="578"/>
        <v>1.5712027730124125</v>
      </c>
      <c r="X1828" s="1">
        <f t="shared" si="579"/>
        <v>44.646097318153245</v>
      </c>
      <c r="Y1828" s="1">
        <f t="shared" si="580"/>
        <v>471.36083190372375</v>
      </c>
      <c r="Z1828" s="1">
        <f t="shared" si="581"/>
        <v>671.95122982903831</v>
      </c>
      <c r="AA1828" s="1" t="str">
        <f t="shared" si="582"/>
        <v>kein Kräftegleichgewicht</v>
      </c>
      <c r="AB1828" s="1" t="str">
        <f t="shared" si="585"/>
        <v>Stahldehnung Ok</v>
      </c>
      <c r="AD1828" s="1"/>
      <c r="AE1828" s="1">
        <f t="shared" si="586"/>
        <v>0</v>
      </c>
    </row>
    <row r="1829" spans="4:31" x14ac:dyDescent="0.2">
      <c r="D1829" s="3">
        <f t="shared" si="587"/>
        <v>1.8879999999999029</v>
      </c>
      <c r="E1829" s="4">
        <f t="shared" si="567"/>
        <v>0.64695466666664858</v>
      </c>
      <c r="F1829" s="4">
        <f t="shared" si="568"/>
        <v>0.37159533073929674</v>
      </c>
      <c r="G1829" s="4"/>
      <c r="H1829" s="1">
        <f t="shared" si="569"/>
        <v>1.6779837589274582</v>
      </c>
      <c r="I1829" s="1">
        <f t="shared" si="570"/>
        <v>29.649041371909469</v>
      </c>
      <c r="J1829" s="5">
        <f t="shared" si="571"/>
        <v>44.98255466530221</v>
      </c>
      <c r="K1829" s="5">
        <f t="shared" si="572"/>
        <v>652.17391304347836</v>
      </c>
      <c r="L1829" s="5">
        <f t="shared" si="573"/>
        <v>652.17391304347825</v>
      </c>
      <c r="M1829" s="5">
        <f t="shared" si="574"/>
        <v>666.92521630259546</v>
      </c>
      <c r="N1829" s="1" t="str">
        <f t="shared" si="575"/>
        <v>kein Kräftegleichgewicht</v>
      </c>
      <c r="O1829" s="1" t="str">
        <f t="shared" si="583"/>
        <v>Stahldehnung nicht korrekt</v>
      </c>
      <c r="R1829" s="1">
        <f t="shared" si="584"/>
        <v>0</v>
      </c>
      <c r="U1829" s="1">
        <f t="shared" si="576"/>
        <v>732.4490644338282</v>
      </c>
      <c r="V1829" s="1">
        <f t="shared" si="577"/>
        <v>30.545998267845054</v>
      </c>
      <c r="W1829" s="1">
        <f t="shared" si="578"/>
        <v>1.5732717211895653</v>
      </c>
      <c r="X1829" s="1">
        <f t="shared" si="579"/>
        <v>44.649249670898129</v>
      </c>
      <c r="Y1829" s="1">
        <f t="shared" si="580"/>
        <v>471.98151635686958</v>
      </c>
      <c r="Z1829" s="1">
        <f t="shared" si="581"/>
        <v>671.90378833070645</v>
      </c>
      <c r="AA1829" s="1" t="str">
        <f t="shared" si="582"/>
        <v>kein Kräftegleichgewicht</v>
      </c>
      <c r="AB1829" s="1" t="str">
        <f t="shared" si="585"/>
        <v>Stahldehnung Ok</v>
      </c>
      <c r="AD1829" s="1"/>
      <c r="AE1829" s="1">
        <f t="shared" si="586"/>
        <v>0</v>
      </c>
    </row>
    <row r="1830" spans="4:31" x14ac:dyDescent="0.2">
      <c r="D1830" s="3">
        <f t="shared" si="587"/>
        <v>1.8889999999999028</v>
      </c>
      <c r="E1830" s="4">
        <f t="shared" si="567"/>
        <v>0.64713991666664861</v>
      </c>
      <c r="F1830" s="4">
        <f t="shared" si="568"/>
        <v>0.37162490878131554</v>
      </c>
      <c r="G1830" s="4"/>
      <c r="H1830" s="1">
        <f t="shared" si="569"/>
        <v>1.6798941516484358</v>
      </c>
      <c r="I1830" s="1">
        <f t="shared" si="570"/>
        <v>29.640554049813129</v>
      </c>
      <c r="J1830" s="5">
        <f t="shared" si="571"/>
        <v>44.984831805010543</v>
      </c>
      <c r="K1830" s="5">
        <f t="shared" si="572"/>
        <v>652.17391304347825</v>
      </c>
      <c r="L1830" s="5">
        <f t="shared" si="573"/>
        <v>652.17391304347825</v>
      </c>
      <c r="M1830" s="5">
        <f t="shared" si="574"/>
        <v>666.891456436623</v>
      </c>
      <c r="N1830" s="1" t="str">
        <f t="shared" si="575"/>
        <v>kein Kräftegleichgewicht</v>
      </c>
      <c r="O1830" s="1" t="str">
        <f t="shared" si="583"/>
        <v>Stahldehnung nicht korrekt</v>
      </c>
      <c r="R1830" s="1">
        <f t="shared" si="584"/>
        <v>0</v>
      </c>
      <c r="U1830" s="1">
        <f t="shared" si="576"/>
        <v>732.79721187041594</v>
      </c>
      <c r="V1830" s="1">
        <f t="shared" si="577"/>
        <v>30.535103051303263</v>
      </c>
      <c r="W1830" s="1">
        <f t="shared" si="578"/>
        <v>1.5753406908522802</v>
      </c>
      <c r="X1830" s="1">
        <f t="shared" si="579"/>
        <v>44.652395113931355</v>
      </c>
      <c r="Y1830" s="1">
        <f t="shared" si="580"/>
        <v>472.60220725568405</v>
      </c>
      <c r="Z1830" s="1">
        <f t="shared" si="581"/>
        <v>671.85645749694936</v>
      </c>
      <c r="AA1830" s="1" t="str">
        <f t="shared" si="582"/>
        <v>kein Kräftegleichgewicht</v>
      </c>
      <c r="AB1830" s="1" t="str">
        <f t="shared" si="585"/>
        <v>Stahldehnung Ok</v>
      </c>
      <c r="AD1830" s="1"/>
      <c r="AE1830" s="1">
        <f t="shared" si="586"/>
        <v>0</v>
      </c>
    </row>
    <row r="1831" spans="4:31" x14ac:dyDescent="0.2">
      <c r="D1831" s="3">
        <f t="shared" si="587"/>
        <v>1.8899999999999026</v>
      </c>
      <c r="E1831" s="4">
        <f t="shared" si="567"/>
        <v>0.64732499999998183</v>
      </c>
      <c r="F1831" s="4">
        <f t="shared" si="568"/>
        <v>0.37165450121654214</v>
      </c>
      <c r="G1831" s="4"/>
      <c r="H1831" s="1">
        <f t="shared" si="569"/>
        <v>1.6818047063998132</v>
      </c>
      <c r="I1831" s="1">
        <f t="shared" si="570"/>
        <v>29.632079214845554</v>
      </c>
      <c r="J1831" s="5">
        <f t="shared" si="571"/>
        <v>44.987104379397508</v>
      </c>
      <c r="K1831" s="5">
        <f t="shared" si="572"/>
        <v>652.17391304347825</v>
      </c>
      <c r="L1831" s="5">
        <f t="shared" si="573"/>
        <v>652.17391304347825</v>
      </c>
      <c r="M1831" s="5">
        <f t="shared" si="574"/>
        <v>666.85776766150195</v>
      </c>
      <c r="N1831" s="1" t="str">
        <f t="shared" si="575"/>
        <v>kein Kräftegleichgewicht</v>
      </c>
      <c r="O1831" s="1" t="str">
        <f t="shared" si="583"/>
        <v>Stahldehnung nicht korrekt</v>
      </c>
      <c r="R1831" s="1">
        <f t="shared" si="584"/>
        <v>0</v>
      </c>
      <c r="U1831" s="1">
        <f t="shared" si="576"/>
        <v>733.14494613697639</v>
      </c>
      <c r="V1831" s="1">
        <f t="shared" si="577"/>
        <v>30.524226948093361</v>
      </c>
      <c r="W1831" s="1">
        <f t="shared" si="578"/>
        <v>1.5774096801854836</v>
      </c>
      <c r="X1831" s="1">
        <f t="shared" si="579"/>
        <v>44.655533658585824</v>
      </c>
      <c r="Y1831" s="1">
        <f t="shared" si="580"/>
        <v>473.22290405564507</v>
      </c>
      <c r="Z1831" s="1">
        <f t="shared" si="581"/>
        <v>671.80923711191542</v>
      </c>
      <c r="AA1831" s="1" t="str">
        <f t="shared" si="582"/>
        <v>kein Kräftegleichgewicht</v>
      </c>
      <c r="AB1831" s="1" t="str">
        <f t="shared" si="585"/>
        <v>Stahldehnung Ok</v>
      </c>
      <c r="AD1831" s="1"/>
      <c r="AE1831" s="1">
        <f t="shared" si="586"/>
        <v>0</v>
      </c>
    </row>
    <row r="1832" spans="4:31" x14ac:dyDescent="0.2">
      <c r="D1832" s="3">
        <f t="shared" si="587"/>
        <v>1.8909999999999025</v>
      </c>
      <c r="E1832" s="4">
        <f t="shared" si="567"/>
        <v>0.64750991666664859</v>
      </c>
      <c r="F1832" s="4">
        <f t="shared" si="568"/>
        <v>0.37168410805548507</v>
      </c>
      <c r="G1832" s="4"/>
      <c r="H1832" s="1">
        <f t="shared" si="569"/>
        <v>1.683715421721858</v>
      </c>
      <c r="I1832" s="1">
        <f t="shared" si="570"/>
        <v>29.623616849754651</v>
      </c>
      <c r="J1832" s="5">
        <f t="shared" si="571"/>
        <v>44.989372393821505</v>
      </c>
      <c r="K1832" s="5">
        <f t="shared" si="572"/>
        <v>652.17391304347825</v>
      </c>
      <c r="L1832" s="5">
        <f t="shared" si="573"/>
        <v>652.17391304347825</v>
      </c>
      <c r="M1832" s="5">
        <f t="shared" si="574"/>
        <v>666.82414987678226</v>
      </c>
      <c r="N1832" s="1" t="str">
        <f t="shared" si="575"/>
        <v>kein Kräftegleichgewicht</v>
      </c>
      <c r="O1832" s="1" t="str">
        <f t="shared" si="583"/>
        <v>Stahldehnung nicht korrekt</v>
      </c>
      <c r="R1832" s="1">
        <f t="shared" si="584"/>
        <v>0</v>
      </c>
      <c r="U1832" s="1">
        <f t="shared" si="576"/>
        <v>733.49226736375886</v>
      </c>
      <c r="V1832" s="1">
        <f t="shared" si="577"/>
        <v>30.513369923656391</v>
      </c>
      <c r="W1832" s="1">
        <f t="shared" si="578"/>
        <v>1.5794786873736457</v>
      </c>
      <c r="X1832" s="1">
        <f t="shared" si="579"/>
        <v>44.658665316158711</v>
      </c>
      <c r="Y1832" s="1">
        <f t="shared" si="580"/>
        <v>473.84360621209373</v>
      </c>
      <c r="Z1832" s="1">
        <f t="shared" si="581"/>
        <v>671.76212696050266</v>
      </c>
      <c r="AA1832" s="1" t="str">
        <f t="shared" si="582"/>
        <v>kein Kräftegleichgewicht</v>
      </c>
      <c r="AB1832" s="1" t="str">
        <f t="shared" si="585"/>
        <v>Stahldehnung Ok</v>
      </c>
      <c r="AD1832" s="1"/>
      <c r="AE1832" s="1">
        <f t="shared" si="586"/>
        <v>0</v>
      </c>
    </row>
    <row r="1833" spans="4:31" x14ac:dyDescent="0.2">
      <c r="D1833" s="3">
        <f t="shared" si="587"/>
        <v>1.8919999999999024</v>
      </c>
      <c r="E1833" s="4">
        <f t="shared" ref="E1833:E1896" si="588">IF(D1833&lt;2,(1/12)*D1833*(6-D1833),(3*D1833-2)/(3*D1833))</f>
        <v>0.64769466666664854</v>
      </c>
      <c r="F1833" s="4">
        <f t="shared" ref="F1833:F1896" si="589">IF(D1833&lt;2,(8-D1833)/(4*(6-D1833)),(D1833*(3*D1833-4)+2)/(2*D1833*(3*D1833-2)))</f>
        <v>0.37171372930866314</v>
      </c>
      <c r="G1833" s="4"/>
      <c r="H1833" s="1">
        <f t="shared" ref="H1833:H1896" si="590">((E1833*$E$17*D1833)/L1833)-D1833</f>
        <v>1.6856262961548347</v>
      </c>
      <c r="I1833" s="1">
        <f t="shared" ref="I1833:I1896" si="591">(D1833*$E$10)/(D1833+H1833)</f>
        <v>29.615166937327313</v>
      </c>
      <c r="J1833" s="5">
        <f t="shared" ref="J1833:J1896" si="592">($E$10-F1833*I1833)</f>
        <v>44.991635853627443</v>
      </c>
      <c r="K1833" s="5">
        <f t="shared" ref="K1833:K1896" si="593">E1833*I1833*$E$11*($E$2/10)</f>
        <v>652.17391304347836</v>
      </c>
      <c r="L1833" s="5">
        <f t="shared" ref="L1833:L1896" si="594">($E$5/10)*$E$7</f>
        <v>652.17391304347825</v>
      </c>
      <c r="M1833" s="5">
        <f t="shared" ref="M1833:M1896" si="595">$E$14/(J1833*0.01)</f>
        <v>666.79060298229308</v>
      </c>
      <c r="N1833" s="1" t="str">
        <f t="shared" ref="N1833:N1896" si="596">IF(ABS(K1833-M1833)&lt;=0.005,"Gleichgewicht","kein Kräftegleichgewicht")</f>
        <v>kein Kräftegleichgewicht</v>
      </c>
      <c r="O1833" s="1" t="str">
        <f t="shared" si="583"/>
        <v>Stahldehnung nicht korrekt</v>
      </c>
      <c r="R1833" s="1">
        <f t="shared" si="584"/>
        <v>0</v>
      </c>
      <c r="U1833" s="1">
        <f t="shared" ref="U1833:U1896" si="597">IFERROR(SQRT($E$18*E1833*(-4*$E$14*100*F1833+$E$18*E1833*($E$10)^2)),0)</f>
        <v>733.83917568048003</v>
      </c>
      <c r="V1833" s="1">
        <f t="shared" ref="V1833:V1896" si="598">($E$18*E1833*$E$10-U1833)/(2*$E$18*E1833*F1833)</f>
        <v>30.502531943536219</v>
      </c>
      <c r="W1833" s="1">
        <f t="shared" ref="W1833:W1896" si="599">(D1833*$E$10)/V1833-D1833</f>
        <v>1.5815477106007838</v>
      </c>
      <c r="X1833" s="1">
        <f t="shared" ref="X1833:X1896" si="600">$E$10-F1833*V1833</f>
        <v>44.661790097911528</v>
      </c>
      <c r="Y1833" s="1">
        <f t="shared" ref="Y1833:Y1896" si="601">(W1833*($E$6/10)*$E$7)/1000</f>
        <v>474.46431318023514</v>
      </c>
      <c r="Z1833" s="1">
        <f t="shared" ref="Z1833:Z1896" si="602">E1833*V1833*($E$2/10)*$E$11</f>
        <v>671.71512682835476</v>
      </c>
      <c r="AA1833" s="1" t="str">
        <f t="shared" ref="AA1833:AA1896" si="603">IF(ABS(Y1833-Z1833)&lt;=0.5,"Gleichgewicht","kein Kräftegleichgewicht")</f>
        <v>kein Kräftegleichgewicht</v>
      </c>
      <c r="AB1833" s="1" t="str">
        <f t="shared" si="585"/>
        <v>Stahldehnung Ok</v>
      </c>
      <c r="AD1833" s="1"/>
      <c r="AE1833" s="1">
        <f t="shared" si="586"/>
        <v>0</v>
      </c>
    </row>
    <row r="1834" spans="4:31" x14ac:dyDescent="0.2">
      <c r="D1834" s="3">
        <f t="shared" si="587"/>
        <v>1.8929999999999023</v>
      </c>
      <c r="E1834" s="4">
        <f t="shared" si="588"/>
        <v>0.64787924999998192</v>
      </c>
      <c r="F1834" s="4">
        <f t="shared" si="589"/>
        <v>0.37174336498660532</v>
      </c>
      <c r="G1834" s="4"/>
      <c r="H1834" s="1">
        <f t="shared" si="590"/>
        <v>1.6875373282390129</v>
      </c>
      <c r="I1834" s="1">
        <f t="shared" si="591"/>
        <v>29.606729460389253</v>
      </c>
      <c r="J1834" s="5">
        <f t="shared" si="592"/>
        <v>44.993894764146837</v>
      </c>
      <c r="K1834" s="5">
        <f t="shared" si="593"/>
        <v>652.17391304347825</v>
      </c>
      <c r="L1834" s="5">
        <f t="shared" si="594"/>
        <v>652.17391304347825</v>
      </c>
      <c r="M1834" s="5">
        <f t="shared" si="595"/>
        <v>666.75712687814155</v>
      </c>
      <c r="N1834" s="1" t="str">
        <f t="shared" si="596"/>
        <v>kein Kräftegleichgewicht</v>
      </c>
      <c r="O1834" s="1" t="str">
        <f t="shared" ref="O1834:O1897" si="604">IF(OR(H1834&lt;$E$20,H1834&gt;25),"Stahldehnung nicht korrekt","Stahldehnung Ok")</f>
        <v>Stahldehnung nicht korrekt</v>
      </c>
      <c r="R1834" s="1">
        <f t="shared" ref="R1834:R1897" si="605">IF(AND(N1834="Gleichgewicht",O1834="Stahldehnung OK"),1,0)</f>
        <v>0</v>
      </c>
      <c r="U1834" s="1">
        <f t="shared" si="597"/>
        <v>734.18567121632566</v>
      </c>
      <c r="V1834" s="1">
        <f t="shared" si="598"/>
        <v>30.491712973379158</v>
      </c>
      <c r="W1834" s="1">
        <f t="shared" si="599"/>
        <v>1.583616748050461</v>
      </c>
      <c r="X1834" s="1">
        <f t="shared" si="600"/>
        <v>44.664908015070303</v>
      </c>
      <c r="Y1834" s="1">
        <f t="shared" si="601"/>
        <v>475.08502441513832</v>
      </c>
      <c r="Z1834" s="1">
        <f t="shared" si="602"/>
        <v>671.6682365018587</v>
      </c>
      <c r="AA1834" s="1" t="str">
        <f t="shared" si="603"/>
        <v>kein Kräftegleichgewicht</v>
      </c>
      <c r="AB1834" s="1" t="str">
        <f t="shared" ref="AB1834:AB1897" si="606">IF(OR(W1834&lt;0,W1834&gt;$E$20),"Stahldehnung nicht korrekt","Stahldehnung Ok")</f>
        <v>Stahldehnung Ok</v>
      </c>
      <c r="AD1834" s="1"/>
      <c r="AE1834" s="1">
        <f t="shared" ref="AE1834:AE1897" si="607">IF(AND(AA1834="Gleichgewicht",AB1834="Stahldehnung OK"),1,0)</f>
        <v>0</v>
      </c>
    </row>
    <row r="1835" spans="4:31" x14ac:dyDescent="0.2">
      <c r="D1835" s="3">
        <f t="shared" ref="D1835:D1898" si="608">D1834+0.001</f>
        <v>1.8939999999999022</v>
      </c>
      <c r="E1835" s="4">
        <f t="shared" si="588"/>
        <v>0.6480636666666485</v>
      </c>
      <c r="F1835" s="4">
        <f t="shared" si="589"/>
        <v>0.371773015099851</v>
      </c>
      <c r="G1835" s="4"/>
      <c r="H1835" s="1">
        <f t="shared" si="590"/>
        <v>1.6894485165146567</v>
      </c>
      <c r="I1835" s="1">
        <f t="shared" si="591"/>
        <v>29.598304401805017</v>
      </c>
      <c r="J1835" s="5">
        <f t="shared" si="592"/>
        <v>44.996149130697759</v>
      </c>
      <c r="K1835" s="5">
        <f t="shared" si="593"/>
        <v>652.17391304347825</v>
      </c>
      <c r="L1835" s="5">
        <f t="shared" si="594"/>
        <v>652.17391304347825</v>
      </c>
      <c r="M1835" s="5">
        <f t="shared" si="595"/>
        <v>666.72372146471253</v>
      </c>
      <c r="N1835" s="1" t="str">
        <f t="shared" si="596"/>
        <v>kein Kräftegleichgewicht</v>
      </c>
      <c r="O1835" s="1" t="str">
        <f t="shared" si="604"/>
        <v>Stahldehnung nicht korrekt</v>
      </c>
      <c r="R1835" s="1">
        <f t="shared" si="605"/>
        <v>0</v>
      </c>
      <c r="U1835" s="1">
        <f t="shared" si="597"/>
        <v>734.53175409995254</v>
      </c>
      <c r="V1835" s="1">
        <f t="shared" si="598"/>
        <v>30.480912978933599</v>
      </c>
      <c r="W1835" s="1">
        <f t="shared" si="599"/>
        <v>1.5856857979057899</v>
      </c>
      <c r="X1835" s="1">
        <f t="shared" si="600"/>
        <v>44.668019078825672</v>
      </c>
      <c r="Y1835" s="1">
        <f t="shared" si="601"/>
        <v>475.70573937173697</v>
      </c>
      <c r="Z1835" s="1">
        <f t="shared" si="602"/>
        <v>671.62145576814135</v>
      </c>
      <c r="AA1835" s="1" t="str">
        <f t="shared" si="603"/>
        <v>kein Kräftegleichgewicht</v>
      </c>
      <c r="AB1835" s="1" t="str">
        <f t="shared" si="606"/>
        <v>Stahldehnung Ok</v>
      </c>
      <c r="AD1835" s="1"/>
      <c r="AE1835" s="1">
        <f t="shared" si="607"/>
        <v>0</v>
      </c>
    </row>
    <row r="1836" spans="4:31" x14ac:dyDescent="0.2">
      <c r="D1836" s="3">
        <f t="shared" si="608"/>
        <v>1.8949999999999021</v>
      </c>
      <c r="E1836" s="4">
        <f t="shared" si="588"/>
        <v>0.6482479166666486</v>
      </c>
      <c r="F1836" s="4">
        <f t="shared" si="589"/>
        <v>0.37180267965894959</v>
      </c>
      <c r="G1836" s="4"/>
      <c r="H1836" s="1">
        <f t="shared" si="590"/>
        <v>1.6913598595220349</v>
      </c>
      <c r="I1836" s="1">
        <f t="shared" si="591"/>
        <v>29.589891744477743</v>
      </c>
      <c r="J1836" s="5">
        <f t="shared" si="592"/>
        <v>44.998398958584943</v>
      </c>
      <c r="K1836" s="5">
        <f t="shared" si="593"/>
        <v>652.17391304347825</v>
      </c>
      <c r="L1836" s="5">
        <f t="shared" si="594"/>
        <v>652.17391304347825</v>
      </c>
      <c r="M1836" s="5">
        <f t="shared" si="595"/>
        <v>666.69038664266736</v>
      </c>
      <c r="N1836" s="1" t="str">
        <f t="shared" si="596"/>
        <v>kein Kräftegleichgewicht</v>
      </c>
      <c r="O1836" s="1" t="str">
        <f t="shared" si="604"/>
        <v>Stahldehnung nicht korrekt</v>
      </c>
      <c r="R1836" s="1">
        <f t="shared" si="605"/>
        <v>0</v>
      </c>
      <c r="U1836" s="1">
        <f t="shared" si="597"/>
        <v>734.877424459493</v>
      </c>
      <c r="V1836" s="1">
        <f t="shared" si="598"/>
        <v>30.4701319260496</v>
      </c>
      <c r="W1836" s="1">
        <f t="shared" si="599"/>
        <v>1.5877548583494361</v>
      </c>
      <c r="X1836" s="1">
        <f t="shared" si="600"/>
        <v>44.671123300333051</v>
      </c>
      <c r="Y1836" s="1">
        <f t="shared" si="601"/>
        <v>476.32645750483084</v>
      </c>
      <c r="Z1836" s="1">
        <f t="shared" si="602"/>
        <v>671.57478441506601</v>
      </c>
      <c r="AA1836" s="1" t="str">
        <f t="shared" si="603"/>
        <v>kein Kräftegleichgewicht</v>
      </c>
      <c r="AB1836" s="1" t="str">
        <f t="shared" si="606"/>
        <v>Stahldehnung Ok</v>
      </c>
      <c r="AD1836" s="1"/>
      <c r="AE1836" s="1">
        <f t="shared" si="607"/>
        <v>0</v>
      </c>
    </row>
    <row r="1837" spans="4:31" x14ac:dyDescent="0.2">
      <c r="D1837" s="3">
        <f t="shared" si="608"/>
        <v>1.895999999999902</v>
      </c>
      <c r="E1837" s="4">
        <f t="shared" si="588"/>
        <v>0.6484319999999818</v>
      </c>
      <c r="F1837" s="4">
        <f t="shared" si="589"/>
        <v>0.37183235867446102</v>
      </c>
      <c r="G1837" s="4"/>
      <c r="H1837" s="1">
        <f t="shared" si="590"/>
        <v>1.6932713558014119</v>
      </c>
      <c r="I1837" s="1">
        <f t="shared" si="591"/>
        <v>29.581491471349192</v>
      </c>
      <c r="J1837" s="5">
        <f t="shared" si="592"/>
        <v>45.000644253099779</v>
      </c>
      <c r="K1837" s="5">
        <f t="shared" si="593"/>
        <v>652.17391304347825</v>
      </c>
      <c r="L1837" s="5">
        <f t="shared" si="594"/>
        <v>652.17391304347825</v>
      </c>
      <c r="M1837" s="5">
        <f t="shared" si="595"/>
        <v>666.65712231294356</v>
      </c>
      <c r="N1837" s="1" t="str">
        <f t="shared" si="596"/>
        <v>kein Kräftegleichgewicht</v>
      </c>
      <c r="O1837" s="1" t="str">
        <f t="shared" si="604"/>
        <v>Stahldehnung nicht korrekt</v>
      </c>
      <c r="R1837" s="1">
        <f t="shared" si="605"/>
        <v>0</v>
      </c>
      <c r="U1837" s="1">
        <f t="shared" si="597"/>
        <v>735.22268242255166</v>
      </c>
      <c r="V1837" s="1">
        <f t="shared" si="598"/>
        <v>30.459369780678681</v>
      </c>
      <c r="W1837" s="1">
        <f t="shared" si="599"/>
        <v>1.5898239275636035</v>
      </c>
      <c r="X1837" s="1">
        <f t="shared" si="600"/>
        <v>44.674220690712644</v>
      </c>
      <c r="Y1837" s="1">
        <f t="shared" si="601"/>
        <v>476.94717826908106</v>
      </c>
      <c r="Z1837" s="1">
        <f t="shared" si="602"/>
        <v>671.52822223123246</v>
      </c>
      <c r="AA1837" s="1" t="str">
        <f t="shared" si="603"/>
        <v>kein Kräftegleichgewicht</v>
      </c>
      <c r="AB1837" s="1" t="str">
        <f t="shared" si="606"/>
        <v>Stahldehnung Ok</v>
      </c>
      <c r="AD1837" s="1"/>
      <c r="AE1837" s="1">
        <f t="shared" si="607"/>
        <v>0</v>
      </c>
    </row>
    <row r="1838" spans="4:31" x14ac:dyDescent="0.2">
      <c r="D1838" s="3">
        <f t="shared" si="608"/>
        <v>1.8969999999999019</v>
      </c>
      <c r="E1838" s="4">
        <f t="shared" si="588"/>
        <v>0.64861591666664864</v>
      </c>
      <c r="F1838" s="4">
        <f t="shared" si="589"/>
        <v>0.37186205215695539</v>
      </c>
      <c r="G1838" s="4"/>
      <c r="H1838" s="1">
        <f t="shared" si="590"/>
        <v>1.6951830038930569</v>
      </c>
      <c r="I1838" s="1">
        <f t="shared" si="591"/>
        <v>29.573103565399542</v>
      </c>
      <c r="J1838" s="5">
        <f t="shared" si="592"/>
        <v>45.002885019520349</v>
      </c>
      <c r="K1838" s="5">
        <f t="shared" si="593"/>
        <v>652.17391304347825</v>
      </c>
      <c r="L1838" s="5">
        <f t="shared" si="594"/>
        <v>652.17391304347825</v>
      </c>
      <c r="M1838" s="5">
        <f t="shared" si="595"/>
        <v>666.62392837675338</v>
      </c>
      <c r="N1838" s="1" t="str">
        <f t="shared" si="596"/>
        <v>kein Kräftegleichgewicht</v>
      </c>
      <c r="O1838" s="1" t="str">
        <f t="shared" si="604"/>
        <v>Stahldehnung nicht korrekt</v>
      </c>
      <c r="R1838" s="1">
        <f t="shared" si="605"/>
        <v>0</v>
      </c>
      <c r="U1838" s="1">
        <f t="shared" si="597"/>
        <v>735.56752811621379</v>
      </c>
      <c r="V1838" s="1">
        <f t="shared" si="598"/>
        <v>30.448626508873232</v>
      </c>
      <c r="W1838" s="1">
        <f t="shared" si="599"/>
        <v>1.5918930037300607</v>
      </c>
      <c r="X1838" s="1">
        <f t="shared" si="600"/>
        <v>44.677311261049724</v>
      </c>
      <c r="Y1838" s="1">
        <f t="shared" si="601"/>
        <v>477.56790111901819</v>
      </c>
      <c r="Z1838" s="1">
        <f t="shared" si="602"/>
        <v>671.4817690059698</v>
      </c>
      <c r="AA1838" s="1" t="str">
        <f t="shared" si="603"/>
        <v>kein Kräftegleichgewicht</v>
      </c>
      <c r="AB1838" s="1" t="str">
        <f t="shared" si="606"/>
        <v>Stahldehnung Ok</v>
      </c>
      <c r="AD1838" s="1"/>
      <c r="AE1838" s="1">
        <f t="shared" si="607"/>
        <v>0</v>
      </c>
    </row>
    <row r="1839" spans="4:31" x14ac:dyDescent="0.2">
      <c r="D1839" s="3">
        <f t="shared" si="608"/>
        <v>1.8979999999999018</v>
      </c>
      <c r="E1839" s="4">
        <f t="shared" si="588"/>
        <v>0.64879966666664857</v>
      </c>
      <c r="F1839" s="4">
        <f t="shared" si="589"/>
        <v>0.37189176011701319</v>
      </c>
      <c r="G1839" s="4"/>
      <c r="H1839" s="1">
        <f t="shared" si="590"/>
        <v>1.6970948023372341</v>
      </c>
      <c r="I1839" s="1">
        <f t="shared" si="591"/>
        <v>29.5647280096474</v>
      </c>
      <c r="J1839" s="5">
        <f t="shared" si="592"/>
        <v>45.005121263111469</v>
      </c>
      <c r="K1839" s="5">
        <f t="shared" si="593"/>
        <v>652.17391304347825</v>
      </c>
      <c r="L1839" s="5">
        <f t="shared" si="594"/>
        <v>652.17391304347825</v>
      </c>
      <c r="M1839" s="5">
        <f t="shared" si="595"/>
        <v>666.59080473558367</v>
      </c>
      <c r="N1839" s="1" t="str">
        <f t="shared" si="596"/>
        <v>kein Kräftegleichgewicht</v>
      </c>
      <c r="O1839" s="1" t="str">
        <f t="shared" si="604"/>
        <v>Stahldehnung nicht korrekt</v>
      </c>
      <c r="R1839" s="1">
        <f t="shared" si="605"/>
        <v>0</v>
      </c>
      <c r="U1839" s="1">
        <f t="shared" si="597"/>
        <v>735.91196166704106</v>
      </c>
      <c r="V1839" s="1">
        <f t="shared" si="598"/>
        <v>30.437902076786354</v>
      </c>
      <c r="W1839" s="1">
        <f t="shared" si="599"/>
        <v>1.5939620850301195</v>
      </c>
      <c r="X1839" s="1">
        <f t="shared" si="600"/>
        <v>44.680395022394634</v>
      </c>
      <c r="Y1839" s="1">
        <f t="shared" si="601"/>
        <v>478.18862550903583</v>
      </c>
      <c r="Z1839" s="1">
        <f t="shared" si="602"/>
        <v>671.43542452933661</v>
      </c>
      <c r="AA1839" s="1" t="str">
        <f t="shared" si="603"/>
        <v>kein Kräftegleichgewicht</v>
      </c>
      <c r="AB1839" s="1" t="str">
        <f t="shared" si="606"/>
        <v>Stahldehnung Ok</v>
      </c>
      <c r="AD1839" s="1"/>
      <c r="AE1839" s="1">
        <f t="shared" si="607"/>
        <v>0</v>
      </c>
    </row>
    <row r="1840" spans="4:31" x14ac:dyDescent="0.2">
      <c r="D1840" s="3">
        <f t="shared" si="608"/>
        <v>1.8989999999999017</v>
      </c>
      <c r="E1840" s="4">
        <f t="shared" si="588"/>
        <v>0.64898324999998191</v>
      </c>
      <c r="F1840" s="4">
        <f t="shared" si="589"/>
        <v>0.37192148256522506</v>
      </c>
      <c r="G1840" s="4"/>
      <c r="H1840" s="1">
        <f t="shared" si="590"/>
        <v>1.6990067496742121</v>
      </c>
      <c r="I1840" s="1">
        <f t="shared" si="591"/>
        <v>29.556364787149583</v>
      </c>
      <c r="J1840" s="5">
        <f t="shared" si="592"/>
        <v>45.007352989124712</v>
      </c>
      <c r="K1840" s="5">
        <f t="shared" si="593"/>
        <v>652.17391304347825</v>
      </c>
      <c r="L1840" s="5">
        <f t="shared" si="594"/>
        <v>652.17391304347825</v>
      </c>
      <c r="M1840" s="5">
        <f t="shared" si="595"/>
        <v>666.55775129119479</v>
      </c>
      <c r="N1840" s="1" t="str">
        <f t="shared" si="596"/>
        <v>kein Kräftegleichgewicht</v>
      </c>
      <c r="O1840" s="1" t="str">
        <f t="shared" si="604"/>
        <v>Stahldehnung nicht korrekt</v>
      </c>
      <c r="R1840" s="1">
        <f t="shared" si="605"/>
        <v>0</v>
      </c>
      <c r="U1840" s="1">
        <f t="shared" si="597"/>
        <v>736.25598320107804</v>
      </c>
      <c r="V1840" s="1">
        <f t="shared" si="598"/>
        <v>30.427196450671381</v>
      </c>
      <c r="W1840" s="1">
        <f t="shared" si="599"/>
        <v>1.5960311696446483</v>
      </c>
      <c r="X1840" s="1">
        <f t="shared" si="600"/>
        <v>44.683471985762949</v>
      </c>
      <c r="Y1840" s="1">
        <f t="shared" si="601"/>
        <v>478.80935089339448</v>
      </c>
      <c r="Z1840" s="1">
        <f t="shared" si="602"/>
        <v>671.38918859211731</v>
      </c>
      <c r="AA1840" s="1" t="str">
        <f t="shared" si="603"/>
        <v>kein Kräftegleichgewicht</v>
      </c>
      <c r="AB1840" s="1" t="str">
        <f t="shared" si="606"/>
        <v>Stahldehnung Ok</v>
      </c>
      <c r="AD1840" s="1"/>
      <c r="AE1840" s="1">
        <f t="shared" si="607"/>
        <v>0</v>
      </c>
    </row>
    <row r="1841" spans="4:31" x14ac:dyDescent="0.2">
      <c r="D1841" s="3">
        <f t="shared" si="608"/>
        <v>1.8999999999999015</v>
      </c>
      <c r="E1841" s="4">
        <f t="shared" si="588"/>
        <v>0.64916666666664846</v>
      </c>
      <c r="F1841" s="4">
        <f t="shared" si="589"/>
        <v>0.37195121951219218</v>
      </c>
      <c r="G1841" s="4"/>
      <c r="H1841" s="1">
        <f t="shared" si="590"/>
        <v>1.7009188444442553</v>
      </c>
      <c r="I1841" s="1">
        <f t="shared" si="591"/>
        <v>29.548013881001129</v>
      </c>
      <c r="J1841" s="5">
        <f t="shared" si="592"/>
        <v>45.009580202798446</v>
      </c>
      <c r="K1841" s="5">
        <f t="shared" si="593"/>
        <v>652.17391304347825</v>
      </c>
      <c r="L1841" s="5">
        <f t="shared" si="594"/>
        <v>652.17391304347825</v>
      </c>
      <c r="M1841" s="5">
        <f t="shared" si="595"/>
        <v>666.52476794561983</v>
      </c>
      <c r="N1841" s="1" t="str">
        <f t="shared" si="596"/>
        <v>kein Kräftegleichgewicht</v>
      </c>
      <c r="O1841" s="1" t="str">
        <f t="shared" si="604"/>
        <v>Stahldehnung nicht korrekt</v>
      </c>
      <c r="R1841" s="1">
        <f t="shared" si="605"/>
        <v>0</v>
      </c>
      <c r="U1841" s="1">
        <f t="shared" si="597"/>
        <v>736.59959284385127</v>
      </c>
      <c r="V1841" s="1">
        <f t="shared" si="598"/>
        <v>30.416509596881621</v>
      </c>
      <c r="W1841" s="1">
        <f t="shared" si="599"/>
        <v>1.5981002557540622</v>
      </c>
      <c r="X1841" s="1">
        <f t="shared" si="600"/>
        <v>44.686542162135581</v>
      </c>
      <c r="Y1841" s="1">
        <f t="shared" si="601"/>
        <v>479.4300767262186</v>
      </c>
      <c r="Z1841" s="1">
        <f t="shared" si="602"/>
        <v>671.34306098581999</v>
      </c>
      <c r="AA1841" s="1" t="str">
        <f t="shared" si="603"/>
        <v>kein Kräftegleichgewicht</v>
      </c>
      <c r="AB1841" s="1" t="str">
        <f t="shared" si="606"/>
        <v>Stahldehnung Ok</v>
      </c>
      <c r="AD1841" s="1"/>
      <c r="AE1841" s="1">
        <f t="shared" si="607"/>
        <v>0</v>
      </c>
    </row>
    <row r="1842" spans="4:31" x14ac:dyDescent="0.2">
      <c r="D1842" s="3">
        <f t="shared" si="608"/>
        <v>1.9009999999999014</v>
      </c>
      <c r="E1842" s="4">
        <f t="shared" si="588"/>
        <v>0.64934991666664854</v>
      </c>
      <c r="F1842" s="4">
        <f t="shared" si="589"/>
        <v>0.37198097096852595</v>
      </c>
      <c r="G1842" s="4"/>
      <c r="H1842" s="1">
        <f t="shared" si="590"/>
        <v>1.7028310851876334</v>
      </c>
      <c r="I1842" s="1">
        <f t="shared" si="591"/>
        <v>29.539675274335107</v>
      </c>
      <c r="J1842" s="5">
        <f t="shared" si="592"/>
        <v>45.011802909357868</v>
      </c>
      <c r="K1842" s="5">
        <f t="shared" si="593"/>
        <v>652.17391304347825</v>
      </c>
      <c r="L1842" s="5">
        <f t="shared" si="594"/>
        <v>652.17391304347825</v>
      </c>
      <c r="M1842" s="5">
        <f t="shared" si="595"/>
        <v>666.49185460116416</v>
      </c>
      <c r="N1842" s="1" t="str">
        <f t="shared" si="596"/>
        <v>kein Kräftegleichgewicht</v>
      </c>
      <c r="O1842" s="1" t="str">
        <f t="shared" si="604"/>
        <v>Stahldehnung nicht korrekt</v>
      </c>
      <c r="R1842" s="1">
        <f t="shared" si="605"/>
        <v>0</v>
      </c>
      <c r="U1842" s="1">
        <f t="shared" si="597"/>
        <v>736.94279072037455</v>
      </c>
      <c r="V1842" s="1">
        <f t="shared" si="598"/>
        <v>30.405841481869803</v>
      </c>
      <c r="W1842" s="1">
        <f t="shared" si="599"/>
        <v>1.6001693415383473</v>
      </c>
      <c r="X1842" s="1">
        <f t="shared" si="600"/>
        <v>44.689605562458986</v>
      </c>
      <c r="Y1842" s="1">
        <f t="shared" si="601"/>
        <v>480.05080246150425</v>
      </c>
      <c r="Z1842" s="1">
        <f t="shared" si="602"/>
        <v>671.29704150267037</v>
      </c>
      <c r="AA1842" s="1" t="str">
        <f t="shared" si="603"/>
        <v>kein Kräftegleichgewicht</v>
      </c>
      <c r="AB1842" s="1" t="str">
        <f t="shared" si="606"/>
        <v>Stahldehnung Ok</v>
      </c>
      <c r="AD1842" s="1"/>
      <c r="AE1842" s="1">
        <f t="shared" si="607"/>
        <v>0</v>
      </c>
    </row>
    <row r="1843" spans="4:31" x14ac:dyDescent="0.2">
      <c r="D1843" s="3">
        <f t="shared" si="608"/>
        <v>1.9019999999999013</v>
      </c>
      <c r="E1843" s="4">
        <f t="shared" si="588"/>
        <v>0.64953299999998182</v>
      </c>
      <c r="F1843" s="4">
        <f t="shared" si="589"/>
        <v>0.37201073694484821</v>
      </c>
      <c r="G1843" s="4"/>
      <c r="H1843" s="1">
        <f t="shared" si="590"/>
        <v>1.7047434704446107</v>
      </c>
      <c r="I1843" s="1">
        <f t="shared" si="591"/>
        <v>29.531348950322609</v>
      </c>
      <c r="J1843" s="5">
        <f t="shared" si="592"/>
        <v>45.014021114015016</v>
      </c>
      <c r="K1843" s="5">
        <f t="shared" si="593"/>
        <v>652.17391304347814</v>
      </c>
      <c r="L1843" s="5">
        <f t="shared" si="594"/>
        <v>652.17391304347825</v>
      </c>
      <c r="M1843" s="5">
        <f t="shared" si="595"/>
        <v>666.45901116040409</v>
      </c>
      <c r="N1843" s="1" t="str">
        <f t="shared" si="596"/>
        <v>kein Kräftegleichgewicht</v>
      </c>
      <c r="O1843" s="1" t="str">
        <f t="shared" si="604"/>
        <v>Stahldehnung nicht korrekt</v>
      </c>
      <c r="R1843" s="1">
        <f t="shared" si="605"/>
        <v>0</v>
      </c>
      <c r="U1843" s="1">
        <f t="shared" si="597"/>
        <v>737.28557695514564</v>
      </c>
      <c r="V1843" s="1">
        <f t="shared" si="598"/>
        <v>30.395192072188017</v>
      </c>
      <c r="W1843" s="1">
        <f t="shared" si="599"/>
        <v>1.6022384251770296</v>
      </c>
      <c r="X1843" s="1">
        <f t="shared" si="600"/>
        <v>44.692662197645127</v>
      </c>
      <c r="Y1843" s="1">
        <f t="shared" si="601"/>
        <v>480.67152755310889</v>
      </c>
      <c r="Z1843" s="1">
        <f t="shared" si="602"/>
        <v>671.25112993561424</v>
      </c>
      <c r="AA1843" s="1" t="str">
        <f t="shared" si="603"/>
        <v>kein Kräftegleichgewicht</v>
      </c>
      <c r="AB1843" s="1" t="str">
        <f t="shared" si="606"/>
        <v>Stahldehnung Ok</v>
      </c>
      <c r="AD1843" s="1"/>
      <c r="AE1843" s="1">
        <f t="shared" si="607"/>
        <v>0</v>
      </c>
    </row>
    <row r="1844" spans="4:31" x14ac:dyDescent="0.2">
      <c r="D1844" s="3">
        <f t="shared" si="608"/>
        <v>1.9029999999999012</v>
      </c>
      <c r="E1844" s="4">
        <f t="shared" si="588"/>
        <v>0.64971591666664852</v>
      </c>
      <c r="F1844" s="4">
        <f t="shared" si="589"/>
        <v>0.37204051745179106</v>
      </c>
      <c r="G1844" s="4"/>
      <c r="H1844" s="1">
        <f t="shared" si="590"/>
        <v>1.706655998755455</v>
      </c>
      <c r="I1844" s="1">
        <f t="shared" si="591"/>
        <v>29.523034892172586</v>
      </c>
      <c r="J1844" s="5">
        <f t="shared" si="592"/>
        <v>45.01623482196883</v>
      </c>
      <c r="K1844" s="5">
        <f t="shared" si="593"/>
        <v>652.17391304347825</v>
      </c>
      <c r="L1844" s="5">
        <f t="shared" si="594"/>
        <v>652.17391304347825</v>
      </c>
      <c r="M1844" s="5">
        <f t="shared" si="595"/>
        <v>666.42623752618681</v>
      </c>
      <c r="N1844" s="1" t="str">
        <f t="shared" si="596"/>
        <v>kein Kräftegleichgewicht</v>
      </c>
      <c r="O1844" s="1" t="str">
        <f t="shared" si="604"/>
        <v>Stahldehnung nicht korrekt</v>
      </c>
      <c r="R1844" s="1">
        <f t="shared" si="605"/>
        <v>0</v>
      </c>
      <c r="U1844" s="1">
        <f t="shared" si="597"/>
        <v>737.6279516721537</v>
      </c>
      <c r="V1844" s="1">
        <f t="shared" si="598"/>
        <v>30.384561334487092</v>
      </c>
      <c r="W1844" s="1">
        <f t="shared" si="599"/>
        <v>1.6043075048492021</v>
      </c>
      <c r="X1844" s="1">
        <f t="shared" si="600"/>
        <v>44.695712078571738</v>
      </c>
      <c r="Y1844" s="1">
        <f t="shared" si="601"/>
        <v>481.29225145476062</v>
      </c>
      <c r="Z1844" s="1">
        <f t="shared" si="602"/>
        <v>671.20532607830978</v>
      </c>
      <c r="AA1844" s="1" t="str">
        <f t="shared" si="603"/>
        <v>kein Kräftegleichgewicht</v>
      </c>
      <c r="AB1844" s="1" t="str">
        <f t="shared" si="606"/>
        <v>Stahldehnung Ok</v>
      </c>
      <c r="AD1844" s="1"/>
      <c r="AE1844" s="1">
        <f t="shared" si="607"/>
        <v>0</v>
      </c>
    </row>
    <row r="1845" spans="4:31" x14ac:dyDescent="0.2">
      <c r="D1845" s="3">
        <f t="shared" si="608"/>
        <v>1.9039999999999011</v>
      </c>
      <c r="E1845" s="4">
        <f t="shared" si="588"/>
        <v>0.64989866666664853</v>
      </c>
      <c r="F1845" s="4">
        <f t="shared" si="589"/>
        <v>0.37207031249999706</v>
      </c>
      <c r="G1845" s="4"/>
      <c r="H1845" s="1">
        <f t="shared" si="590"/>
        <v>1.7085686686604327</v>
      </c>
      <c r="I1845" s="1">
        <f t="shared" si="591"/>
        <v>29.514733083131777</v>
      </c>
      <c r="J1845" s="5">
        <f t="shared" si="592"/>
        <v>45.018444038405157</v>
      </c>
      <c r="K1845" s="5">
        <f t="shared" si="593"/>
        <v>652.17391304347825</v>
      </c>
      <c r="L1845" s="5">
        <f t="shared" si="594"/>
        <v>652.17391304347825</v>
      </c>
      <c r="M1845" s="5">
        <f t="shared" si="595"/>
        <v>666.39353360162897</v>
      </c>
      <c r="N1845" s="1" t="str">
        <f t="shared" si="596"/>
        <v>kein Kräftegleichgewicht</v>
      </c>
      <c r="O1845" s="1" t="str">
        <f t="shared" si="604"/>
        <v>Stahldehnung nicht korrekt</v>
      </c>
      <c r="R1845" s="1">
        <f t="shared" si="605"/>
        <v>0</v>
      </c>
      <c r="U1845" s="1">
        <f t="shared" si="597"/>
        <v>737.96991499487683</v>
      </c>
      <c r="V1845" s="1">
        <f t="shared" si="598"/>
        <v>30.373949235516452</v>
      </c>
      <c r="W1845" s="1">
        <f t="shared" si="599"/>
        <v>1.6063765787335071</v>
      </c>
      <c r="X1845" s="1">
        <f t="shared" si="600"/>
        <v>44.698755216082347</v>
      </c>
      <c r="Y1845" s="1">
        <f t="shared" si="601"/>
        <v>481.91297362005213</v>
      </c>
      <c r="Z1845" s="1">
        <f t="shared" si="602"/>
        <v>671.15962972512875</v>
      </c>
      <c r="AA1845" s="1" t="str">
        <f t="shared" si="603"/>
        <v>kein Kräftegleichgewicht</v>
      </c>
      <c r="AB1845" s="1" t="str">
        <f t="shared" si="606"/>
        <v>Stahldehnung Ok</v>
      </c>
      <c r="AD1845" s="1"/>
      <c r="AE1845" s="1">
        <f t="shared" si="607"/>
        <v>0</v>
      </c>
    </row>
    <row r="1846" spans="4:31" x14ac:dyDescent="0.2">
      <c r="D1846" s="3">
        <f t="shared" si="608"/>
        <v>1.904999999999901</v>
      </c>
      <c r="E1846" s="4">
        <f t="shared" si="588"/>
        <v>0.65008124999998185</v>
      </c>
      <c r="F1846" s="4">
        <f t="shared" si="589"/>
        <v>0.37210012210011917</v>
      </c>
      <c r="G1846" s="4"/>
      <c r="H1846" s="1">
        <f t="shared" si="590"/>
        <v>1.7104814786998104</v>
      </c>
      <c r="I1846" s="1">
        <f t="shared" si="591"/>
        <v>29.506443506484604</v>
      </c>
      <c r="J1846" s="5">
        <f t="shared" si="592"/>
        <v>45.020648768496812</v>
      </c>
      <c r="K1846" s="5">
        <f t="shared" si="593"/>
        <v>652.17391304347825</v>
      </c>
      <c r="L1846" s="5">
        <f t="shared" si="594"/>
        <v>652.17391304347825</v>
      </c>
      <c r="M1846" s="5">
        <f t="shared" si="595"/>
        <v>666.36089929011621</v>
      </c>
      <c r="N1846" s="1" t="str">
        <f t="shared" si="596"/>
        <v>kein Kräftegleichgewicht</v>
      </c>
      <c r="O1846" s="1" t="str">
        <f t="shared" si="604"/>
        <v>Stahldehnung nicht korrekt</v>
      </c>
      <c r="R1846" s="1">
        <f t="shared" si="605"/>
        <v>0</v>
      </c>
      <c r="U1846" s="1">
        <f t="shared" si="597"/>
        <v>738.31146704628645</v>
      </c>
      <c r="V1846" s="1">
        <f t="shared" si="598"/>
        <v>30.363355742123609</v>
      </c>
      <c r="W1846" s="1">
        <f t="shared" si="599"/>
        <v>1.6084456450081517</v>
      </c>
      <c r="X1846" s="1">
        <f t="shared" si="600"/>
        <v>44.701791620986448</v>
      </c>
      <c r="Y1846" s="1">
        <f t="shared" si="601"/>
        <v>482.53369350244554</v>
      </c>
      <c r="Z1846" s="1">
        <f t="shared" si="602"/>
        <v>671.11404067115052</v>
      </c>
      <c r="AA1846" s="1" t="str">
        <f t="shared" si="603"/>
        <v>kein Kräftegleichgewicht</v>
      </c>
      <c r="AB1846" s="1" t="str">
        <f t="shared" si="606"/>
        <v>Stahldehnung Ok</v>
      </c>
      <c r="AD1846" s="1"/>
      <c r="AE1846" s="1">
        <f t="shared" si="607"/>
        <v>0</v>
      </c>
    </row>
    <row r="1847" spans="4:31" x14ac:dyDescent="0.2">
      <c r="D1847" s="3">
        <f t="shared" si="608"/>
        <v>1.9059999999999009</v>
      </c>
      <c r="E1847" s="4">
        <f t="shared" si="588"/>
        <v>0.65026366666664848</v>
      </c>
      <c r="F1847" s="4">
        <f t="shared" si="589"/>
        <v>0.3721299462628207</v>
      </c>
      <c r="G1847" s="4"/>
      <c r="H1847" s="1">
        <f t="shared" si="590"/>
        <v>1.7123944274138545</v>
      </c>
      <c r="I1847" s="1">
        <f t="shared" si="591"/>
        <v>29.498166145553103</v>
      </c>
      <c r="J1847" s="5">
        <f t="shared" si="592"/>
        <v>45.022849017403566</v>
      </c>
      <c r="K1847" s="5">
        <f t="shared" si="593"/>
        <v>652.17391304347814</v>
      </c>
      <c r="L1847" s="5">
        <f t="shared" si="594"/>
        <v>652.17391304347825</v>
      </c>
      <c r="M1847" s="5">
        <f t="shared" si="595"/>
        <v>666.3283344953029</v>
      </c>
      <c r="N1847" s="1" t="str">
        <f t="shared" si="596"/>
        <v>kein Kräftegleichgewicht</v>
      </c>
      <c r="O1847" s="1" t="str">
        <f t="shared" si="604"/>
        <v>Stahldehnung nicht korrekt</v>
      </c>
      <c r="R1847" s="1">
        <f t="shared" si="605"/>
        <v>0</v>
      </c>
      <c r="U1847" s="1">
        <f t="shared" si="597"/>
        <v>738.65260794884864</v>
      </c>
      <c r="V1847" s="1">
        <f t="shared" si="598"/>
        <v>30.35278082125388</v>
      </c>
      <c r="W1847" s="1">
        <f t="shared" si="599"/>
        <v>1.610514701850905</v>
      </c>
      <c r="X1847" s="1">
        <f t="shared" si="600"/>
        <v>44.704821304059621</v>
      </c>
      <c r="Y1847" s="1">
        <f t="shared" si="601"/>
        <v>483.15441055527151</v>
      </c>
      <c r="Z1847" s="1">
        <f t="shared" si="602"/>
        <v>671.06855871216089</v>
      </c>
      <c r="AA1847" s="1" t="str">
        <f t="shared" si="603"/>
        <v>kein Kräftegleichgewicht</v>
      </c>
      <c r="AB1847" s="1" t="str">
        <f t="shared" si="606"/>
        <v>Stahldehnung Ok</v>
      </c>
      <c r="AD1847" s="1"/>
      <c r="AE1847" s="1">
        <f t="shared" si="607"/>
        <v>0</v>
      </c>
    </row>
    <row r="1848" spans="4:31" x14ac:dyDescent="0.2">
      <c r="D1848" s="3">
        <f t="shared" si="608"/>
        <v>1.9069999999999008</v>
      </c>
      <c r="E1848" s="4">
        <f t="shared" si="588"/>
        <v>0.65044591666664853</v>
      </c>
      <c r="F1848" s="4">
        <f t="shared" si="589"/>
        <v>0.37215978499877544</v>
      </c>
      <c r="G1848" s="4"/>
      <c r="H1848" s="1">
        <f t="shared" si="590"/>
        <v>1.7143075133428318</v>
      </c>
      <c r="I1848" s="1">
        <f t="shared" si="591"/>
        <v>29.489900983696796</v>
      </c>
      <c r="J1848" s="5">
        <f t="shared" si="592"/>
        <v>45.025044790272226</v>
      </c>
      <c r="K1848" s="5">
        <f t="shared" si="593"/>
        <v>652.17391304347825</v>
      </c>
      <c r="L1848" s="5">
        <f t="shared" si="594"/>
        <v>652.17391304347825</v>
      </c>
      <c r="M1848" s="5">
        <f t="shared" si="595"/>
        <v>666.29583912111002</v>
      </c>
      <c r="N1848" s="1" t="str">
        <f t="shared" si="596"/>
        <v>kein Kräftegleichgewicht</v>
      </c>
      <c r="O1848" s="1" t="str">
        <f t="shared" si="604"/>
        <v>Stahldehnung nicht korrekt</v>
      </c>
      <c r="R1848" s="1">
        <f t="shared" si="605"/>
        <v>0</v>
      </c>
      <c r="U1848" s="1">
        <f t="shared" si="597"/>
        <v>738.99333782452538</v>
      </c>
      <c r="V1848" s="1">
        <f t="shared" si="598"/>
        <v>30.342224439950098</v>
      </c>
      <c r="W1848" s="1">
        <f t="shared" si="599"/>
        <v>1.6125837474390881</v>
      </c>
      <c r="X1848" s="1">
        <f t="shared" si="600"/>
        <v>44.707844276043581</v>
      </c>
      <c r="Y1848" s="1">
        <f t="shared" si="601"/>
        <v>483.77512423172641</v>
      </c>
      <c r="Z1848" s="1">
        <f t="shared" si="602"/>
        <v>671.02318364464986</v>
      </c>
      <c r="AA1848" s="1" t="str">
        <f t="shared" si="603"/>
        <v>kein Kräftegleichgewicht</v>
      </c>
      <c r="AB1848" s="1" t="str">
        <f t="shared" si="606"/>
        <v>Stahldehnung Ok</v>
      </c>
      <c r="AD1848" s="1"/>
      <c r="AE1848" s="1">
        <f t="shared" si="607"/>
        <v>0</v>
      </c>
    </row>
    <row r="1849" spans="4:31" x14ac:dyDescent="0.2">
      <c r="D1849" s="3">
        <f t="shared" si="608"/>
        <v>1.9079999999999007</v>
      </c>
      <c r="E1849" s="4">
        <f t="shared" si="588"/>
        <v>0.65062799999998178</v>
      </c>
      <c r="F1849" s="4">
        <f t="shared" si="589"/>
        <v>0.37218963831866764</v>
      </c>
      <c r="G1849" s="4"/>
      <c r="H1849" s="1">
        <f t="shared" si="590"/>
        <v>1.7162207350270091</v>
      </c>
      <c r="I1849" s="1">
        <f t="shared" si="591"/>
        <v>29.4816480043126</v>
      </c>
      <c r="J1849" s="5">
        <f t="shared" si="592"/>
        <v>45.02723609223662</v>
      </c>
      <c r="K1849" s="5">
        <f t="shared" si="593"/>
        <v>652.17391304347825</v>
      </c>
      <c r="L1849" s="5">
        <f t="shared" si="594"/>
        <v>652.17391304347825</v>
      </c>
      <c r="M1849" s="5">
        <f t="shared" si="595"/>
        <v>666.26341307172652</v>
      </c>
      <c r="N1849" s="1" t="str">
        <f t="shared" si="596"/>
        <v>kein Kräftegleichgewicht</v>
      </c>
      <c r="O1849" s="1" t="str">
        <f t="shared" si="604"/>
        <v>Stahldehnung nicht korrekt</v>
      </c>
      <c r="R1849" s="1">
        <f t="shared" si="605"/>
        <v>0</v>
      </c>
      <c r="U1849" s="1">
        <f t="shared" si="597"/>
        <v>739.33365679477674</v>
      </c>
      <c r="V1849" s="1">
        <f t="shared" si="598"/>
        <v>30.331686565352136</v>
      </c>
      <c r="W1849" s="1">
        <f t="shared" si="599"/>
        <v>1.614652779949594</v>
      </c>
      <c r="X1849" s="1">
        <f t="shared" si="600"/>
        <v>44.710860547646398</v>
      </c>
      <c r="Y1849" s="1">
        <f t="shared" si="601"/>
        <v>484.39583398487821</v>
      </c>
      <c r="Z1849" s="1">
        <f t="shared" si="602"/>
        <v>670.97791526580681</v>
      </c>
      <c r="AA1849" s="1" t="str">
        <f t="shared" si="603"/>
        <v>kein Kräftegleichgewicht</v>
      </c>
      <c r="AB1849" s="1" t="str">
        <f t="shared" si="606"/>
        <v>Stahldehnung Ok</v>
      </c>
      <c r="AD1849" s="1"/>
      <c r="AE1849" s="1">
        <f t="shared" si="607"/>
        <v>0</v>
      </c>
    </row>
    <row r="1850" spans="4:31" x14ac:dyDescent="0.2">
      <c r="D1850" s="3">
        <f t="shared" si="608"/>
        <v>1.9089999999999006</v>
      </c>
      <c r="E1850" s="4">
        <f t="shared" si="588"/>
        <v>0.65080991666664856</v>
      </c>
      <c r="F1850" s="4">
        <f t="shared" si="589"/>
        <v>0.37221950623319183</v>
      </c>
      <c r="G1850" s="4"/>
      <c r="H1850" s="1">
        <f t="shared" si="590"/>
        <v>1.718134091006654</v>
      </c>
      <c r="I1850" s="1">
        <f t="shared" si="591"/>
        <v>29.473407190834742</v>
      </c>
      <c r="J1850" s="5">
        <f t="shared" si="592"/>
        <v>45.029422928417688</v>
      </c>
      <c r="K1850" s="5">
        <f t="shared" si="593"/>
        <v>652.17391304347814</v>
      </c>
      <c r="L1850" s="5">
        <f t="shared" si="594"/>
        <v>652.17391304347825</v>
      </c>
      <c r="M1850" s="5">
        <f t="shared" si="595"/>
        <v>666.23105625160599</v>
      </c>
      <c r="N1850" s="1" t="str">
        <f t="shared" si="596"/>
        <v>kein Kräftegleichgewicht</v>
      </c>
      <c r="O1850" s="1" t="str">
        <f t="shared" si="604"/>
        <v>Stahldehnung nicht korrekt</v>
      </c>
      <c r="R1850" s="1">
        <f t="shared" si="605"/>
        <v>0</v>
      </c>
      <c r="U1850" s="1">
        <f t="shared" si="597"/>
        <v>739.67356498056301</v>
      </c>
      <c r="V1850" s="1">
        <f t="shared" si="598"/>
        <v>30.321167164696732</v>
      </c>
      <c r="W1850" s="1">
        <f t="shared" si="599"/>
        <v>1.6167217975588664</v>
      </c>
      <c r="X1850" s="1">
        <f t="shared" si="600"/>
        <v>44.713870129542514</v>
      </c>
      <c r="Y1850" s="1">
        <f t="shared" si="601"/>
        <v>485.01653926765988</v>
      </c>
      <c r="Z1850" s="1">
        <f t="shared" si="602"/>
        <v>670.93275337352122</v>
      </c>
      <c r="AA1850" s="1" t="str">
        <f t="shared" si="603"/>
        <v>kein Kräftegleichgewicht</v>
      </c>
      <c r="AB1850" s="1" t="str">
        <f t="shared" si="606"/>
        <v>Stahldehnung Ok</v>
      </c>
      <c r="AD1850" s="1"/>
      <c r="AE1850" s="1">
        <f t="shared" si="607"/>
        <v>0</v>
      </c>
    </row>
    <row r="1851" spans="4:31" x14ac:dyDescent="0.2">
      <c r="D1851" s="3">
        <f t="shared" si="608"/>
        <v>1.9099999999999004</v>
      </c>
      <c r="E1851" s="4">
        <f t="shared" si="588"/>
        <v>0.65099166666664843</v>
      </c>
      <c r="F1851" s="4">
        <f t="shared" si="589"/>
        <v>0.37224938875305325</v>
      </c>
      <c r="G1851" s="4"/>
      <c r="H1851" s="1">
        <f t="shared" si="590"/>
        <v>1.7200475798220312</v>
      </c>
      <c r="I1851" s="1">
        <f t="shared" si="591"/>
        <v>29.465178526734693</v>
      </c>
      <c r="J1851" s="5">
        <f t="shared" si="592"/>
        <v>45.031605303923421</v>
      </c>
      <c r="K1851" s="5">
        <f t="shared" si="593"/>
        <v>652.17391304347814</v>
      </c>
      <c r="L1851" s="5">
        <f t="shared" si="594"/>
        <v>652.17391304347825</v>
      </c>
      <c r="M1851" s="5">
        <f t="shared" si="595"/>
        <v>666.19876856546841</v>
      </c>
      <c r="N1851" s="1" t="str">
        <f t="shared" si="596"/>
        <v>kein Kräftegleichgewicht</v>
      </c>
      <c r="O1851" s="1" t="str">
        <f t="shared" si="604"/>
        <v>Stahldehnung nicht korrekt</v>
      </c>
      <c r="R1851" s="1">
        <f t="shared" si="605"/>
        <v>0</v>
      </c>
      <c r="U1851" s="1">
        <f t="shared" si="597"/>
        <v>740.01306250234575</v>
      </c>
      <c r="V1851" s="1">
        <f t="shared" si="598"/>
        <v>30.310666205316981</v>
      </c>
      <c r="W1851" s="1">
        <f t="shared" si="599"/>
        <v>1.6187907984429233</v>
      </c>
      <c r="X1851" s="1">
        <f t="shared" si="600"/>
        <v>44.716873032372924</v>
      </c>
      <c r="Y1851" s="1">
        <f t="shared" si="601"/>
        <v>485.637239532877</v>
      </c>
      <c r="Z1851" s="1">
        <f t="shared" si="602"/>
        <v>670.88769776637571</v>
      </c>
      <c r="AA1851" s="1" t="str">
        <f t="shared" si="603"/>
        <v>kein Kräftegleichgewicht</v>
      </c>
      <c r="AB1851" s="1" t="str">
        <f t="shared" si="606"/>
        <v>Stahldehnung Ok</v>
      </c>
      <c r="AD1851" s="1"/>
      <c r="AE1851" s="1">
        <f t="shared" si="607"/>
        <v>0</v>
      </c>
    </row>
    <row r="1852" spans="4:31" x14ac:dyDescent="0.2">
      <c r="D1852" s="3">
        <f t="shared" si="608"/>
        <v>1.9109999999999003</v>
      </c>
      <c r="E1852" s="4">
        <f t="shared" si="588"/>
        <v>0.65117324999998183</v>
      </c>
      <c r="F1852" s="4">
        <f t="shared" si="589"/>
        <v>0.37227928588896742</v>
      </c>
      <c r="G1852" s="4"/>
      <c r="H1852" s="1">
        <f t="shared" si="590"/>
        <v>1.7219612000134086</v>
      </c>
      <c r="I1852" s="1">
        <f t="shared" si="591"/>
        <v>29.456961995521002</v>
      </c>
      <c r="J1852" s="5">
        <f t="shared" si="592"/>
        <v>45.033783223848985</v>
      </c>
      <c r="K1852" s="5">
        <f t="shared" si="593"/>
        <v>652.17391304347825</v>
      </c>
      <c r="L1852" s="5">
        <f t="shared" si="594"/>
        <v>652.17391304347825</v>
      </c>
      <c r="M1852" s="5">
        <f t="shared" si="595"/>
        <v>666.16654991829785</v>
      </c>
      <c r="N1852" s="1" t="str">
        <f t="shared" si="596"/>
        <v>kein Kräftegleichgewicht</v>
      </c>
      <c r="O1852" s="1" t="str">
        <f t="shared" si="604"/>
        <v>Stahldehnung nicht korrekt</v>
      </c>
      <c r="R1852" s="1">
        <f t="shared" si="605"/>
        <v>0</v>
      </c>
      <c r="U1852" s="1">
        <f t="shared" si="597"/>
        <v>740.35214948009116</v>
      </c>
      <c r="V1852" s="1">
        <f t="shared" si="598"/>
        <v>30.300183654642076</v>
      </c>
      <c r="W1852" s="1">
        <f t="shared" si="599"/>
        <v>1.6208597807773446</v>
      </c>
      <c r="X1852" s="1">
        <f t="shared" si="600"/>
        <v>44.719869266745285</v>
      </c>
      <c r="Y1852" s="1">
        <f t="shared" si="601"/>
        <v>486.25793423320334</v>
      </c>
      <c r="Z1852" s="1">
        <f t="shared" si="602"/>
        <v>670.84274824364661</v>
      </c>
      <c r="AA1852" s="1" t="str">
        <f t="shared" si="603"/>
        <v>kein Kräftegleichgewicht</v>
      </c>
      <c r="AB1852" s="1" t="str">
        <f t="shared" si="606"/>
        <v>Stahldehnung Ok</v>
      </c>
      <c r="AD1852" s="1"/>
      <c r="AE1852" s="1">
        <f t="shared" si="607"/>
        <v>0</v>
      </c>
    </row>
    <row r="1853" spans="4:31" x14ac:dyDescent="0.2">
      <c r="D1853" s="3">
        <f t="shared" si="608"/>
        <v>1.9119999999999002</v>
      </c>
      <c r="E1853" s="4">
        <f t="shared" si="588"/>
        <v>0.65135466666664843</v>
      </c>
      <c r="F1853" s="4">
        <f t="shared" si="589"/>
        <v>0.37230919765166043</v>
      </c>
      <c r="G1853" s="4"/>
      <c r="H1853" s="1">
        <f t="shared" si="590"/>
        <v>1.7238749501210526</v>
      </c>
      <c r="I1853" s="1">
        <f t="shared" si="591"/>
        <v>29.448757580739269</v>
      </c>
      <c r="J1853" s="5">
        <f t="shared" si="592"/>
        <v>45.035956693276709</v>
      </c>
      <c r="K1853" s="5">
        <f t="shared" si="593"/>
        <v>652.17391304347825</v>
      </c>
      <c r="L1853" s="5">
        <f t="shared" si="594"/>
        <v>652.17391304347825</v>
      </c>
      <c r="M1853" s="5">
        <f t="shared" si="595"/>
        <v>666.134400215342</v>
      </c>
      <c r="N1853" s="1" t="str">
        <f t="shared" si="596"/>
        <v>kein Kräftegleichgewicht</v>
      </c>
      <c r="O1853" s="1" t="str">
        <f t="shared" si="604"/>
        <v>Stahldehnung nicht korrekt</v>
      </c>
      <c r="R1853" s="1">
        <f t="shared" si="605"/>
        <v>0</v>
      </c>
      <c r="U1853" s="1">
        <f t="shared" si="597"/>
        <v>740.69082603326933</v>
      </c>
      <c r="V1853" s="1">
        <f t="shared" si="598"/>
        <v>30.289719480197036</v>
      </c>
      <c r="W1853" s="1">
        <f t="shared" si="599"/>
        <v>1.6229287427372678</v>
      </c>
      <c r="X1853" s="1">
        <f t="shared" si="600"/>
        <v>44.722858843233972</v>
      </c>
      <c r="Y1853" s="1">
        <f t="shared" si="601"/>
        <v>486.87862282118033</v>
      </c>
      <c r="Z1853" s="1">
        <f t="shared" si="602"/>
        <v>670.7979046053008</v>
      </c>
      <c r="AA1853" s="1" t="str">
        <f t="shared" si="603"/>
        <v>kein Kräftegleichgewicht</v>
      </c>
      <c r="AB1853" s="1" t="str">
        <f t="shared" si="606"/>
        <v>Stahldehnung Ok</v>
      </c>
      <c r="AD1853" s="1"/>
      <c r="AE1853" s="1">
        <f t="shared" si="607"/>
        <v>0</v>
      </c>
    </row>
    <row r="1854" spans="4:31" x14ac:dyDescent="0.2">
      <c r="D1854" s="3">
        <f t="shared" si="608"/>
        <v>1.9129999999999001</v>
      </c>
      <c r="E1854" s="4">
        <f t="shared" si="588"/>
        <v>0.65153591666664856</v>
      </c>
      <c r="F1854" s="4">
        <f t="shared" si="589"/>
        <v>0.37233912405186881</v>
      </c>
      <c r="G1854" s="4"/>
      <c r="H1854" s="1">
        <f t="shared" si="590"/>
        <v>1.725788828685231</v>
      </c>
      <c r="I1854" s="1">
        <f t="shared" si="591"/>
        <v>29.440565265971998</v>
      </c>
      <c r="J1854" s="5">
        <f t="shared" si="592"/>
        <v>45.038125717276117</v>
      </c>
      <c r="K1854" s="5">
        <f t="shared" si="593"/>
        <v>652.17391304347825</v>
      </c>
      <c r="L1854" s="5">
        <f t="shared" si="594"/>
        <v>652.17391304347825</v>
      </c>
      <c r="M1854" s="5">
        <f t="shared" si="595"/>
        <v>666.10231936211187</v>
      </c>
      <c r="N1854" s="1" t="str">
        <f t="shared" si="596"/>
        <v>kein Kräftegleichgewicht</v>
      </c>
      <c r="O1854" s="1" t="str">
        <f t="shared" si="604"/>
        <v>Stahldehnung nicht korrekt</v>
      </c>
      <c r="R1854" s="1">
        <f t="shared" si="605"/>
        <v>0</v>
      </c>
      <c r="U1854" s="1">
        <f t="shared" si="597"/>
        <v>741.02909228085946</v>
      </c>
      <c r="V1854" s="1">
        <f t="shared" si="598"/>
        <v>30.279273649602214</v>
      </c>
      <c r="W1854" s="1">
        <f t="shared" si="599"/>
        <v>1.6249976824974068</v>
      </c>
      <c r="X1854" s="1">
        <f t="shared" si="600"/>
        <v>44.725841772380278</v>
      </c>
      <c r="Y1854" s="1">
        <f t="shared" si="601"/>
        <v>487.49930474922206</v>
      </c>
      <c r="Z1854" s="1">
        <f t="shared" si="602"/>
        <v>670.75316665199171</v>
      </c>
      <c r="AA1854" s="1" t="str">
        <f t="shared" si="603"/>
        <v>kein Kräftegleichgewicht</v>
      </c>
      <c r="AB1854" s="1" t="str">
        <f t="shared" si="606"/>
        <v>Stahldehnung Ok</v>
      </c>
      <c r="AD1854" s="1"/>
      <c r="AE1854" s="1">
        <f t="shared" si="607"/>
        <v>0</v>
      </c>
    </row>
    <row r="1855" spans="4:31" x14ac:dyDescent="0.2">
      <c r="D1855" s="3">
        <f t="shared" si="608"/>
        <v>1.9139999999999</v>
      </c>
      <c r="E1855" s="4">
        <f t="shared" si="588"/>
        <v>0.65171699999998178</v>
      </c>
      <c r="F1855" s="4">
        <f t="shared" si="589"/>
        <v>0.37236906510033962</v>
      </c>
      <c r="G1855" s="4"/>
      <c r="H1855" s="1">
        <f t="shared" si="590"/>
        <v>1.7277028342462082</v>
      </c>
      <c r="I1855" s="1">
        <f t="shared" si="591"/>
        <v>29.432385034838582</v>
      </c>
      <c r="J1855" s="5">
        <f t="shared" si="592"/>
        <v>45.040290300903933</v>
      </c>
      <c r="K1855" s="5">
        <f t="shared" si="593"/>
        <v>652.17391304347825</v>
      </c>
      <c r="L1855" s="5">
        <f t="shared" si="594"/>
        <v>652.17391304347825</v>
      </c>
      <c r="M1855" s="5">
        <f t="shared" si="595"/>
        <v>666.07030726438097</v>
      </c>
      <c r="N1855" s="1" t="str">
        <f t="shared" si="596"/>
        <v>kein Kräftegleichgewicht</v>
      </c>
      <c r="O1855" s="1" t="str">
        <f t="shared" si="604"/>
        <v>Stahldehnung nicht korrekt</v>
      </c>
      <c r="R1855" s="1">
        <f t="shared" si="605"/>
        <v>0</v>
      </c>
      <c r="U1855" s="1">
        <f t="shared" si="597"/>
        <v>741.36694834134721</v>
      </c>
      <c r="V1855" s="1">
        <f t="shared" si="598"/>
        <v>30.268846130573113</v>
      </c>
      <c r="W1855" s="1">
        <f t="shared" si="599"/>
        <v>1.6270665982320349</v>
      </c>
      <c r="X1855" s="1">
        <f t="shared" si="600"/>
        <v>44.728818064692462</v>
      </c>
      <c r="Y1855" s="1">
        <f t="shared" si="601"/>
        <v>488.11997946961048</v>
      </c>
      <c r="Z1855" s="1">
        <f t="shared" si="602"/>
        <v>670.70853418505772</v>
      </c>
      <c r="AA1855" s="1" t="str">
        <f t="shared" si="603"/>
        <v>kein Kräftegleichgewicht</v>
      </c>
      <c r="AB1855" s="1" t="str">
        <f t="shared" si="606"/>
        <v>Stahldehnung Ok</v>
      </c>
      <c r="AD1855" s="1"/>
      <c r="AE1855" s="1">
        <f t="shared" si="607"/>
        <v>0</v>
      </c>
    </row>
    <row r="1856" spans="4:31" x14ac:dyDescent="0.2">
      <c r="D1856" s="3">
        <f t="shared" si="608"/>
        <v>1.9149999999998999</v>
      </c>
      <c r="E1856" s="4">
        <f t="shared" si="588"/>
        <v>0.65189791666664854</v>
      </c>
      <c r="F1856" s="4">
        <f t="shared" si="589"/>
        <v>0.37239902080783055</v>
      </c>
      <c r="G1856" s="4"/>
      <c r="H1856" s="1">
        <f t="shared" si="590"/>
        <v>1.7296169653442528</v>
      </c>
      <c r="I1856" s="1">
        <f t="shared" si="591"/>
        <v>29.424216870995103</v>
      </c>
      <c r="J1856" s="5">
        <f t="shared" si="592"/>
        <v>45.042450449204175</v>
      </c>
      <c r="K1856" s="5">
        <f t="shared" si="593"/>
        <v>652.17391304347825</v>
      </c>
      <c r="L1856" s="5">
        <f t="shared" si="594"/>
        <v>652.17391304347825</v>
      </c>
      <c r="M1856" s="5">
        <f t="shared" si="595"/>
        <v>666.03836382818406</v>
      </c>
      <c r="N1856" s="1" t="str">
        <f t="shared" si="596"/>
        <v>kein Kräftegleichgewicht</v>
      </c>
      <c r="O1856" s="1" t="str">
        <f t="shared" si="604"/>
        <v>Stahldehnung nicht korrekt</v>
      </c>
      <c r="R1856" s="1">
        <f t="shared" si="605"/>
        <v>0</v>
      </c>
      <c r="U1856" s="1">
        <f t="shared" si="597"/>
        <v>741.70439433273157</v>
      </c>
      <c r="V1856" s="1">
        <f t="shared" si="598"/>
        <v>30.258436890919928</v>
      </c>
      <c r="W1856" s="1">
        <f t="shared" si="599"/>
        <v>1.629135488115</v>
      </c>
      <c r="X1856" s="1">
        <f t="shared" si="600"/>
        <v>44.731787730645884</v>
      </c>
      <c r="Y1856" s="1">
        <f t="shared" si="601"/>
        <v>488.74064643449998</v>
      </c>
      <c r="Z1856" s="1">
        <f t="shared" si="602"/>
        <v>670.66400700651877</v>
      </c>
      <c r="AA1856" s="1" t="str">
        <f t="shared" si="603"/>
        <v>kein Kräftegleichgewicht</v>
      </c>
      <c r="AB1856" s="1" t="str">
        <f t="shared" si="606"/>
        <v>Stahldehnung Ok</v>
      </c>
      <c r="AD1856" s="1"/>
      <c r="AE1856" s="1">
        <f t="shared" si="607"/>
        <v>0</v>
      </c>
    </row>
    <row r="1857" spans="4:31" x14ac:dyDescent="0.2">
      <c r="D1857" s="3">
        <f t="shared" si="608"/>
        <v>1.9159999999998998</v>
      </c>
      <c r="E1857" s="4">
        <f t="shared" si="588"/>
        <v>0.65207866666664849</v>
      </c>
      <c r="F1857" s="4">
        <f t="shared" si="589"/>
        <v>0.37242899118510964</v>
      </c>
      <c r="G1857" s="4"/>
      <c r="H1857" s="1">
        <f t="shared" si="590"/>
        <v>1.7315312205196298</v>
      </c>
      <c r="I1857" s="1">
        <f t="shared" si="591"/>
        <v>29.416060758134343</v>
      </c>
      <c r="J1857" s="5">
        <f t="shared" si="592"/>
        <v>45.044606167208137</v>
      </c>
      <c r="K1857" s="5">
        <f t="shared" si="593"/>
        <v>652.17391304347836</v>
      </c>
      <c r="L1857" s="5">
        <f t="shared" si="594"/>
        <v>652.17391304347825</v>
      </c>
      <c r="M1857" s="5">
        <f t="shared" si="595"/>
        <v>666.00648895981669</v>
      </c>
      <c r="N1857" s="1" t="str">
        <f t="shared" si="596"/>
        <v>kein Kräftegleichgewicht</v>
      </c>
      <c r="O1857" s="1" t="str">
        <f t="shared" si="604"/>
        <v>Stahldehnung nicht korrekt</v>
      </c>
      <c r="R1857" s="1">
        <f t="shared" si="605"/>
        <v>0</v>
      </c>
      <c r="U1857" s="1">
        <f t="shared" si="597"/>
        <v>742.0414303725222</v>
      </c>
      <c r="V1857" s="1">
        <f t="shared" si="598"/>
        <v>30.248045898547343</v>
      </c>
      <c r="W1857" s="1">
        <f t="shared" si="599"/>
        <v>1.6312043503197111</v>
      </c>
      <c r="X1857" s="1">
        <f t="shared" si="600"/>
        <v>44.734750780683122</v>
      </c>
      <c r="Y1857" s="1">
        <f t="shared" si="601"/>
        <v>489.36130509591334</v>
      </c>
      <c r="Z1857" s="1">
        <f t="shared" si="602"/>
        <v>670.61958491907535</v>
      </c>
      <c r="AA1857" s="1" t="str">
        <f t="shared" si="603"/>
        <v>kein Kräftegleichgewicht</v>
      </c>
      <c r="AB1857" s="1" t="str">
        <f t="shared" si="606"/>
        <v>Stahldehnung Ok</v>
      </c>
      <c r="AD1857" s="1"/>
      <c r="AE1857" s="1">
        <f t="shared" si="607"/>
        <v>0</v>
      </c>
    </row>
    <row r="1858" spans="4:31" x14ac:dyDescent="0.2">
      <c r="D1858" s="3">
        <f t="shared" si="608"/>
        <v>1.9169999999998997</v>
      </c>
      <c r="E1858" s="4">
        <f t="shared" si="588"/>
        <v>0.65225924999998186</v>
      </c>
      <c r="F1858" s="4">
        <f t="shared" si="589"/>
        <v>0.3724589762429556</v>
      </c>
      <c r="G1858" s="4"/>
      <c r="H1858" s="1">
        <f t="shared" si="590"/>
        <v>1.7334455983126078</v>
      </c>
      <c r="I1858" s="1">
        <f t="shared" si="591"/>
        <v>29.407916679985593</v>
      </c>
      <c r="J1858" s="5">
        <f t="shared" si="592"/>
        <v>45.046757459934426</v>
      </c>
      <c r="K1858" s="5">
        <f t="shared" si="593"/>
        <v>652.17391304347825</v>
      </c>
      <c r="L1858" s="5">
        <f t="shared" si="594"/>
        <v>652.17391304347825</v>
      </c>
      <c r="M1858" s="5">
        <f t="shared" si="595"/>
        <v>665.97468256583522</v>
      </c>
      <c r="N1858" s="1" t="str">
        <f t="shared" si="596"/>
        <v>kein Kräftegleichgewicht</v>
      </c>
      <c r="O1858" s="1" t="str">
        <f t="shared" si="604"/>
        <v>Stahldehnung nicht korrekt</v>
      </c>
      <c r="R1858" s="1">
        <f t="shared" si="605"/>
        <v>0</v>
      </c>
      <c r="U1858" s="1">
        <f t="shared" si="597"/>
        <v>742.37805657774436</v>
      </c>
      <c r="V1858" s="1">
        <f t="shared" si="598"/>
        <v>30.237673121454058</v>
      </c>
      <c r="W1858" s="1">
        <f t="shared" si="599"/>
        <v>1.6332731830191538</v>
      </c>
      <c r="X1858" s="1">
        <f t="shared" si="600"/>
        <v>44.737707225214088</v>
      </c>
      <c r="Y1858" s="1">
        <f t="shared" si="601"/>
        <v>489.98195490574614</v>
      </c>
      <c r="Z1858" s="1">
        <f t="shared" si="602"/>
        <v>670.57526772610402</v>
      </c>
      <c r="AA1858" s="1" t="str">
        <f t="shared" si="603"/>
        <v>kein Kräftegleichgewicht</v>
      </c>
      <c r="AB1858" s="1" t="str">
        <f t="shared" si="606"/>
        <v>Stahldehnung Ok</v>
      </c>
      <c r="AD1858" s="1"/>
      <c r="AE1858" s="1">
        <f t="shared" si="607"/>
        <v>0</v>
      </c>
    </row>
    <row r="1859" spans="4:31" x14ac:dyDescent="0.2">
      <c r="D1859" s="3">
        <f t="shared" si="608"/>
        <v>1.9179999999998996</v>
      </c>
      <c r="E1859" s="4">
        <f t="shared" si="588"/>
        <v>0.65243966666664843</v>
      </c>
      <c r="F1859" s="4">
        <f t="shared" si="589"/>
        <v>0.37248897599215769</v>
      </c>
      <c r="G1859" s="4"/>
      <c r="H1859" s="1">
        <f t="shared" si="590"/>
        <v>1.7353600972634513</v>
      </c>
      <c r="I1859" s="1">
        <f t="shared" si="591"/>
        <v>29.399784620314669</v>
      </c>
      <c r="J1859" s="5">
        <f t="shared" si="592"/>
        <v>45.048904332389</v>
      </c>
      <c r="K1859" s="5">
        <f t="shared" si="593"/>
        <v>652.17391304347825</v>
      </c>
      <c r="L1859" s="5">
        <f t="shared" si="594"/>
        <v>652.17391304347825</v>
      </c>
      <c r="M1859" s="5">
        <f t="shared" si="595"/>
        <v>665.94294455305487</v>
      </c>
      <c r="N1859" s="1" t="str">
        <f t="shared" si="596"/>
        <v>kein Kräftegleichgewicht</v>
      </c>
      <c r="O1859" s="1" t="str">
        <f t="shared" si="604"/>
        <v>Stahldehnung nicht korrekt</v>
      </c>
      <c r="R1859" s="1">
        <f t="shared" si="605"/>
        <v>0</v>
      </c>
      <c r="U1859" s="1">
        <f t="shared" si="597"/>
        <v>742.71427306493752</v>
      </c>
      <c r="V1859" s="1">
        <f t="shared" si="598"/>
        <v>30.227318527732614</v>
      </c>
      <c r="W1859" s="1">
        <f t="shared" si="599"/>
        <v>1.6353419843858774</v>
      </c>
      <c r="X1859" s="1">
        <f t="shared" si="600"/>
        <v>44.740657074616102</v>
      </c>
      <c r="Y1859" s="1">
        <f t="shared" si="601"/>
        <v>490.60259531576321</v>
      </c>
      <c r="Z1859" s="1">
        <f t="shared" si="602"/>
        <v>670.53105523165607</v>
      </c>
      <c r="AA1859" s="1" t="str">
        <f t="shared" si="603"/>
        <v>kein Kräftegleichgewicht</v>
      </c>
      <c r="AB1859" s="1" t="str">
        <f t="shared" si="606"/>
        <v>Stahldehnung Ok</v>
      </c>
      <c r="AD1859" s="1"/>
      <c r="AE1859" s="1">
        <f t="shared" si="607"/>
        <v>0</v>
      </c>
    </row>
    <row r="1860" spans="4:31" x14ac:dyDescent="0.2">
      <c r="D1860" s="3">
        <f t="shared" si="608"/>
        <v>1.9189999999998995</v>
      </c>
      <c r="E1860" s="4">
        <f t="shared" si="588"/>
        <v>0.65261991666664854</v>
      </c>
      <c r="F1860" s="4">
        <f t="shared" si="589"/>
        <v>0.37251899044351572</v>
      </c>
      <c r="G1860" s="4"/>
      <c r="H1860" s="1">
        <f t="shared" si="590"/>
        <v>1.7372747159124293</v>
      </c>
      <c r="I1860" s="1">
        <f t="shared" si="591"/>
        <v>29.391664562923715</v>
      </c>
      <c r="J1860" s="5">
        <f t="shared" si="592"/>
        <v>45.051046789565198</v>
      </c>
      <c r="K1860" s="5">
        <f t="shared" si="593"/>
        <v>652.17391304347825</v>
      </c>
      <c r="L1860" s="5">
        <f t="shared" si="594"/>
        <v>652.17391304347825</v>
      </c>
      <c r="M1860" s="5">
        <f t="shared" si="595"/>
        <v>665.91127482854972</v>
      </c>
      <c r="N1860" s="1" t="str">
        <f t="shared" si="596"/>
        <v>kein Kräftegleichgewicht</v>
      </c>
      <c r="O1860" s="1" t="str">
        <f t="shared" si="604"/>
        <v>Stahldehnung nicht korrekt</v>
      </c>
      <c r="R1860" s="1">
        <f t="shared" si="605"/>
        <v>0</v>
      </c>
      <c r="U1860" s="1">
        <f t="shared" si="597"/>
        <v>743.05007995016115</v>
      </c>
      <c r="V1860" s="1">
        <f t="shared" si="598"/>
        <v>30.216982085568919</v>
      </c>
      <c r="W1860" s="1">
        <f t="shared" si="599"/>
        <v>1.637410752592009</v>
      </c>
      <c r="X1860" s="1">
        <f t="shared" si="600"/>
        <v>44.743600339234064</v>
      </c>
      <c r="Y1860" s="1">
        <f t="shared" si="601"/>
        <v>491.22322577760269</v>
      </c>
      <c r="Z1860" s="1">
        <f t="shared" si="602"/>
        <v>670.48694724045436</v>
      </c>
      <c r="AA1860" s="1" t="str">
        <f t="shared" si="603"/>
        <v>kein Kräftegleichgewicht</v>
      </c>
      <c r="AB1860" s="1" t="str">
        <f t="shared" si="606"/>
        <v>Stahldehnung Ok</v>
      </c>
      <c r="AD1860" s="1"/>
      <c r="AE1860" s="1">
        <f t="shared" si="607"/>
        <v>0</v>
      </c>
    </row>
    <row r="1861" spans="4:31" x14ac:dyDescent="0.2">
      <c r="D1861" s="3">
        <f t="shared" si="608"/>
        <v>1.9199999999998993</v>
      </c>
      <c r="E1861" s="4">
        <f t="shared" si="588"/>
        <v>0.65279999999998173</v>
      </c>
      <c r="F1861" s="4">
        <f t="shared" si="589"/>
        <v>0.37254901960784009</v>
      </c>
      <c r="G1861" s="4"/>
      <c r="H1861" s="1">
        <f t="shared" si="590"/>
        <v>1.7391894527998069</v>
      </c>
      <c r="I1861" s="1">
        <f t="shared" si="591"/>
        <v>29.383556491651188</v>
      </c>
      <c r="J1861" s="5">
        <f t="shared" si="592"/>
        <v>45.053184836443762</v>
      </c>
      <c r="K1861" s="5">
        <f t="shared" si="593"/>
        <v>652.17391304347814</v>
      </c>
      <c r="L1861" s="5">
        <f t="shared" si="594"/>
        <v>652.17391304347825</v>
      </c>
      <c r="M1861" s="5">
        <f t="shared" si="595"/>
        <v>665.87967329965181</v>
      </c>
      <c r="N1861" s="1" t="str">
        <f t="shared" si="596"/>
        <v>kein Kräftegleichgewicht</v>
      </c>
      <c r="O1861" s="1" t="str">
        <f t="shared" si="604"/>
        <v>Stahldehnung nicht korrekt</v>
      </c>
      <c r="R1861" s="1">
        <f t="shared" si="605"/>
        <v>0</v>
      </c>
      <c r="U1861" s="1">
        <f t="shared" si="597"/>
        <v>743.38547734899248</v>
      </c>
      <c r="V1861" s="1">
        <f t="shared" si="598"/>
        <v>30.206663763241995</v>
      </c>
      <c r="W1861" s="1">
        <f t="shared" si="599"/>
        <v>1.6394794858092465</v>
      </c>
      <c r="X1861" s="1">
        <f t="shared" si="600"/>
        <v>44.746537029380526</v>
      </c>
      <c r="Y1861" s="1">
        <f t="shared" si="601"/>
        <v>491.84384574277391</v>
      </c>
      <c r="Z1861" s="1">
        <f t="shared" si="602"/>
        <v>670.44294355788986</v>
      </c>
      <c r="AA1861" s="1" t="str">
        <f t="shared" si="603"/>
        <v>kein Kräftegleichgewicht</v>
      </c>
      <c r="AB1861" s="1" t="str">
        <f t="shared" si="606"/>
        <v>Stahldehnung Ok</v>
      </c>
      <c r="AD1861" s="1"/>
      <c r="AE1861" s="1">
        <f t="shared" si="607"/>
        <v>0</v>
      </c>
    </row>
    <row r="1862" spans="4:31" x14ac:dyDescent="0.2">
      <c r="D1862" s="3">
        <f t="shared" si="608"/>
        <v>1.9209999999998992</v>
      </c>
      <c r="E1862" s="4">
        <f t="shared" si="588"/>
        <v>0.65297991666664845</v>
      </c>
      <c r="F1862" s="4">
        <f t="shared" si="589"/>
        <v>0.37257906349595188</v>
      </c>
      <c r="G1862" s="4"/>
      <c r="H1862" s="1">
        <f t="shared" si="590"/>
        <v>1.7411043064658511</v>
      </c>
      <c r="I1862" s="1">
        <f t="shared" si="591"/>
        <v>29.375460390371721</v>
      </c>
      <c r="J1862" s="5">
        <f t="shared" si="592"/>
        <v>45.055318477992877</v>
      </c>
      <c r="K1862" s="5">
        <f t="shared" si="593"/>
        <v>652.17391304347814</v>
      </c>
      <c r="L1862" s="5">
        <f t="shared" si="594"/>
        <v>652.17391304347825</v>
      </c>
      <c r="M1862" s="5">
        <f t="shared" si="595"/>
        <v>665.8481398739508</v>
      </c>
      <c r="N1862" s="1" t="str">
        <f t="shared" si="596"/>
        <v>kein Kräftegleichgewicht</v>
      </c>
      <c r="O1862" s="1" t="str">
        <f t="shared" si="604"/>
        <v>Stahldehnung nicht korrekt</v>
      </c>
      <c r="R1862" s="1">
        <f t="shared" si="605"/>
        <v>0</v>
      </c>
      <c r="U1862" s="1">
        <f t="shared" si="597"/>
        <v>743.72046537653102</v>
      </c>
      <c r="V1862" s="1">
        <f t="shared" si="598"/>
        <v>30.196363529123669</v>
      </c>
      <c r="W1862" s="1">
        <f t="shared" si="599"/>
        <v>1.6415481822088582</v>
      </c>
      <c r="X1862" s="1">
        <f t="shared" si="600"/>
        <v>44.749467155335786</v>
      </c>
      <c r="Y1862" s="1">
        <f t="shared" si="601"/>
        <v>492.46445466265743</v>
      </c>
      <c r="Z1862" s="1">
        <f t="shared" si="602"/>
        <v>670.39904399002182</v>
      </c>
      <c r="AA1862" s="1" t="str">
        <f t="shared" si="603"/>
        <v>kein Kräftegleichgewicht</v>
      </c>
      <c r="AB1862" s="1" t="str">
        <f t="shared" si="606"/>
        <v>Stahldehnung Ok</v>
      </c>
      <c r="AD1862" s="1"/>
      <c r="AE1862" s="1">
        <f t="shared" si="607"/>
        <v>0</v>
      </c>
    </row>
    <row r="1863" spans="4:31" x14ac:dyDescent="0.2">
      <c r="D1863" s="3">
        <f t="shared" si="608"/>
        <v>1.9219999999998991</v>
      </c>
      <c r="E1863" s="4">
        <f t="shared" si="588"/>
        <v>0.65315966666664849</v>
      </c>
      <c r="F1863" s="4">
        <f t="shared" si="589"/>
        <v>0.37260912211868258</v>
      </c>
      <c r="G1863" s="4"/>
      <c r="H1863" s="1">
        <f t="shared" si="590"/>
        <v>1.7430192754508289</v>
      </c>
      <c r="I1863" s="1">
        <f t="shared" si="591"/>
        <v>29.367376242996063</v>
      </c>
      <c r="J1863" s="5">
        <f t="shared" si="592"/>
        <v>45.057447719168181</v>
      </c>
      <c r="K1863" s="5">
        <f t="shared" si="593"/>
        <v>652.17391304347825</v>
      </c>
      <c r="L1863" s="5">
        <f t="shared" si="594"/>
        <v>652.17391304347825</v>
      </c>
      <c r="M1863" s="5">
        <f t="shared" si="595"/>
        <v>665.8166744592927</v>
      </c>
      <c r="N1863" s="1" t="str">
        <f t="shared" si="596"/>
        <v>kein Kräftegleichgewicht</v>
      </c>
      <c r="O1863" s="1" t="str">
        <f t="shared" si="604"/>
        <v>Stahldehnung nicht korrekt</v>
      </c>
      <c r="R1863" s="1">
        <f t="shared" si="605"/>
        <v>0</v>
      </c>
      <c r="U1863" s="1">
        <f t="shared" si="597"/>
        <v>744.05504414739846</v>
      </c>
      <c r="V1863" s="1">
        <f t="shared" si="598"/>
        <v>30.186081351678247</v>
      </c>
      <c r="W1863" s="1">
        <f t="shared" si="599"/>
        <v>1.6436168399616868</v>
      </c>
      <c r="X1863" s="1">
        <f t="shared" si="600"/>
        <v>44.752390727348029</v>
      </c>
      <c r="Y1863" s="1">
        <f t="shared" si="601"/>
        <v>493.08505198850605</v>
      </c>
      <c r="Z1863" s="1">
        <f t="shared" si="602"/>
        <v>670.35524834357295</v>
      </c>
      <c r="AA1863" s="1" t="str">
        <f t="shared" si="603"/>
        <v>kein Kräftegleichgewicht</v>
      </c>
      <c r="AB1863" s="1" t="str">
        <f t="shared" si="606"/>
        <v>Stahldehnung Ok</v>
      </c>
      <c r="AD1863" s="1"/>
      <c r="AE1863" s="1">
        <f t="shared" si="607"/>
        <v>0</v>
      </c>
    </row>
    <row r="1864" spans="4:31" x14ac:dyDescent="0.2">
      <c r="D1864" s="3">
        <f t="shared" si="608"/>
        <v>1.922999999999899</v>
      </c>
      <c r="E1864" s="4">
        <f t="shared" si="588"/>
        <v>0.65333924999998183</v>
      </c>
      <c r="F1864" s="4">
        <f t="shared" si="589"/>
        <v>0.37263919548687457</v>
      </c>
      <c r="G1864" s="4"/>
      <c r="H1864" s="1">
        <f t="shared" si="590"/>
        <v>1.7449343582950065</v>
      </c>
      <c r="I1864" s="1">
        <f t="shared" si="591"/>
        <v>29.359304033470963</v>
      </c>
      <c r="J1864" s="5">
        <f t="shared" si="592"/>
        <v>45.059572564912827</v>
      </c>
      <c r="K1864" s="5">
        <f t="shared" si="593"/>
        <v>652.17391304347825</v>
      </c>
      <c r="L1864" s="5">
        <f t="shared" si="594"/>
        <v>652.17391304347825</v>
      </c>
      <c r="M1864" s="5">
        <f t="shared" si="595"/>
        <v>665.78527696377932</v>
      </c>
      <c r="N1864" s="1" t="str">
        <f t="shared" si="596"/>
        <v>kein Kräftegleichgewicht</v>
      </c>
      <c r="O1864" s="1" t="str">
        <f t="shared" si="604"/>
        <v>Stahldehnung nicht korrekt</v>
      </c>
      <c r="R1864" s="1">
        <f t="shared" si="605"/>
        <v>0</v>
      </c>
      <c r="U1864" s="1">
        <f t="shared" si="597"/>
        <v>744.38921377574138</v>
      </c>
      <c r="V1864" s="1">
        <f t="shared" si="598"/>
        <v>30.175817199462124</v>
      </c>
      <c r="W1864" s="1">
        <f t="shared" si="599"/>
        <v>1.6456854572381523</v>
      </c>
      <c r="X1864" s="1">
        <f t="shared" si="600"/>
        <v>44.755307755633439</v>
      </c>
      <c r="Y1864" s="1">
        <f t="shared" si="601"/>
        <v>493.70563717144563</v>
      </c>
      <c r="Z1864" s="1">
        <f t="shared" si="602"/>
        <v>670.3115564259266</v>
      </c>
      <c r="AA1864" s="1" t="str">
        <f t="shared" si="603"/>
        <v>kein Kräftegleichgewicht</v>
      </c>
      <c r="AB1864" s="1" t="str">
        <f t="shared" si="606"/>
        <v>Stahldehnung Ok</v>
      </c>
      <c r="AD1864" s="1"/>
      <c r="AE1864" s="1">
        <f t="shared" si="607"/>
        <v>0</v>
      </c>
    </row>
    <row r="1865" spans="4:31" x14ac:dyDescent="0.2">
      <c r="D1865" s="3">
        <f t="shared" si="608"/>
        <v>1.9239999999998989</v>
      </c>
      <c r="E1865" s="4">
        <f t="shared" si="588"/>
        <v>0.65351866666664837</v>
      </c>
      <c r="F1865" s="4">
        <f t="shared" si="589"/>
        <v>0.37266928361138069</v>
      </c>
      <c r="G1865" s="4"/>
      <c r="H1865" s="1">
        <f t="shared" si="590"/>
        <v>1.7468495535386499</v>
      </c>
      <c r="I1865" s="1">
        <f t="shared" si="591"/>
        <v>29.351243745779104</v>
      </c>
      <c r="J1865" s="5">
        <f t="shared" si="592"/>
        <v>45.061693020157485</v>
      </c>
      <c r="K1865" s="5">
        <f t="shared" si="593"/>
        <v>652.17391304347825</v>
      </c>
      <c r="L1865" s="5">
        <f t="shared" si="594"/>
        <v>652.17391304347825</v>
      </c>
      <c r="M1865" s="5">
        <f t="shared" si="595"/>
        <v>665.75394729576794</v>
      </c>
      <c r="N1865" s="1" t="str">
        <f t="shared" si="596"/>
        <v>kein Kräftegleichgewicht</v>
      </c>
      <c r="O1865" s="1" t="str">
        <f t="shared" si="604"/>
        <v>Stahldehnung nicht korrekt</v>
      </c>
      <c r="R1865" s="1">
        <f t="shared" si="605"/>
        <v>0</v>
      </c>
      <c r="U1865" s="1">
        <f t="shared" si="597"/>
        <v>744.72297437523241</v>
      </c>
      <c r="V1865" s="1">
        <f t="shared" si="598"/>
        <v>30.16557104112356</v>
      </c>
      <c r="W1865" s="1">
        <f t="shared" si="599"/>
        <v>1.6477540322082469</v>
      </c>
      <c r="X1865" s="1">
        <f t="shared" si="600"/>
        <v>44.758218250376274</v>
      </c>
      <c r="Y1865" s="1">
        <f t="shared" si="601"/>
        <v>494.32620966247413</v>
      </c>
      <c r="Z1865" s="1">
        <f t="shared" si="602"/>
        <v>670.26796804512639</v>
      </c>
      <c r="AA1865" s="1" t="str">
        <f t="shared" si="603"/>
        <v>kein Kräftegleichgewicht</v>
      </c>
      <c r="AB1865" s="1" t="str">
        <f t="shared" si="606"/>
        <v>Stahldehnung Ok</v>
      </c>
      <c r="AD1865" s="1"/>
      <c r="AE1865" s="1">
        <f t="shared" si="607"/>
        <v>0</v>
      </c>
    </row>
    <row r="1866" spans="4:31" x14ac:dyDescent="0.2">
      <c r="D1866" s="3">
        <f t="shared" si="608"/>
        <v>1.9249999999998988</v>
      </c>
      <c r="E1866" s="4">
        <f t="shared" si="588"/>
        <v>0.65369791666664845</v>
      </c>
      <c r="F1866" s="4">
        <f t="shared" si="589"/>
        <v>0.37269938650306444</v>
      </c>
      <c r="G1866" s="4"/>
      <c r="H1866" s="1">
        <f t="shared" si="590"/>
        <v>1.7487648597220276</v>
      </c>
      <c r="I1866" s="1">
        <f t="shared" si="591"/>
        <v>29.343195363938968</v>
      </c>
      <c r="J1866" s="5">
        <f t="shared" si="592"/>
        <v>45.063809089820381</v>
      </c>
      <c r="K1866" s="5">
        <f t="shared" si="593"/>
        <v>652.17391304347825</v>
      </c>
      <c r="L1866" s="5">
        <f t="shared" si="594"/>
        <v>652.17391304347825</v>
      </c>
      <c r="M1866" s="5">
        <f t="shared" si="595"/>
        <v>665.72268536387003</v>
      </c>
      <c r="N1866" s="1" t="str">
        <f t="shared" si="596"/>
        <v>kein Kräftegleichgewicht</v>
      </c>
      <c r="O1866" s="1" t="str">
        <f t="shared" si="604"/>
        <v>Stahldehnung nicht korrekt</v>
      </c>
      <c r="R1866" s="1">
        <f t="shared" si="605"/>
        <v>0</v>
      </c>
      <c r="U1866" s="1">
        <f t="shared" si="597"/>
        <v>745.05632605907317</v>
      </c>
      <c r="V1866" s="1">
        <f t="shared" si="598"/>
        <v>30.155342845402277</v>
      </c>
      <c r="W1866" s="1">
        <f t="shared" si="599"/>
        <v>1.6498225630415415</v>
      </c>
      <c r="X1866" s="1">
        <f t="shared" si="600"/>
        <v>44.761122221728996</v>
      </c>
      <c r="Y1866" s="1">
        <f t="shared" si="601"/>
        <v>494.9467689124624</v>
      </c>
      <c r="Z1866" s="1">
        <f t="shared" si="602"/>
        <v>670.22448300987173</v>
      </c>
      <c r="AA1866" s="1" t="str">
        <f t="shared" si="603"/>
        <v>kein Kräftegleichgewicht</v>
      </c>
      <c r="AB1866" s="1" t="str">
        <f t="shared" si="606"/>
        <v>Stahldehnung Ok</v>
      </c>
      <c r="AD1866" s="1"/>
      <c r="AE1866" s="1">
        <f t="shared" si="607"/>
        <v>0</v>
      </c>
    </row>
    <row r="1867" spans="4:31" x14ac:dyDescent="0.2">
      <c r="D1867" s="3">
        <f t="shared" si="608"/>
        <v>1.9259999999998987</v>
      </c>
      <c r="E1867" s="4">
        <f t="shared" si="588"/>
        <v>0.65387699999998172</v>
      </c>
      <c r="F1867" s="4">
        <f t="shared" si="589"/>
        <v>0.3727295041728001</v>
      </c>
      <c r="G1867" s="4"/>
      <c r="H1867" s="1">
        <f t="shared" si="590"/>
        <v>1.7506802753854049</v>
      </c>
      <c r="I1867" s="1">
        <f t="shared" si="591"/>
        <v>29.335158872004822</v>
      </c>
      <c r="J1867" s="5">
        <f t="shared" si="592"/>
        <v>45.065920778807325</v>
      </c>
      <c r="K1867" s="5">
        <f t="shared" si="593"/>
        <v>652.17391304347825</v>
      </c>
      <c r="L1867" s="5">
        <f t="shared" si="594"/>
        <v>652.17391304347825</v>
      </c>
      <c r="M1867" s="5">
        <f t="shared" si="595"/>
        <v>665.69149107695102</v>
      </c>
      <c r="N1867" s="1" t="str">
        <f t="shared" si="596"/>
        <v>kein Kräftegleichgewicht</v>
      </c>
      <c r="O1867" s="1" t="str">
        <f t="shared" si="604"/>
        <v>Stahldehnung nicht korrekt</v>
      </c>
      <c r="R1867" s="1">
        <f t="shared" si="605"/>
        <v>0</v>
      </c>
      <c r="U1867" s="1">
        <f t="shared" si="597"/>
        <v>745.3892689399936</v>
      </c>
      <c r="V1867" s="1">
        <f t="shared" si="598"/>
        <v>30.145132581129218</v>
      </c>
      <c r="W1867" s="1">
        <f t="shared" si="599"/>
        <v>1.6518910479071829</v>
      </c>
      <c r="X1867" s="1">
        <f t="shared" si="600"/>
        <v>44.764019679812385</v>
      </c>
      <c r="Y1867" s="1">
        <f t="shared" si="601"/>
        <v>495.5673143721549</v>
      </c>
      <c r="Z1867" s="1">
        <f t="shared" si="602"/>
        <v>670.18110112951615</v>
      </c>
      <c r="AA1867" s="1" t="str">
        <f t="shared" si="603"/>
        <v>kein Kräftegleichgewicht</v>
      </c>
      <c r="AB1867" s="1" t="str">
        <f t="shared" si="606"/>
        <v>Stahldehnung Ok</v>
      </c>
      <c r="AD1867" s="1"/>
      <c r="AE1867" s="1">
        <f t="shared" si="607"/>
        <v>0</v>
      </c>
    </row>
    <row r="1868" spans="4:31" x14ac:dyDescent="0.2">
      <c r="D1868" s="3">
        <f t="shared" si="608"/>
        <v>1.9269999999998986</v>
      </c>
      <c r="E1868" s="4">
        <f t="shared" si="588"/>
        <v>0.65405591666664853</v>
      </c>
      <c r="F1868" s="4">
        <f t="shared" si="589"/>
        <v>0.37275963663147249</v>
      </c>
      <c r="G1868" s="4"/>
      <c r="H1868" s="1">
        <f t="shared" si="590"/>
        <v>1.7525957990690502</v>
      </c>
      <c r="I1868" s="1">
        <f t="shared" si="591"/>
        <v>29.327134254066543</v>
      </c>
      <c r="J1868" s="5">
        <f t="shared" si="592"/>
        <v>45.068028092011744</v>
      </c>
      <c r="K1868" s="5">
        <f t="shared" si="593"/>
        <v>652.17391304347825</v>
      </c>
      <c r="L1868" s="5">
        <f t="shared" si="594"/>
        <v>652.17391304347825</v>
      </c>
      <c r="M1868" s="5">
        <f t="shared" si="595"/>
        <v>665.66036434412945</v>
      </c>
      <c r="N1868" s="1" t="str">
        <f t="shared" si="596"/>
        <v>kein Kräftegleichgewicht</v>
      </c>
      <c r="O1868" s="1" t="str">
        <f t="shared" si="604"/>
        <v>Stahldehnung nicht korrekt</v>
      </c>
      <c r="R1868" s="1">
        <f t="shared" si="605"/>
        <v>0</v>
      </c>
      <c r="U1868" s="1">
        <f t="shared" si="597"/>
        <v>745.72180313025638</v>
      </c>
      <c r="V1868" s="1">
        <f t="shared" si="598"/>
        <v>30.134940217226141</v>
      </c>
      <c r="W1868" s="1">
        <f t="shared" si="599"/>
        <v>1.6539594849738994</v>
      </c>
      <c r="X1868" s="1">
        <f t="shared" si="600"/>
        <v>44.766910634715636</v>
      </c>
      <c r="Y1868" s="1">
        <f t="shared" si="601"/>
        <v>496.18784549216986</v>
      </c>
      <c r="Z1868" s="1">
        <f t="shared" si="602"/>
        <v>670.13782221406473</v>
      </c>
      <c r="AA1868" s="1" t="str">
        <f t="shared" si="603"/>
        <v>kein Kräftegleichgewicht</v>
      </c>
      <c r="AB1868" s="1" t="str">
        <f t="shared" si="606"/>
        <v>Stahldehnung Ok</v>
      </c>
      <c r="AD1868" s="1"/>
      <c r="AE1868" s="1">
        <f t="shared" si="607"/>
        <v>0</v>
      </c>
    </row>
    <row r="1869" spans="4:31" x14ac:dyDescent="0.2">
      <c r="D1869" s="3">
        <f t="shared" si="608"/>
        <v>1.9279999999998985</v>
      </c>
      <c r="E1869" s="4">
        <f t="shared" si="588"/>
        <v>0.65423466666664842</v>
      </c>
      <c r="F1869" s="4">
        <f t="shared" si="589"/>
        <v>0.3727897838899773</v>
      </c>
      <c r="G1869" s="4"/>
      <c r="H1869" s="1">
        <f t="shared" si="590"/>
        <v>1.7545114293132273</v>
      </c>
      <c r="I1869" s="1">
        <f t="shared" si="591"/>
        <v>29.319121494249611</v>
      </c>
      <c r="J1869" s="5">
        <f t="shared" si="592"/>
        <v>45.070131034314699</v>
      </c>
      <c r="K1869" s="5">
        <f t="shared" si="593"/>
        <v>652.17391304347825</v>
      </c>
      <c r="L1869" s="5">
        <f t="shared" si="594"/>
        <v>652.17391304347825</v>
      </c>
      <c r="M1869" s="5">
        <f t="shared" si="595"/>
        <v>665.62930507477631</v>
      </c>
      <c r="N1869" s="1" t="str">
        <f t="shared" si="596"/>
        <v>kein Kräftegleichgewicht</v>
      </c>
      <c r="O1869" s="1" t="str">
        <f t="shared" si="604"/>
        <v>Stahldehnung nicht korrekt</v>
      </c>
      <c r="R1869" s="1">
        <f t="shared" si="605"/>
        <v>0</v>
      </c>
      <c r="U1869" s="1">
        <f t="shared" si="597"/>
        <v>746.05392874165545</v>
      </c>
      <c r="V1869" s="1">
        <f t="shared" si="598"/>
        <v>30.124765722705444</v>
      </c>
      <c r="W1869" s="1">
        <f t="shared" si="599"/>
        <v>1.6560278724099897</v>
      </c>
      <c r="X1869" s="1">
        <f t="shared" si="600"/>
        <v>44.769795096496438</v>
      </c>
      <c r="Y1869" s="1">
        <f t="shared" si="601"/>
        <v>496.80836172299701</v>
      </c>
      <c r="Z1869" s="1">
        <f t="shared" si="602"/>
        <v>670.09464607417237</v>
      </c>
      <c r="AA1869" s="1" t="str">
        <f t="shared" si="603"/>
        <v>kein Kräftegleichgewicht</v>
      </c>
      <c r="AB1869" s="1" t="str">
        <f t="shared" si="606"/>
        <v>Stahldehnung Ok</v>
      </c>
      <c r="AD1869" s="1"/>
      <c r="AE1869" s="1">
        <f t="shared" si="607"/>
        <v>0</v>
      </c>
    </row>
    <row r="1870" spans="4:31" x14ac:dyDescent="0.2">
      <c r="D1870" s="3">
        <f t="shared" si="608"/>
        <v>1.9289999999998984</v>
      </c>
      <c r="E1870" s="4">
        <f t="shared" si="588"/>
        <v>0.65441324999998185</v>
      </c>
      <c r="F1870" s="4">
        <f t="shared" si="589"/>
        <v>0.37281994595922069</v>
      </c>
      <c r="G1870" s="4"/>
      <c r="H1870" s="1">
        <f t="shared" si="590"/>
        <v>1.756427164658205</v>
      </c>
      <c r="I1870" s="1">
        <f t="shared" si="591"/>
        <v>29.311120576714931</v>
      </c>
      <c r="J1870" s="5">
        <f t="shared" si="592"/>
        <v>45.072229610584941</v>
      </c>
      <c r="K1870" s="5">
        <f t="shared" si="593"/>
        <v>652.17391304347825</v>
      </c>
      <c r="L1870" s="5">
        <f t="shared" si="594"/>
        <v>652.17391304347825</v>
      </c>
      <c r="M1870" s="5">
        <f t="shared" si="595"/>
        <v>665.59831317851388</v>
      </c>
      <c r="N1870" s="1" t="str">
        <f t="shared" si="596"/>
        <v>kein Kräftegleichgewicht</v>
      </c>
      <c r="O1870" s="1" t="str">
        <f t="shared" si="604"/>
        <v>Stahldehnung nicht korrekt</v>
      </c>
      <c r="R1870" s="1">
        <f t="shared" si="605"/>
        <v>0</v>
      </c>
      <c r="U1870" s="1">
        <f t="shared" si="597"/>
        <v>746.38564588552174</v>
      </c>
      <c r="V1870" s="1">
        <f t="shared" si="598"/>
        <v>30.11460906666964</v>
      </c>
      <c r="W1870" s="1">
        <f t="shared" si="599"/>
        <v>1.6580962083833446</v>
      </c>
      <c r="X1870" s="1">
        <f t="shared" si="600"/>
        <v>44.772673075181167</v>
      </c>
      <c r="Y1870" s="1">
        <f t="shared" si="601"/>
        <v>497.42886251500335</v>
      </c>
      <c r="Z1870" s="1">
        <f t="shared" si="602"/>
        <v>670.05157252113872</v>
      </c>
      <c r="AA1870" s="1" t="str">
        <f t="shared" si="603"/>
        <v>kein Kräftegleichgewicht</v>
      </c>
      <c r="AB1870" s="1" t="str">
        <f t="shared" si="606"/>
        <v>Stahldehnung Ok</v>
      </c>
      <c r="AD1870" s="1"/>
      <c r="AE1870" s="1">
        <f t="shared" si="607"/>
        <v>0</v>
      </c>
    </row>
    <row r="1871" spans="4:31" x14ac:dyDescent="0.2">
      <c r="D1871" s="3">
        <f t="shared" si="608"/>
        <v>1.9299999999998982</v>
      </c>
      <c r="E1871" s="4">
        <f t="shared" si="588"/>
        <v>0.65459166666664836</v>
      </c>
      <c r="F1871" s="4">
        <f t="shared" si="589"/>
        <v>0.37285012285011976</v>
      </c>
      <c r="G1871" s="4"/>
      <c r="H1871" s="1">
        <f t="shared" si="590"/>
        <v>1.7583430036442487</v>
      </c>
      <c r="I1871" s="1">
        <f t="shared" si="591"/>
        <v>29.303131485658842</v>
      </c>
      <c r="J1871" s="5">
        <f t="shared" si="592"/>
        <v>45.074323825678889</v>
      </c>
      <c r="K1871" s="5">
        <f t="shared" si="593"/>
        <v>652.17391304347825</v>
      </c>
      <c r="L1871" s="5">
        <f t="shared" si="594"/>
        <v>652.17391304347825</v>
      </c>
      <c r="M1871" s="5">
        <f t="shared" si="595"/>
        <v>665.56738856521611</v>
      </c>
      <c r="N1871" s="1" t="str">
        <f t="shared" si="596"/>
        <v>kein Kräftegleichgewicht</v>
      </c>
      <c r="O1871" s="1" t="str">
        <f t="shared" si="604"/>
        <v>Stahldehnung nicht korrekt</v>
      </c>
      <c r="R1871" s="1">
        <f t="shared" si="605"/>
        <v>0</v>
      </c>
      <c r="U1871" s="1">
        <f t="shared" si="597"/>
        <v>746.71695467271968</v>
      </c>
      <c r="V1871" s="1">
        <f t="shared" si="598"/>
        <v>30.10447021831132</v>
      </c>
      <c r="W1871" s="1">
        <f t="shared" si="599"/>
        <v>1.6601644910614211</v>
      </c>
      <c r="X1871" s="1">
        <f t="shared" si="600"/>
        <v>44.775544580764851</v>
      </c>
      <c r="Y1871" s="1">
        <f t="shared" si="601"/>
        <v>498.04934731842627</v>
      </c>
      <c r="Z1871" s="1">
        <f t="shared" si="602"/>
        <v>670.00860136691006</v>
      </c>
      <c r="AA1871" s="1" t="str">
        <f t="shared" si="603"/>
        <v>kein Kräftegleichgewicht</v>
      </c>
      <c r="AB1871" s="1" t="str">
        <f t="shared" si="606"/>
        <v>Stahldehnung Ok</v>
      </c>
      <c r="AD1871" s="1"/>
      <c r="AE1871" s="1">
        <f t="shared" si="607"/>
        <v>0</v>
      </c>
    </row>
    <row r="1872" spans="4:31" x14ac:dyDescent="0.2">
      <c r="D1872" s="3">
        <f t="shared" si="608"/>
        <v>1.9309999999998981</v>
      </c>
      <c r="E1872" s="4">
        <f t="shared" si="588"/>
        <v>0.65476991666664852</v>
      </c>
      <c r="F1872" s="4">
        <f t="shared" si="589"/>
        <v>0.37288031457360221</v>
      </c>
      <c r="G1872" s="4"/>
      <c r="H1872" s="1">
        <f t="shared" si="590"/>
        <v>1.7602589448116273</v>
      </c>
      <c r="I1872" s="1">
        <f t="shared" si="591"/>
        <v>29.295154205312922</v>
      </c>
      <c r="J1872" s="5">
        <f t="shared" si="592"/>
        <v>45.07641368444073</v>
      </c>
      <c r="K1872" s="5">
        <f t="shared" si="593"/>
        <v>652.17391304347825</v>
      </c>
      <c r="L1872" s="5">
        <f t="shared" si="594"/>
        <v>652.17391304347825</v>
      </c>
      <c r="M1872" s="5">
        <f t="shared" si="595"/>
        <v>665.53653114500685</v>
      </c>
      <c r="N1872" s="1" t="str">
        <f t="shared" si="596"/>
        <v>kein Kräftegleichgewicht</v>
      </c>
      <c r="O1872" s="1" t="str">
        <f t="shared" si="604"/>
        <v>Stahldehnung nicht korrekt</v>
      </c>
      <c r="R1872" s="1">
        <f t="shared" si="605"/>
        <v>0</v>
      </c>
      <c r="U1872" s="1">
        <f t="shared" si="597"/>
        <v>747.04785521365443</v>
      </c>
      <c r="V1872" s="1">
        <f t="shared" si="598"/>
        <v>30.094349146912574</v>
      </c>
      <c r="W1872" s="1">
        <f t="shared" si="599"/>
        <v>1.662232718611268</v>
      </c>
      <c r="X1872" s="1">
        <f t="shared" si="600"/>
        <v>44.778409623211424</v>
      </c>
      <c r="Y1872" s="1">
        <f t="shared" si="601"/>
        <v>498.66981558338045</v>
      </c>
      <c r="Z1872" s="1">
        <f t="shared" si="602"/>
        <v>669.96573242407305</v>
      </c>
      <c r="AA1872" s="1" t="str">
        <f t="shared" si="603"/>
        <v>kein Kräftegleichgewicht</v>
      </c>
      <c r="AB1872" s="1" t="str">
        <f t="shared" si="606"/>
        <v>Stahldehnung Ok</v>
      </c>
      <c r="AD1872" s="1"/>
      <c r="AE1872" s="1">
        <f t="shared" si="607"/>
        <v>0</v>
      </c>
    </row>
    <row r="1873" spans="4:31" x14ac:dyDescent="0.2">
      <c r="D1873" s="3">
        <f t="shared" si="608"/>
        <v>1.931999999999898</v>
      </c>
      <c r="E1873" s="4">
        <f t="shared" si="588"/>
        <v>0.65494799999998177</v>
      </c>
      <c r="F1873" s="4">
        <f t="shared" si="589"/>
        <v>0.37291052114060658</v>
      </c>
      <c r="G1873" s="4"/>
      <c r="H1873" s="1">
        <f t="shared" si="590"/>
        <v>1.762174986700604</v>
      </c>
      <c r="I1873" s="1">
        <f t="shared" si="591"/>
        <v>29.28718871994402</v>
      </c>
      <c r="J1873" s="5">
        <f t="shared" si="592"/>
        <v>45.078499191702377</v>
      </c>
      <c r="K1873" s="5">
        <f t="shared" si="593"/>
        <v>652.17391304347825</v>
      </c>
      <c r="L1873" s="5">
        <f t="shared" si="594"/>
        <v>652.17391304347825</v>
      </c>
      <c r="M1873" s="5">
        <f t="shared" si="595"/>
        <v>665.50574082825983</v>
      </c>
      <c r="N1873" s="1" t="str">
        <f t="shared" si="596"/>
        <v>kein Kräftegleichgewicht</v>
      </c>
      <c r="O1873" s="1" t="str">
        <f t="shared" si="604"/>
        <v>Stahldehnung nicht korrekt</v>
      </c>
      <c r="R1873" s="1">
        <f t="shared" si="605"/>
        <v>0</v>
      </c>
      <c r="U1873" s="1">
        <f t="shared" si="597"/>
        <v>747.37834761826844</v>
      </c>
      <c r="V1873" s="1">
        <f t="shared" si="598"/>
        <v>30.08424582184486</v>
      </c>
      <c r="W1873" s="1">
        <f t="shared" si="599"/>
        <v>1.6643008891995115</v>
      </c>
      <c r="X1873" s="1">
        <f t="shared" si="600"/>
        <v>44.781268212453718</v>
      </c>
      <c r="Y1873" s="1">
        <f t="shared" si="601"/>
        <v>499.29026675985347</v>
      </c>
      <c r="Z1873" s="1">
        <f t="shared" si="602"/>
        <v>669.92296550585331</v>
      </c>
      <c r="AA1873" s="1" t="str">
        <f t="shared" si="603"/>
        <v>kein Kräftegleichgewicht</v>
      </c>
      <c r="AB1873" s="1" t="str">
        <f t="shared" si="606"/>
        <v>Stahldehnung Ok</v>
      </c>
      <c r="AD1873" s="1"/>
      <c r="AE1873" s="1">
        <f t="shared" si="607"/>
        <v>0</v>
      </c>
    </row>
    <row r="1874" spans="4:31" x14ac:dyDescent="0.2">
      <c r="D1874" s="3">
        <f t="shared" si="608"/>
        <v>1.9329999999998979</v>
      </c>
      <c r="E1874" s="4">
        <f t="shared" si="588"/>
        <v>0.65512591666664843</v>
      </c>
      <c r="F1874" s="4">
        <f t="shared" si="589"/>
        <v>0.37294074256208198</v>
      </c>
      <c r="G1874" s="4"/>
      <c r="H1874" s="1">
        <f t="shared" si="590"/>
        <v>1.7640911278514484</v>
      </c>
      <c r="I1874" s="1">
        <f t="shared" si="591"/>
        <v>29.279235013854045</v>
      </c>
      <c r="J1874" s="5">
        <f t="shared" si="592"/>
        <v>45.080580352283562</v>
      </c>
      <c r="K1874" s="5">
        <f t="shared" si="593"/>
        <v>652.17391304347825</v>
      </c>
      <c r="L1874" s="5">
        <f t="shared" si="594"/>
        <v>652.17391304347825</v>
      </c>
      <c r="M1874" s="5">
        <f t="shared" si="595"/>
        <v>665.47501752559731</v>
      </c>
      <c r="N1874" s="1" t="str">
        <f t="shared" si="596"/>
        <v>kein Kräftegleichgewicht</v>
      </c>
      <c r="O1874" s="1" t="str">
        <f t="shared" si="604"/>
        <v>Stahldehnung nicht korrekt</v>
      </c>
      <c r="R1874" s="1">
        <f t="shared" si="605"/>
        <v>0</v>
      </c>
      <c r="U1874" s="1">
        <f t="shared" si="597"/>
        <v>747.70843199604724</v>
      </c>
      <c r="V1874" s="1">
        <f t="shared" si="598"/>
        <v>30.074160212568618</v>
      </c>
      <c r="W1874" s="1">
        <f t="shared" si="599"/>
        <v>1.666369000992362</v>
      </c>
      <c r="X1874" s="1">
        <f t="shared" si="600"/>
        <v>44.784120358393636</v>
      </c>
      <c r="Y1874" s="1">
        <f t="shared" si="601"/>
        <v>499.91070029770856</v>
      </c>
      <c r="Z1874" s="1">
        <f t="shared" si="602"/>
        <v>669.88030042611445</v>
      </c>
      <c r="AA1874" s="1" t="str">
        <f t="shared" si="603"/>
        <v>kein Kräftegleichgewicht</v>
      </c>
      <c r="AB1874" s="1" t="str">
        <f t="shared" si="606"/>
        <v>Stahldehnung Ok</v>
      </c>
      <c r="AD1874" s="1"/>
      <c r="AE1874" s="1">
        <f t="shared" si="607"/>
        <v>0</v>
      </c>
    </row>
    <row r="1875" spans="4:31" x14ac:dyDescent="0.2">
      <c r="D1875" s="3">
        <f t="shared" si="608"/>
        <v>1.9339999999998978</v>
      </c>
      <c r="E1875" s="4">
        <f t="shared" si="588"/>
        <v>0.65530366666664841</v>
      </c>
      <c r="F1875" s="4">
        <f t="shared" si="589"/>
        <v>0.37297097884898855</v>
      </c>
      <c r="G1875" s="4"/>
      <c r="H1875" s="1">
        <f t="shared" si="590"/>
        <v>1.7660073668044263</v>
      </c>
      <c r="I1875" s="1">
        <f t="shared" si="591"/>
        <v>29.271293071379976</v>
      </c>
      <c r="J1875" s="5">
        <f t="shared" si="592"/>
        <v>45.082657170991794</v>
      </c>
      <c r="K1875" s="5">
        <f t="shared" si="593"/>
        <v>652.17391304347814</v>
      </c>
      <c r="L1875" s="5">
        <f t="shared" si="594"/>
        <v>652.17391304347825</v>
      </c>
      <c r="M1875" s="5">
        <f t="shared" si="595"/>
        <v>665.4443611478905</v>
      </c>
      <c r="N1875" s="1" t="str">
        <f t="shared" si="596"/>
        <v>kein Kräftegleichgewicht</v>
      </c>
      <c r="O1875" s="1" t="str">
        <f t="shared" si="604"/>
        <v>Stahldehnung nicht korrekt</v>
      </c>
      <c r="R1875" s="1">
        <f t="shared" si="605"/>
        <v>0</v>
      </c>
      <c r="U1875" s="1">
        <f t="shared" si="597"/>
        <v>748.03810845601777</v>
      </c>
      <c r="V1875" s="1">
        <f t="shared" si="598"/>
        <v>30.064092288632992</v>
      </c>
      <c r="W1875" s="1">
        <f t="shared" si="599"/>
        <v>1.6684370521556133</v>
      </c>
      <c r="X1875" s="1">
        <f t="shared" si="600"/>
        <v>44.786966070902224</v>
      </c>
      <c r="Y1875" s="1">
        <f t="shared" si="601"/>
        <v>500.5311156466841</v>
      </c>
      <c r="Z1875" s="1">
        <f t="shared" si="602"/>
        <v>669.83773699935409</v>
      </c>
      <c r="AA1875" s="1" t="str">
        <f t="shared" si="603"/>
        <v>kein Kräftegleichgewicht</v>
      </c>
      <c r="AB1875" s="1" t="str">
        <f t="shared" si="606"/>
        <v>Stahldehnung Ok</v>
      </c>
      <c r="AD1875" s="1"/>
      <c r="AE1875" s="1">
        <f t="shared" si="607"/>
        <v>0</v>
      </c>
    </row>
    <row r="1876" spans="4:31" x14ac:dyDescent="0.2">
      <c r="D1876" s="3">
        <f t="shared" si="608"/>
        <v>1.9349999999998977</v>
      </c>
      <c r="E1876" s="4">
        <f t="shared" si="588"/>
        <v>0.65548124999998181</v>
      </c>
      <c r="F1876" s="4">
        <f t="shared" si="589"/>
        <v>0.37300123001229701</v>
      </c>
      <c r="G1876" s="4"/>
      <c r="H1876" s="1">
        <f t="shared" si="590"/>
        <v>1.7679237020998035</v>
      </c>
      <c r="I1876" s="1">
        <f t="shared" si="591"/>
        <v>29.263362876893723</v>
      </c>
      <c r="J1876" s="5">
        <f t="shared" si="592"/>
        <v>45.08472965262245</v>
      </c>
      <c r="K1876" s="5">
        <f t="shared" si="593"/>
        <v>652.17391304347825</v>
      </c>
      <c r="L1876" s="5">
        <f t="shared" si="594"/>
        <v>652.17391304347825</v>
      </c>
      <c r="M1876" s="5">
        <f t="shared" si="595"/>
        <v>665.41377160625791</v>
      </c>
      <c r="N1876" s="1" t="str">
        <f t="shared" si="596"/>
        <v>kein Kräftegleichgewicht</v>
      </c>
      <c r="O1876" s="1" t="str">
        <f t="shared" si="604"/>
        <v>Stahldehnung nicht korrekt</v>
      </c>
      <c r="R1876" s="1">
        <f t="shared" si="605"/>
        <v>0</v>
      </c>
      <c r="U1876" s="1">
        <f t="shared" si="597"/>
        <v>748.36737710675209</v>
      </c>
      <c r="V1876" s="1">
        <f t="shared" si="598"/>
        <v>30.054042019675517</v>
      </c>
      <c r="W1876" s="1">
        <f t="shared" si="599"/>
        <v>1.6705050408546434</v>
      </c>
      <c r="X1876" s="1">
        <f t="shared" si="600"/>
        <v>44.789805359819773</v>
      </c>
      <c r="Y1876" s="1">
        <f t="shared" si="601"/>
        <v>501.15151225639306</v>
      </c>
      <c r="Z1876" s="1">
        <f t="shared" si="602"/>
        <v>669.79527504070211</v>
      </c>
      <c r="AA1876" s="1" t="str">
        <f t="shared" si="603"/>
        <v>kein Kräftegleichgewicht</v>
      </c>
      <c r="AB1876" s="1" t="str">
        <f t="shared" si="606"/>
        <v>Stahldehnung Ok</v>
      </c>
      <c r="AD1876" s="1"/>
      <c r="AE1876" s="1">
        <f t="shared" si="607"/>
        <v>0</v>
      </c>
    </row>
    <row r="1877" spans="4:31" x14ac:dyDescent="0.2">
      <c r="D1877" s="3">
        <f t="shared" si="608"/>
        <v>1.9359999999998976</v>
      </c>
      <c r="E1877" s="4">
        <f t="shared" si="588"/>
        <v>0.6556586666666484</v>
      </c>
      <c r="F1877" s="4">
        <f t="shared" si="589"/>
        <v>0.37303149606298902</v>
      </c>
      <c r="G1877" s="4"/>
      <c r="H1877" s="1">
        <f t="shared" si="590"/>
        <v>1.7698401322778479</v>
      </c>
      <c r="I1877" s="1">
        <f t="shared" si="591"/>
        <v>29.255444414802053</v>
      </c>
      <c r="J1877" s="5">
        <f t="shared" si="592"/>
        <v>45.086797801958774</v>
      </c>
      <c r="K1877" s="5">
        <f t="shared" si="593"/>
        <v>652.17391304347825</v>
      </c>
      <c r="L1877" s="5">
        <f t="shared" si="594"/>
        <v>652.17391304347825</v>
      </c>
      <c r="M1877" s="5">
        <f t="shared" si="595"/>
        <v>665.38324881206506</v>
      </c>
      <c r="N1877" s="1" t="str">
        <f t="shared" si="596"/>
        <v>kein Kräftegleichgewicht</v>
      </c>
      <c r="O1877" s="1" t="str">
        <f t="shared" si="604"/>
        <v>Stahldehnung nicht korrekt</v>
      </c>
      <c r="R1877" s="1">
        <f t="shared" si="605"/>
        <v>0</v>
      </c>
      <c r="U1877" s="1">
        <f t="shared" si="597"/>
        <v>748.69623805636741</v>
      </c>
      <c r="V1877" s="1">
        <f t="shared" si="598"/>
        <v>30.04400937542184</v>
      </c>
      <c r="W1877" s="1">
        <f t="shared" si="599"/>
        <v>1.6725729652544119</v>
      </c>
      <c r="X1877" s="1">
        <f t="shared" si="600"/>
        <v>44.792638234955923</v>
      </c>
      <c r="Y1877" s="1">
        <f t="shared" si="601"/>
        <v>501.77188957632359</v>
      </c>
      <c r="Z1877" s="1">
        <f t="shared" si="602"/>
        <v>669.75291436591851</v>
      </c>
      <c r="AA1877" s="1" t="str">
        <f t="shared" si="603"/>
        <v>kein Kräftegleichgewicht</v>
      </c>
      <c r="AB1877" s="1" t="str">
        <f t="shared" si="606"/>
        <v>Stahldehnung Ok</v>
      </c>
      <c r="AD1877" s="1"/>
      <c r="AE1877" s="1">
        <f t="shared" si="607"/>
        <v>0</v>
      </c>
    </row>
    <row r="1878" spans="4:31" x14ac:dyDescent="0.2">
      <c r="D1878" s="3">
        <f t="shared" si="608"/>
        <v>1.9369999999998975</v>
      </c>
      <c r="E1878" s="4">
        <f t="shared" si="588"/>
        <v>0.65583591666664842</v>
      </c>
      <c r="F1878" s="4">
        <f t="shared" si="589"/>
        <v>0.37306177701205695</v>
      </c>
      <c r="G1878" s="4"/>
      <c r="H1878" s="1">
        <f t="shared" si="590"/>
        <v>1.7717566558788251</v>
      </c>
      <c r="I1878" s="1">
        <f t="shared" si="591"/>
        <v>29.247537669546503</v>
      </c>
      <c r="J1878" s="5">
        <f t="shared" si="592"/>
        <v>45.088861623771905</v>
      </c>
      <c r="K1878" s="5">
        <f t="shared" si="593"/>
        <v>652.17391304347825</v>
      </c>
      <c r="L1878" s="5">
        <f t="shared" si="594"/>
        <v>652.17391304347825</v>
      </c>
      <c r="M1878" s="5">
        <f t="shared" si="595"/>
        <v>665.35279267692351</v>
      </c>
      <c r="N1878" s="1" t="str">
        <f t="shared" si="596"/>
        <v>kein Kräftegleichgewicht</v>
      </c>
      <c r="O1878" s="1" t="str">
        <f t="shared" si="604"/>
        <v>Stahldehnung nicht korrekt</v>
      </c>
      <c r="R1878" s="1">
        <f t="shared" si="605"/>
        <v>0</v>
      </c>
      <c r="U1878" s="1">
        <f t="shared" si="597"/>
        <v>749.02469141253005</v>
      </c>
      <c r="V1878" s="1">
        <f t="shared" si="598"/>
        <v>30.033994325685345</v>
      </c>
      <c r="W1878" s="1">
        <f t="shared" si="599"/>
        <v>1.6746408235194707</v>
      </c>
      <c r="X1878" s="1">
        <f t="shared" si="600"/>
        <v>44.795464706089788</v>
      </c>
      <c r="Y1878" s="1">
        <f t="shared" si="601"/>
        <v>502.39224705584121</v>
      </c>
      <c r="Z1878" s="1">
        <f t="shared" si="602"/>
        <v>669.71065479138997</v>
      </c>
      <c r="AA1878" s="1" t="str">
        <f t="shared" si="603"/>
        <v>kein Kräftegleichgewicht</v>
      </c>
      <c r="AB1878" s="1" t="str">
        <f t="shared" si="606"/>
        <v>Stahldehnung Ok</v>
      </c>
      <c r="AD1878" s="1"/>
      <c r="AE1878" s="1">
        <f t="shared" si="607"/>
        <v>0</v>
      </c>
    </row>
    <row r="1879" spans="4:31" x14ac:dyDescent="0.2">
      <c r="D1879" s="3">
        <f t="shared" si="608"/>
        <v>1.9379999999998974</v>
      </c>
      <c r="E1879" s="4">
        <f t="shared" si="588"/>
        <v>0.65601299999998175</v>
      </c>
      <c r="F1879" s="4">
        <f t="shared" si="589"/>
        <v>0.37309207287050405</v>
      </c>
      <c r="G1879" s="4"/>
      <c r="H1879" s="1">
        <f t="shared" si="590"/>
        <v>1.773673271443003</v>
      </c>
      <c r="I1879" s="1">
        <f t="shared" si="591"/>
        <v>29.239642625603292</v>
      </c>
      <c r="J1879" s="5">
        <f t="shared" si="592"/>
        <v>45.090921122820916</v>
      </c>
      <c r="K1879" s="5">
        <f t="shared" si="593"/>
        <v>652.17391304347814</v>
      </c>
      <c r="L1879" s="5">
        <f t="shared" si="594"/>
        <v>652.17391304347825</v>
      </c>
      <c r="M1879" s="5">
        <f t="shared" si="595"/>
        <v>665.32240311269072</v>
      </c>
      <c r="N1879" s="1" t="str">
        <f t="shared" si="596"/>
        <v>kein Kräftegleichgewicht</v>
      </c>
      <c r="O1879" s="1" t="str">
        <f t="shared" si="604"/>
        <v>Stahldehnung nicht korrekt</v>
      </c>
      <c r="R1879" s="1">
        <f t="shared" si="605"/>
        <v>0</v>
      </c>
      <c r="U1879" s="1">
        <f t="shared" si="597"/>
        <v>749.35273728245409</v>
      </c>
      <c r="V1879" s="1">
        <f t="shared" si="598"/>
        <v>30.023996840366976</v>
      </c>
      <c r="W1879" s="1">
        <f t="shared" si="599"/>
        <v>1.6767086138139502</v>
      </c>
      <c r="X1879" s="1">
        <f t="shared" si="600"/>
        <v>44.798284782970022</v>
      </c>
      <c r="Y1879" s="1">
        <f t="shared" si="601"/>
        <v>503.01258414418498</v>
      </c>
      <c r="Z1879" s="1">
        <f t="shared" si="602"/>
        <v>669.6684961341299</v>
      </c>
      <c r="AA1879" s="1" t="str">
        <f t="shared" si="603"/>
        <v>kein Kräftegleichgewicht</v>
      </c>
      <c r="AB1879" s="1" t="str">
        <f t="shared" si="606"/>
        <v>Stahldehnung Ok</v>
      </c>
      <c r="AD1879" s="1"/>
      <c r="AE1879" s="1">
        <f t="shared" si="607"/>
        <v>0</v>
      </c>
    </row>
    <row r="1880" spans="4:31" x14ac:dyDescent="0.2">
      <c r="D1880" s="3">
        <f t="shared" si="608"/>
        <v>1.9389999999998973</v>
      </c>
      <c r="E1880" s="4">
        <f t="shared" si="588"/>
        <v>0.6561899166666485</v>
      </c>
      <c r="F1880" s="4">
        <f t="shared" si="589"/>
        <v>0.3731223836493443</v>
      </c>
      <c r="G1880" s="4"/>
      <c r="H1880" s="1">
        <f t="shared" si="590"/>
        <v>1.7755899775106478</v>
      </c>
      <c r="I1880" s="1">
        <f t="shared" si="591"/>
        <v>29.231759267483245</v>
      </c>
      <c r="J1880" s="5">
        <f t="shared" si="592"/>
        <v>45.092976303852844</v>
      </c>
      <c r="K1880" s="5">
        <f t="shared" si="593"/>
        <v>652.17391304347825</v>
      </c>
      <c r="L1880" s="5">
        <f t="shared" si="594"/>
        <v>652.17391304347825</v>
      </c>
      <c r="M1880" s="5">
        <f t="shared" si="595"/>
        <v>665.29208003146891</v>
      </c>
      <c r="N1880" s="1" t="str">
        <f t="shared" si="596"/>
        <v>kein Kräftegleichgewicht</v>
      </c>
      <c r="O1880" s="1" t="str">
        <f t="shared" si="604"/>
        <v>Stahldehnung nicht korrekt</v>
      </c>
      <c r="R1880" s="1">
        <f t="shared" si="605"/>
        <v>0</v>
      </c>
      <c r="U1880" s="1">
        <f t="shared" si="597"/>
        <v>749.68037577290522</v>
      </c>
      <c r="V1880" s="1">
        <f t="shared" si="598"/>
        <v>30.014016889454766</v>
      </c>
      <c r="W1880" s="1">
        <f t="shared" si="599"/>
        <v>1.6787763343015787</v>
      </c>
      <c r="X1880" s="1">
        <f t="shared" si="600"/>
        <v>44.801098475314959</v>
      </c>
      <c r="Y1880" s="1">
        <f t="shared" si="601"/>
        <v>503.63290029047357</v>
      </c>
      <c r="Z1880" s="1">
        <f t="shared" si="602"/>
        <v>669.62643821177198</v>
      </c>
      <c r="AA1880" s="1" t="str">
        <f t="shared" si="603"/>
        <v>kein Kräftegleichgewicht</v>
      </c>
      <c r="AB1880" s="1" t="str">
        <f t="shared" si="606"/>
        <v>Stahldehnung Ok</v>
      </c>
      <c r="AD1880" s="1"/>
      <c r="AE1880" s="1">
        <f t="shared" si="607"/>
        <v>0</v>
      </c>
    </row>
    <row r="1881" spans="4:31" x14ac:dyDescent="0.2">
      <c r="D1881" s="3">
        <f t="shared" si="608"/>
        <v>1.9399999999998971</v>
      </c>
      <c r="E1881" s="4">
        <f t="shared" si="588"/>
        <v>0.65636666666664834</v>
      </c>
      <c r="F1881" s="4">
        <f t="shared" si="589"/>
        <v>0.37315270935960282</v>
      </c>
      <c r="G1881" s="4"/>
      <c r="H1881" s="1">
        <f t="shared" si="590"/>
        <v>1.7775067726220237</v>
      </c>
      <c r="I1881" s="1">
        <f t="shared" si="591"/>
        <v>29.223887579731706</v>
      </c>
      <c r="J1881" s="5">
        <f t="shared" si="592"/>
        <v>45.095027171602666</v>
      </c>
      <c r="K1881" s="5">
        <f t="shared" si="593"/>
        <v>652.17391304347836</v>
      </c>
      <c r="L1881" s="5">
        <f t="shared" si="594"/>
        <v>652.17391304347825</v>
      </c>
      <c r="M1881" s="5">
        <f t="shared" si="595"/>
        <v>665.26182334560519</v>
      </c>
      <c r="N1881" s="1" t="str">
        <f t="shared" si="596"/>
        <v>kein Kräftegleichgewicht</v>
      </c>
      <c r="O1881" s="1" t="str">
        <f t="shared" si="604"/>
        <v>Stahldehnung nicht korrekt</v>
      </c>
      <c r="R1881" s="1">
        <f t="shared" si="605"/>
        <v>0</v>
      </c>
      <c r="U1881" s="1">
        <f t="shared" si="597"/>
        <v>750.00760699020032</v>
      </c>
      <c r="V1881" s="1">
        <f t="shared" si="598"/>
        <v>30.004054443023758</v>
      </c>
      <c r="W1881" s="1">
        <f t="shared" si="599"/>
        <v>1.6808439831456583</v>
      </c>
      <c r="X1881" s="1">
        <f t="shared" si="600"/>
        <v>44.803905792812657</v>
      </c>
      <c r="Y1881" s="1">
        <f t="shared" si="601"/>
        <v>504.25319494369757</v>
      </c>
      <c r="Z1881" s="1">
        <f t="shared" si="602"/>
        <v>669.58448084257293</v>
      </c>
      <c r="AA1881" s="1" t="str">
        <f t="shared" si="603"/>
        <v>kein Kräftegleichgewicht</v>
      </c>
      <c r="AB1881" s="1" t="str">
        <f t="shared" si="606"/>
        <v>Stahldehnung Ok</v>
      </c>
      <c r="AD1881" s="1"/>
      <c r="AE1881" s="1">
        <f t="shared" si="607"/>
        <v>0</v>
      </c>
    </row>
    <row r="1882" spans="4:31" x14ac:dyDescent="0.2">
      <c r="D1882" s="3">
        <f t="shared" si="608"/>
        <v>1.940999999999897</v>
      </c>
      <c r="E1882" s="4">
        <f t="shared" si="588"/>
        <v>0.65654324999998182</v>
      </c>
      <c r="F1882" s="4">
        <f t="shared" si="589"/>
        <v>0.37318305001231517</v>
      </c>
      <c r="G1882" s="4"/>
      <c r="H1882" s="1">
        <f t="shared" si="590"/>
        <v>1.7794236553174028</v>
      </c>
      <c r="I1882" s="1">
        <f t="shared" si="591"/>
        <v>29.216027546928387</v>
      </c>
      <c r="J1882" s="5">
        <f t="shared" si="592"/>
        <v>45.097073730793447</v>
      </c>
      <c r="K1882" s="5">
        <f t="shared" si="593"/>
        <v>652.17391304347825</v>
      </c>
      <c r="L1882" s="5">
        <f t="shared" si="594"/>
        <v>652.17391304347825</v>
      </c>
      <c r="M1882" s="5">
        <f t="shared" si="595"/>
        <v>665.23163296768905</v>
      </c>
      <c r="N1882" s="1" t="str">
        <f t="shared" si="596"/>
        <v>kein Kräftegleichgewicht</v>
      </c>
      <c r="O1882" s="1" t="str">
        <f t="shared" si="604"/>
        <v>Stahldehnung nicht korrekt</v>
      </c>
      <c r="R1882" s="1">
        <f t="shared" si="605"/>
        <v>0</v>
      </c>
      <c r="U1882" s="1">
        <f t="shared" si="597"/>
        <v>750.33443104021205</v>
      </c>
      <c r="V1882" s="1">
        <f t="shared" si="598"/>
        <v>29.994109471235458</v>
      </c>
      <c r="W1882" s="1">
        <f t="shared" si="599"/>
        <v>1.6829115585090959</v>
      </c>
      <c r="X1882" s="1">
        <f t="shared" si="600"/>
        <v>44.806706745121083</v>
      </c>
      <c r="Y1882" s="1">
        <f t="shared" si="601"/>
        <v>504.87346755272875</v>
      </c>
      <c r="Z1882" s="1">
        <f t="shared" si="602"/>
        <v>669.5426238454055</v>
      </c>
      <c r="AA1882" s="1" t="str">
        <f t="shared" si="603"/>
        <v>kein Kräftegleichgewicht</v>
      </c>
      <c r="AB1882" s="1" t="str">
        <f t="shared" si="606"/>
        <v>Stahldehnung Ok</v>
      </c>
      <c r="AD1882" s="1"/>
      <c r="AE1882" s="1">
        <f t="shared" si="607"/>
        <v>0</v>
      </c>
    </row>
    <row r="1883" spans="4:31" x14ac:dyDescent="0.2">
      <c r="D1883" s="3">
        <f t="shared" si="608"/>
        <v>1.9419999999998969</v>
      </c>
      <c r="E1883" s="4">
        <f t="shared" si="588"/>
        <v>0.65671966666664838</v>
      </c>
      <c r="F1883" s="4">
        <f t="shared" si="589"/>
        <v>0.37321340561852817</v>
      </c>
      <c r="G1883" s="4"/>
      <c r="H1883" s="1">
        <f t="shared" si="590"/>
        <v>1.7813406241370464</v>
      </c>
      <c r="I1883" s="1">
        <f t="shared" si="591"/>
        <v>29.208179153687432</v>
      </c>
      <c r="J1883" s="5">
        <f t="shared" si="592"/>
        <v>45.099115986136212</v>
      </c>
      <c r="K1883" s="5">
        <f t="shared" si="593"/>
        <v>652.17391304347814</v>
      </c>
      <c r="L1883" s="5">
        <f t="shared" si="594"/>
        <v>652.17391304347825</v>
      </c>
      <c r="M1883" s="5">
        <f t="shared" si="595"/>
        <v>665.2015088105544</v>
      </c>
      <c r="N1883" s="1" t="str">
        <f t="shared" si="596"/>
        <v>kein Kräftegleichgewicht</v>
      </c>
      <c r="O1883" s="1" t="str">
        <f t="shared" si="604"/>
        <v>Stahldehnung nicht korrekt</v>
      </c>
      <c r="R1883" s="1">
        <f t="shared" si="605"/>
        <v>0</v>
      </c>
      <c r="U1883" s="1">
        <f t="shared" si="597"/>
        <v>750.66084802836576</v>
      </c>
      <c r="V1883" s="1">
        <f t="shared" si="598"/>
        <v>29.984181944337795</v>
      </c>
      <c r="W1883" s="1">
        <f t="shared" si="599"/>
        <v>1.6849790585543729</v>
      </c>
      <c r="X1883" s="1">
        <f t="shared" si="600"/>
        <v>44.809501341868113</v>
      </c>
      <c r="Y1883" s="1">
        <f t="shared" si="601"/>
        <v>505.49371756631183</v>
      </c>
      <c r="Z1883" s="1">
        <f t="shared" si="602"/>
        <v>669.50086703976024</v>
      </c>
      <c r="AA1883" s="1" t="str">
        <f t="shared" si="603"/>
        <v>kein Kräftegleichgewicht</v>
      </c>
      <c r="AB1883" s="1" t="str">
        <f t="shared" si="606"/>
        <v>Stahldehnung Ok</v>
      </c>
      <c r="AD1883" s="1"/>
      <c r="AE1883" s="1">
        <f t="shared" si="607"/>
        <v>0</v>
      </c>
    </row>
    <row r="1884" spans="4:31" x14ac:dyDescent="0.2">
      <c r="D1884" s="3">
        <f t="shared" si="608"/>
        <v>1.9429999999998968</v>
      </c>
      <c r="E1884" s="4">
        <f t="shared" si="588"/>
        <v>0.65689591666664848</v>
      </c>
      <c r="F1884" s="4">
        <f t="shared" si="589"/>
        <v>0.37324377618929933</v>
      </c>
      <c r="G1884" s="4"/>
      <c r="H1884" s="1">
        <f t="shared" si="590"/>
        <v>1.783257677621225</v>
      </c>
      <c r="I1884" s="1">
        <f t="shared" si="591"/>
        <v>29.200342384657166</v>
      </c>
      <c r="J1884" s="5">
        <f t="shared" si="592"/>
        <v>45.101153942330107</v>
      </c>
      <c r="K1884" s="5">
        <f t="shared" si="593"/>
        <v>652.17391304347814</v>
      </c>
      <c r="L1884" s="5">
        <f t="shared" si="594"/>
        <v>652.17391304347825</v>
      </c>
      <c r="M1884" s="5">
        <f t="shared" si="595"/>
        <v>665.17145078727617</v>
      </c>
      <c r="N1884" s="1" t="str">
        <f t="shared" si="596"/>
        <v>kein Kräftegleichgewicht</v>
      </c>
      <c r="O1884" s="1" t="str">
        <f t="shared" si="604"/>
        <v>Stahldehnung nicht korrekt</v>
      </c>
      <c r="R1884" s="1">
        <f t="shared" si="605"/>
        <v>0</v>
      </c>
      <c r="U1884" s="1">
        <f t="shared" si="597"/>
        <v>750.98685805964669</v>
      </c>
      <c r="V1884" s="1">
        <f t="shared" si="598"/>
        <v>29.97427183266462</v>
      </c>
      <c r="W1884" s="1">
        <f t="shared" si="599"/>
        <v>1.6870464814435702</v>
      </c>
      <c r="X1884" s="1">
        <f t="shared" si="600"/>
        <v>44.812289592651709</v>
      </c>
      <c r="Y1884" s="1">
        <f t="shared" si="601"/>
        <v>506.11394443307108</v>
      </c>
      <c r="Z1884" s="1">
        <f t="shared" si="602"/>
        <v>669.45921024573988</v>
      </c>
      <c r="AA1884" s="1" t="str">
        <f t="shared" si="603"/>
        <v>kein Kräftegleichgewicht</v>
      </c>
      <c r="AB1884" s="1" t="str">
        <f t="shared" si="606"/>
        <v>Stahldehnung Ok</v>
      </c>
      <c r="AD1884" s="1"/>
      <c r="AE1884" s="1">
        <f t="shared" si="607"/>
        <v>0</v>
      </c>
    </row>
    <row r="1885" spans="4:31" x14ac:dyDescent="0.2">
      <c r="D1885" s="3">
        <f t="shared" si="608"/>
        <v>1.9439999999998967</v>
      </c>
      <c r="E1885" s="4">
        <f t="shared" si="588"/>
        <v>0.65707199999998167</v>
      </c>
      <c r="F1885" s="4">
        <f t="shared" si="589"/>
        <v>0.37327416173569705</v>
      </c>
      <c r="G1885" s="4"/>
      <c r="H1885" s="1">
        <f t="shared" si="590"/>
        <v>1.7851748143102009</v>
      </c>
      <c r="I1885" s="1">
        <f t="shared" si="591"/>
        <v>29.192517224520142</v>
      </c>
      <c r="J1885" s="5">
        <f t="shared" si="592"/>
        <v>45.103187604062349</v>
      </c>
      <c r="K1885" s="5">
        <f t="shared" si="593"/>
        <v>652.17391304347836</v>
      </c>
      <c r="L1885" s="5">
        <f t="shared" si="594"/>
        <v>652.17391304347825</v>
      </c>
      <c r="M1885" s="5">
        <f t="shared" si="595"/>
        <v>665.14145881117201</v>
      </c>
      <c r="N1885" s="1" t="str">
        <f t="shared" si="596"/>
        <v>kein Kräftegleichgewicht</v>
      </c>
      <c r="O1885" s="1" t="str">
        <f t="shared" si="604"/>
        <v>Stahldehnung nicht korrekt</v>
      </c>
      <c r="R1885" s="1">
        <f t="shared" si="605"/>
        <v>0</v>
      </c>
      <c r="U1885" s="1">
        <f t="shared" si="597"/>
        <v>751.31246123859603</v>
      </c>
      <c r="V1885" s="1">
        <f t="shared" si="598"/>
        <v>29.964379106635526</v>
      </c>
      <c r="W1885" s="1">
        <f t="shared" si="599"/>
        <v>1.6891138253383564</v>
      </c>
      <c r="X1885" s="1">
        <f t="shared" si="600"/>
        <v>44.815071507039988</v>
      </c>
      <c r="Y1885" s="1">
        <f t="shared" si="601"/>
        <v>506.73414760150689</v>
      </c>
      <c r="Z1885" s="1">
        <f t="shared" si="602"/>
        <v>669.4176532840587</v>
      </c>
      <c r="AA1885" s="1" t="str">
        <f t="shared" si="603"/>
        <v>kein Kräftegleichgewicht</v>
      </c>
      <c r="AB1885" s="1" t="str">
        <f t="shared" si="606"/>
        <v>Stahldehnung Ok</v>
      </c>
      <c r="AD1885" s="1"/>
      <c r="AE1885" s="1">
        <f t="shared" si="607"/>
        <v>0</v>
      </c>
    </row>
    <row r="1886" spans="4:31" x14ac:dyDescent="0.2">
      <c r="D1886" s="3">
        <f t="shared" si="608"/>
        <v>1.9449999999998966</v>
      </c>
      <c r="E1886" s="4">
        <f t="shared" si="588"/>
        <v>0.65724791666664839</v>
      </c>
      <c r="F1886" s="4">
        <f t="shared" si="589"/>
        <v>0.37330456226880082</v>
      </c>
      <c r="G1886" s="4"/>
      <c r="H1886" s="1">
        <f t="shared" si="590"/>
        <v>1.7870920327442452</v>
      </c>
      <c r="I1886" s="1">
        <f t="shared" si="591"/>
        <v>29.184703657992923</v>
      </c>
      <c r="J1886" s="5">
        <f t="shared" si="592"/>
        <v>45.105216976008279</v>
      </c>
      <c r="K1886" s="5">
        <f t="shared" si="593"/>
        <v>652.17391304347825</v>
      </c>
      <c r="L1886" s="5">
        <f t="shared" si="594"/>
        <v>652.17391304347825</v>
      </c>
      <c r="M1886" s="5">
        <f t="shared" si="595"/>
        <v>665.11153279579992</v>
      </c>
      <c r="N1886" s="1" t="str">
        <f t="shared" si="596"/>
        <v>kein Kräftegleichgewicht</v>
      </c>
      <c r="O1886" s="1" t="str">
        <f t="shared" si="604"/>
        <v>Stahldehnung nicht korrekt</v>
      </c>
      <c r="R1886" s="1">
        <f t="shared" si="605"/>
        <v>0</v>
      </c>
      <c r="U1886" s="1">
        <f t="shared" si="597"/>
        <v>751.6376576693167</v>
      </c>
      <c r="V1886" s="1">
        <f t="shared" si="598"/>
        <v>29.954503736755527</v>
      </c>
      <c r="W1886" s="1">
        <f t="shared" si="599"/>
        <v>1.6911810883999909</v>
      </c>
      <c r="X1886" s="1">
        <f t="shared" si="600"/>
        <v>44.81784709457132</v>
      </c>
      <c r="Y1886" s="1">
        <f t="shared" si="601"/>
        <v>507.35432651999719</v>
      </c>
      <c r="Z1886" s="1">
        <f t="shared" si="602"/>
        <v>669.37619597604078</v>
      </c>
      <c r="AA1886" s="1" t="str">
        <f t="shared" si="603"/>
        <v>kein Kräftegleichgewicht</v>
      </c>
      <c r="AB1886" s="1" t="str">
        <f t="shared" si="606"/>
        <v>Stahldehnung Ok</v>
      </c>
      <c r="AD1886" s="1"/>
      <c r="AE1886" s="1">
        <f t="shared" si="607"/>
        <v>0</v>
      </c>
    </row>
    <row r="1887" spans="4:31" x14ac:dyDescent="0.2">
      <c r="D1887" s="3">
        <f t="shared" si="608"/>
        <v>1.9459999999998965</v>
      </c>
      <c r="E1887" s="4">
        <f t="shared" si="588"/>
        <v>0.65742366666664842</v>
      </c>
      <c r="F1887" s="4">
        <f t="shared" si="589"/>
        <v>0.37333497779970087</v>
      </c>
      <c r="G1887" s="4"/>
      <c r="H1887" s="1">
        <f t="shared" si="590"/>
        <v>1.7890093314636235</v>
      </c>
      <c r="I1887" s="1">
        <f t="shared" si="591"/>
        <v>29.176901669826144</v>
      </c>
      <c r="J1887" s="5">
        <f t="shared" si="592"/>
        <v>45.107242062831403</v>
      </c>
      <c r="K1887" s="5">
        <f t="shared" si="593"/>
        <v>652.17391304347825</v>
      </c>
      <c r="L1887" s="5">
        <f t="shared" si="594"/>
        <v>652.17391304347825</v>
      </c>
      <c r="M1887" s="5">
        <f t="shared" si="595"/>
        <v>665.08167265495831</v>
      </c>
      <c r="N1887" s="1" t="str">
        <f t="shared" si="596"/>
        <v>kein Kräftegleichgewicht</v>
      </c>
      <c r="O1887" s="1" t="str">
        <f t="shared" si="604"/>
        <v>Stahldehnung nicht korrekt</v>
      </c>
      <c r="R1887" s="1">
        <f t="shared" si="605"/>
        <v>0</v>
      </c>
      <c r="U1887" s="1">
        <f t="shared" si="597"/>
        <v>751.96244745547222</v>
      </c>
      <c r="V1887" s="1">
        <f t="shared" si="598"/>
        <v>29.944645693614756</v>
      </c>
      <c r="W1887" s="1">
        <f t="shared" si="599"/>
        <v>1.693248268789328</v>
      </c>
      <c r="X1887" s="1">
        <f t="shared" si="600"/>
        <v>44.820616364754429</v>
      </c>
      <c r="Y1887" s="1">
        <f t="shared" si="601"/>
        <v>507.97448063679843</v>
      </c>
      <c r="Z1887" s="1">
        <f t="shared" si="602"/>
        <v>669.3348381436158</v>
      </c>
      <c r="AA1887" s="1" t="str">
        <f t="shared" si="603"/>
        <v>kein Kräftegleichgewicht</v>
      </c>
      <c r="AB1887" s="1" t="str">
        <f t="shared" si="606"/>
        <v>Stahldehnung Ok</v>
      </c>
      <c r="AD1887" s="1"/>
      <c r="AE1887" s="1">
        <f t="shared" si="607"/>
        <v>0</v>
      </c>
    </row>
    <row r="1888" spans="4:31" x14ac:dyDescent="0.2">
      <c r="D1888" s="3">
        <f t="shared" si="608"/>
        <v>1.9469999999998964</v>
      </c>
      <c r="E1888" s="4">
        <f t="shared" si="588"/>
        <v>0.65759924999998176</v>
      </c>
      <c r="F1888" s="4">
        <f t="shared" si="589"/>
        <v>0.37336540833949844</v>
      </c>
      <c r="G1888" s="4"/>
      <c r="H1888" s="1">
        <f t="shared" si="590"/>
        <v>1.7909267090086007</v>
      </c>
      <c r="I1888" s="1">
        <f t="shared" si="591"/>
        <v>29.169111244804331</v>
      </c>
      <c r="J1888" s="5">
        <f t="shared" si="592"/>
        <v>45.109262869183375</v>
      </c>
      <c r="K1888" s="5">
        <f t="shared" si="593"/>
        <v>652.17391304347825</v>
      </c>
      <c r="L1888" s="5">
        <f t="shared" si="594"/>
        <v>652.17391304347825</v>
      </c>
      <c r="M1888" s="5">
        <f t="shared" si="595"/>
        <v>665.05187830268574</v>
      </c>
      <c r="N1888" s="1" t="str">
        <f t="shared" si="596"/>
        <v>kein Kräftegleichgewicht</v>
      </c>
      <c r="O1888" s="1" t="str">
        <f t="shared" si="604"/>
        <v>Stahldehnung nicht korrekt</v>
      </c>
      <c r="R1888" s="1">
        <f t="shared" si="605"/>
        <v>0</v>
      </c>
      <c r="U1888" s="1">
        <f t="shared" si="597"/>
        <v>752.28683070028933</v>
      </c>
      <c r="V1888" s="1">
        <f t="shared" si="598"/>
        <v>29.934804947888207</v>
      </c>
      <c r="W1888" s="1">
        <f t="shared" si="599"/>
        <v>1.6953153646668111</v>
      </c>
      <c r="X1888" s="1">
        <f t="shared" si="600"/>
        <v>44.82337932706848</v>
      </c>
      <c r="Y1888" s="1">
        <f t="shared" si="601"/>
        <v>508.59460940004334</v>
      </c>
      <c r="Z1888" s="1">
        <f t="shared" si="602"/>
        <v>669.29357960931884</v>
      </c>
      <c r="AA1888" s="1" t="str">
        <f t="shared" si="603"/>
        <v>kein Kräftegleichgewicht</v>
      </c>
      <c r="AB1888" s="1" t="str">
        <f t="shared" si="606"/>
        <v>Stahldehnung Ok</v>
      </c>
      <c r="AD1888" s="1"/>
      <c r="AE1888" s="1">
        <f t="shared" si="607"/>
        <v>0</v>
      </c>
    </row>
    <row r="1889" spans="4:31" x14ac:dyDescent="0.2">
      <c r="D1889" s="3">
        <f t="shared" si="608"/>
        <v>1.9479999999998963</v>
      </c>
      <c r="E1889" s="4">
        <f t="shared" si="588"/>
        <v>0.65777466666664841</v>
      </c>
      <c r="F1889" s="4">
        <f t="shared" si="589"/>
        <v>0.37339585389930585</v>
      </c>
      <c r="G1889" s="4"/>
      <c r="H1889" s="1">
        <f t="shared" si="590"/>
        <v>1.792844163919445</v>
      </c>
      <c r="I1889" s="1">
        <f t="shared" si="591"/>
        <v>29.161332367745835</v>
      </c>
      <c r="J1889" s="5">
        <f t="shared" si="592"/>
        <v>45.111279399704074</v>
      </c>
      <c r="K1889" s="5">
        <f t="shared" si="593"/>
        <v>652.17391304347825</v>
      </c>
      <c r="L1889" s="5">
        <f t="shared" si="594"/>
        <v>652.17391304347825</v>
      </c>
      <c r="M1889" s="5">
        <f t="shared" si="595"/>
        <v>665.02214965325936</v>
      </c>
      <c r="N1889" s="1" t="str">
        <f t="shared" si="596"/>
        <v>kein Kräftegleichgewicht</v>
      </c>
      <c r="O1889" s="1" t="str">
        <f t="shared" si="604"/>
        <v>Stahldehnung nicht korrekt</v>
      </c>
      <c r="R1889" s="1">
        <f t="shared" si="605"/>
        <v>0</v>
      </c>
      <c r="U1889" s="1">
        <f t="shared" si="597"/>
        <v>752.61080750655969</v>
      </c>
      <c r="V1889" s="1">
        <f t="shared" si="598"/>
        <v>29.924981470335386</v>
      </c>
      <c r="W1889" s="1">
        <f t="shared" si="599"/>
        <v>1.6973823741924841</v>
      </c>
      <c r="X1889" s="1">
        <f t="shared" si="600"/>
        <v>44.826135990963216</v>
      </c>
      <c r="Y1889" s="1">
        <f t="shared" si="601"/>
        <v>509.21471225774519</v>
      </c>
      <c r="Z1889" s="1">
        <f t="shared" si="602"/>
        <v>669.25242019628661</v>
      </c>
      <c r="AA1889" s="1" t="str">
        <f t="shared" si="603"/>
        <v>kein Kräftegleichgewicht</v>
      </c>
      <c r="AB1889" s="1" t="str">
        <f t="shared" si="606"/>
        <v>Stahldehnung Ok</v>
      </c>
      <c r="AD1889" s="1"/>
      <c r="AE1889" s="1">
        <f t="shared" si="607"/>
        <v>0</v>
      </c>
    </row>
    <row r="1890" spans="4:31" x14ac:dyDescent="0.2">
      <c r="D1890" s="3">
        <f t="shared" si="608"/>
        <v>1.9489999999998961</v>
      </c>
      <c r="E1890" s="4">
        <f t="shared" si="588"/>
        <v>0.65794991666664848</v>
      </c>
      <c r="F1890" s="4">
        <f t="shared" si="589"/>
        <v>0.37342631449024616</v>
      </c>
      <c r="G1890" s="4"/>
      <c r="H1890" s="1">
        <f t="shared" si="590"/>
        <v>1.7947616947364227</v>
      </c>
      <c r="I1890" s="1">
        <f t="shared" si="591"/>
        <v>29.153565023502765</v>
      </c>
      <c r="J1890" s="5">
        <f t="shared" si="592"/>
        <v>45.113291659021613</v>
      </c>
      <c r="K1890" s="5">
        <f t="shared" si="593"/>
        <v>652.17391304347825</v>
      </c>
      <c r="L1890" s="5">
        <f t="shared" si="594"/>
        <v>652.17391304347825</v>
      </c>
      <c r="M1890" s="5">
        <f t="shared" si="595"/>
        <v>664.99248662119498</v>
      </c>
      <c r="N1890" s="1" t="str">
        <f t="shared" si="596"/>
        <v>kein Kräftegleichgewicht</v>
      </c>
      <c r="O1890" s="1" t="str">
        <f t="shared" si="604"/>
        <v>Stahldehnung nicht korrekt</v>
      </c>
      <c r="R1890" s="1">
        <f t="shared" si="605"/>
        <v>0</v>
      </c>
      <c r="U1890" s="1">
        <f t="shared" si="597"/>
        <v>752.93437797664012</v>
      </c>
      <c r="V1890" s="1">
        <f t="shared" si="598"/>
        <v>29.915175231800141</v>
      </c>
      <c r="W1890" s="1">
        <f t="shared" si="599"/>
        <v>1.6994492955259737</v>
      </c>
      <c r="X1890" s="1">
        <f t="shared" si="600"/>
        <v>44.828886365858978</v>
      </c>
      <c r="Y1890" s="1">
        <f t="shared" si="601"/>
        <v>509.83478865779205</v>
      </c>
      <c r="Z1890" s="1">
        <f t="shared" si="602"/>
        <v>669.21135972825698</v>
      </c>
      <c r="AA1890" s="1" t="str">
        <f t="shared" si="603"/>
        <v>kein Kräftegleichgewicht</v>
      </c>
      <c r="AB1890" s="1" t="str">
        <f t="shared" si="606"/>
        <v>Stahldehnung Ok</v>
      </c>
      <c r="AD1890" s="1"/>
      <c r="AE1890" s="1">
        <f t="shared" si="607"/>
        <v>0</v>
      </c>
    </row>
    <row r="1891" spans="4:31" x14ac:dyDescent="0.2">
      <c r="D1891" s="3">
        <f t="shared" si="608"/>
        <v>1.949999999999896</v>
      </c>
      <c r="E1891" s="4">
        <f t="shared" si="588"/>
        <v>0.65812499999998164</v>
      </c>
      <c r="F1891" s="4">
        <f t="shared" si="589"/>
        <v>0.37345679012345362</v>
      </c>
      <c r="G1891" s="4"/>
      <c r="H1891" s="1">
        <f t="shared" si="590"/>
        <v>1.7966792999998</v>
      </c>
      <c r="I1891" s="1">
        <f t="shared" si="591"/>
        <v>29.145809196960901</v>
      </c>
      <c r="J1891" s="5">
        <f t="shared" si="592"/>
        <v>45.115299651752352</v>
      </c>
      <c r="K1891" s="5">
        <f t="shared" si="593"/>
        <v>652.17391304347814</v>
      </c>
      <c r="L1891" s="5">
        <f t="shared" si="594"/>
        <v>652.17391304347825</v>
      </c>
      <c r="M1891" s="5">
        <f t="shared" si="595"/>
        <v>664.96288912124623</v>
      </c>
      <c r="N1891" s="1" t="str">
        <f t="shared" si="596"/>
        <v>kein Kräftegleichgewicht</v>
      </c>
      <c r="O1891" s="1" t="str">
        <f t="shared" si="604"/>
        <v>Stahldehnung nicht korrekt</v>
      </c>
      <c r="R1891" s="1">
        <f t="shared" si="605"/>
        <v>0</v>
      </c>
      <c r="U1891" s="1">
        <f t="shared" si="597"/>
        <v>753.25754221245541</v>
      </c>
      <c r="V1891" s="1">
        <f t="shared" si="598"/>
        <v>29.905386203210224</v>
      </c>
      <c r="W1891" s="1">
        <f t="shared" si="599"/>
        <v>1.7015161268265147</v>
      </c>
      <c r="X1891" s="1">
        <f t="shared" si="600"/>
        <v>44.831630461146894</v>
      </c>
      <c r="Y1891" s="1">
        <f t="shared" si="601"/>
        <v>510.45483804795435</v>
      </c>
      <c r="Z1891" s="1">
        <f t="shared" si="602"/>
        <v>669.17039802956413</v>
      </c>
      <c r="AA1891" s="1" t="str">
        <f t="shared" si="603"/>
        <v>kein Kräftegleichgewicht</v>
      </c>
      <c r="AB1891" s="1" t="str">
        <f t="shared" si="606"/>
        <v>Stahldehnung Ok</v>
      </c>
      <c r="AD1891" s="1"/>
      <c r="AE1891" s="1">
        <f t="shared" si="607"/>
        <v>0</v>
      </c>
    </row>
    <row r="1892" spans="4:31" x14ac:dyDescent="0.2">
      <c r="D1892" s="3">
        <f t="shared" si="608"/>
        <v>1.9509999999998959</v>
      </c>
      <c r="E1892" s="4">
        <f t="shared" si="588"/>
        <v>0.65829991666664844</v>
      </c>
      <c r="F1892" s="4">
        <f t="shared" si="589"/>
        <v>0.37348728081007337</v>
      </c>
      <c r="G1892" s="4"/>
      <c r="H1892" s="1">
        <f t="shared" si="590"/>
        <v>1.7985969782498448</v>
      </c>
      <c r="I1892" s="1">
        <f t="shared" si="591"/>
        <v>29.138064873039593</v>
      </c>
      <c r="J1892" s="5">
        <f t="shared" si="592"/>
        <v>45.117303382500928</v>
      </c>
      <c r="K1892" s="5">
        <f t="shared" si="593"/>
        <v>652.17391304347825</v>
      </c>
      <c r="L1892" s="5">
        <f t="shared" si="594"/>
        <v>652.17391304347825</v>
      </c>
      <c r="M1892" s="5">
        <f t="shared" si="595"/>
        <v>664.93335706840401</v>
      </c>
      <c r="N1892" s="1" t="str">
        <f t="shared" si="596"/>
        <v>kein Kräftegleichgewicht</v>
      </c>
      <c r="O1892" s="1" t="str">
        <f t="shared" si="604"/>
        <v>Stahldehnung nicht korrekt</v>
      </c>
      <c r="R1892" s="1">
        <f t="shared" si="605"/>
        <v>0</v>
      </c>
      <c r="U1892" s="1">
        <f t="shared" si="597"/>
        <v>753.5803003154997</v>
      </c>
      <c r="V1892" s="1">
        <f t="shared" si="598"/>
        <v>29.895614355577141</v>
      </c>
      <c r="W1892" s="1">
        <f t="shared" si="599"/>
        <v>1.7035828662529278</v>
      </c>
      <c r="X1892" s="1">
        <f t="shared" si="600"/>
        <v>44.834368286188898</v>
      </c>
      <c r="Y1892" s="1">
        <f t="shared" si="601"/>
        <v>511.07485987587836</v>
      </c>
      <c r="Z1892" s="1">
        <f t="shared" si="602"/>
        <v>669.12953492513952</v>
      </c>
      <c r="AA1892" s="1" t="str">
        <f t="shared" si="603"/>
        <v>kein Kräftegleichgewicht</v>
      </c>
      <c r="AB1892" s="1" t="str">
        <f t="shared" si="606"/>
        <v>Stahldehnung Ok</v>
      </c>
      <c r="AD1892" s="1"/>
      <c r="AE1892" s="1">
        <f t="shared" si="607"/>
        <v>0</v>
      </c>
    </row>
    <row r="1893" spans="4:31" x14ac:dyDescent="0.2">
      <c r="D1893" s="3">
        <f t="shared" si="608"/>
        <v>1.9519999999998958</v>
      </c>
      <c r="E1893" s="4">
        <f t="shared" si="588"/>
        <v>0.65847466666664833</v>
      </c>
      <c r="F1893" s="4">
        <f t="shared" si="589"/>
        <v>0.37351778656126167</v>
      </c>
      <c r="G1893" s="4"/>
      <c r="H1893" s="1">
        <f t="shared" si="590"/>
        <v>1.8005147280268214</v>
      </c>
      <c r="I1893" s="1">
        <f t="shared" si="591"/>
        <v>29.130332036691712</v>
      </c>
      <c r="J1893" s="5">
        <f t="shared" si="592"/>
        <v>45.119302855860305</v>
      </c>
      <c r="K1893" s="5">
        <f t="shared" si="593"/>
        <v>652.17391304347825</v>
      </c>
      <c r="L1893" s="5">
        <f t="shared" si="594"/>
        <v>652.17391304347825</v>
      </c>
      <c r="M1893" s="5">
        <f t="shared" si="595"/>
        <v>664.90389037789532</v>
      </c>
      <c r="N1893" s="1" t="str">
        <f t="shared" si="596"/>
        <v>kein Kräftegleichgewicht</v>
      </c>
      <c r="O1893" s="1" t="str">
        <f t="shared" si="604"/>
        <v>Stahldehnung nicht korrekt</v>
      </c>
      <c r="R1893" s="1">
        <f t="shared" si="605"/>
        <v>0</v>
      </c>
      <c r="U1893" s="1">
        <f t="shared" si="597"/>
        <v>753.90265238683719</v>
      </c>
      <c r="V1893" s="1">
        <f t="shared" si="598"/>
        <v>29.885859659995802</v>
      </c>
      <c r="W1893" s="1">
        <f t="shared" si="599"/>
        <v>1.7056495119636332</v>
      </c>
      <c r="X1893" s="1">
        <f t="shared" si="600"/>
        <v>44.83709985031787</v>
      </c>
      <c r="Y1893" s="1">
        <f t="shared" si="601"/>
        <v>511.69485358908997</v>
      </c>
      <c r="Z1893" s="1">
        <f t="shared" si="602"/>
        <v>669.08877024050685</v>
      </c>
      <c r="AA1893" s="1" t="str">
        <f t="shared" si="603"/>
        <v>kein Kräftegleichgewicht</v>
      </c>
      <c r="AB1893" s="1" t="str">
        <f t="shared" si="606"/>
        <v>Stahldehnung Ok</v>
      </c>
      <c r="AD1893" s="1"/>
      <c r="AE1893" s="1">
        <f t="shared" si="607"/>
        <v>0</v>
      </c>
    </row>
    <row r="1894" spans="4:31" x14ac:dyDescent="0.2">
      <c r="D1894" s="3">
        <f t="shared" si="608"/>
        <v>1.9529999999998957</v>
      </c>
      <c r="E1894" s="4">
        <f t="shared" si="588"/>
        <v>0.65864924999998176</v>
      </c>
      <c r="F1894" s="4">
        <f t="shared" si="589"/>
        <v>0.37354830738818562</v>
      </c>
      <c r="G1894" s="4"/>
      <c r="H1894" s="1">
        <f t="shared" si="590"/>
        <v>1.8024325478709995</v>
      </c>
      <c r="I1894" s="1">
        <f t="shared" si="591"/>
        <v>29.122610672903509</v>
      </c>
      <c r="J1894" s="5">
        <f t="shared" si="592"/>
        <v>45.121298076411783</v>
      </c>
      <c r="K1894" s="5">
        <f t="shared" si="593"/>
        <v>652.17391304347825</v>
      </c>
      <c r="L1894" s="5">
        <f t="shared" si="594"/>
        <v>652.17391304347825</v>
      </c>
      <c r="M1894" s="5">
        <f t="shared" si="595"/>
        <v>664.87448896518345</v>
      </c>
      <c r="N1894" s="1" t="str">
        <f t="shared" si="596"/>
        <v>kein Kräftegleichgewicht</v>
      </c>
      <c r="O1894" s="1" t="str">
        <f t="shared" si="604"/>
        <v>Stahldehnung nicht korrekt</v>
      </c>
      <c r="R1894" s="1">
        <f t="shared" si="605"/>
        <v>0</v>
      </c>
      <c r="U1894" s="1">
        <f t="shared" si="597"/>
        <v>754.22459852710369</v>
      </c>
      <c r="V1894" s="1">
        <f t="shared" si="598"/>
        <v>29.87612208764423</v>
      </c>
      <c r="W1894" s="1">
        <f t="shared" si="599"/>
        <v>1.7077160621166507</v>
      </c>
      <c r="X1894" s="1">
        <f t="shared" si="600"/>
        <v>44.839825162837712</v>
      </c>
      <c r="Y1894" s="1">
        <f t="shared" si="601"/>
        <v>512.31481863499516</v>
      </c>
      <c r="Z1894" s="1">
        <f t="shared" si="602"/>
        <v>669.04810380178196</v>
      </c>
      <c r="AA1894" s="1" t="str">
        <f t="shared" si="603"/>
        <v>kein Kräftegleichgewicht</v>
      </c>
      <c r="AB1894" s="1" t="str">
        <f t="shared" si="606"/>
        <v>Stahldehnung Ok</v>
      </c>
      <c r="AD1894" s="1"/>
      <c r="AE1894" s="1">
        <f t="shared" si="607"/>
        <v>0</v>
      </c>
    </row>
    <row r="1895" spans="4:31" x14ac:dyDescent="0.2">
      <c r="D1895" s="3">
        <f t="shared" si="608"/>
        <v>1.9539999999998956</v>
      </c>
      <c r="E1895" s="4">
        <f t="shared" si="588"/>
        <v>0.65882366666664838</v>
      </c>
      <c r="F1895" s="4">
        <f t="shared" si="589"/>
        <v>0.37357884330202351</v>
      </c>
      <c r="G1895" s="4"/>
      <c r="H1895" s="1">
        <f t="shared" si="590"/>
        <v>1.8043504363226435</v>
      </c>
      <c r="I1895" s="1">
        <f t="shared" si="591"/>
        <v>29.114900766694621</v>
      </c>
      <c r="J1895" s="5">
        <f t="shared" si="592"/>
        <v>45.123289048725027</v>
      </c>
      <c r="K1895" s="5">
        <f t="shared" si="593"/>
        <v>652.17391304347825</v>
      </c>
      <c r="L1895" s="5">
        <f t="shared" si="594"/>
        <v>652.17391304347825</v>
      </c>
      <c r="M1895" s="5">
        <f t="shared" si="595"/>
        <v>664.84515274596674</v>
      </c>
      <c r="N1895" s="1" t="str">
        <f t="shared" si="596"/>
        <v>kein Kräftegleichgewicht</v>
      </c>
      <c r="O1895" s="1" t="str">
        <f t="shared" si="604"/>
        <v>Stahldehnung nicht korrekt</v>
      </c>
      <c r="R1895" s="1">
        <f t="shared" si="605"/>
        <v>0</v>
      </c>
      <c r="U1895" s="1">
        <f t="shared" si="597"/>
        <v>754.54613883650882</v>
      </c>
      <c r="V1895" s="1">
        <f t="shared" si="598"/>
        <v>29.866401609783356</v>
      </c>
      <c r="W1895" s="1">
        <f t="shared" si="599"/>
        <v>1.7097825148695913</v>
      </c>
      <c r="X1895" s="1">
        <f t="shared" si="600"/>
        <v>44.842544233023439</v>
      </c>
      <c r="Y1895" s="1">
        <f t="shared" si="601"/>
        <v>512.93475446087734</v>
      </c>
      <c r="Z1895" s="1">
        <f t="shared" si="602"/>
        <v>669.00753543566952</v>
      </c>
      <c r="AA1895" s="1" t="str">
        <f t="shared" si="603"/>
        <v>kein Kräftegleichgewicht</v>
      </c>
      <c r="AB1895" s="1" t="str">
        <f t="shared" si="606"/>
        <v>Stahldehnung Ok</v>
      </c>
      <c r="AD1895" s="1"/>
      <c r="AE1895" s="1">
        <f t="shared" si="607"/>
        <v>0</v>
      </c>
    </row>
    <row r="1896" spans="4:31" x14ac:dyDescent="0.2">
      <c r="D1896" s="3">
        <f t="shared" si="608"/>
        <v>1.9549999999998955</v>
      </c>
      <c r="E1896" s="4">
        <f t="shared" si="588"/>
        <v>0.65899791666664842</v>
      </c>
      <c r="F1896" s="4">
        <f t="shared" si="589"/>
        <v>0.37360939431396467</v>
      </c>
      <c r="G1896" s="4"/>
      <c r="H1896" s="1">
        <f t="shared" si="590"/>
        <v>1.8062683919220219</v>
      </c>
      <c r="I1896" s="1">
        <f t="shared" si="591"/>
        <v>29.107202303117887</v>
      </c>
      <c r="J1896" s="5">
        <f t="shared" si="592"/>
        <v>45.125275777358091</v>
      </c>
      <c r="K1896" s="5">
        <f t="shared" si="593"/>
        <v>652.17391304347814</v>
      </c>
      <c r="L1896" s="5">
        <f t="shared" si="594"/>
        <v>652.17391304347825</v>
      </c>
      <c r="M1896" s="5">
        <f t="shared" si="595"/>
        <v>664.81588163617823</v>
      </c>
      <c r="N1896" s="1" t="str">
        <f t="shared" si="596"/>
        <v>kein Kräftegleichgewicht</v>
      </c>
      <c r="O1896" s="1" t="str">
        <f t="shared" si="604"/>
        <v>Stahldehnung nicht korrekt</v>
      </c>
      <c r="R1896" s="1">
        <f t="shared" si="605"/>
        <v>0</v>
      </c>
      <c r="U1896" s="1">
        <f t="shared" si="597"/>
        <v>754.86727341483697</v>
      </c>
      <c r="V1896" s="1">
        <f t="shared" si="598"/>
        <v>29.856698197756607</v>
      </c>
      <c r="W1896" s="1">
        <f t="shared" si="599"/>
        <v>1.711848868379674</v>
      </c>
      <c r="X1896" s="1">
        <f t="shared" si="600"/>
        <v>44.845257070121313</v>
      </c>
      <c r="Y1896" s="1">
        <f t="shared" si="601"/>
        <v>513.55466051390215</v>
      </c>
      <c r="Z1896" s="1">
        <f t="shared" si="602"/>
        <v>668.96706496946035</v>
      </c>
      <c r="AA1896" s="1" t="str">
        <f t="shared" si="603"/>
        <v>kein Kräftegleichgewicht</v>
      </c>
      <c r="AB1896" s="1" t="str">
        <f t="shared" si="606"/>
        <v>Stahldehnung Ok</v>
      </c>
      <c r="AD1896" s="1"/>
      <c r="AE1896" s="1">
        <f t="shared" si="607"/>
        <v>0</v>
      </c>
    </row>
    <row r="1897" spans="4:31" x14ac:dyDescent="0.2">
      <c r="D1897" s="3">
        <f t="shared" si="608"/>
        <v>1.9559999999998954</v>
      </c>
      <c r="E1897" s="4">
        <f t="shared" ref="E1897:E1960" si="609">IF(D1897&lt;2,(1/12)*D1897*(6-D1897),(3*D1897-2)/(3*D1897))</f>
        <v>0.65917199999998166</v>
      </c>
      <c r="F1897" s="4">
        <f t="shared" ref="F1897:F1960" si="610">IF(D1897&lt;2,(8-D1897)/(4*(6-D1897)),(D1897*(3*D1897-4)+2)/(2*D1897*(3*D1897-2)))</f>
        <v>0.37363996043520947</v>
      </c>
      <c r="G1897" s="4"/>
      <c r="H1897" s="1">
        <f t="shared" ref="H1897:H1960" si="611">((E1897*$E$17*D1897)/L1897)-D1897</f>
        <v>1.8081864132093981</v>
      </c>
      <c r="I1897" s="1">
        <f t="shared" ref="I1897:I1960" si="612">(D1897*$E$10)/(D1897+H1897)</f>
        <v>29.099515267259378</v>
      </c>
      <c r="J1897" s="5">
        <f t="shared" ref="J1897:J1960" si="613">($E$10-F1897*I1897)</f>
        <v>45.127258266857432</v>
      </c>
      <c r="K1897" s="5">
        <f t="shared" ref="K1897:K1960" si="614">E1897*I1897*$E$11*($E$2/10)</f>
        <v>652.17391304347836</v>
      </c>
      <c r="L1897" s="5">
        <f t="shared" ref="L1897:L1960" si="615">($E$5/10)*$E$7</f>
        <v>652.17391304347825</v>
      </c>
      <c r="M1897" s="5">
        <f t="shared" ref="M1897:M1960" si="616">$E$14/(J1897*0.01)</f>
        <v>664.78667555198535</v>
      </c>
      <c r="N1897" s="1" t="str">
        <f t="shared" ref="N1897:N1960" si="617">IF(ABS(K1897-M1897)&lt;=0.005,"Gleichgewicht","kein Kräftegleichgewicht")</f>
        <v>kein Kräftegleichgewicht</v>
      </c>
      <c r="O1897" s="1" t="str">
        <f t="shared" si="604"/>
        <v>Stahldehnung nicht korrekt</v>
      </c>
      <c r="R1897" s="1">
        <f t="shared" si="605"/>
        <v>0</v>
      </c>
      <c r="U1897" s="1">
        <f t="shared" ref="U1897:U1960" si="618">IFERROR(SQRT($E$18*E1897*(-4*$E$14*100*F1897+$E$18*E1897*($E$10)^2)),0)</f>
        <v>755.18800236144853</v>
      </c>
      <c r="V1897" s="1">
        <f t="shared" ref="V1897:V1960" si="619">($E$18*E1897*$E$10-U1897)/(2*$E$18*E1897*F1897)</f>
        <v>29.847011822989817</v>
      </c>
      <c r="W1897" s="1">
        <f t="shared" ref="W1897:W1960" si="620">(D1897*$E$10)/V1897-D1897</f>
        <v>1.7139151208037047</v>
      </c>
      <c r="X1897" s="1">
        <f t="shared" ref="X1897:X1960" si="621">$E$10-F1897*V1897</f>
        <v>44.847963683348851</v>
      </c>
      <c r="Y1897" s="1">
        <f t="shared" ref="Y1897:Y1960" si="622">(W1897*($E$6/10)*$E$7)/1000</f>
        <v>514.17453624111147</v>
      </c>
      <c r="Z1897" s="1">
        <f t="shared" ref="Z1897:Z1960" si="623">E1897*V1897*($E$2/10)*$E$11</f>
        <v>668.92669223103201</v>
      </c>
      <c r="AA1897" s="1" t="str">
        <f t="shared" ref="AA1897:AA1960" si="624">IF(ABS(Y1897-Z1897)&lt;=0.5,"Gleichgewicht","kein Kräftegleichgewicht")</f>
        <v>kein Kräftegleichgewicht</v>
      </c>
      <c r="AB1897" s="1" t="str">
        <f t="shared" si="606"/>
        <v>Stahldehnung Ok</v>
      </c>
      <c r="AD1897" s="1"/>
      <c r="AE1897" s="1">
        <f t="shared" si="607"/>
        <v>0</v>
      </c>
    </row>
    <row r="1898" spans="4:31" x14ac:dyDescent="0.2">
      <c r="D1898" s="3">
        <f t="shared" si="608"/>
        <v>1.9569999999998953</v>
      </c>
      <c r="E1898" s="4">
        <f t="shared" si="609"/>
        <v>0.65934591666664844</v>
      </c>
      <c r="F1898" s="4">
        <f t="shared" si="610"/>
        <v>0.37367054167696934</v>
      </c>
      <c r="G1898" s="4"/>
      <c r="H1898" s="1">
        <f t="shared" si="611"/>
        <v>1.8101044987250436</v>
      </c>
      <c r="I1898" s="1">
        <f t="shared" si="612"/>
        <v>29.091839644238167</v>
      </c>
      <c r="J1898" s="5">
        <f t="shared" si="613"/>
        <v>45.129236521757996</v>
      </c>
      <c r="K1898" s="5">
        <f t="shared" si="614"/>
        <v>652.17391304347814</v>
      </c>
      <c r="L1898" s="5">
        <f t="shared" si="615"/>
        <v>652.17391304347825</v>
      </c>
      <c r="M1898" s="5">
        <f t="shared" si="616"/>
        <v>664.75753440978792</v>
      </c>
      <c r="N1898" s="1" t="str">
        <f t="shared" si="617"/>
        <v>kein Kräftegleichgewicht</v>
      </c>
      <c r="O1898" s="1" t="str">
        <f t="shared" ref="O1898:O1961" si="625">IF(OR(H1898&lt;$E$20,H1898&gt;25),"Stahldehnung nicht korrekt","Stahldehnung Ok")</f>
        <v>Stahldehnung nicht korrekt</v>
      </c>
      <c r="R1898" s="1">
        <f t="shared" ref="R1898:R1961" si="626">IF(AND(N1898="Gleichgewicht",O1898="Stahldehnung OK"),1,0)</f>
        <v>0</v>
      </c>
      <c r="U1898" s="1">
        <f t="shared" si="618"/>
        <v>755.50832577528206</v>
      </c>
      <c r="V1898" s="1">
        <f t="shared" si="619"/>
        <v>29.837342456990722</v>
      </c>
      <c r="W1898" s="1">
        <f t="shared" si="620"/>
        <v>1.7159812702981012</v>
      </c>
      <c r="X1898" s="1">
        <f t="shared" si="621"/>
        <v>44.85066408189504</v>
      </c>
      <c r="Y1898" s="1">
        <f t="shared" si="622"/>
        <v>514.79438108943043</v>
      </c>
      <c r="Z1898" s="1">
        <f t="shared" si="623"/>
        <v>668.88641704884265</v>
      </c>
      <c r="AA1898" s="1" t="str">
        <f t="shared" si="624"/>
        <v>kein Kräftegleichgewicht</v>
      </c>
      <c r="AB1898" s="1" t="str">
        <f t="shared" ref="AB1898:AB1961" si="627">IF(OR(W1898&lt;0,W1898&gt;$E$20),"Stahldehnung nicht korrekt","Stahldehnung Ok")</f>
        <v>Stahldehnung Ok</v>
      </c>
      <c r="AD1898" s="1"/>
      <c r="AE1898" s="1">
        <f t="shared" ref="AE1898:AE1961" si="628">IF(AND(AA1898="Gleichgewicht",AB1898="Stahldehnung OK"),1,0)</f>
        <v>0</v>
      </c>
    </row>
    <row r="1899" spans="4:31" x14ac:dyDescent="0.2">
      <c r="D1899" s="3">
        <f t="shared" ref="D1899:D1962" si="629">D1898+0.001</f>
        <v>1.9579999999998952</v>
      </c>
      <c r="E1899" s="4">
        <f t="shared" si="609"/>
        <v>0.6595196666666483</v>
      </c>
      <c r="F1899" s="4">
        <f t="shared" si="610"/>
        <v>0.37370113805046684</v>
      </c>
      <c r="G1899" s="4"/>
      <c r="H1899" s="1">
        <f t="shared" si="611"/>
        <v>1.8120226470092204</v>
      </c>
      <c r="I1899" s="1">
        <f t="shared" si="612"/>
        <v>29.084175419206442</v>
      </c>
      <c r="J1899" s="5">
        <f t="shared" si="613"/>
        <v>45.131210546583141</v>
      </c>
      <c r="K1899" s="5">
        <f t="shared" si="614"/>
        <v>652.17391304347814</v>
      </c>
      <c r="L1899" s="5">
        <f t="shared" si="615"/>
        <v>652.17391304347825</v>
      </c>
      <c r="M1899" s="5">
        <f t="shared" si="616"/>
        <v>664.72845812621983</v>
      </c>
      <c r="N1899" s="1" t="str">
        <f t="shared" si="617"/>
        <v>kein Kräftegleichgewicht</v>
      </c>
      <c r="O1899" s="1" t="str">
        <f t="shared" si="625"/>
        <v>Stahldehnung nicht korrekt</v>
      </c>
      <c r="R1899" s="1">
        <f t="shared" si="626"/>
        <v>0</v>
      </c>
      <c r="U1899" s="1">
        <f t="shared" si="618"/>
        <v>755.82824375485416</v>
      </c>
      <c r="V1899" s="1">
        <f t="shared" si="619"/>
        <v>29.827690071348933</v>
      </c>
      <c r="W1899" s="1">
        <f t="shared" si="620"/>
        <v>1.7180473150188702</v>
      </c>
      <c r="X1899" s="1">
        <f t="shared" si="621"/>
        <v>44.853358274920296</v>
      </c>
      <c r="Y1899" s="1">
        <f t="shared" si="622"/>
        <v>515.41419450566104</v>
      </c>
      <c r="Z1899" s="1">
        <f t="shared" si="623"/>
        <v>668.84623925193284</v>
      </c>
      <c r="AA1899" s="1" t="str">
        <f t="shared" si="624"/>
        <v>kein Kräftegleichgewicht</v>
      </c>
      <c r="AB1899" s="1" t="str">
        <f t="shared" si="627"/>
        <v>Stahldehnung Ok</v>
      </c>
      <c r="AD1899" s="1"/>
      <c r="AE1899" s="1">
        <f t="shared" si="628"/>
        <v>0</v>
      </c>
    </row>
    <row r="1900" spans="4:31" x14ac:dyDescent="0.2">
      <c r="D1900" s="3">
        <f t="shared" si="629"/>
        <v>1.958999999999895</v>
      </c>
      <c r="E1900" s="4">
        <f t="shared" si="609"/>
        <v>0.6596932499999818</v>
      </c>
      <c r="F1900" s="4">
        <f t="shared" si="610"/>
        <v>0.37373174956693567</v>
      </c>
      <c r="G1900" s="4"/>
      <c r="H1900" s="1">
        <f t="shared" si="611"/>
        <v>1.8139408566021988</v>
      </c>
      <c r="I1900" s="1">
        <f t="shared" si="612"/>
        <v>29.07652257734923</v>
      </c>
      <c r="J1900" s="5">
        <f t="shared" si="613"/>
        <v>45.133180345844764</v>
      </c>
      <c r="K1900" s="5">
        <f t="shared" si="614"/>
        <v>652.17391304347825</v>
      </c>
      <c r="L1900" s="5">
        <f t="shared" si="615"/>
        <v>652.17391304347825</v>
      </c>
      <c r="M1900" s="5">
        <f t="shared" si="616"/>
        <v>664.699446618146</v>
      </c>
      <c r="N1900" s="1" t="str">
        <f t="shared" si="617"/>
        <v>kein Kräftegleichgewicht</v>
      </c>
      <c r="O1900" s="1" t="str">
        <f t="shared" si="625"/>
        <v>Stahldehnung nicht korrekt</v>
      </c>
      <c r="R1900" s="1">
        <f t="shared" si="626"/>
        <v>0</v>
      </c>
      <c r="U1900" s="1">
        <f t="shared" si="618"/>
        <v>756.14775639826394</v>
      </c>
      <c r="V1900" s="1">
        <f t="shared" si="619"/>
        <v>29.818054637735408</v>
      </c>
      <c r="W1900" s="1">
        <f t="shared" si="620"/>
        <v>1.720113253121631</v>
      </c>
      <c r="X1900" s="1">
        <f t="shared" si="621"/>
        <v>44.856046271556664</v>
      </c>
      <c r="Y1900" s="1">
        <f t="shared" si="622"/>
        <v>516.03397593648924</v>
      </c>
      <c r="Z1900" s="1">
        <f t="shared" si="623"/>
        <v>668.8061586699198</v>
      </c>
      <c r="AA1900" s="1" t="str">
        <f t="shared" si="624"/>
        <v>kein Kräftegleichgewicht</v>
      </c>
      <c r="AB1900" s="1" t="str">
        <f t="shared" si="627"/>
        <v>Stahldehnung Ok</v>
      </c>
      <c r="AD1900" s="1"/>
      <c r="AE1900" s="1">
        <f t="shared" si="628"/>
        <v>0</v>
      </c>
    </row>
    <row r="1901" spans="4:31" x14ac:dyDescent="0.2">
      <c r="D1901" s="3">
        <f t="shared" si="629"/>
        <v>1.9599999999998949</v>
      </c>
      <c r="E1901" s="4">
        <f t="shared" si="609"/>
        <v>0.65986666666664839</v>
      </c>
      <c r="F1901" s="4">
        <f t="shared" si="610"/>
        <v>0.37376237623762054</v>
      </c>
      <c r="G1901" s="4"/>
      <c r="H1901" s="1">
        <f t="shared" si="611"/>
        <v>1.8158591260442434</v>
      </c>
      <c r="I1901" s="1">
        <f t="shared" si="612"/>
        <v>29.068881103884454</v>
      </c>
      <c r="J1901" s="5">
        <f t="shared" si="613"/>
        <v>45.135145924043279</v>
      </c>
      <c r="K1901" s="5">
        <f t="shared" si="614"/>
        <v>652.17391304347814</v>
      </c>
      <c r="L1901" s="5">
        <f t="shared" si="615"/>
        <v>652.17391304347825</v>
      </c>
      <c r="M1901" s="5">
        <f t="shared" si="616"/>
        <v>664.67049980266358</v>
      </c>
      <c r="N1901" s="1" t="str">
        <f t="shared" si="617"/>
        <v>kein Kräftegleichgewicht</v>
      </c>
      <c r="O1901" s="1" t="str">
        <f t="shared" si="625"/>
        <v>Stahldehnung nicht korrekt</v>
      </c>
      <c r="R1901" s="1">
        <f t="shared" si="626"/>
        <v>0</v>
      </c>
      <c r="U1901" s="1">
        <f t="shared" si="618"/>
        <v>756.46686380318977</v>
      </c>
      <c r="V1901" s="1">
        <f t="shared" si="619"/>
        <v>29.808436127902425</v>
      </c>
      <c r="W1901" s="1">
        <f t="shared" si="620"/>
        <v>1.7221790827615922</v>
      </c>
      <c r="X1901" s="1">
        <f t="shared" si="621"/>
        <v>44.858728080907852</v>
      </c>
      <c r="Y1901" s="1">
        <f t="shared" si="622"/>
        <v>516.65372482847761</v>
      </c>
      <c r="Z1901" s="1">
        <f t="shared" si="623"/>
        <v>668.76617513299868</v>
      </c>
      <c r="AA1901" s="1" t="str">
        <f t="shared" si="624"/>
        <v>kein Kräftegleichgewicht</v>
      </c>
      <c r="AB1901" s="1" t="str">
        <f t="shared" si="627"/>
        <v>Stahldehnung Ok</v>
      </c>
      <c r="AD1901" s="1"/>
      <c r="AE1901" s="1">
        <f t="shared" si="628"/>
        <v>0</v>
      </c>
    </row>
    <row r="1902" spans="4:31" x14ac:dyDescent="0.2">
      <c r="D1902" s="3">
        <f t="shared" si="629"/>
        <v>1.9609999999998948</v>
      </c>
      <c r="E1902" s="4">
        <f t="shared" si="609"/>
        <v>0.66003991666664841</v>
      </c>
      <c r="F1902" s="4">
        <f t="shared" si="610"/>
        <v>0.37379301807377741</v>
      </c>
      <c r="G1902" s="4"/>
      <c r="H1902" s="1">
        <f t="shared" si="611"/>
        <v>1.8177774538756204</v>
      </c>
      <c r="I1902" s="1">
        <f t="shared" si="612"/>
        <v>29.061250984062792</v>
      </c>
      <c r="J1902" s="5">
        <f t="shared" si="613"/>
        <v>45.137107285667639</v>
      </c>
      <c r="K1902" s="5">
        <f t="shared" si="614"/>
        <v>652.17391304347814</v>
      </c>
      <c r="L1902" s="5">
        <f t="shared" si="615"/>
        <v>652.17391304347825</v>
      </c>
      <c r="M1902" s="5">
        <f t="shared" si="616"/>
        <v>664.64161759710032</v>
      </c>
      <c r="N1902" s="1" t="str">
        <f t="shared" si="617"/>
        <v>kein Kräftegleichgewicht</v>
      </c>
      <c r="O1902" s="1" t="str">
        <f t="shared" si="625"/>
        <v>Stahldehnung nicht korrekt</v>
      </c>
      <c r="R1902" s="1">
        <f t="shared" si="626"/>
        <v>0</v>
      </c>
      <c r="U1902" s="1">
        <f t="shared" si="618"/>
        <v>756.78556606689563</v>
      </c>
      <c r="V1902" s="1">
        <f t="shared" si="619"/>
        <v>29.798834513683136</v>
      </c>
      <c r="W1902" s="1">
        <f t="shared" si="620"/>
        <v>1.7242448020935697</v>
      </c>
      <c r="X1902" s="1">
        <f t="shared" si="621"/>
        <v>44.861403712049338</v>
      </c>
      <c r="Y1902" s="1">
        <f t="shared" si="622"/>
        <v>517.27344062807083</v>
      </c>
      <c r="Z1902" s="1">
        <f t="shared" si="623"/>
        <v>668.72628847193846</v>
      </c>
      <c r="AA1902" s="1" t="str">
        <f t="shared" si="624"/>
        <v>kein Kräftegleichgewicht</v>
      </c>
      <c r="AB1902" s="1" t="str">
        <f t="shared" si="627"/>
        <v>Stahldehnung Ok</v>
      </c>
      <c r="AD1902" s="1"/>
      <c r="AE1902" s="1">
        <f t="shared" si="628"/>
        <v>0</v>
      </c>
    </row>
    <row r="1903" spans="4:31" x14ac:dyDescent="0.2">
      <c r="D1903" s="3">
        <f t="shared" si="629"/>
        <v>1.9619999999998947</v>
      </c>
      <c r="E1903" s="4">
        <f t="shared" si="609"/>
        <v>0.66021299999998162</v>
      </c>
      <c r="F1903" s="4">
        <f t="shared" si="610"/>
        <v>0.37382367508667336</v>
      </c>
      <c r="G1903" s="4"/>
      <c r="H1903" s="1">
        <f t="shared" si="611"/>
        <v>1.8196958386365971</v>
      </c>
      <c r="I1903" s="1">
        <f t="shared" si="612"/>
        <v>29.053632203167606</v>
      </c>
      <c r="J1903" s="5">
        <f t="shared" si="613"/>
        <v>45.139064435195365</v>
      </c>
      <c r="K1903" s="5">
        <f t="shared" si="614"/>
        <v>652.17391304347825</v>
      </c>
      <c r="L1903" s="5">
        <f t="shared" si="615"/>
        <v>652.17391304347825</v>
      </c>
      <c r="M1903" s="5">
        <f t="shared" si="616"/>
        <v>664.61279991901449</v>
      </c>
      <c r="N1903" s="1" t="str">
        <f t="shared" si="617"/>
        <v>kein Kräftegleichgewicht</v>
      </c>
      <c r="O1903" s="1" t="str">
        <f t="shared" si="625"/>
        <v>Stahldehnung nicht korrekt</v>
      </c>
      <c r="R1903" s="1">
        <f t="shared" si="626"/>
        <v>0</v>
      </c>
      <c r="U1903" s="1">
        <f t="shared" si="618"/>
        <v>757.10386328622928</v>
      </c>
      <c r="V1903" s="1">
        <f t="shared" si="619"/>
        <v>29.78924976699134</v>
      </c>
      <c r="W1903" s="1">
        <f t="shared" si="620"/>
        <v>1.7263104092719861</v>
      </c>
      <c r="X1903" s="1">
        <f t="shared" si="621"/>
        <v>44.864073174028469</v>
      </c>
      <c r="Y1903" s="1">
        <f t="shared" si="622"/>
        <v>517.89312278159582</v>
      </c>
      <c r="Z1903" s="1">
        <f t="shared" si="623"/>
        <v>668.6864985180797</v>
      </c>
      <c r="AA1903" s="1" t="str">
        <f t="shared" si="624"/>
        <v>kein Kräftegleichgewicht</v>
      </c>
      <c r="AB1903" s="1" t="str">
        <f t="shared" si="627"/>
        <v>Stahldehnung Ok</v>
      </c>
      <c r="AD1903" s="1"/>
      <c r="AE1903" s="1">
        <f t="shared" si="628"/>
        <v>0</v>
      </c>
    </row>
    <row r="1904" spans="4:31" x14ac:dyDescent="0.2">
      <c r="D1904" s="3">
        <f t="shared" si="629"/>
        <v>1.9629999999998946</v>
      </c>
      <c r="E1904" s="4">
        <f t="shared" si="609"/>
        <v>0.66038591666664836</v>
      </c>
      <c r="F1904" s="4">
        <f t="shared" si="610"/>
        <v>0.37385434728758654</v>
      </c>
      <c r="G1904" s="4"/>
      <c r="H1904" s="1">
        <f t="shared" si="611"/>
        <v>1.8216142788674412</v>
      </c>
      <c r="I1904" s="1">
        <f t="shared" si="612"/>
        <v>29.046024746514853</v>
      </c>
      <c r="J1904" s="5">
        <f t="shared" si="613"/>
        <v>45.141017377092602</v>
      </c>
      <c r="K1904" s="5">
        <f t="shared" si="614"/>
        <v>652.17391304347836</v>
      </c>
      <c r="L1904" s="5">
        <f t="shared" si="615"/>
        <v>652.17391304347825</v>
      </c>
      <c r="M1904" s="5">
        <f t="shared" si="616"/>
        <v>664.58404668619391</v>
      </c>
      <c r="N1904" s="1" t="str">
        <f t="shared" si="617"/>
        <v>kein Kräftegleichgewicht</v>
      </c>
      <c r="O1904" s="1" t="str">
        <f t="shared" si="625"/>
        <v>Stahldehnung nicht korrekt</v>
      </c>
      <c r="R1904" s="1">
        <f t="shared" si="626"/>
        <v>0</v>
      </c>
      <c r="U1904" s="1">
        <f t="shared" si="618"/>
        <v>757.42175555762515</v>
      </c>
      <c r="V1904" s="1">
        <f t="shared" si="619"/>
        <v>29.779681859821231</v>
      </c>
      <c r="W1904" s="1">
        <f t="shared" si="620"/>
        <v>1.7283759024508647</v>
      </c>
      <c r="X1904" s="1">
        <f t="shared" si="621"/>
        <v>44.866736475864556</v>
      </c>
      <c r="Y1904" s="1">
        <f t="shared" si="622"/>
        <v>518.51277073525944</v>
      </c>
      <c r="Z1904" s="1">
        <f t="shared" si="623"/>
        <v>668.64680510333289</v>
      </c>
      <c r="AA1904" s="1" t="str">
        <f t="shared" si="624"/>
        <v>kein Kräftegleichgewicht</v>
      </c>
      <c r="AB1904" s="1" t="str">
        <f t="shared" si="627"/>
        <v>Stahldehnung Ok</v>
      </c>
      <c r="AD1904" s="1"/>
      <c r="AE1904" s="1">
        <f t="shared" si="628"/>
        <v>0</v>
      </c>
    </row>
    <row r="1905" spans="4:31" x14ac:dyDescent="0.2">
      <c r="D1905" s="3">
        <f t="shared" si="629"/>
        <v>1.9639999999998945</v>
      </c>
      <c r="E1905" s="4">
        <f t="shared" si="609"/>
        <v>0.66055866666664831</v>
      </c>
      <c r="F1905" s="4">
        <f t="shared" si="610"/>
        <v>0.37388503468780648</v>
      </c>
      <c r="G1905" s="4"/>
      <c r="H1905" s="1">
        <f t="shared" si="611"/>
        <v>1.823532773108419</v>
      </c>
      <c r="I1905" s="1">
        <f t="shared" si="612"/>
        <v>29.038428599453031</v>
      </c>
      <c r="J1905" s="5">
        <f t="shared" si="613"/>
        <v>45.142966115814112</v>
      </c>
      <c r="K1905" s="5">
        <f t="shared" si="614"/>
        <v>652.17391304347825</v>
      </c>
      <c r="L1905" s="5">
        <f t="shared" si="615"/>
        <v>652.17391304347825</v>
      </c>
      <c r="M1905" s="5">
        <f t="shared" si="616"/>
        <v>664.55535781665537</v>
      </c>
      <c r="N1905" s="1" t="str">
        <f t="shared" si="617"/>
        <v>kein Kräftegleichgewicht</v>
      </c>
      <c r="O1905" s="1" t="str">
        <f t="shared" si="625"/>
        <v>Stahldehnung nicht korrekt</v>
      </c>
      <c r="R1905" s="1">
        <f t="shared" si="626"/>
        <v>0</v>
      </c>
      <c r="U1905" s="1">
        <f t="shared" si="618"/>
        <v>757.73924297710448</v>
      </c>
      <c r="V1905" s="1">
        <f t="shared" si="619"/>
        <v>29.770130764247156</v>
      </c>
      <c r="W1905" s="1">
        <f t="shared" si="620"/>
        <v>1.73044127978383</v>
      </c>
      <c r="X1905" s="1">
        <f t="shared" si="621"/>
        <v>44.869393626548913</v>
      </c>
      <c r="Y1905" s="1">
        <f t="shared" si="622"/>
        <v>519.13238393514905</v>
      </c>
      <c r="Z1905" s="1">
        <f t="shared" si="623"/>
        <v>668.60720806017753</v>
      </c>
      <c r="AA1905" s="1" t="str">
        <f t="shared" si="624"/>
        <v>kein Kräftegleichgewicht</v>
      </c>
      <c r="AB1905" s="1" t="str">
        <f t="shared" si="627"/>
        <v>Stahldehnung Ok</v>
      </c>
      <c r="AD1905" s="1"/>
      <c r="AE1905" s="1">
        <f t="shared" si="628"/>
        <v>0</v>
      </c>
    </row>
    <row r="1906" spans="4:31" x14ac:dyDescent="0.2">
      <c r="D1906" s="3">
        <f t="shared" si="629"/>
        <v>1.9649999999998944</v>
      </c>
      <c r="E1906" s="4">
        <f t="shared" si="609"/>
        <v>0.66073124999998178</v>
      </c>
      <c r="F1906" s="4">
        <f t="shared" si="610"/>
        <v>0.3739157372986337</v>
      </c>
      <c r="G1906" s="4"/>
      <c r="H1906" s="1">
        <f t="shared" si="611"/>
        <v>1.8254513198997977</v>
      </c>
      <c r="I1906" s="1">
        <f t="shared" si="612"/>
        <v>29.030843747363072</v>
      </c>
      <c r="J1906" s="5">
        <f t="shared" si="613"/>
        <v>45.144910655803308</v>
      </c>
      <c r="K1906" s="5">
        <f t="shared" si="614"/>
        <v>652.17391304347814</v>
      </c>
      <c r="L1906" s="5">
        <f t="shared" si="615"/>
        <v>652.17391304347825</v>
      </c>
      <c r="M1906" s="5">
        <f t="shared" si="616"/>
        <v>664.52673322864462</v>
      </c>
      <c r="N1906" s="1" t="str">
        <f t="shared" si="617"/>
        <v>kein Kräftegleichgewicht</v>
      </c>
      <c r="O1906" s="1" t="str">
        <f t="shared" si="625"/>
        <v>Stahldehnung nicht korrekt</v>
      </c>
      <c r="R1906" s="1">
        <f t="shared" si="626"/>
        <v>0</v>
      </c>
      <c r="U1906" s="1">
        <f t="shared" si="618"/>
        <v>758.05632564027815</v>
      </c>
      <c r="V1906" s="1">
        <f t="shared" si="619"/>
        <v>29.760596452423293</v>
      </c>
      <c r="W1906" s="1">
        <f t="shared" si="620"/>
        <v>1.7325065394241144</v>
      </c>
      <c r="X1906" s="1">
        <f t="shared" si="621"/>
        <v>44.872044635045043</v>
      </c>
      <c r="Y1906" s="1">
        <f t="shared" si="622"/>
        <v>519.75196182723437</v>
      </c>
      <c r="Z1906" s="1">
        <f t="shared" si="623"/>
        <v>668.56770722165868</v>
      </c>
      <c r="AA1906" s="1" t="str">
        <f t="shared" si="624"/>
        <v>kein Kräftegleichgewicht</v>
      </c>
      <c r="AB1906" s="1" t="str">
        <f t="shared" si="627"/>
        <v>Stahldehnung Ok</v>
      </c>
      <c r="AD1906" s="1"/>
      <c r="AE1906" s="1">
        <f t="shared" si="628"/>
        <v>0</v>
      </c>
    </row>
    <row r="1907" spans="4:31" x14ac:dyDescent="0.2">
      <c r="D1907" s="3">
        <f t="shared" si="629"/>
        <v>1.9659999999998943</v>
      </c>
      <c r="E1907" s="4">
        <f t="shared" si="609"/>
        <v>0.66090366666664835</v>
      </c>
      <c r="F1907" s="4">
        <f t="shared" si="610"/>
        <v>0.37394645513137997</v>
      </c>
      <c r="G1907" s="4"/>
      <c r="H1907" s="1">
        <f t="shared" si="611"/>
        <v>1.8273699177818405</v>
      </c>
      <c r="I1907" s="1">
        <f t="shared" si="612"/>
        <v>29.023270175658318</v>
      </c>
      <c r="J1907" s="5">
        <f t="shared" si="613"/>
        <v>45.146851001492266</v>
      </c>
      <c r="K1907" s="5">
        <f t="shared" si="614"/>
        <v>652.17391304347825</v>
      </c>
      <c r="L1907" s="5">
        <f t="shared" si="615"/>
        <v>652.17391304347825</v>
      </c>
      <c r="M1907" s="5">
        <f t="shared" si="616"/>
        <v>664.49817284063488</v>
      </c>
      <c r="N1907" s="1" t="str">
        <f t="shared" si="617"/>
        <v>kein Kräftegleichgewicht</v>
      </c>
      <c r="O1907" s="1" t="str">
        <f t="shared" si="625"/>
        <v>Stahldehnung nicht korrekt</v>
      </c>
      <c r="R1907" s="1">
        <f t="shared" si="626"/>
        <v>0</v>
      </c>
      <c r="U1907" s="1">
        <f t="shared" si="618"/>
        <v>758.37300364234591</v>
      </c>
      <c r="V1907" s="1">
        <f t="shared" si="619"/>
        <v>29.751078896583454</v>
      </c>
      <c r="W1907" s="1">
        <f t="shared" si="620"/>
        <v>1.7345716795245496</v>
      </c>
      <c r="X1907" s="1">
        <f t="shared" si="621"/>
        <v>44.874689510288611</v>
      </c>
      <c r="Y1907" s="1">
        <f t="shared" si="622"/>
        <v>520.37150385736481</v>
      </c>
      <c r="Z1907" s="1">
        <f t="shared" si="623"/>
        <v>668.52830242138543</v>
      </c>
      <c r="AA1907" s="1" t="str">
        <f t="shared" si="624"/>
        <v>kein Kräftegleichgewicht</v>
      </c>
      <c r="AB1907" s="1" t="str">
        <f t="shared" si="627"/>
        <v>Stahldehnung Ok</v>
      </c>
      <c r="AD1907" s="1"/>
      <c r="AE1907" s="1">
        <f t="shared" si="628"/>
        <v>0</v>
      </c>
    </row>
    <row r="1908" spans="4:31" x14ac:dyDescent="0.2">
      <c r="D1908" s="3">
        <f t="shared" si="629"/>
        <v>1.9669999999998942</v>
      </c>
      <c r="E1908" s="4">
        <f t="shared" si="609"/>
        <v>0.66107591666664844</v>
      </c>
      <c r="F1908" s="4">
        <f t="shared" si="610"/>
        <v>0.37397718819736842</v>
      </c>
      <c r="G1908" s="4"/>
      <c r="H1908" s="1">
        <f t="shared" si="611"/>
        <v>1.8292885652948192</v>
      </c>
      <c r="I1908" s="1">
        <f t="shared" si="612"/>
        <v>29.015707869784329</v>
      </c>
      <c r="J1908" s="5">
        <f t="shared" si="613"/>
        <v>45.148787157301804</v>
      </c>
      <c r="K1908" s="5">
        <f t="shared" si="614"/>
        <v>652.17391304347825</v>
      </c>
      <c r="L1908" s="5">
        <f t="shared" si="615"/>
        <v>652.17391304347825</v>
      </c>
      <c r="M1908" s="5">
        <f t="shared" si="616"/>
        <v>664.46967657132666</v>
      </c>
      <c r="N1908" s="1" t="str">
        <f t="shared" si="617"/>
        <v>kein Kräftegleichgewicht</v>
      </c>
      <c r="O1908" s="1" t="str">
        <f t="shared" si="625"/>
        <v>Stahldehnung nicht korrekt</v>
      </c>
      <c r="R1908" s="1">
        <f t="shared" si="626"/>
        <v>0</v>
      </c>
      <c r="U1908" s="1">
        <f t="shared" si="618"/>
        <v>758.68927707810133</v>
      </c>
      <c r="V1908" s="1">
        <f t="shared" si="619"/>
        <v>29.741578069040713</v>
      </c>
      <c r="W1908" s="1">
        <f t="shared" si="620"/>
        <v>1.736636698237582</v>
      </c>
      <c r="X1908" s="1">
        <f t="shared" si="621"/>
        <v>44.877328261187635</v>
      </c>
      <c r="Y1908" s="1">
        <f t="shared" si="622"/>
        <v>520.99100947127465</v>
      </c>
      <c r="Z1908" s="1">
        <f t="shared" si="623"/>
        <v>668.48899349352837</v>
      </c>
      <c r="AA1908" s="1" t="str">
        <f t="shared" si="624"/>
        <v>kein Kräftegleichgewicht</v>
      </c>
      <c r="AB1908" s="1" t="str">
        <f t="shared" si="627"/>
        <v>Stahldehnung Ok</v>
      </c>
      <c r="AD1908" s="1"/>
      <c r="AE1908" s="1">
        <f t="shared" si="628"/>
        <v>0</v>
      </c>
    </row>
    <row r="1909" spans="4:31" x14ac:dyDescent="0.2">
      <c r="D1909" s="3">
        <f t="shared" si="629"/>
        <v>1.9679999999998941</v>
      </c>
      <c r="E1909" s="4">
        <f t="shared" si="609"/>
        <v>0.66124799999998163</v>
      </c>
      <c r="F1909" s="4">
        <f t="shared" si="610"/>
        <v>0.37400793650793324</v>
      </c>
      <c r="G1909" s="4"/>
      <c r="H1909" s="1">
        <f t="shared" si="611"/>
        <v>1.8312072609789956</v>
      </c>
      <c r="I1909" s="1">
        <f t="shared" si="612"/>
        <v>29.008156815218943</v>
      </c>
      <c r="J1909" s="5">
        <f t="shared" si="613"/>
        <v>45.150719127641423</v>
      </c>
      <c r="K1909" s="5">
        <f t="shared" si="614"/>
        <v>652.17391304347825</v>
      </c>
      <c r="L1909" s="5">
        <f t="shared" si="615"/>
        <v>652.17391304347825</v>
      </c>
      <c r="M1909" s="5">
        <f t="shared" si="616"/>
        <v>664.44124433964771</v>
      </c>
      <c r="N1909" s="1" t="str">
        <f t="shared" si="617"/>
        <v>kein Kräftegleichgewicht</v>
      </c>
      <c r="O1909" s="1" t="str">
        <f t="shared" si="625"/>
        <v>Stahldehnung nicht korrekt</v>
      </c>
      <c r="R1909" s="1">
        <f t="shared" si="626"/>
        <v>0</v>
      </c>
      <c r="U1909" s="1">
        <f t="shared" si="618"/>
        <v>759.00514604192858</v>
      </c>
      <c r="V1909" s="1">
        <f t="shared" si="619"/>
        <v>29.732093942187266</v>
      </c>
      <c r="W1909" s="1">
        <f t="shared" si="620"/>
        <v>1.7387015937152552</v>
      </c>
      <c r="X1909" s="1">
        <f t="shared" si="621"/>
        <v>44.879960896622521</v>
      </c>
      <c r="Y1909" s="1">
        <f t="shared" si="622"/>
        <v>521.61047811457649</v>
      </c>
      <c r="Z1909" s="1">
        <f t="shared" si="623"/>
        <v>668.44978027281854</v>
      </c>
      <c r="AA1909" s="1" t="str">
        <f t="shared" si="624"/>
        <v>kein Kräftegleichgewicht</v>
      </c>
      <c r="AB1909" s="1" t="str">
        <f t="shared" si="627"/>
        <v>Stahldehnung Ok</v>
      </c>
      <c r="AD1909" s="1"/>
      <c r="AE1909" s="1">
        <f t="shared" si="628"/>
        <v>0</v>
      </c>
    </row>
    <row r="1910" spans="4:31" x14ac:dyDescent="0.2">
      <c r="D1910" s="3">
        <f t="shared" si="629"/>
        <v>1.9689999999998939</v>
      </c>
      <c r="E1910" s="4">
        <f t="shared" si="609"/>
        <v>0.66141991666664846</v>
      </c>
      <c r="F1910" s="4">
        <f t="shared" si="610"/>
        <v>0.37403870007441997</v>
      </c>
      <c r="G1910" s="4"/>
      <c r="H1910" s="1">
        <f t="shared" si="611"/>
        <v>1.8331260033746413</v>
      </c>
      <c r="I1910" s="1">
        <f t="shared" si="612"/>
        <v>29.000616997472061</v>
      </c>
      <c r="J1910" s="5">
        <f t="shared" si="613"/>
        <v>45.152646916909418</v>
      </c>
      <c r="K1910" s="5">
        <f t="shared" si="614"/>
        <v>652.17391304347825</v>
      </c>
      <c r="L1910" s="5">
        <f t="shared" si="615"/>
        <v>652.17391304347825</v>
      </c>
      <c r="M1910" s="5">
        <f t="shared" si="616"/>
        <v>664.412876064751</v>
      </c>
      <c r="N1910" s="1" t="str">
        <f t="shared" si="617"/>
        <v>kein Kräftegleichgewicht</v>
      </c>
      <c r="O1910" s="1" t="str">
        <f t="shared" si="625"/>
        <v>Stahldehnung nicht korrekt</v>
      </c>
      <c r="R1910" s="1">
        <f t="shared" si="626"/>
        <v>0</v>
      </c>
      <c r="U1910" s="1">
        <f t="shared" si="618"/>
        <v>759.32061062780929</v>
      </c>
      <c r="V1910" s="1">
        <f t="shared" si="619"/>
        <v>29.722626488494004</v>
      </c>
      <c r="W1910" s="1">
        <f t="shared" si="620"/>
        <v>1.7407663641092339</v>
      </c>
      <c r="X1910" s="1">
        <f t="shared" si="621"/>
        <v>44.882587425446182</v>
      </c>
      <c r="Y1910" s="1">
        <f t="shared" si="622"/>
        <v>522.22990923277018</v>
      </c>
      <c r="Z1910" s="1">
        <f t="shared" si="623"/>
        <v>668.41066259454317</v>
      </c>
      <c r="AA1910" s="1" t="str">
        <f t="shared" si="624"/>
        <v>kein Kräftegleichgewicht</v>
      </c>
      <c r="AB1910" s="1" t="str">
        <f t="shared" si="627"/>
        <v>Stahldehnung Ok</v>
      </c>
      <c r="AD1910" s="1"/>
      <c r="AE1910" s="1">
        <f t="shared" si="628"/>
        <v>0</v>
      </c>
    </row>
    <row r="1911" spans="4:31" x14ac:dyDescent="0.2">
      <c r="D1911" s="3">
        <f t="shared" si="629"/>
        <v>1.9699999999998938</v>
      </c>
      <c r="E1911" s="4">
        <f t="shared" si="609"/>
        <v>0.66159166666664837</v>
      </c>
      <c r="F1911" s="4">
        <f t="shared" si="610"/>
        <v>0.37406947890818532</v>
      </c>
      <c r="G1911" s="4"/>
      <c r="H1911" s="1">
        <f t="shared" si="611"/>
        <v>1.8350447910220182</v>
      </c>
      <c r="I1911" s="1">
        <f t="shared" si="612"/>
        <v>28.993088402085714</v>
      </c>
      <c r="J1911" s="5">
        <f t="shared" si="613"/>
        <v>45.154570529492844</v>
      </c>
      <c r="K1911" s="5">
        <f t="shared" si="614"/>
        <v>652.17391304347825</v>
      </c>
      <c r="L1911" s="5">
        <f t="shared" si="615"/>
        <v>652.17391304347825</v>
      </c>
      <c r="M1911" s="5">
        <f t="shared" si="616"/>
        <v>664.38457166601574</v>
      </c>
      <c r="N1911" s="1" t="str">
        <f t="shared" si="617"/>
        <v>kein Kräftegleichgewicht</v>
      </c>
      <c r="O1911" s="1" t="str">
        <f t="shared" si="625"/>
        <v>Stahldehnung nicht korrekt</v>
      </c>
      <c r="R1911" s="1">
        <f t="shared" si="626"/>
        <v>0</v>
      </c>
      <c r="U1911" s="1">
        <f t="shared" si="618"/>
        <v>759.63567092931692</v>
      </c>
      <c r="V1911" s="1">
        <f t="shared" si="619"/>
        <v>29.713175680510538</v>
      </c>
      <c r="W1911" s="1">
        <f t="shared" si="620"/>
        <v>1.7428310075707689</v>
      </c>
      <c r="X1911" s="1">
        <f t="shared" si="621"/>
        <v>44.885207856484058</v>
      </c>
      <c r="Y1911" s="1">
        <f t="shared" si="622"/>
        <v>522.84930227123073</v>
      </c>
      <c r="Z1911" s="1">
        <f t="shared" si="623"/>
        <v>668.37164029454834</v>
      </c>
      <c r="AA1911" s="1" t="str">
        <f t="shared" si="624"/>
        <v>kein Kräftegleichgewicht</v>
      </c>
      <c r="AB1911" s="1" t="str">
        <f t="shared" si="627"/>
        <v>Stahldehnung Ok</v>
      </c>
      <c r="AD1911" s="1"/>
      <c r="AE1911" s="1">
        <f t="shared" si="628"/>
        <v>0</v>
      </c>
    </row>
    <row r="1912" spans="4:31" x14ac:dyDescent="0.2">
      <c r="D1912" s="3">
        <f t="shared" si="629"/>
        <v>1.9709999999998937</v>
      </c>
      <c r="E1912" s="4">
        <f t="shared" si="609"/>
        <v>0.66176324999998171</v>
      </c>
      <c r="F1912" s="4">
        <f t="shared" si="610"/>
        <v>0.37410027302059734</v>
      </c>
      <c r="G1912" s="4"/>
      <c r="H1912" s="1">
        <f t="shared" si="611"/>
        <v>1.8369636224613954</v>
      </c>
      <c r="I1912" s="1">
        <f t="shared" si="612"/>
        <v>28.985571014633848</v>
      </c>
      <c r="J1912" s="5">
        <f t="shared" si="613"/>
        <v>45.156489969767563</v>
      </c>
      <c r="K1912" s="5">
        <f t="shared" si="614"/>
        <v>652.17391304347836</v>
      </c>
      <c r="L1912" s="5">
        <f t="shared" si="615"/>
        <v>652.17391304347825</v>
      </c>
      <c r="M1912" s="5">
        <f t="shared" si="616"/>
        <v>664.35633106304567</v>
      </c>
      <c r="N1912" s="1" t="str">
        <f t="shared" si="617"/>
        <v>kein Kräftegleichgewicht</v>
      </c>
      <c r="O1912" s="1" t="str">
        <f t="shared" si="625"/>
        <v>Stahldehnung nicht korrekt</v>
      </c>
      <c r="R1912" s="1">
        <f t="shared" si="626"/>
        <v>0</v>
      </c>
      <c r="U1912" s="1">
        <f t="shared" si="618"/>
        <v>759.95032703962499</v>
      </c>
      <c r="V1912" s="1">
        <f t="shared" si="619"/>
        <v>29.703741490864612</v>
      </c>
      <c r="W1912" s="1">
        <f t="shared" si="620"/>
        <v>1.7448955222507359</v>
      </c>
      <c r="X1912" s="1">
        <f t="shared" si="621"/>
        <v>44.887822198534302</v>
      </c>
      <c r="Y1912" s="1">
        <f t="shared" si="622"/>
        <v>523.46865667522081</v>
      </c>
      <c r="Z1912" s="1">
        <f t="shared" si="623"/>
        <v>668.33271320923143</v>
      </c>
      <c r="AA1912" s="1" t="str">
        <f t="shared" si="624"/>
        <v>kein Kräftegleichgewicht</v>
      </c>
      <c r="AB1912" s="1" t="str">
        <f t="shared" si="627"/>
        <v>Stahldehnung Ok</v>
      </c>
      <c r="AD1912" s="1"/>
      <c r="AE1912" s="1">
        <f t="shared" si="628"/>
        <v>0</v>
      </c>
    </row>
    <row r="1913" spans="4:31" x14ac:dyDescent="0.2">
      <c r="D1913" s="3">
        <f t="shared" si="629"/>
        <v>1.9719999999998936</v>
      </c>
      <c r="E1913" s="4">
        <f t="shared" si="609"/>
        <v>0.66193466666664835</v>
      </c>
      <c r="F1913" s="4">
        <f t="shared" si="610"/>
        <v>0.37413108242303544</v>
      </c>
      <c r="G1913" s="4"/>
      <c r="H1913" s="1">
        <f t="shared" si="611"/>
        <v>1.8388824962330397</v>
      </c>
      <c r="I1913" s="1">
        <f t="shared" si="612"/>
        <v>28.978064820722327</v>
      </c>
      <c r="J1913" s="5">
        <f t="shared" si="613"/>
        <v>45.158405242098269</v>
      </c>
      <c r="K1913" s="5">
        <f t="shared" si="614"/>
        <v>652.17391304347836</v>
      </c>
      <c r="L1913" s="5">
        <f t="shared" si="615"/>
        <v>652.17391304347825</v>
      </c>
      <c r="M1913" s="5">
        <f t="shared" si="616"/>
        <v>664.32815417566906</v>
      </c>
      <c r="N1913" s="1" t="str">
        <f t="shared" si="617"/>
        <v>kein Kräftegleichgewicht</v>
      </c>
      <c r="O1913" s="1" t="str">
        <f t="shared" si="625"/>
        <v>Stahldehnung nicht korrekt</v>
      </c>
      <c r="R1913" s="1">
        <f t="shared" si="626"/>
        <v>0</v>
      </c>
      <c r="U1913" s="1">
        <f t="shared" si="618"/>
        <v>760.26457905150403</v>
      </c>
      <c r="V1913" s="1">
        <f t="shared" si="619"/>
        <v>29.694323892262037</v>
      </c>
      <c r="W1913" s="1">
        <f t="shared" si="620"/>
        <v>1.7469599062996137</v>
      </c>
      <c r="X1913" s="1">
        <f t="shared" si="621"/>
        <v>44.890430460367803</v>
      </c>
      <c r="Y1913" s="1">
        <f t="shared" si="622"/>
        <v>524.0879718898841</v>
      </c>
      <c r="Z1913" s="1">
        <f t="shared" si="623"/>
        <v>668.29388117554265</v>
      </c>
      <c r="AA1913" s="1" t="str">
        <f t="shared" si="624"/>
        <v>kein Kräftegleichgewicht</v>
      </c>
      <c r="AB1913" s="1" t="str">
        <f t="shared" si="627"/>
        <v>Stahldehnung Ok</v>
      </c>
      <c r="AD1913" s="1"/>
      <c r="AE1913" s="1">
        <f t="shared" si="628"/>
        <v>0</v>
      </c>
    </row>
    <row r="1914" spans="4:31" x14ac:dyDescent="0.2">
      <c r="D1914" s="3">
        <f t="shared" si="629"/>
        <v>1.9729999999998935</v>
      </c>
      <c r="E1914" s="4">
        <f t="shared" si="609"/>
        <v>0.66210591666664842</v>
      </c>
      <c r="F1914" s="4">
        <f t="shared" si="610"/>
        <v>0.37416190712689018</v>
      </c>
      <c r="G1914" s="4"/>
      <c r="H1914" s="1">
        <f t="shared" si="611"/>
        <v>1.8408014108772177</v>
      </c>
      <c r="I1914" s="1">
        <f t="shared" si="612"/>
        <v>28.970569805988827</v>
      </c>
      <c r="J1914" s="5">
        <f t="shared" si="613"/>
        <v>45.160316350838521</v>
      </c>
      <c r="K1914" s="5">
        <f t="shared" si="614"/>
        <v>652.17391304347825</v>
      </c>
      <c r="L1914" s="5">
        <f t="shared" si="615"/>
        <v>652.17391304347825</v>
      </c>
      <c r="M1914" s="5">
        <f t="shared" si="616"/>
        <v>664.30004092393767</v>
      </c>
      <c r="N1914" s="1" t="str">
        <f t="shared" si="617"/>
        <v>kein Kräftegleichgewicht</v>
      </c>
      <c r="O1914" s="1" t="str">
        <f t="shared" si="625"/>
        <v>Stahldehnung nicht korrekt</v>
      </c>
      <c r="R1914" s="1">
        <f t="shared" si="626"/>
        <v>0</v>
      </c>
      <c r="U1914" s="1">
        <f t="shared" si="618"/>
        <v>760.57842705732503</v>
      </c>
      <c r="V1914" s="1">
        <f t="shared" si="619"/>
        <v>29.684922857486367</v>
      </c>
      <c r="W1914" s="1">
        <f t="shared" si="620"/>
        <v>1.749024157867493</v>
      </c>
      <c r="X1914" s="1">
        <f t="shared" si="621"/>
        <v>44.893032650728287</v>
      </c>
      <c r="Y1914" s="1">
        <f t="shared" si="622"/>
        <v>524.70724736024783</v>
      </c>
      <c r="Z1914" s="1">
        <f t="shared" si="623"/>
        <v>668.25514403098168</v>
      </c>
      <c r="AA1914" s="1" t="str">
        <f t="shared" si="624"/>
        <v>kein Kräftegleichgewicht</v>
      </c>
      <c r="AB1914" s="1" t="str">
        <f t="shared" si="627"/>
        <v>Stahldehnung Ok</v>
      </c>
      <c r="AD1914" s="1"/>
      <c r="AE1914" s="1">
        <f t="shared" si="628"/>
        <v>0</v>
      </c>
    </row>
    <row r="1915" spans="4:31" x14ac:dyDescent="0.2">
      <c r="D1915" s="3">
        <f t="shared" si="629"/>
        <v>1.9739999999998934</v>
      </c>
      <c r="E1915" s="4">
        <f t="shared" si="609"/>
        <v>0.66227699999998169</v>
      </c>
      <c r="F1915" s="4">
        <f t="shared" si="610"/>
        <v>0.37419274714356354</v>
      </c>
      <c r="G1915" s="4"/>
      <c r="H1915" s="1">
        <f t="shared" si="611"/>
        <v>1.8427203649341954</v>
      </c>
      <c r="I1915" s="1">
        <f t="shared" si="612"/>
        <v>28.963085956102791</v>
      </c>
      <c r="J1915" s="5">
        <f t="shared" si="613"/>
        <v>45.16222330033073</v>
      </c>
      <c r="K1915" s="5">
        <f t="shared" si="614"/>
        <v>652.17391304347814</v>
      </c>
      <c r="L1915" s="5">
        <f t="shared" si="615"/>
        <v>652.17391304347825</v>
      </c>
      <c r="M1915" s="5">
        <f t="shared" si="616"/>
        <v>664.27199122812681</v>
      </c>
      <c r="N1915" s="1" t="str">
        <f t="shared" si="617"/>
        <v>kein Kräftegleichgewicht</v>
      </c>
      <c r="O1915" s="1" t="str">
        <f t="shared" si="625"/>
        <v>Stahldehnung nicht korrekt</v>
      </c>
      <c r="R1915" s="1">
        <f t="shared" si="626"/>
        <v>0</v>
      </c>
      <c r="U1915" s="1">
        <f t="shared" si="618"/>
        <v>760.89187114905849</v>
      </c>
      <c r="V1915" s="1">
        <f t="shared" si="619"/>
        <v>29.67553835939874</v>
      </c>
      <c r="W1915" s="1">
        <f t="shared" si="620"/>
        <v>1.7510882751040657</v>
      </c>
      <c r="X1915" s="1">
        <f t="shared" si="621"/>
        <v>44.895628778332387</v>
      </c>
      <c r="Y1915" s="1">
        <f t="shared" si="622"/>
        <v>525.32648253121977</v>
      </c>
      <c r="Z1915" s="1">
        <f t="shared" si="623"/>
        <v>668.21650161359719</v>
      </c>
      <c r="AA1915" s="1" t="str">
        <f t="shared" si="624"/>
        <v>kein Kräftegleichgewicht</v>
      </c>
      <c r="AB1915" s="1" t="str">
        <f t="shared" si="627"/>
        <v>Stahldehnung Ok</v>
      </c>
      <c r="AD1915" s="1"/>
      <c r="AE1915" s="1">
        <f t="shared" si="628"/>
        <v>0</v>
      </c>
    </row>
    <row r="1916" spans="4:31" x14ac:dyDescent="0.2">
      <c r="D1916" s="3">
        <f t="shared" si="629"/>
        <v>1.9749999999998933</v>
      </c>
      <c r="E1916" s="4">
        <f t="shared" si="609"/>
        <v>0.66244791666664837</v>
      </c>
      <c r="F1916" s="4">
        <f t="shared" si="610"/>
        <v>0.37422360248446873</v>
      </c>
      <c r="G1916" s="4"/>
      <c r="H1916" s="1">
        <f t="shared" si="611"/>
        <v>1.8446393569442392</v>
      </c>
      <c r="I1916" s="1">
        <f t="shared" si="612"/>
        <v>28.955613256765304</v>
      </c>
      <c r="J1916" s="5">
        <f t="shared" si="613"/>
        <v>45.164126094906251</v>
      </c>
      <c r="K1916" s="5">
        <f t="shared" si="614"/>
        <v>652.17391304347825</v>
      </c>
      <c r="L1916" s="5">
        <f t="shared" si="615"/>
        <v>652.17391304347825</v>
      </c>
      <c r="M1916" s="5">
        <f t="shared" si="616"/>
        <v>664.24400500873389</v>
      </c>
      <c r="N1916" s="1" t="str">
        <f t="shared" si="617"/>
        <v>kein Kräftegleichgewicht</v>
      </c>
      <c r="O1916" s="1" t="str">
        <f t="shared" si="625"/>
        <v>Stahldehnung nicht korrekt</v>
      </c>
      <c r="R1916" s="1">
        <f t="shared" si="626"/>
        <v>0</v>
      </c>
      <c r="U1916" s="1">
        <f t="shared" si="618"/>
        <v>761.20491141827904</v>
      </c>
      <c r="V1916" s="1">
        <f t="shared" si="619"/>
        <v>29.666170370937436</v>
      </c>
      <c r="W1916" s="1">
        <f t="shared" si="620"/>
        <v>1.7531522561586466</v>
      </c>
      <c r="X1916" s="1">
        <f t="shared" si="621"/>
        <v>44.898218851869785</v>
      </c>
      <c r="Y1916" s="1">
        <f t="shared" si="622"/>
        <v>525.94567684759397</v>
      </c>
      <c r="Z1916" s="1">
        <f t="shared" si="623"/>
        <v>668.17795376198217</v>
      </c>
      <c r="AA1916" s="1" t="str">
        <f t="shared" si="624"/>
        <v>kein Kräftegleichgewicht</v>
      </c>
      <c r="AB1916" s="1" t="str">
        <f t="shared" si="627"/>
        <v>Stahldehnung Ok</v>
      </c>
      <c r="AD1916" s="1"/>
      <c r="AE1916" s="1">
        <f t="shared" si="628"/>
        <v>0</v>
      </c>
    </row>
    <row r="1917" spans="4:31" x14ac:dyDescent="0.2">
      <c r="D1917" s="3">
        <f t="shared" si="629"/>
        <v>1.9759999999998932</v>
      </c>
      <c r="E1917" s="4">
        <f t="shared" si="609"/>
        <v>0.66261866666664837</v>
      </c>
      <c r="F1917" s="4">
        <f t="shared" si="610"/>
        <v>0.3742544731610305</v>
      </c>
      <c r="G1917" s="4"/>
      <c r="H1917" s="1">
        <f t="shared" si="611"/>
        <v>1.8465583854476166</v>
      </c>
      <c r="I1917" s="1">
        <f t="shared" si="612"/>
        <v>28.94815169370904</v>
      </c>
      <c r="J1917" s="5">
        <f t="shared" si="613"/>
        <v>45.166024738885326</v>
      </c>
      <c r="K1917" s="5">
        <f t="shared" si="614"/>
        <v>652.17391304347836</v>
      </c>
      <c r="L1917" s="5">
        <f t="shared" si="615"/>
        <v>652.17391304347825</v>
      </c>
      <c r="M1917" s="5">
        <f t="shared" si="616"/>
        <v>664.21608218647896</v>
      </c>
      <c r="N1917" s="1" t="str">
        <f t="shared" si="617"/>
        <v>kein Kräftegleichgewicht</v>
      </c>
      <c r="O1917" s="1" t="str">
        <f t="shared" si="625"/>
        <v>Stahldehnung nicht korrekt</v>
      </c>
      <c r="R1917" s="1">
        <f t="shared" si="626"/>
        <v>0</v>
      </c>
      <c r="U1917" s="1">
        <f t="shared" si="618"/>
        <v>761.51754795616398</v>
      </c>
      <c r="V1917" s="1">
        <f t="shared" si="619"/>
        <v>29.656818865117817</v>
      </c>
      <c r="W1917" s="1">
        <f t="shared" si="620"/>
        <v>1.7552160991801504</v>
      </c>
      <c r="X1917" s="1">
        <f t="shared" si="621"/>
        <v>44.900802880003219</v>
      </c>
      <c r="Y1917" s="1">
        <f t="shared" si="622"/>
        <v>526.56482975404515</v>
      </c>
      <c r="Z1917" s="1">
        <f t="shared" si="623"/>
        <v>668.13950031527486</v>
      </c>
      <c r="AA1917" s="1" t="str">
        <f t="shared" si="624"/>
        <v>kein Kräftegleichgewicht</v>
      </c>
      <c r="AB1917" s="1" t="str">
        <f t="shared" si="627"/>
        <v>Stahldehnung Ok</v>
      </c>
      <c r="AD1917" s="1"/>
      <c r="AE1917" s="1">
        <f t="shared" si="628"/>
        <v>0</v>
      </c>
    </row>
    <row r="1918" spans="4:31" x14ac:dyDescent="0.2">
      <c r="D1918" s="3">
        <f t="shared" si="629"/>
        <v>1.9769999999998931</v>
      </c>
      <c r="E1918" s="4">
        <f t="shared" si="609"/>
        <v>0.66278924999998168</v>
      </c>
      <c r="F1918" s="4">
        <f t="shared" si="610"/>
        <v>0.37428535918468475</v>
      </c>
      <c r="G1918" s="4"/>
      <c r="H1918" s="1">
        <f t="shared" si="611"/>
        <v>1.8484774489845945</v>
      </c>
      <c r="I1918" s="1">
        <f t="shared" si="612"/>
        <v>28.940701252698183</v>
      </c>
      <c r="J1918" s="5">
        <f t="shared" si="613"/>
        <v>45.167919236577205</v>
      </c>
      <c r="K1918" s="5">
        <f t="shared" si="614"/>
        <v>652.17391304347825</v>
      </c>
      <c r="L1918" s="5">
        <f t="shared" si="615"/>
        <v>652.17391304347825</v>
      </c>
      <c r="M1918" s="5">
        <f t="shared" si="616"/>
        <v>664.18822268230258</v>
      </c>
      <c r="N1918" s="1" t="str">
        <f t="shared" si="617"/>
        <v>kein Kräftegleichgewicht</v>
      </c>
      <c r="O1918" s="1" t="str">
        <f t="shared" si="625"/>
        <v>Stahldehnung nicht korrekt</v>
      </c>
      <c r="R1918" s="1">
        <f t="shared" si="626"/>
        <v>0</v>
      </c>
      <c r="U1918" s="1">
        <f t="shared" si="618"/>
        <v>761.82978085349521</v>
      </c>
      <c r="V1918" s="1">
        <f t="shared" si="619"/>
        <v>29.647483815031951</v>
      </c>
      <c r="W1918" s="1">
        <f t="shared" si="620"/>
        <v>1.7572798023171081</v>
      </c>
      <c r="X1918" s="1">
        <f t="shared" si="621"/>
        <v>44.90338087136864</v>
      </c>
      <c r="Y1918" s="1">
        <f t="shared" si="622"/>
        <v>527.18394069513249</v>
      </c>
      <c r="Z1918" s="1">
        <f t="shared" si="623"/>
        <v>668.10114111315522</v>
      </c>
      <c r="AA1918" s="1" t="str">
        <f t="shared" si="624"/>
        <v>kein Kräftegleichgewicht</v>
      </c>
      <c r="AB1918" s="1" t="str">
        <f t="shared" si="627"/>
        <v>Stahldehnung Ok</v>
      </c>
      <c r="AD1918" s="1"/>
      <c r="AE1918" s="1">
        <f t="shared" si="628"/>
        <v>0</v>
      </c>
    </row>
    <row r="1919" spans="4:31" x14ac:dyDescent="0.2">
      <c r="D1919" s="3">
        <f t="shared" si="629"/>
        <v>1.977999999999893</v>
      </c>
      <c r="E1919" s="4">
        <f t="shared" si="609"/>
        <v>0.6629596666666483</v>
      </c>
      <c r="F1919" s="4">
        <f t="shared" si="610"/>
        <v>0.37431626056687883</v>
      </c>
      <c r="G1919" s="4"/>
      <c r="H1919" s="1">
        <f t="shared" si="611"/>
        <v>1.8503965460954384</v>
      </c>
      <c r="I1919" s="1">
        <f t="shared" si="612"/>
        <v>28.933261919528373</v>
      </c>
      <c r="J1919" s="5">
        <f t="shared" si="613"/>
        <v>45.16980959228006</v>
      </c>
      <c r="K1919" s="5">
        <f t="shared" si="614"/>
        <v>652.17391304347825</v>
      </c>
      <c r="L1919" s="5">
        <f t="shared" si="615"/>
        <v>652.17391304347825</v>
      </c>
      <c r="M1919" s="5">
        <f t="shared" si="616"/>
        <v>664.16042641736692</v>
      </c>
      <c r="N1919" s="1" t="str">
        <f t="shared" si="617"/>
        <v>kein Kräftegleichgewicht</v>
      </c>
      <c r="O1919" s="1" t="str">
        <f t="shared" si="625"/>
        <v>Stahldehnung nicht korrekt</v>
      </c>
      <c r="R1919" s="1">
        <f t="shared" si="626"/>
        <v>0</v>
      </c>
      <c r="U1919" s="1">
        <f t="shared" si="618"/>
        <v>762.14161020066172</v>
      </c>
      <c r="V1919" s="1">
        <f t="shared" si="619"/>
        <v>29.638165193848387</v>
      </c>
      <c r="W1919" s="1">
        <f t="shared" si="620"/>
        <v>1.7593433637176659</v>
      </c>
      <c r="X1919" s="1">
        <f t="shared" si="621"/>
        <v>44.905952834575245</v>
      </c>
      <c r="Y1919" s="1">
        <f t="shared" si="622"/>
        <v>527.8030091152998</v>
      </c>
      <c r="Z1919" s="1">
        <f t="shared" si="623"/>
        <v>668.06287599584255</v>
      </c>
      <c r="AA1919" s="1" t="str">
        <f t="shared" si="624"/>
        <v>kein Kräftegleichgewicht</v>
      </c>
      <c r="AB1919" s="1" t="str">
        <f t="shared" si="627"/>
        <v>Stahldehnung Ok</v>
      </c>
      <c r="AD1919" s="1"/>
      <c r="AE1919" s="1">
        <f t="shared" si="628"/>
        <v>0</v>
      </c>
    </row>
    <row r="1920" spans="4:31" x14ac:dyDescent="0.2">
      <c r="D1920" s="3">
        <f t="shared" si="629"/>
        <v>1.9789999999998928</v>
      </c>
      <c r="E1920" s="4">
        <f t="shared" si="609"/>
        <v>0.66312991666664844</v>
      </c>
      <c r="F1920" s="4">
        <f t="shared" si="610"/>
        <v>0.37434717731907152</v>
      </c>
      <c r="G1920" s="4"/>
      <c r="H1920" s="1">
        <f t="shared" si="611"/>
        <v>1.8523156753204171</v>
      </c>
      <c r="I1920" s="1">
        <f t="shared" si="612"/>
        <v>28.925833680026578</v>
      </c>
      <c r="J1920" s="5">
        <f t="shared" si="613"/>
        <v>45.171695810281122</v>
      </c>
      <c r="K1920" s="5">
        <f t="shared" si="614"/>
        <v>652.17391304347814</v>
      </c>
      <c r="L1920" s="5">
        <f t="shared" si="615"/>
        <v>652.17391304347825</v>
      </c>
      <c r="M1920" s="5">
        <f t="shared" si="616"/>
        <v>664.13269331305401</v>
      </c>
      <c r="N1920" s="1" t="str">
        <f t="shared" si="617"/>
        <v>kein Kräftegleichgewicht</v>
      </c>
      <c r="O1920" s="1" t="str">
        <f t="shared" si="625"/>
        <v>Stahldehnung nicht korrekt</v>
      </c>
      <c r="R1920" s="1">
        <f t="shared" si="626"/>
        <v>0</v>
      </c>
      <c r="U1920" s="1">
        <f t="shared" si="618"/>
        <v>762.45303608765983</v>
      </c>
      <c r="V1920" s="1">
        <f t="shared" si="619"/>
        <v>29.628862974811941</v>
      </c>
      <c r="W1920" s="1">
        <f t="shared" si="620"/>
        <v>1.7614067815295769</v>
      </c>
      <c r="X1920" s="1">
        <f t="shared" si="621"/>
        <v>44.908518778205604</v>
      </c>
      <c r="Y1920" s="1">
        <f t="shared" si="622"/>
        <v>528.4220344588731</v>
      </c>
      <c r="Z1920" s="1">
        <f t="shared" si="623"/>
        <v>668.02470480409602</v>
      </c>
      <c r="AA1920" s="1" t="str">
        <f t="shared" si="624"/>
        <v>kein Kräftegleichgewicht</v>
      </c>
      <c r="AB1920" s="1" t="str">
        <f t="shared" si="627"/>
        <v>Stahldehnung Ok</v>
      </c>
      <c r="AD1920" s="1"/>
      <c r="AE1920" s="1">
        <f t="shared" si="628"/>
        <v>0</v>
      </c>
    </row>
    <row r="1921" spans="4:31" x14ac:dyDescent="0.2">
      <c r="D1921" s="3">
        <f t="shared" si="629"/>
        <v>1.9799999999998927</v>
      </c>
      <c r="E1921" s="4">
        <f t="shared" si="609"/>
        <v>0.66329999999998168</v>
      </c>
      <c r="F1921" s="4">
        <f t="shared" si="610"/>
        <v>0.37437810945273303</v>
      </c>
      <c r="G1921" s="4"/>
      <c r="H1921" s="1">
        <f t="shared" si="611"/>
        <v>1.8542348351997939</v>
      </c>
      <c r="I1921" s="1">
        <f t="shared" si="612"/>
        <v>28.918416520051093</v>
      </c>
      <c r="J1921" s="5">
        <f t="shared" si="613"/>
        <v>45.173577894856592</v>
      </c>
      <c r="K1921" s="5">
        <f t="shared" si="614"/>
        <v>652.17391304347825</v>
      </c>
      <c r="L1921" s="5">
        <f t="shared" si="615"/>
        <v>652.17391304347825</v>
      </c>
      <c r="M1921" s="5">
        <f t="shared" si="616"/>
        <v>664.10502329096596</v>
      </c>
      <c r="N1921" s="1" t="str">
        <f t="shared" si="617"/>
        <v>kein Kräftegleichgewicht</v>
      </c>
      <c r="O1921" s="1" t="str">
        <f t="shared" si="625"/>
        <v>Stahldehnung nicht korrekt</v>
      </c>
      <c r="R1921" s="1">
        <f t="shared" si="626"/>
        <v>0</v>
      </c>
      <c r="U1921" s="1">
        <f t="shared" si="618"/>
        <v>762.76405860409341</v>
      </c>
      <c r="V1921" s="1">
        <f t="shared" si="619"/>
        <v>29.619577131243449</v>
      </c>
      <c r="W1921" s="1">
        <f t="shared" si="620"/>
        <v>1.7634700539002044</v>
      </c>
      <c r="X1921" s="1">
        <f t="shared" si="621"/>
        <v>44.911078710815673</v>
      </c>
      <c r="Y1921" s="1">
        <f t="shared" si="622"/>
        <v>529.04101617006131</v>
      </c>
      <c r="Z1921" s="1">
        <f t="shared" si="623"/>
        <v>667.98662737921006</v>
      </c>
      <c r="AA1921" s="1" t="str">
        <f t="shared" si="624"/>
        <v>kein Kräftegleichgewicht</v>
      </c>
      <c r="AB1921" s="1" t="str">
        <f t="shared" si="627"/>
        <v>Stahldehnung Ok</v>
      </c>
      <c r="AD1921" s="1"/>
      <c r="AE1921" s="1">
        <f t="shared" si="628"/>
        <v>0</v>
      </c>
    </row>
    <row r="1922" spans="4:31" x14ac:dyDescent="0.2">
      <c r="D1922" s="3">
        <f t="shared" si="629"/>
        <v>1.9809999999998926</v>
      </c>
      <c r="E1922" s="4">
        <f t="shared" si="609"/>
        <v>0.66346991666664834</v>
      </c>
      <c r="F1922" s="4">
        <f t="shared" si="610"/>
        <v>0.37440905697934479</v>
      </c>
      <c r="G1922" s="4"/>
      <c r="H1922" s="1">
        <f t="shared" si="611"/>
        <v>1.8561540242738379</v>
      </c>
      <c r="I1922" s="1">
        <f t="shared" si="612"/>
        <v>28.911010425491369</v>
      </c>
      <c r="J1922" s="5">
        <f t="shared" si="613"/>
        <v>45.175455850271774</v>
      </c>
      <c r="K1922" s="5">
        <f t="shared" si="614"/>
        <v>652.17391304347825</v>
      </c>
      <c r="L1922" s="5">
        <f t="shared" si="615"/>
        <v>652.17391304347825</v>
      </c>
      <c r="M1922" s="5">
        <f t="shared" si="616"/>
        <v>664.07741627292341</v>
      </c>
      <c r="N1922" s="1" t="str">
        <f t="shared" si="617"/>
        <v>kein Kräftegleichgewicht</v>
      </c>
      <c r="O1922" s="1" t="str">
        <f t="shared" si="625"/>
        <v>Stahldehnung nicht korrekt</v>
      </c>
      <c r="R1922" s="1">
        <f t="shared" si="626"/>
        <v>0</v>
      </c>
      <c r="U1922" s="1">
        <f t="shared" si="618"/>
        <v>763.07467783917787</v>
      </c>
      <c r="V1922" s="1">
        <f t="shared" si="619"/>
        <v>29.61030763653941</v>
      </c>
      <c r="W1922" s="1">
        <f t="shared" si="620"/>
        <v>1.7655331789765347</v>
      </c>
      <c r="X1922" s="1">
        <f t="shared" si="621"/>
        <v>44.913632640934992</v>
      </c>
      <c r="Y1922" s="1">
        <f t="shared" si="622"/>
        <v>529.65995369296047</v>
      </c>
      <c r="Z1922" s="1">
        <f t="shared" si="623"/>
        <v>667.94864356301321</v>
      </c>
      <c r="AA1922" s="1" t="str">
        <f t="shared" si="624"/>
        <v>kein Kräftegleichgewicht</v>
      </c>
      <c r="AB1922" s="1" t="str">
        <f t="shared" si="627"/>
        <v>Stahldehnung Ok</v>
      </c>
      <c r="AD1922" s="1"/>
      <c r="AE1922" s="1">
        <f t="shared" si="628"/>
        <v>0</v>
      </c>
    </row>
    <row r="1923" spans="4:31" x14ac:dyDescent="0.2">
      <c r="D1923" s="3">
        <f t="shared" si="629"/>
        <v>1.9819999999998925</v>
      </c>
      <c r="E1923" s="4">
        <f t="shared" si="609"/>
        <v>0.66363966666664831</v>
      </c>
      <c r="F1923" s="4">
        <f t="shared" si="610"/>
        <v>0.37444001991039988</v>
      </c>
      <c r="G1923" s="4"/>
      <c r="H1923" s="1">
        <f t="shared" si="611"/>
        <v>1.8580732410828158</v>
      </c>
      <c r="I1923" s="1">
        <f t="shared" si="612"/>
        <v>28.903615382268018</v>
      </c>
      <c r="J1923" s="5">
        <f t="shared" si="613"/>
        <v>45.177329680781021</v>
      </c>
      <c r="K1923" s="5">
        <f t="shared" si="614"/>
        <v>652.17391304347814</v>
      </c>
      <c r="L1923" s="5">
        <f t="shared" si="615"/>
        <v>652.17391304347825</v>
      </c>
      <c r="M1923" s="5">
        <f t="shared" si="616"/>
        <v>664.04987218096608</v>
      </c>
      <c r="N1923" s="1" t="str">
        <f t="shared" si="617"/>
        <v>kein Kräftegleichgewicht</v>
      </c>
      <c r="O1923" s="1" t="str">
        <f t="shared" si="625"/>
        <v>Stahldehnung nicht korrekt</v>
      </c>
      <c r="R1923" s="1">
        <f t="shared" si="626"/>
        <v>0</v>
      </c>
      <c r="U1923" s="1">
        <f t="shared" si="618"/>
        <v>763.38489388173923</v>
      </c>
      <c r="V1923" s="1">
        <f t="shared" si="619"/>
        <v>29.601054464171881</v>
      </c>
      <c r="W1923" s="1">
        <f t="shared" si="620"/>
        <v>1.767596154905162</v>
      </c>
      <c r="X1923" s="1">
        <f t="shared" si="621"/>
        <v>44.916180577066648</v>
      </c>
      <c r="Y1923" s="1">
        <f t="shared" si="622"/>
        <v>530.27884647154849</v>
      </c>
      <c r="Z1923" s="1">
        <f t="shared" si="623"/>
        <v>667.91075319786728</v>
      </c>
      <c r="AA1923" s="1" t="str">
        <f t="shared" si="624"/>
        <v>kein Kräftegleichgewicht</v>
      </c>
      <c r="AB1923" s="1" t="str">
        <f t="shared" si="627"/>
        <v>Stahldehnung Ok</v>
      </c>
      <c r="AD1923" s="1"/>
      <c r="AE1923" s="1">
        <f t="shared" si="628"/>
        <v>0</v>
      </c>
    </row>
    <row r="1924" spans="4:31" x14ac:dyDescent="0.2">
      <c r="D1924" s="3">
        <f t="shared" si="629"/>
        <v>1.9829999999998924</v>
      </c>
      <c r="E1924" s="4">
        <f t="shared" si="609"/>
        <v>0.6638092499999817</v>
      </c>
      <c r="F1924" s="4">
        <f t="shared" si="610"/>
        <v>0.37447099825740271</v>
      </c>
      <c r="G1924" s="4"/>
      <c r="H1924" s="1">
        <f t="shared" si="611"/>
        <v>1.8599924841669935</v>
      </c>
      <c r="I1924" s="1">
        <f t="shared" si="612"/>
        <v>28.896231376332715</v>
      </c>
      <c r="J1924" s="5">
        <f t="shared" si="613"/>
        <v>45.179199390627808</v>
      </c>
      <c r="K1924" s="5">
        <f t="shared" si="614"/>
        <v>652.17391304347814</v>
      </c>
      <c r="L1924" s="5">
        <f t="shared" si="615"/>
        <v>652.17391304347825</v>
      </c>
      <c r="M1924" s="5">
        <f t="shared" si="616"/>
        <v>664.02239093735125</v>
      </c>
      <c r="N1924" s="1" t="str">
        <f t="shared" si="617"/>
        <v>kein Kräftegleichgewicht</v>
      </c>
      <c r="O1924" s="1" t="str">
        <f t="shared" si="625"/>
        <v>Stahldehnung nicht korrekt</v>
      </c>
      <c r="R1924" s="1">
        <f t="shared" si="626"/>
        <v>0</v>
      </c>
      <c r="U1924" s="1">
        <f t="shared" si="618"/>
        <v>763.69470682021642</v>
      </c>
      <c r="V1924" s="1">
        <f t="shared" si="619"/>
        <v>29.591817587688137</v>
      </c>
      <c r="W1924" s="1">
        <f t="shared" si="620"/>
        <v>1.7696589798322961</v>
      </c>
      <c r="X1924" s="1">
        <f t="shared" si="621"/>
        <v>44.918722527687457</v>
      </c>
      <c r="Y1924" s="1">
        <f t="shared" si="622"/>
        <v>530.89769394968891</v>
      </c>
      <c r="Z1924" s="1">
        <f t="shared" si="623"/>
        <v>667.87295612666401</v>
      </c>
      <c r="AA1924" s="1" t="str">
        <f t="shared" si="624"/>
        <v>kein Kräftegleichgewicht</v>
      </c>
      <c r="AB1924" s="1" t="str">
        <f t="shared" si="627"/>
        <v>Stahldehnung Ok</v>
      </c>
      <c r="AD1924" s="1"/>
      <c r="AE1924" s="1">
        <f t="shared" si="628"/>
        <v>0</v>
      </c>
    </row>
    <row r="1925" spans="4:31" x14ac:dyDescent="0.2">
      <c r="D1925" s="3">
        <f t="shared" si="629"/>
        <v>1.9839999999998923</v>
      </c>
      <c r="E1925" s="4">
        <f t="shared" si="609"/>
        <v>0.66397866666664829</v>
      </c>
      <c r="F1925" s="4">
        <f t="shared" si="610"/>
        <v>0.37450199203186918</v>
      </c>
      <c r="G1925" s="4"/>
      <c r="H1925" s="1">
        <f t="shared" si="611"/>
        <v>1.8619117520666373</v>
      </c>
      <c r="I1925" s="1">
        <f t="shared" si="612"/>
        <v>28.888858393668105</v>
      </c>
      <c r="J1925" s="5">
        <f t="shared" si="613"/>
        <v>45.18106498404471</v>
      </c>
      <c r="K1925" s="5">
        <f t="shared" si="614"/>
        <v>652.17391304347825</v>
      </c>
      <c r="L1925" s="5">
        <f t="shared" si="615"/>
        <v>652.17391304347825</v>
      </c>
      <c r="M1925" s="5">
        <f t="shared" si="616"/>
        <v>663.99497246455417</v>
      </c>
      <c r="N1925" s="1" t="str">
        <f t="shared" si="617"/>
        <v>kein Kräftegleichgewicht</v>
      </c>
      <c r="O1925" s="1" t="str">
        <f t="shared" si="625"/>
        <v>Stahldehnung nicht korrekt</v>
      </c>
      <c r="R1925" s="1">
        <f t="shared" si="626"/>
        <v>0</v>
      </c>
      <c r="U1925" s="1">
        <f t="shared" si="618"/>
        <v>764.00411674266127</v>
      </c>
      <c r="V1925" s="1">
        <f t="shared" si="619"/>
        <v>29.58259698071047</v>
      </c>
      <c r="W1925" s="1">
        <f t="shared" si="620"/>
        <v>1.7717216519037617</v>
      </c>
      <c r="X1925" s="1">
        <f t="shared" si="621"/>
        <v>44.921258501247969</v>
      </c>
      <c r="Y1925" s="1">
        <f t="shared" si="622"/>
        <v>531.51649557112853</v>
      </c>
      <c r="Z1925" s="1">
        <f t="shared" si="623"/>
        <v>667.83525219282444</v>
      </c>
      <c r="AA1925" s="1" t="str">
        <f t="shared" si="624"/>
        <v>kein Kräftegleichgewicht</v>
      </c>
      <c r="AB1925" s="1" t="str">
        <f t="shared" si="627"/>
        <v>Stahldehnung Ok</v>
      </c>
      <c r="AD1925" s="1"/>
      <c r="AE1925" s="1">
        <f t="shared" si="628"/>
        <v>0</v>
      </c>
    </row>
    <row r="1926" spans="4:31" x14ac:dyDescent="0.2">
      <c r="D1926" s="3">
        <f t="shared" si="629"/>
        <v>1.9849999999998922</v>
      </c>
      <c r="E1926" s="4">
        <f t="shared" si="609"/>
        <v>0.66414791666664841</v>
      </c>
      <c r="F1926" s="4">
        <f t="shared" si="610"/>
        <v>0.37453300124532668</v>
      </c>
      <c r="G1926" s="4"/>
      <c r="H1926" s="1">
        <f t="shared" si="611"/>
        <v>1.8638310433220153</v>
      </c>
      <c r="I1926" s="1">
        <f t="shared" si="612"/>
        <v>28.881496420287728</v>
      </c>
      <c r="J1926" s="5">
        <f t="shared" si="613"/>
        <v>45.18292646525348</v>
      </c>
      <c r="K1926" s="5">
        <f t="shared" si="614"/>
        <v>652.17391304347814</v>
      </c>
      <c r="L1926" s="5">
        <f t="shared" si="615"/>
        <v>652.17391304347825</v>
      </c>
      <c r="M1926" s="5">
        <f t="shared" si="616"/>
        <v>663.96761668526631</v>
      </c>
      <c r="N1926" s="1" t="str">
        <f t="shared" si="617"/>
        <v>kein Kräftegleichgewicht</v>
      </c>
      <c r="O1926" s="1" t="str">
        <f t="shared" si="625"/>
        <v>Stahldehnung nicht korrekt</v>
      </c>
      <c r="R1926" s="1">
        <f t="shared" si="626"/>
        <v>0</v>
      </c>
      <c r="U1926" s="1">
        <f t="shared" si="618"/>
        <v>764.31312373674223</v>
      </c>
      <c r="V1926" s="1">
        <f t="shared" si="619"/>
        <v>29.57339261693593</v>
      </c>
      <c r="W1926" s="1">
        <f t="shared" si="620"/>
        <v>1.7737841692649978</v>
      </c>
      <c r="X1926" s="1">
        <f t="shared" si="621"/>
        <v>44.923788506172599</v>
      </c>
      <c r="Y1926" s="1">
        <f t="shared" si="622"/>
        <v>532.1352507794993</v>
      </c>
      <c r="Z1926" s="1">
        <f t="shared" si="623"/>
        <v>667.79764124029657</v>
      </c>
      <c r="AA1926" s="1" t="str">
        <f t="shared" si="624"/>
        <v>kein Kräftegleichgewicht</v>
      </c>
      <c r="AB1926" s="1" t="str">
        <f t="shared" si="627"/>
        <v>Stahldehnung Ok</v>
      </c>
      <c r="AD1926" s="1"/>
      <c r="AE1926" s="1">
        <f t="shared" si="628"/>
        <v>0</v>
      </c>
    </row>
    <row r="1927" spans="4:31" x14ac:dyDescent="0.2">
      <c r="D1927" s="3">
        <f t="shared" si="629"/>
        <v>1.9859999999998921</v>
      </c>
      <c r="E1927" s="4">
        <f t="shared" si="609"/>
        <v>0.66431699999998162</v>
      </c>
      <c r="F1927" s="4">
        <f t="shared" si="610"/>
        <v>0.37456402590931404</v>
      </c>
      <c r="G1927" s="4"/>
      <c r="H1927" s="1">
        <f t="shared" si="611"/>
        <v>1.8657503564733922</v>
      </c>
      <c r="I1927" s="1">
        <f t="shared" si="612"/>
        <v>28.874145442235996</v>
      </c>
      <c r="J1927" s="5">
        <f t="shared" si="613"/>
        <v>45.184783838465016</v>
      </c>
      <c r="K1927" s="5">
        <f t="shared" si="614"/>
        <v>652.17391304347825</v>
      </c>
      <c r="L1927" s="5">
        <f t="shared" si="615"/>
        <v>652.17391304347825</v>
      </c>
      <c r="M1927" s="5">
        <f t="shared" si="616"/>
        <v>663.94032352239617</v>
      </c>
      <c r="N1927" s="1" t="str">
        <f t="shared" si="617"/>
        <v>kein Kräftegleichgewicht</v>
      </c>
      <c r="O1927" s="1" t="str">
        <f t="shared" si="625"/>
        <v>Stahldehnung nicht korrekt</v>
      </c>
      <c r="R1927" s="1">
        <f t="shared" si="626"/>
        <v>0</v>
      </c>
      <c r="U1927" s="1">
        <f t="shared" si="618"/>
        <v>764.62172788974237</v>
      </c>
      <c r="V1927" s="1">
        <f t="shared" si="619"/>
        <v>29.564204470136051</v>
      </c>
      <c r="W1927" s="1">
        <f t="shared" si="620"/>
        <v>1.7758465300610655</v>
      </c>
      <c r="X1927" s="1">
        <f t="shared" si="621"/>
        <v>44.926312550859706</v>
      </c>
      <c r="Y1927" s="1">
        <f t="shared" si="622"/>
        <v>532.75395901831973</v>
      </c>
      <c r="Z1927" s="1">
        <f t="shared" si="623"/>
        <v>667.76012311355214</v>
      </c>
      <c r="AA1927" s="1" t="str">
        <f t="shared" si="624"/>
        <v>kein Kräftegleichgewicht</v>
      </c>
      <c r="AB1927" s="1" t="str">
        <f t="shared" si="627"/>
        <v>Stahldehnung Ok</v>
      </c>
      <c r="AD1927" s="1"/>
      <c r="AE1927" s="1">
        <f t="shared" si="628"/>
        <v>0</v>
      </c>
    </row>
    <row r="1928" spans="4:31" x14ac:dyDescent="0.2">
      <c r="D1928" s="3">
        <f t="shared" si="629"/>
        <v>1.986999999999892</v>
      </c>
      <c r="E1928" s="4">
        <f t="shared" si="609"/>
        <v>0.66448591666664836</v>
      </c>
      <c r="F1928" s="4">
        <f t="shared" si="610"/>
        <v>0.37459506603538162</v>
      </c>
      <c r="G1928" s="4"/>
      <c r="H1928" s="1">
        <f t="shared" si="611"/>
        <v>1.8676696900610368</v>
      </c>
      <c r="I1928" s="1">
        <f t="shared" si="612"/>
        <v>28.866805445588032</v>
      </c>
      <c r="J1928" s="5">
        <f t="shared" si="613"/>
        <v>45.186637107879434</v>
      </c>
      <c r="K1928" s="5">
        <f t="shared" si="614"/>
        <v>652.17391304347825</v>
      </c>
      <c r="L1928" s="5">
        <f t="shared" si="615"/>
        <v>652.17391304347825</v>
      </c>
      <c r="M1928" s="5">
        <f t="shared" si="616"/>
        <v>663.91309289906724</v>
      </c>
      <c r="N1928" s="1" t="str">
        <f t="shared" si="617"/>
        <v>kein Kräftegleichgewicht</v>
      </c>
      <c r="O1928" s="1" t="str">
        <f t="shared" si="625"/>
        <v>Stahldehnung nicht korrekt</v>
      </c>
      <c r="R1928" s="1">
        <f t="shared" si="626"/>
        <v>0</v>
      </c>
      <c r="U1928" s="1">
        <f t="shared" si="618"/>
        <v>764.92992928856393</v>
      </c>
      <c r="V1928" s="1">
        <f t="shared" si="619"/>
        <v>29.555032514156682</v>
      </c>
      <c r="W1928" s="1">
        <f t="shared" si="620"/>
        <v>1.7779087324366343</v>
      </c>
      <c r="X1928" s="1">
        <f t="shared" si="621"/>
        <v>44.928830643681628</v>
      </c>
      <c r="Y1928" s="1">
        <f t="shared" si="622"/>
        <v>533.37261973099044</v>
      </c>
      <c r="Z1928" s="1">
        <f t="shared" si="623"/>
        <v>667.7226976575879</v>
      </c>
      <c r="AA1928" s="1" t="str">
        <f t="shared" si="624"/>
        <v>kein Kräftegleichgewicht</v>
      </c>
      <c r="AB1928" s="1" t="str">
        <f t="shared" si="627"/>
        <v>Stahldehnung Ok</v>
      </c>
      <c r="AD1928" s="1"/>
      <c r="AE1928" s="1">
        <f t="shared" si="628"/>
        <v>0</v>
      </c>
    </row>
    <row r="1929" spans="4:31" x14ac:dyDescent="0.2">
      <c r="D1929" s="3">
        <f t="shared" si="629"/>
        <v>1.9879999999998919</v>
      </c>
      <c r="E1929" s="4">
        <f t="shared" si="609"/>
        <v>0.6646546666666483</v>
      </c>
      <c r="F1929" s="4">
        <f t="shared" si="610"/>
        <v>0.37462612163509135</v>
      </c>
      <c r="G1929" s="4"/>
      <c r="H1929" s="1">
        <f t="shared" si="611"/>
        <v>1.8695890426252142</v>
      </c>
      <c r="I1929" s="1">
        <f t="shared" si="612"/>
        <v>28.859476416449681</v>
      </c>
      <c r="J1929" s="5">
        <f t="shared" si="613"/>
        <v>45.188486277686074</v>
      </c>
      <c r="K1929" s="5">
        <f t="shared" si="614"/>
        <v>652.17391304347825</v>
      </c>
      <c r="L1929" s="5">
        <f t="shared" si="615"/>
        <v>652.17391304347825</v>
      </c>
      <c r="M1929" s="5">
        <f t="shared" si="616"/>
        <v>663.88592473861866</v>
      </c>
      <c r="N1929" s="1" t="str">
        <f t="shared" si="617"/>
        <v>kein Kräftegleichgewicht</v>
      </c>
      <c r="O1929" s="1" t="str">
        <f t="shared" si="625"/>
        <v>Stahldehnung nicht korrekt</v>
      </c>
      <c r="R1929" s="1">
        <f t="shared" si="626"/>
        <v>0</v>
      </c>
      <c r="U1929" s="1">
        <f t="shared" si="618"/>
        <v>765.23772801972586</v>
      </c>
      <c r="V1929" s="1">
        <f t="shared" si="619"/>
        <v>29.54587672291769</v>
      </c>
      <c r="W1929" s="1">
        <f t="shared" si="620"/>
        <v>1.7799707745359934</v>
      </c>
      <c r="X1929" s="1">
        <f t="shared" si="621"/>
        <v>44.931342792984822</v>
      </c>
      <c r="Y1929" s="1">
        <f t="shared" si="622"/>
        <v>533.99123236079799</v>
      </c>
      <c r="Z1929" s="1">
        <f t="shared" si="623"/>
        <v>667.68536471792117</v>
      </c>
      <c r="AA1929" s="1" t="str">
        <f t="shared" si="624"/>
        <v>kein Kräftegleichgewicht</v>
      </c>
      <c r="AB1929" s="1" t="str">
        <f t="shared" si="627"/>
        <v>Stahldehnung Ok</v>
      </c>
      <c r="AD1929" s="1"/>
      <c r="AE1929" s="1">
        <f t="shared" si="628"/>
        <v>0</v>
      </c>
    </row>
    <row r="1930" spans="4:31" x14ac:dyDescent="0.2">
      <c r="D1930" s="3">
        <f t="shared" si="629"/>
        <v>1.9889999999998917</v>
      </c>
      <c r="E1930" s="4">
        <f t="shared" si="609"/>
        <v>0.66482324999998177</v>
      </c>
      <c r="F1930" s="4">
        <f t="shared" si="610"/>
        <v>0.37465719272001657</v>
      </c>
      <c r="G1930" s="4"/>
      <c r="H1930" s="1">
        <f t="shared" si="611"/>
        <v>1.8715084127061921</v>
      </c>
      <c r="I1930" s="1">
        <f t="shared" si="612"/>
        <v>28.85215834095737</v>
      </c>
      <c r="J1930" s="5">
        <f t="shared" si="613"/>
        <v>45.190331352063502</v>
      </c>
      <c r="K1930" s="5">
        <f t="shared" si="614"/>
        <v>652.17391304347825</v>
      </c>
      <c r="L1930" s="5">
        <f t="shared" si="615"/>
        <v>652.17391304347825</v>
      </c>
      <c r="M1930" s="5">
        <f t="shared" si="616"/>
        <v>663.85881896460421</v>
      </c>
      <c r="N1930" s="1" t="str">
        <f t="shared" si="617"/>
        <v>kein Kräftegleichgewicht</v>
      </c>
      <c r="O1930" s="1" t="str">
        <f t="shared" si="625"/>
        <v>Stahldehnung nicht korrekt</v>
      </c>
      <c r="R1930" s="1">
        <f t="shared" si="626"/>
        <v>0</v>
      </c>
      <c r="U1930" s="1">
        <f t="shared" si="618"/>
        <v>765.54512416936996</v>
      </c>
      <c r="V1930" s="1">
        <f t="shared" si="619"/>
        <v>29.53673707041267</v>
      </c>
      <c r="W1930" s="1">
        <f t="shared" si="620"/>
        <v>1.7820326545030569</v>
      </c>
      <c r="X1930" s="1">
        <f t="shared" si="621"/>
        <v>44.933849007089947</v>
      </c>
      <c r="Y1930" s="1">
        <f t="shared" si="622"/>
        <v>534.60979635091712</v>
      </c>
      <c r="Z1930" s="1">
        <f t="shared" si="623"/>
        <v>667.64812414058747</v>
      </c>
      <c r="AA1930" s="1" t="str">
        <f t="shared" si="624"/>
        <v>kein Kräftegleichgewicht</v>
      </c>
      <c r="AB1930" s="1" t="str">
        <f t="shared" si="627"/>
        <v>Stahldehnung Ok</v>
      </c>
      <c r="AD1930" s="1"/>
      <c r="AE1930" s="1">
        <f t="shared" si="628"/>
        <v>0</v>
      </c>
    </row>
    <row r="1931" spans="4:31" x14ac:dyDescent="0.2">
      <c r="D1931" s="3">
        <f t="shared" si="629"/>
        <v>1.9899999999998916</v>
      </c>
      <c r="E1931" s="4">
        <f t="shared" si="609"/>
        <v>0.66499166666664833</v>
      </c>
      <c r="F1931" s="4">
        <f t="shared" si="610"/>
        <v>0.37468827930174226</v>
      </c>
      <c r="G1931" s="4"/>
      <c r="H1931" s="1">
        <f t="shared" si="611"/>
        <v>1.8734277988442363</v>
      </c>
      <c r="I1931" s="1">
        <f t="shared" si="612"/>
        <v>28.844851205278093</v>
      </c>
      <c r="J1931" s="5">
        <f t="shared" si="613"/>
        <v>45.192172335179563</v>
      </c>
      <c r="K1931" s="5">
        <f t="shared" si="614"/>
        <v>652.17391304347825</v>
      </c>
      <c r="L1931" s="5">
        <f t="shared" si="615"/>
        <v>652.17391304347825</v>
      </c>
      <c r="M1931" s="5">
        <f t="shared" si="616"/>
        <v>663.83177550079142</v>
      </c>
      <c r="N1931" s="1" t="str">
        <f t="shared" si="617"/>
        <v>kein Kräftegleichgewicht</v>
      </c>
      <c r="O1931" s="1" t="str">
        <f t="shared" si="625"/>
        <v>Stahldehnung nicht korrekt</v>
      </c>
      <c r="R1931" s="1">
        <f t="shared" si="626"/>
        <v>0</v>
      </c>
      <c r="U1931" s="1">
        <f t="shared" si="618"/>
        <v>765.85211782325609</v>
      </c>
      <c r="V1931" s="1">
        <f t="shared" si="619"/>
        <v>29.527613530708884</v>
      </c>
      <c r="W1931" s="1">
        <f t="shared" si="620"/>
        <v>1.7840943704813428</v>
      </c>
      <c r="X1931" s="1">
        <f t="shared" si="621"/>
        <v>44.936349294291844</v>
      </c>
      <c r="Y1931" s="1">
        <f t="shared" si="622"/>
        <v>535.22831114440282</v>
      </c>
      <c r="Z1931" s="1">
        <f t="shared" si="623"/>
        <v>667.61097577214241</v>
      </c>
      <c r="AA1931" s="1" t="str">
        <f t="shared" si="624"/>
        <v>kein Kräftegleichgewicht</v>
      </c>
      <c r="AB1931" s="1" t="str">
        <f t="shared" si="627"/>
        <v>Stahldehnung Ok</v>
      </c>
      <c r="AD1931" s="1"/>
      <c r="AE1931" s="1">
        <f t="shared" si="628"/>
        <v>0</v>
      </c>
    </row>
    <row r="1932" spans="4:31" x14ac:dyDescent="0.2">
      <c r="D1932" s="3">
        <f t="shared" si="629"/>
        <v>1.9909999999998915</v>
      </c>
      <c r="E1932" s="4">
        <f t="shared" si="609"/>
        <v>0.66515991666664842</v>
      </c>
      <c r="F1932" s="4">
        <f t="shared" si="610"/>
        <v>0.37471938139186489</v>
      </c>
      <c r="G1932" s="4"/>
      <c r="H1932" s="1">
        <f t="shared" si="611"/>
        <v>1.875347199579614</v>
      </c>
      <c r="I1932" s="1">
        <f t="shared" si="612"/>
        <v>28.837554995609281</v>
      </c>
      <c r="J1932" s="5">
        <f t="shared" si="613"/>
        <v>45.194009231191409</v>
      </c>
      <c r="K1932" s="5">
        <f t="shared" si="614"/>
        <v>652.17391304347825</v>
      </c>
      <c r="L1932" s="5">
        <f t="shared" si="615"/>
        <v>652.17391304347825</v>
      </c>
      <c r="M1932" s="5">
        <f t="shared" si="616"/>
        <v>663.80479427116177</v>
      </c>
      <c r="N1932" s="1" t="str">
        <f t="shared" si="617"/>
        <v>kein Kräftegleichgewicht</v>
      </c>
      <c r="O1932" s="1" t="str">
        <f t="shared" si="625"/>
        <v>Stahldehnung nicht korrekt</v>
      </c>
      <c r="R1932" s="1">
        <f t="shared" si="626"/>
        <v>0</v>
      </c>
      <c r="U1932" s="1">
        <f t="shared" si="618"/>
        <v>766.15870906676923</v>
      </c>
      <c r="V1932" s="1">
        <f t="shared" si="619"/>
        <v>29.518506077946785</v>
      </c>
      <c r="W1932" s="1">
        <f t="shared" si="620"/>
        <v>1.786155920614003</v>
      </c>
      <c r="X1932" s="1">
        <f t="shared" si="621"/>
        <v>44.938843662859774</v>
      </c>
      <c r="Y1932" s="1">
        <f t="shared" si="622"/>
        <v>535.84677618420085</v>
      </c>
      <c r="Z1932" s="1">
        <f t="shared" si="623"/>
        <v>667.57391945965537</v>
      </c>
      <c r="AA1932" s="1" t="str">
        <f t="shared" si="624"/>
        <v>kein Kräftegleichgewicht</v>
      </c>
      <c r="AB1932" s="1" t="str">
        <f t="shared" si="627"/>
        <v>Stahldehnung Ok</v>
      </c>
      <c r="AD1932" s="1"/>
      <c r="AE1932" s="1">
        <f t="shared" si="628"/>
        <v>0</v>
      </c>
    </row>
    <row r="1933" spans="4:31" x14ac:dyDescent="0.2">
      <c r="D1933" s="3">
        <f t="shared" si="629"/>
        <v>1.9919999999998914</v>
      </c>
      <c r="E1933" s="4">
        <f t="shared" si="609"/>
        <v>0.6653279999999816</v>
      </c>
      <c r="F1933" s="4">
        <f t="shared" si="610"/>
        <v>0.37475049900199264</v>
      </c>
      <c r="G1933" s="4"/>
      <c r="H1933" s="1">
        <f t="shared" si="611"/>
        <v>1.8772666134525904</v>
      </c>
      <c r="I1933" s="1">
        <f t="shared" si="612"/>
        <v>28.830269698178782</v>
      </c>
      <c r="J1933" s="5">
        <f t="shared" si="613"/>
        <v>45.195842044245474</v>
      </c>
      <c r="K1933" s="5">
        <f t="shared" si="614"/>
        <v>652.17391304347825</v>
      </c>
      <c r="L1933" s="5">
        <f t="shared" si="615"/>
        <v>652.17391304347825</v>
      </c>
      <c r="M1933" s="5">
        <f t="shared" si="616"/>
        <v>663.77787519990954</v>
      </c>
      <c r="N1933" s="1" t="str">
        <f t="shared" si="617"/>
        <v>kein Kräftegleichgewicht</v>
      </c>
      <c r="O1933" s="1" t="str">
        <f t="shared" si="625"/>
        <v>Stahldehnung nicht korrekt</v>
      </c>
      <c r="R1933" s="1">
        <f t="shared" si="626"/>
        <v>0</v>
      </c>
      <c r="U1933" s="1">
        <f t="shared" si="618"/>
        <v>766.46489798491518</v>
      </c>
      <c r="V1933" s="1">
        <f t="shared" si="619"/>
        <v>29.509414686340026</v>
      </c>
      <c r="W1933" s="1">
        <f t="shared" si="620"/>
        <v>1.7882173030437911</v>
      </c>
      <c r="X1933" s="1">
        <f t="shared" si="621"/>
        <v>44.941332121037348</v>
      </c>
      <c r="Y1933" s="1">
        <f t="shared" si="622"/>
        <v>536.46519091313735</v>
      </c>
      <c r="Z1933" s="1">
        <f t="shared" si="623"/>
        <v>667.53695505071164</v>
      </c>
      <c r="AA1933" s="1" t="str">
        <f t="shared" si="624"/>
        <v>kein Kräftegleichgewicht</v>
      </c>
      <c r="AB1933" s="1" t="str">
        <f t="shared" si="627"/>
        <v>Stahldehnung Ok</v>
      </c>
      <c r="AD1933" s="1"/>
      <c r="AE1933" s="1">
        <f t="shared" si="628"/>
        <v>0</v>
      </c>
    </row>
    <row r="1934" spans="4:31" x14ac:dyDescent="0.2">
      <c r="D1934" s="3">
        <f t="shared" si="629"/>
        <v>1.9929999999998913</v>
      </c>
      <c r="E1934" s="4">
        <f t="shared" si="609"/>
        <v>0.66549591666664842</v>
      </c>
      <c r="F1934" s="4">
        <f t="shared" si="610"/>
        <v>0.37478163214374505</v>
      </c>
      <c r="G1934" s="4"/>
      <c r="H1934" s="1">
        <f t="shared" si="611"/>
        <v>1.8791860390034361</v>
      </c>
      <c r="I1934" s="1">
        <f t="shared" si="612"/>
        <v>28.822995299244713</v>
      </c>
      <c r="J1934" s="5">
        <f t="shared" si="613"/>
        <v>45.197670778477573</v>
      </c>
      <c r="K1934" s="5">
        <f t="shared" si="614"/>
        <v>652.17391304347814</v>
      </c>
      <c r="L1934" s="5">
        <f t="shared" si="615"/>
        <v>652.17391304347825</v>
      </c>
      <c r="M1934" s="5">
        <f t="shared" si="616"/>
        <v>663.75101821144142</v>
      </c>
      <c r="N1934" s="1" t="str">
        <f t="shared" si="617"/>
        <v>kein Kräftegleichgewicht</v>
      </c>
      <c r="O1934" s="1" t="str">
        <f t="shared" si="625"/>
        <v>Stahldehnung nicht korrekt</v>
      </c>
      <c r="R1934" s="1">
        <f t="shared" si="626"/>
        <v>0</v>
      </c>
      <c r="U1934" s="1">
        <f t="shared" si="618"/>
        <v>766.77068466232845</v>
      </c>
      <c r="V1934" s="1">
        <f t="shared" si="619"/>
        <v>29.500339330174924</v>
      </c>
      <c r="W1934" s="1">
        <f t="shared" si="620"/>
        <v>1.7902785159131025</v>
      </c>
      <c r="X1934" s="1">
        <f t="shared" si="621"/>
        <v>44.943814677042724</v>
      </c>
      <c r="Y1934" s="1">
        <f t="shared" si="622"/>
        <v>537.0835547739307</v>
      </c>
      <c r="Z1934" s="1">
        <f t="shared" si="623"/>
        <v>667.50008239340605</v>
      </c>
      <c r="AA1934" s="1" t="str">
        <f t="shared" si="624"/>
        <v>kein Kräftegleichgewicht</v>
      </c>
      <c r="AB1934" s="1" t="str">
        <f t="shared" si="627"/>
        <v>Stahldehnung Ok</v>
      </c>
      <c r="AD1934" s="1"/>
      <c r="AE1934" s="1">
        <f t="shared" si="628"/>
        <v>0</v>
      </c>
    </row>
    <row r="1935" spans="4:31" x14ac:dyDescent="0.2">
      <c r="D1935" s="3">
        <f t="shared" si="629"/>
        <v>1.9939999999998912</v>
      </c>
      <c r="E1935" s="4">
        <f t="shared" si="609"/>
        <v>0.66566366666664833</v>
      </c>
      <c r="F1935" s="4">
        <f t="shared" si="610"/>
        <v>0.37481278082875347</v>
      </c>
      <c r="G1935" s="4"/>
      <c r="H1935" s="1">
        <f t="shared" si="611"/>
        <v>1.881105474772413</v>
      </c>
      <c r="I1935" s="1">
        <f t="shared" si="612"/>
        <v>28.815731785095508</v>
      </c>
      <c r="J1935" s="5">
        <f t="shared" si="613"/>
        <v>45.199495438012853</v>
      </c>
      <c r="K1935" s="5">
        <f t="shared" si="614"/>
        <v>652.17391304347825</v>
      </c>
      <c r="L1935" s="5">
        <f t="shared" si="615"/>
        <v>652.17391304347825</v>
      </c>
      <c r="M1935" s="5">
        <f t="shared" si="616"/>
        <v>663.72422323037586</v>
      </c>
      <c r="N1935" s="1" t="str">
        <f t="shared" si="617"/>
        <v>kein Kräftegleichgewicht</v>
      </c>
      <c r="O1935" s="1" t="str">
        <f t="shared" si="625"/>
        <v>Stahldehnung nicht korrekt</v>
      </c>
      <c r="R1935" s="1">
        <f t="shared" si="626"/>
        <v>0</v>
      </c>
      <c r="U1935" s="1">
        <f t="shared" si="618"/>
        <v>767.07606918326508</v>
      </c>
      <c r="V1935" s="1">
        <f t="shared" si="619"/>
        <v>29.49127998381061</v>
      </c>
      <c r="W1935" s="1">
        <f t="shared" si="620"/>
        <v>1.7923395573639274</v>
      </c>
      <c r="X1935" s="1">
        <f t="shared" si="621"/>
        <v>44.946291339068587</v>
      </c>
      <c r="Y1935" s="1">
        <f t="shared" si="622"/>
        <v>537.70186720917832</v>
      </c>
      <c r="Z1935" s="1">
        <f t="shared" si="623"/>
        <v>667.46330133634751</v>
      </c>
      <c r="AA1935" s="1" t="str">
        <f t="shared" si="624"/>
        <v>kein Kräftegleichgewicht</v>
      </c>
      <c r="AB1935" s="1" t="str">
        <f t="shared" si="627"/>
        <v>Stahldehnung Ok</v>
      </c>
      <c r="AD1935" s="1"/>
      <c r="AE1935" s="1">
        <f t="shared" si="628"/>
        <v>0</v>
      </c>
    </row>
    <row r="1936" spans="4:31" x14ac:dyDescent="0.2">
      <c r="D1936" s="3">
        <f t="shared" si="629"/>
        <v>1.9949999999998911</v>
      </c>
      <c r="E1936" s="4">
        <f t="shared" si="609"/>
        <v>0.66583124999998167</v>
      </c>
      <c r="F1936" s="4">
        <f t="shared" si="610"/>
        <v>0.37484394506866076</v>
      </c>
      <c r="G1936" s="4"/>
      <c r="H1936" s="1">
        <f t="shared" si="611"/>
        <v>1.8830249192997901</v>
      </c>
      <c r="I1936" s="1">
        <f t="shared" si="612"/>
        <v>28.808479142049716</v>
      </c>
      <c r="J1936" s="5">
        <f t="shared" si="613"/>
        <v>45.201316026965856</v>
      </c>
      <c r="K1936" s="5">
        <f t="shared" si="614"/>
        <v>652.17391304347825</v>
      </c>
      <c r="L1936" s="5">
        <f t="shared" si="615"/>
        <v>652.17391304347825</v>
      </c>
      <c r="M1936" s="5">
        <f t="shared" si="616"/>
        <v>663.69749018154312</v>
      </c>
      <c r="N1936" s="1" t="str">
        <f t="shared" si="617"/>
        <v>kein Kräftegleichgewicht</v>
      </c>
      <c r="O1936" s="1" t="str">
        <f t="shared" si="625"/>
        <v>Stahldehnung nicht korrekt</v>
      </c>
      <c r="R1936" s="1">
        <f t="shared" si="626"/>
        <v>0</v>
      </c>
      <c r="U1936" s="1">
        <f t="shared" si="618"/>
        <v>767.38105163161197</v>
      </c>
      <c r="V1936" s="1">
        <f t="shared" si="619"/>
        <v>29.4822366216784</v>
      </c>
      <c r="W1936" s="1">
        <f t="shared" si="620"/>
        <v>1.7944004255378976</v>
      </c>
      <c r="X1936" s="1">
        <f t="shared" si="621"/>
        <v>44.948762115282321</v>
      </c>
      <c r="Y1936" s="1">
        <f t="shared" si="622"/>
        <v>538.32012766136927</v>
      </c>
      <c r="Z1936" s="1">
        <f t="shared" si="623"/>
        <v>667.42661172865041</v>
      </c>
      <c r="AA1936" s="1" t="str">
        <f t="shared" si="624"/>
        <v>kein Kräftegleichgewicht</v>
      </c>
      <c r="AB1936" s="1" t="str">
        <f t="shared" si="627"/>
        <v>Stahldehnung Ok</v>
      </c>
      <c r="AD1936" s="1"/>
      <c r="AE1936" s="1">
        <f t="shared" si="628"/>
        <v>0</v>
      </c>
    </row>
    <row r="1937" spans="4:31" x14ac:dyDescent="0.2">
      <c r="D1937" s="3">
        <f t="shared" si="629"/>
        <v>1.995999999999891</v>
      </c>
      <c r="E1937" s="4">
        <f t="shared" si="609"/>
        <v>0.66599866666664831</v>
      </c>
      <c r="F1937" s="4">
        <f t="shared" si="610"/>
        <v>0.37487512487512148</v>
      </c>
      <c r="G1937" s="4"/>
      <c r="H1937" s="1">
        <f t="shared" si="611"/>
        <v>1.8849443711258347</v>
      </c>
      <c r="I1937" s="1">
        <f t="shared" si="612"/>
        <v>28.801237356456003</v>
      </c>
      <c r="J1937" s="5">
        <f t="shared" si="613"/>
        <v>45.203132549440539</v>
      </c>
      <c r="K1937" s="5">
        <f t="shared" si="614"/>
        <v>652.17391304347825</v>
      </c>
      <c r="L1937" s="5">
        <f t="shared" si="615"/>
        <v>652.17391304347825</v>
      </c>
      <c r="M1937" s="5">
        <f t="shared" si="616"/>
        <v>663.6708189899839</v>
      </c>
      <c r="N1937" s="1" t="str">
        <f t="shared" si="617"/>
        <v>kein Kräftegleichgewicht</v>
      </c>
      <c r="O1937" s="1" t="str">
        <f t="shared" si="625"/>
        <v>Stahldehnung nicht korrekt</v>
      </c>
      <c r="R1937" s="1">
        <f t="shared" si="626"/>
        <v>0</v>
      </c>
      <c r="U1937" s="1">
        <f t="shared" si="618"/>
        <v>767.68563209088245</v>
      </c>
      <c r="V1937" s="1">
        <f t="shared" si="619"/>
        <v>29.47320921828182</v>
      </c>
      <c r="W1937" s="1">
        <f t="shared" si="620"/>
        <v>1.7964611185762569</v>
      </c>
      <c r="X1937" s="1">
        <f t="shared" si="621"/>
        <v>44.951227013826021</v>
      </c>
      <c r="Y1937" s="1">
        <f t="shared" si="622"/>
        <v>538.93833557287712</v>
      </c>
      <c r="Z1937" s="1">
        <f t="shared" si="623"/>
        <v>667.39001341993719</v>
      </c>
      <c r="AA1937" s="1" t="str">
        <f t="shared" si="624"/>
        <v>kein Kräftegleichgewicht</v>
      </c>
      <c r="AB1937" s="1" t="str">
        <f t="shared" si="627"/>
        <v>Stahldehnung Ok</v>
      </c>
      <c r="AD1937" s="1"/>
      <c r="AE1937" s="1">
        <f t="shared" si="628"/>
        <v>0</v>
      </c>
    </row>
    <row r="1938" spans="4:31" x14ac:dyDescent="0.2">
      <c r="D1938" s="3">
        <f t="shared" si="629"/>
        <v>1.9969999999998909</v>
      </c>
      <c r="E1938" s="4">
        <f t="shared" si="609"/>
        <v>0.66616591666664837</v>
      </c>
      <c r="F1938" s="4">
        <f t="shared" si="610"/>
        <v>0.37490632025980175</v>
      </c>
      <c r="G1938" s="4"/>
      <c r="H1938" s="1">
        <f t="shared" si="611"/>
        <v>1.8868638287908122</v>
      </c>
      <c r="I1938" s="1">
        <f t="shared" si="612"/>
        <v>28.794006414693069</v>
      </c>
      <c r="J1938" s="5">
        <f t="shared" si="613"/>
        <v>45.204945009530292</v>
      </c>
      <c r="K1938" s="5">
        <f t="shared" si="614"/>
        <v>652.17391304347825</v>
      </c>
      <c r="L1938" s="5">
        <f t="shared" si="615"/>
        <v>652.17391304347825</v>
      </c>
      <c r="M1938" s="5">
        <f t="shared" si="616"/>
        <v>663.644209580949</v>
      </c>
      <c r="N1938" s="1" t="str">
        <f t="shared" si="617"/>
        <v>kein Kräftegleichgewicht</v>
      </c>
      <c r="O1938" s="1" t="str">
        <f t="shared" si="625"/>
        <v>Stahldehnung nicht korrekt</v>
      </c>
      <c r="R1938" s="1">
        <f t="shared" si="626"/>
        <v>0</v>
      </c>
      <c r="U1938" s="1">
        <f t="shared" si="618"/>
        <v>767.98981064421969</v>
      </c>
      <c r="V1938" s="1">
        <f t="shared" si="619"/>
        <v>29.464197748196334</v>
      </c>
      <c r="W1938" s="1">
        <f t="shared" si="620"/>
        <v>1.7985216346198654</v>
      </c>
      <c r="X1938" s="1">
        <f t="shared" si="621"/>
        <v>44.953686042816578</v>
      </c>
      <c r="Y1938" s="1">
        <f t="shared" si="622"/>
        <v>539.55649038595959</v>
      </c>
      <c r="Z1938" s="1">
        <f t="shared" si="623"/>
        <v>667.35350626033664</v>
      </c>
      <c r="AA1938" s="1" t="str">
        <f t="shared" si="624"/>
        <v>kein Kräftegleichgewicht</v>
      </c>
      <c r="AB1938" s="1" t="str">
        <f t="shared" si="627"/>
        <v>Stahldehnung Ok</v>
      </c>
      <c r="AD1938" s="1"/>
      <c r="AE1938" s="1">
        <f t="shared" si="628"/>
        <v>0</v>
      </c>
    </row>
    <row r="1939" spans="4:31" x14ac:dyDescent="0.2">
      <c r="D1939" s="3">
        <f t="shared" si="629"/>
        <v>1.9979999999998908</v>
      </c>
      <c r="E1939" s="4">
        <f t="shared" si="609"/>
        <v>0.66633299999998163</v>
      </c>
      <c r="F1939" s="4">
        <f t="shared" si="610"/>
        <v>0.3749375312343794</v>
      </c>
      <c r="G1939" s="4"/>
      <c r="H1939" s="1">
        <f t="shared" si="611"/>
        <v>1.8887832908349893</v>
      </c>
      <c r="I1939" s="1">
        <f t="shared" si="612"/>
        <v>28.786786303169571</v>
      </c>
      <c r="J1939" s="5">
        <f t="shared" si="613"/>
        <v>45.206753411317955</v>
      </c>
      <c r="K1939" s="5">
        <f t="shared" si="614"/>
        <v>652.17391304347825</v>
      </c>
      <c r="L1939" s="5">
        <f t="shared" si="615"/>
        <v>652.17391304347825</v>
      </c>
      <c r="M1939" s="5">
        <f t="shared" si="616"/>
        <v>663.61766187989963</v>
      </c>
      <c r="N1939" s="1" t="str">
        <f t="shared" si="617"/>
        <v>kein Kräftegleichgewicht</v>
      </c>
      <c r="O1939" s="1" t="str">
        <f t="shared" si="625"/>
        <v>Stahldehnung nicht korrekt</v>
      </c>
      <c r="R1939" s="1">
        <f t="shared" si="626"/>
        <v>0</v>
      </c>
      <c r="U1939" s="1">
        <f t="shared" si="618"/>
        <v>768.29358737439804</v>
      </c>
      <c r="V1939" s="1">
        <f t="shared" si="619"/>
        <v>29.455202186069005</v>
      </c>
      <c r="W1939" s="1">
        <f t="shared" si="620"/>
        <v>1.8005819718092149</v>
      </c>
      <c r="X1939" s="1">
        <f t="shared" si="621"/>
        <v>44.956139210345796</v>
      </c>
      <c r="Y1939" s="1">
        <f t="shared" si="622"/>
        <v>540.17459154276446</v>
      </c>
      <c r="Z1939" s="1">
        <f t="shared" si="623"/>
        <v>667.31709010047871</v>
      </c>
      <c r="AA1939" s="1" t="str">
        <f t="shared" si="624"/>
        <v>kein Kräftegleichgewicht</v>
      </c>
      <c r="AB1939" s="1" t="str">
        <f t="shared" si="627"/>
        <v>Stahldehnung Ok</v>
      </c>
      <c r="AD1939" s="1"/>
      <c r="AE1939" s="1">
        <f t="shared" si="628"/>
        <v>0</v>
      </c>
    </row>
    <row r="1940" spans="4:31" x14ac:dyDescent="0.2">
      <c r="D1940" s="3">
        <f t="shared" si="629"/>
        <v>1.9989999999998906</v>
      </c>
      <c r="E1940" s="4">
        <f t="shared" si="609"/>
        <v>0.66649991666664843</v>
      </c>
      <c r="F1940" s="4">
        <f t="shared" si="610"/>
        <v>0.37496875781054395</v>
      </c>
      <c r="G1940" s="4"/>
      <c r="H1940" s="1">
        <f t="shared" si="611"/>
        <v>1.8907027557986347</v>
      </c>
      <c r="I1940" s="1">
        <f t="shared" si="612"/>
        <v>28.779577008324036</v>
      </c>
      <c r="J1940" s="5">
        <f t="shared" si="613"/>
        <v>45.208557758875841</v>
      </c>
      <c r="K1940" s="5">
        <f t="shared" si="614"/>
        <v>652.17391304347825</v>
      </c>
      <c r="L1940" s="5">
        <f t="shared" si="615"/>
        <v>652.17391304347825</v>
      </c>
      <c r="M1940" s="5">
        <f t="shared" si="616"/>
        <v>663.59117581250575</v>
      </c>
      <c r="N1940" s="1" t="str">
        <f t="shared" si="617"/>
        <v>kein Kräftegleichgewicht</v>
      </c>
      <c r="O1940" s="1" t="str">
        <f t="shared" si="625"/>
        <v>Stahldehnung nicht korrekt</v>
      </c>
      <c r="R1940" s="1">
        <f t="shared" si="626"/>
        <v>0</v>
      </c>
      <c r="U1940" s="1">
        <f t="shared" si="618"/>
        <v>768.59696236382354</v>
      </c>
      <c r="V1940" s="1">
        <f t="shared" si="619"/>
        <v>29.446222506618394</v>
      </c>
      <c r="W1940" s="1">
        <f t="shared" si="620"/>
        <v>1.8026421282844118</v>
      </c>
      <c r="X1940" s="1">
        <f t="shared" si="621"/>
        <v>44.958586524480417</v>
      </c>
      <c r="Y1940" s="1">
        <f t="shared" si="622"/>
        <v>540.79263848532366</v>
      </c>
      <c r="Z1940" s="1">
        <f t="shared" si="623"/>
        <v>667.2807647914974</v>
      </c>
      <c r="AA1940" s="1" t="str">
        <f t="shared" si="624"/>
        <v>kein Kräftegleichgewicht</v>
      </c>
      <c r="AB1940" s="1" t="str">
        <f t="shared" si="627"/>
        <v>Stahldehnung Ok</v>
      </c>
      <c r="AD1940" s="1"/>
      <c r="AE1940" s="1">
        <f t="shared" si="628"/>
        <v>0</v>
      </c>
    </row>
    <row r="1941" spans="4:31" x14ac:dyDescent="0.2">
      <c r="D1941" s="3">
        <f t="shared" si="629"/>
        <v>1.9999999999998905</v>
      </c>
      <c r="E1941" s="4">
        <f t="shared" si="609"/>
        <v>0.66666666666664831</v>
      </c>
      <c r="F1941" s="4">
        <f t="shared" si="610"/>
        <v>0.37499999999999656</v>
      </c>
      <c r="G1941" s="4"/>
      <c r="H1941" s="1">
        <f t="shared" si="611"/>
        <v>1.8926222222220115</v>
      </c>
      <c r="I1941" s="1">
        <f t="shared" si="612"/>
        <v>28.772378516624833</v>
      </c>
      <c r="J1941" s="5">
        <f t="shared" si="613"/>
        <v>45.21035805626579</v>
      </c>
      <c r="K1941" s="5">
        <f t="shared" si="614"/>
        <v>652.17391304347825</v>
      </c>
      <c r="L1941" s="5">
        <f t="shared" si="615"/>
        <v>652.17391304347825</v>
      </c>
      <c r="M1941" s="5">
        <f t="shared" si="616"/>
        <v>663.56475130464582</v>
      </c>
      <c r="N1941" s="1" t="str">
        <f t="shared" si="617"/>
        <v>kein Kräftegleichgewicht</v>
      </c>
      <c r="O1941" s="1" t="str">
        <f t="shared" si="625"/>
        <v>Stahldehnung nicht korrekt</v>
      </c>
      <c r="R1941" s="1">
        <f t="shared" si="626"/>
        <v>0</v>
      </c>
      <c r="U1941" s="1">
        <f t="shared" si="618"/>
        <v>768.89993569453486</v>
      </c>
      <c r="V1941" s="1">
        <f t="shared" si="619"/>
        <v>29.437258684634237</v>
      </c>
      <c r="W1941" s="1">
        <f t="shared" si="620"/>
        <v>1.8047021021851892</v>
      </c>
      <c r="X1941" s="1">
        <f t="shared" si="621"/>
        <v>44.961027993262263</v>
      </c>
      <c r="Y1941" s="1">
        <f t="shared" si="622"/>
        <v>541.4106306555567</v>
      </c>
      <c r="Z1941" s="1">
        <f t="shared" si="623"/>
        <v>667.24453018502436</v>
      </c>
      <c r="AA1941" s="1" t="str">
        <f t="shared" si="624"/>
        <v>kein Kräftegleichgewicht</v>
      </c>
      <c r="AB1941" s="1" t="str">
        <f t="shared" si="627"/>
        <v>Stahldehnung Ok</v>
      </c>
      <c r="AD1941" s="1"/>
      <c r="AE1941" s="1">
        <f t="shared" si="628"/>
        <v>0</v>
      </c>
    </row>
    <row r="1942" spans="4:31" x14ac:dyDescent="0.2">
      <c r="D1942" s="3">
        <f t="shared" si="629"/>
        <v>2.0009999999998906</v>
      </c>
      <c r="E1942" s="4">
        <f t="shared" si="609"/>
        <v>0.66683325004162763</v>
      </c>
      <c r="F1942" s="4">
        <f t="shared" si="610"/>
        <v>0.37503125779103608</v>
      </c>
      <c r="G1942" s="4"/>
      <c r="H1942" s="1">
        <f t="shared" si="611"/>
        <v>1.8945416888886788</v>
      </c>
      <c r="I1942" s="1">
        <f t="shared" si="612"/>
        <v>28.765190812773561</v>
      </c>
      <c r="J1942" s="5">
        <f t="shared" si="613"/>
        <v>45.212154308886376</v>
      </c>
      <c r="K1942" s="5">
        <f t="shared" si="614"/>
        <v>652.17391304347825</v>
      </c>
      <c r="L1942" s="5">
        <f t="shared" si="615"/>
        <v>652.17391304347825</v>
      </c>
      <c r="M1942" s="5">
        <f t="shared" si="616"/>
        <v>663.53838826263473</v>
      </c>
      <c r="N1942" s="1" t="str">
        <f t="shared" si="617"/>
        <v>kein Kräftegleichgewicht</v>
      </c>
      <c r="O1942" s="1" t="str">
        <f t="shared" si="625"/>
        <v>Stahldehnung nicht korrekt</v>
      </c>
      <c r="R1942" s="1">
        <f t="shared" si="626"/>
        <v>0</v>
      </c>
      <c r="U1942" s="1">
        <f t="shared" si="618"/>
        <v>769.20250757907468</v>
      </c>
      <c r="V1942" s="1">
        <f t="shared" si="619"/>
        <v>29.428310691943803</v>
      </c>
      <c r="W1942" s="1">
        <f t="shared" si="620"/>
        <v>1.8067618920434048</v>
      </c>
      <c r="X1942" s="1">
        <f t="shared" si="621"/>
        <v>44.963463626534917</v>
      </c>
      <c r="Y1942" s="1">
        <f t="shared" si="622"/>
        <v>542.02856761302144</v>
      </c>
      <c r="Z1942" s="1">
        <f t="shared" si="623"/>
        <v>667.20838610608462</v>
      </c>
      <c r="AA1942" s="1" t="str">
        <f t="shared" si="624"/>
        <v>kein Kräftegleichgewicht</v>
      </c>
      <c r="AB1942" s="1" t="str">
        <f t="shared" si="627"/>
        <v>Stahldehnung Ok</v>
      </c>
      <c r="AD1942" s="1"/>
      <c r="AE1942" s="1">
        <f t="shared" si="628"/>
        <v>0</v>
      </c>
    </row>
    <row r="1943" spans="4:31" x14ac:dyDescent="0.2">
      <c r="D1943" s="3">
        <f t="shared" si="629"/>
        <v>2.0019999999998905</v>
      </c>
      <c r="E1943" s="4">
        <f t="shared" si="609"/>
        <v>0.66699966699964874</v>
      </c>
      <c r="F1943" s="4">
        <f t="shared" si="610"/>
        <v>0.37506253107850374</v>
      </c>
      <c r="G1943" s="4"/>
      <c r="H1943" s="1">
        <f t="shared" si="611"/>
        <v>1.8964611555553454</v>
      </c>
      <c r="I1943" s="1">
        <f t="shared" si="612"/>
        <v>28.758013874329958</v>
      </c>
      <c r="J1943" s="5">
        <f t="shared" si="613"/>
        <v>45.213946527503083</v>
      </c>
      <c r="K1943" s="5">
        <f t="shared" si="614"/>
        <v>652.17391304347825</v>
      </c>
      <c r="L1943" s="5">
        <f t="shared" si="615"/>
        <v>652.17391304347825</v>
      </c>
      <c r="M1943" s="5">
        <f t="shared" si="616"/>
        <v>663.51208651408854</v>
      </c>
      <c r="N1943" s="1" t="str">
        <f t="shared" si="617"/>
        <v>kein Kräftegleichgewicht</v>
      </c>
      <c r="O1943" s="1" t="str">
        <f t="shared" si="625"/>
        <v>Stahldehnung nicht korrekt</v>
      </c>
      <c r="R1943" s="1">
        <f t="shared" si="626"/>
        <v>0</v>
      </c>
      <c r="U1943" s="1">
        <f t="shared" si="618"/>
        <v>769.5046787523122</v>
      </c>
      <c r="V1943" s="1">
        <f t="shared" si="619"/>
        <v>29.419378488342023</v>
      </c>
      <c r="W1943" s="1">
        <f t="shared" si="620"/>
        <v>1.8088214979600457</v>
      </c>
      <c r="X1943" s="1">
        <f t="shared" si="621"/>
        <v>44.965893441405953</v>
      </c>
      <c r="Y1943" s="1">
        <f t="shared" si="622"/>
        <v>542.64644938801371</v>
      </c>
      <c r="Z1943" s="1">
        <f t="shared" si="623"/>
        <v>667.17233227206577</v>
      </c>
      <c r="AA1943" s="1" t="str">
        <f t="shared" si="624"/>
        <v>kein Kräftegleichgewicht</v>
      </c>
      <c r="AB1943" s="1" t="str">
        <f t="shared" si="627"/>
        <v>Stahldehnung Ok</v>
      </c>
      <c r="AD1943" s="1"/>
      <c r="AE1943" s="1">
        <f t="shared" si="628"/>
        <v>0</v>
      </c>
    </row>
    <row r="1944" spans="4:31" x14ac:dyDescent="0.2">
      <c r="D1944" s="3">
        <f t="shared" si="629"/>
        <v>2.0029999999998904</v>
      </c>
      <c r="E1944" s="4">
        <f t="shared" si="609"/>
        <v>0.66716591778996348</v>
      </c>
      <c r="F1944" s="4">
        <f t="shared" si="610"/>
        <v>0.37509381973435119</v>
      </c>
      <c r="G1944" s="4"/>
      <c r="H1944" s="1">
        <f t="shared" si="611"/>
        <v>1.8983806222220121</v>
      </c>
      <c r="I1944" s="1">
        <f t="shared" si="612"/>
        <v>28.750847677126227</v>
      </c>
      <c r="J1944" s="5">
        <f t="shared" si="613"/>
        <v>45.215734724186227</v>
      </c>
      <c r="K1944" s="5">
        <f t="shared" si="614"/>
        <v>652.17391304347825</v>
      </c>
      <c r="L1944" s="5">
        <f t="shared" si="615"/>
        <v>652.17391304347825</v>
      </c>
      <c r="M1944" s="5">
        <f t="shared" si="616"/>
        <v>663.48584586756215</v>
      </c>
      <c r="N1944" s="1" t="str">
        <f t="shared" si="617"/>
        <v>kein Kräftegleichgewicht</v>
      </c>
      <c r="O1944" s="1" t="str">
        <f t="shared" si="625"/>
        <v>Stahldehnung nicht korrekt</v>
      </c>
      <c r="R1944" s="1">
        <f t="shared" si="626"/>
        <v>0</v>
      </c>
      <c r="U1944" s="1">
        <f t="shared" si="618"/>
        <v>769.80645007747466</v>
      </c>
      <c r="V1944" s="1">
        <f t="shared" si="619"/>
        <v>29.410462030744768</v>
      </c>
      <c r="W1944" s="1">
        <f t="shared" si="620"/>
        <v>1.8108809204268947</v>
      </c>
      <c r="X1944" s="1">
        <f t="shared" si="621"/>
        <v>44.968317456735846</v>
      </c>
      <c r="Y1944" s="1">
        <f t="shared" si="622"/>
        <v>543.26427612806833</v>
      </c>
      <c r="Z1944" s="1">
        <f t="shared" si="623"/>
        <v>667.136368374536</v>
      </c>
      <c r="AA1944" s="1" t="str">
        <f t="shared" si="624"/>
        <v>kein Kräftegleichgewicht</v>
      </c>
      <c r="AB1944" s="1" t="str">
        <f t="shared" si="627"/>
        <v>Stahldehnung Ok</v>
      </c>
      <c r="AD1944" s="1"/>
      <c r="AE1944" s="1">
        <f t="shared" si="628"/>
        <v>0</v>
      </c>
    </row>
    <row r="1945" spans="4:31" x14ac:dyDescent="0.2">
      <c r="D1945" s="3">
        <f t="shared" si="629"/>
        <v>2.0039999999998903</v>
      </c>
      <c r="E1945" s="4">
        <f t="shared" si="609"/>
        <v>0.66733200266132575</v>
      </c>
      <c r="F1945" s="4">
        <f t="shared" si="610"/>
        <v>0.37512512363109923</v>
      </c>
      <c r="G1945" s="4"/>
      <c r="H1945" s="1">
        <f t="shared" si="611"/>
        <v>1.9003000888886783</v>
      </c>
      <c r="I1945" s="1">
        <f t="shared" si="612"/>
        <v>28.743692197066874</v>
      </c>
      <c r="J1945" s="5">
        <f t="shared" si="613"/>
        <v>45.217518910961026</v>
      </c>
      <c r="K1945" s="5">
        <f t="shared" si="614"/>
        <v>652.17391304347825</v>
      </c>
      <c r="L1945" s="5">
        <f t="shared" si="615"/>
        <v>652.17391304347825</v>
      </c>
      <c r="M1945" s="5">
        <f t="shared" si="616"/>
        <v>663.45966613236271</v>
      </c>
      <c r="N1945" s="1" t="str">
        <f t="shared" si="617"/>
        <v>kein Kräftegleichgewicht</v>
      </c>
      <c r="O1945" s="1" t="str">
        <f t="shared" si="625"/>
        <v>Stahldehnung nicht korrekt</v>
      </c>
      <c r="R1945" s="1">
        <f t="shared" si="626"/>
        <v>0</v>
      </c>
      <c r="U1945" s="1">
        <f t="shared" si="618"/>
        <v>770.10782241509185</v>
      </c>
      <c r="V1945" s="1">
        <f t="shared" si="619"/>
        <v>29.40156127622922</v>
      </c>
      <c r="W1945" s="1">
        <f t="shared" si="620"/>
        <v>1.8129401599339121</v>
      </c>
      <c r="X1945" s="1">
        <f t="shared" si="621"/>
        <v>44.970735691307176</v>
      </c>
      <c r="Y1945" s="1">
        <f t="shared" si="622"/>
        <v>543.88204798017375</v>
      </c>
      <c r="Z1945" s="1">
        <f t="shared" si="623"/>
        <v>667.10049410641477</v>
      </c>
      <c r="AA1945" s="1" t="str">
        <f t="shared" si="624"/>
        <v>kein Kräftegleichgewicht</v>
      </c>
      <c r="AB1945" s="1" t="str">
        <f t="shared" si="627"/>
        <v>Stahldehnung Ok</v>
      </c>
      <c r="AD1945" s="1"/>
      <c r="AE1945" s="1">
        <f t="shared" si="628"/>
        <v>0</v>
      </c>
    </row>
    <row r="1946" spans="4:31" x14ac:dyDescent="0.2">
      <c r="D1946" s="3">
        <f t="shared" si="629"/>
        <v>2.0049999999998902</v>
      </c>
      <c r="E1946" s="4">
        <f t="shared" si="609"/>
        <v>0.66749792186199342</v>
      </c>
      <c r="F1946" s="4">
        <f t="shared" si="610"/>
        <v>0.37515644264183523</v>
      </c>
      <c r="G1946" s="4"/>
      <c r="H1946" s="1">
        <f t="shared" si="611"/>
        <v>1.9022195555553445</v>
      </c>
      <c r="I1946" s="1">
        <f t="shared" si="612"/>
        <v>28.736547410128409</v>
      </c>
      <c r="J1946" s="5">
        <f t="shared" si="613"/>
        <v>45.219299099807785</v>
      </c>
      <c r="K1946" s="5">
        <f t="shared" si="614"/>
        <v>652.17391304347825</v>
      </c>
      <c r="L1946" s="5">
        <f t="shared" si="615"/>
        <v>652.17391304347825</v>
      </c>
      <c r="M1946" s="5">
        <f t="shared" si="616"/>
        <v>663.43354711854704</v>
      </c>
      <c r="N1946" s="1" t="str">
        <f t="shared" si="617"/>
        <v>kein Kräftegleichgewicht</v>
      </c>
      <c r="O1946" s="1" t="str">
        <f t="shared" si="625"/>
        <v>Stahldehnung nicht korrekt</v>
      </c>
      <c r="R1946" s="1">
        <f t="shared" si="626"/>
        <v>0</v>
      </c>
      <c r="U1946" s="1">
        <f t="shared" si="618"/>
        <v>770.40879662300802</v>
      </c>
      <c r="V1946" s="1">
        <f t="shared" si="619"/>
        <v>29.392676182033096</v>
      </c>
      <c r="W1946" s="1">
        <f t="shared" si="620"/>
        <v>1.8149992169692473</v>
      </c>
      <c r="X1946" s="1">
        <f t="shared" si="621"/>
        <v>44.973148163825066</v>
      </c>
      <c r="Y1946" s="1">
        <f t="shared" si="622"/>
        <v>544.49976509077419</v>
      </c>
      <c r="Z1946" s="1">
        <f t="shared" si="623"/>
        <v>667.06470916196645</v>
      </c>
      <c r="AA1946" s="1" t="str">
        <f t="shared" si="624"/>
        <v>kein Kräftegleichgewicht</v>
      </c>
      <c r="AB1946" s="1" t="str">
        <f t="shared" si="627"/>
        <v>Stahldehnung Ok</v>
      </c>
      <c r="AD1946" s="1"/>
      <c r="AE1946" s="1">
        <f t="shared" si="628"/>
        <v>0</v>
      </c>
    </row>
    <row r="1947" spans="4:31" x14ac:dyDescent="0.2">
      <c r="D1947" s="3">
        <f t="shared" si="629"/>
        <v>2.0059999999998901</v>
      </c>
      <c r="E1947" s="4">
        <f t="shared" si="609"/>
        <v>0.66766367563972917</v>
      </c>
      <c r="F1947" s="4">
        <f t="shared" si="610"/>
        <v>0.37518777664021036</v>
      </c>
      <c r="G1947" s="4"/>
      <c r="H1947" s="1">
        <f t="shared" si="611"/>
        <v>1.9041390222220111</v>
      </c>
      <c r="I1947" s="1">
        <f t="shared" si="612"/>
        <v>28.729413292359084</v>
      </c>
      <c r="J1947" s="5">
        <f t="shared" si="613"/>
        <v>45.221075302662086</v>
      </c>
      <c r="K1947" s="5">
        <f t="shared" si="614"/>
        <v>652.17391304347825</v>
      </c>
      <c r="L1947" s="5">
        <f t="shared" si="615"/>
        <v>652.17391304347825</v>
      </c>
      <c r="M1947" s="5">
        <f t="shared" si="616"/>
        <v>663.40748863691772</v>
      </c>
      <c r="N1947" s="1" t="str">
        <f t="shared" si="617"/>
        <v>kein Kräftegleichgewicht</v>
      </c>
      <c r="O1947" s="1" t="str">
        <f t="shared" si="625"/>
        <v>Stahldehnung nicht korrekt</v>
      </c>
      <c r="R1947" s="1">
        <f t="shared" si="626"/>
        <v>0</v>
      </c>
      <c r="U1947" s="1">
        <f t="shared" si="618"/>
        <v>770.70937355639273</v>
      </c>
      <c r="V1947" s="1">
        <f t="shared" si="619"/>
        <v>29.383806705553909</v>
      </c>
      <c r="W1947" s="1">
        <f t="shared" si="620"/>
        <v>1.8170580920192401</v>
      </c>
      <c r="X1947" s="1">
        <f t="shared" si="621"/>
        <v>44.975554892917529</v>
      </c>
      <c r="Y1947" s="1">
        <f t="shared" si="622"/>
        <v>545.11742760577204</v>
      </c>
      <c r="Z1947" s="1">
        <f t="shared" si="623"/>
        <v>667.02901323679305</v>
      </c>
      <c r="AA1947" s="1" t="str">
        <f t="shared" si="624"/>
        <v>kein Kräftegleichgewicht</v>
      </c>
      <c r="AB1947" s="1" t="str">
        <f t="shared" si="627"/>
        <v>Stahldehnung Ok</v>
      </c>
      <c r="AD1947" s="1"/>
      <c r="AE1947" s="1">
        <f t="shared" si="628"/>
        <v>0</v>
      </c>
    </row>
    <row r="1948" spans="4:31" x14ac:dyDescent="0.2">
      <c r="D1948" s="3">
        <f t="shared" si="629"/>
        <v>2.00699999999989</v>
      </c>
      <c r="E1948" s="4">
        <f t="shared" si="609"/>
        <v>0.66782926424180211</v>
      </c>
      <c r="F1948" s="4">
        <f t="shared" si="610"/>
        <v>0.37521912550043668</v>
      </c>
      <c r="G1948" s="4"/>
      <c r="H1948" s="1">
        <f t="shared" si="611"/>
        <v>1.9060584888886773</v>
      </c>
      <c r="I1948" s="1">
        <f t="shared" si="612"/>
        <v>28.722289819878654</v>
      </c>
      <c r="J1948" s="5">
        <f t="shared" si="613"/>
        <v>45.222847531415034</v>
      </c>
      <c r="K1948" s="5">
        <f t="shared" si="614"/>
        <v>652.17391304347836</v>
      </c>
      <c r="L1948" s="5">
        <f t="shared" si="615"/>
        <v>652.17391304347825</v>
      </c>
      <c r="M1948" s="5">
        <f t="shared" si="616"/>
        <v>663.38149049901926</v>
      </c>
      <c r="N1948" s="1" t="str">
        <f t="shared" si="617"/>
        <v>kein Kräftegleichgewicht</v>
      </c>
      <c r="O1948" s="1" t="str">
        <f t="shared" si="625"/>
        <v>Stahldehnung nicht korrekt</v>
      </c>
      <c r="R1948" s="1">
        <f t="shared" si="626"/>
        <v>0</v>
      </c>
      <c r="U1948" s="1">
        <f t="shared" si="618"/>
        <v>771.00955406775449</v>
      </c>
      <c r="V1948" s="1">
        <f t="shared" si="619"/>
        <v>29.374952804348109</v>
      </c>
      <c r="W1948" s="1">
        <f t="shared" si="620"/>
        <v>1.819116785568442</v>
      </c>
      <c r="X1948" s="1">
        <f t="shared" si="621"/>
        <v>44.977955897135899</v>
      </c>
      <c r="Y1948" s="1">
        <f t="shared" si="622"/>
        <v>545.73503567053262</v>
      </c>
      <c r="Z1948" s="1">
        <f t="shared" si="623"/>
        <v>666.99340602782559</v>
      </c>
      <c r="AA1948" s="1" t="str">
        <f t="shared" si="624"/>
        <v>kein Kräftegleichgewicht</v>
      </c>
      <c r="AB1948" s="1" t="str">
        <f t="shared" si="627"/>
        <v>Stahldehnung Ok</v>
      </c>
      <c r="AD1948" s="1"/>
      <c r="AE1948" s="1">
        <f t="shared" si="628"/>
        <v>0</v>
      </c>
    </row>
    <row r="1949" spans="4:31" x14ac:dyDescent="0.2">
      <c r="D1949" s="3">
        <f t="shared" si="629"/>
        <v>2.0079999999998899</v>
      </c>
      <c r="E1949" s="4">
        <f t="shared" si="609"/>
        <v>0.66799468791498839</v>
      </c>
      <c r="F1949" s="4">
        <f t="shared" si="610"/>
        <v>0.37525048909728531</v>
      </c>
      <c r="G1949" s="4"/>
      <c r="H1949" s="1">
        <f t="shared" si="611"/>
        <v>1.907977955555344</v>
      </c>
      <c r="I1949" s="1">
        <f t="shared" si="612"/>
        <v>28.715176968878058</v>
      </c>
      <c r="J1949" s="5">
        <f t="shared" si="613"/>
        <v>45.224615797913408</v>
      </c>
      <c r="K1949" s="5">
        <f t="shared" si="614"/>
        <v>652.17391304347825</v>
      </c>
      <c r="L1949" s="5">
        <f t="shared" si="615"/>
        <v>652.17391304347825</v>
      </c>
      <c r="M1949" s="5">
        <f t="shared" si="616"/>
        <v>663.35555251713492</v>
      </c>
      <c r="N1949" s="1" t="str">
        <f t="shared" si="617"/>
        <v>kein Kräftegleichgewicht</v>
      </c>
      <c r="O1949" s="1" t="str">
        <f t="shared" si="625"/>
        <v>Stahldehnung nicht korrekt</v>
      </c>
      <c r="R1949" s="1">
        <f t="shared" si="626"/>
        <v>0</v>
      </c>
      <c r="U1949" s="1">
        <f t="shared" si="618"/>
        <v>771.30933900694833</v>
      </c>
      <c r="V1949" s="1">
        <f t="shared" si="619"/>
        <v>29.366114436130417</v>
      </c>
      <c r="W1949" s="1">
        <f t="shared" si="620"/>
        <v>1.8211752980996141</v>
      </c>
      <c r="X1949" s="1">
        <f t="shared" si="621"/>
        <v>44.980351194955212</v>
      </c>
      <c r="Y1949" s="1">
        <f t="shared" si="622"/>
        <v>546.35258942988423</v>
      </c>
      <c r="Z1949" s="1">
        <f t="shared" si="623"/>
        <v>666.95788723331827</v>
      </c>
      <c r="AA1949" s="1" t="str">
        <f t="shared" si="624"/>
        <v>kein Kräftegleichgewicht</v>
      </c>
      <c r="AB1949" s="1" t="str">
        <f t="shared" si="627"/>
        <v>Stahldehnung Ok</v>
      </c>
      <c r="AD1949" s="1"/>
      <c r="AE1949" s="1">
        <f t="shared" si="628"/>
        <v>0</v>
      </c>
    </row>
    <row r="1950" spans="4:31" x14ac:dyDescent="0.2">
      <c r="D1950" s="3">
        <f t="shared" si="629"/>
        <v>2.0089999999998898</v>
      </c>
      <c r="E1950" s="4">
        <f t="shared" si="609"/>
        <v>0.66815994690557323</v>
      </c>
      <c r="F1950" s="4">
        <f t="shared" si="610"/>
        <v>0.37528186730608365</v>
      </c>
      <c r="G1950" s="4"/>
      <c r="H1950" s="1">
        <f t="shared" si="611"/>
        <v>1.9098974222220102</v>
      </c>
      <c r="I1950" s="1">
        <f t="shared" si="612"/>
        <v>28.708074715619208</v>
      </c>
      <c r="J1950" s="5">
        <f t="shared" si="613"/>
        <v>45.226380113959856</v>
      </c>
      <c r="K1950" s="5">
        <f t="shared" si="614"/>
        <v>652.17391304347825</v>
      </c>
      <c r="L1950" s="5">
        <f t="shared" si="615"/>
        <v>652.17391304347825</v>
      </c>
      <c r="M1950" s="5">
        <f t="shared" si="616"/>
        <v>663.32967450428362</v>
      </c>
      <c r="N1950" s="1" t="str">
        <f t="shared" si="617"/>
        <v>kein Kräftegleichgewicht</v>
      </c>
      <c r="O1950" s="1" t="str">
        <f t="shared" si="625"/>
        <v>Stahldehnung nicht korrekt</v>
      </c>
      <c r="R1950" s="1">
        <f t="shared" si="626"/>
        <v>0</v>
      </c>
      <c r="U1950" s="1">
        <f t="shared" si="618"/>
        <v>771.60872922118926</v>
      </c>
      <c r="V1950" s="1">
        <f t="shared" si="619"/>
        <v>29.357291558773067</v>
      </c>
      <c r="W1950" s="1">
        <f t="shared" si="620"/>
        <v>1.8232336300937346</v>
      </c>
      <c r="X1950" s="1">
        <f t="shared" si="621"/>
        <v>44.982740804774515</v>
      </c>
      <c r="Y1950" s="1">
        <f t="shared" si="622"/>
        <v>546.97008902812036</v>
      </c>
      <c r="Z1950" s="1">
        <f t="shared" si="623"/>
        <v>666.92245655284239</v>
      </c>
      <c r="AA1950" s="1" t="str">
        <f t="shared" si="624"/>
        <v>kein Kräftegleichgewicht</v>
      </c>
      <c r="AB1950" s="1" t="str">
        <f t="shared" si="627"/>
        <v>Stahldehnung Ok</v>
      </c>
      <c r="AD1950" s="1"/>
      <c r="AE1950" s="1">
        <f t="shared" si="628"/>
        <v>0</v>
      </c>
    </row>
    <row r="1951" spans="4:31" x14ac:dyDescent="0.2">
      <c r="D1951" s="3">
        <f t="shared" si="629"/>
        <v>2.0099999999998897</v>
      </c>
      <c r="E1951" s="4">
        <f t="shared" si="609"/>
        <v>0.66832504145935157</v>
      </c>
      <c r="F1951" s="4">
        <f t="shared" si="610"/>
        <v>0.37531326000271242</v>
      </c>
      <c r="G1951" s="4"/>
      <c r="H1951" s="1">
        <f t="shared" si="611"/>
        <v>1.9118168888886768</v>
      </c>
      <c r="I1951" s="1">
        <f t="shared" si="612"/>
        <v>28.700983036434689</v>
      </c>
      <c r="J1951" s="5">
        <f t="shared" si="613"/>
        <v>45.228140491313148</v>
      </c>
      <c r="K1951" s="5">
        <f t="shared" si="614"/>
        <v>652.17391304347825</v>
      </c>
      <c r="L1951" s="5">
        <f t="shared" si="615"/>
        <v>652.17391304347825</v>
      </c>
      <c r="M1951" s="5">
        <f t="shared" si="616"/>
        <v>663.30385627421538</v>
      </c>
      <c r="N1951" s="1" t="str">
        <f t="shared" si="617"/>
        <v>kein Kräftegleichgewicht</v>
      </c>
      <c r="O1951" s="1" t="str">
        <f t="shared" si="625"/>
        <v>Stahldehnung nicht korrekt</v>
      </c>
      <c r="R1951" s="1">
        <f t="shared" si="626"/>
        <v>0</v>
      </c>
      <c r="U1951" s="1">
        <f t="shared" si="618"/>
        <v>771.90772555506328</v>
      </c>
      <c r="V1951" s="1">
        <f t="shared" si="619"/>
        <v>29.348484130304954</v>
      </c>
      <c r="W1951" s="1">
        <f t="shared" si="620"/>
        <v>1.8252917820300203</v>
      </c>
      <c r="X1951" s="1">
        <f t="shared" si="621"/>
        <v>44.985124744917378</v>
      </c>
      <c r="Y1951" s="1">
        <f t="shared" si="622"/>
        <v>547.58753460900607</v>
      </c>
      <c r="Z1951" s="1">
        <f t="shared" si="623"/>
        <v>666.88711368727604</v>
      </c>
      <c r="AA1951" s="1" t="str">
        <f t="shared" si="624"/>
        <v>kein Kräftegleichgewicht</v>
      </c>
      <c r="AB1951" s="1" t="str">
        <f t="shared" si="627"/>
        <v>Stahldehnung Ok</v>
      </c>
      <c r="AD1951" s="1"/>
      <c r="AE1951" s="1">
        <f t="shared" si="628"/>
        <v>0</v>
      </c>
    </row>
    <row r="1952" spans="4:31" x14ac:dyDescent="0.2">
      <c r="D1952" s="3">
        <f t="shared" si="629"/>
        <v>2.0109999999998895</v>
      </c>
      <c r="E1952" s="4">
        <f t="shared" si="609"/>
        <v>0.66848997182162939</v>
      </c>
      <c r="F1952" s="4">
        <f t="shared" si="610"/>
        <v>0.37534466706360392</v>
      </c>
      <c r="G1952" s="4"/>
      <c r="H1952" s="1">
        <f t="shared" si="611"/>
        <v>1.9137363555553435</v>
      </c>
      <c r="I1952" s="1">
        <f t="shared" si="612"/>
        <v>28.693901907727511</v>
      </c>
      <c r="J1952" s="5">
        <f t="shared" si="613"/>
        <v>45.22989694168831</v>
      </c>
      <c r="K1952" s="5">
        <f t="shared" si="614"/>
        <v>652.17391304347825</v>
      </c>
      <c r="L1952" s="5">
        <f t="shared" si="615"/>
        <v>652.17391304347825</v>
      </c>
      <c r="M1952" s="5">
        <f t="shared" si="616"/>
        <v>663.27809764140886</v>
      </c>
      <c r="N1952" s="1" t="str">
        <f t="shared" si="617"/>
        <v>kein Kräftegleichgewicht</v>
      </c>
      <c r="O1952" s="1" t="str">
        <f t="shared" si="625"/>
        <v>Stahldehnung nicht korrekt</v>
      </c>
      <c r="R1952" s="1">
        <f t="shared" si="626"/>
        <v>0</v>
      </c>
      <c r="U1952" s="1">
        <f t="shared" si="618"/>
        <v>772.2063288505376</v>
      </c>
      <c r="V1952" s="1">
        <f t="shared" si="619"/>
        <v>29.339692108910956</v>
      </c>
      <c r="W1952" s="1">
        <f t="shared" si="620"/>
        <v>1.8273497543859261</v>
      </c>
      <c r="X1952" s="1">
        <f t="shared" si="621"/>
        <v>44.987503033632166</v>
      </c>
      <c r="Y1952" s="1">
        <f t="shared" si="622"/>
        <v>548.20492631577781</v>
      </c>
      <c r="Z1952" s="1">
        <f t="shared" si="623"/>
        <v>666.85185833879962</v>
      </c>
      <c r="AA1952" s="1" t="str">
        <f t="shared" si="624"/>
        <v>kein Kräftegleichgewicht</v>
      </c>
      <c r="AB1952" s="1" t="str">
        <f t="shared" si="627"/>
        <v>Stahldehnung Ok</v>
      </c>
      <c r="AD1952" s="1"/>
      <c r="AE1952" s="1">
        <f t="shared" si="628"/>
        <v>0</v>
      </c>
    </row>
    <row r="1953" spans="4:31" x14ac:dyDescent="0.2">
      <c r="D1953" s="3">
        <f t="shared" si="629"/>
        <v>2.0119999999998894</v>
      </c>
      <c r="E1953" s="4">
        <f t="shared" si="609"/>
        <v>0.66865473823722499</v>
      </c>
      <c r="F1953" s="4">
        <f t="shared" si="610"/>
        <v>0.3753760883657386</v>
      </c>
      <c r="G1953" s="4"/>
      <c r="H1953" s="1">
        <f t="shared" si="611"/>
        <v>1.9156558222220097</v>
      </c>
      <c r="I1953" s="1">
        <f t="shared" si="612"/>
        <v>28.686831305970838</v>
      </c>
      <c r="J1953" s="5">
        <f t="shared" si="613"/>
        <v>45.231649476756857</v>
      </c>
      <c r="K1953" s="5">
        <f t="shared" si="614"/>
        <v>652.17391304347825</v>
      </c>
      <c r="L1953" s="5">
        <f t="shared" si="615"/>
        <v>652.17391304347825</v>
      </c>
      <c r="M1953" s="5">
        <f t="shared" si="616"/>
        <v>663.25239842106726</v>
      </c>
      <c r="N1953" s="1" t="str">
        <f t="shared" si="617"/>
        <v>kein Kräftegleichgewicht</v>
      </c>
      <c r="O1953" s="1" t="str">
        <f t="shared" si="625"/>
        <v>Stahldehnung nicht korrekt</v>
      </c>
      <c r="R1953" s="1">
        <f t="shared" si="626"/>
        <v>0</v>
      </c>
      <c r="U1953" s="1">
        <f t="shared" si="618"/>
        <v>772.50453994697182</v>
      </c>
      <c r="V1953" s="1">
        <f t="shared" si="619"/>
        <v>29.330915452931265</v>
      </c>
      <c r="W1953" s="1">
        <f t="shared" si="620"/>
        <v>1.8294075476371421</v>
      </c>
      <c r="X1953" s="1">
        <f t="shared" si="621"/>
        <v>44.989875689092464</v>
      </c>
      <c r="Y1953" s="1">
        <f t="shared" si="622"/>
        <v>548.82226429114257</v>
      </c>
      <c r="Z1953" s="1">
        <f t="shared" si="623"/>
        <v>666.81669021088976</v>
      </c>
      <c r="AA1953" s="1" t="str">
        <f t="shared" si="624"/>
        <v>kein Kräftegleichgewicht</v>
      </c>
      <c r="AB1953" s="1" t="str">
        <f t="shared" si="627"/>
        <v>Stahldehnung Ok</v>
      </c>
      <c r="AD1953" s="1"/>
      <c r="AE1953" s="1">
        <f t="shared" si="628"/>
        <v>0</v>
      </c>
    </row>
    <row r="1954" spans="4:31" x14ac:dyDescent="0.2">
      <c r="D1954" s="3">
        <f t="shared" si="629"/>
        <v>2.0129999999998893</v>
      </c>
      <c r="E1954" s="4">
        <f t="shared" si="609"/>
        <v>0.66881934095047024</v>
      </c>
      <c r="F1954" s="4">
        <f t="shared" si="610"/>
        <v>0.37540752378664349</v>
      </c>
      <c r="G1954" s="4"/>
      <c r="H1954" s="1">
        <f t="shared" si="611"/>
        <v>1.9175752888886763</v>
      </c>
      <c r="I1954" s="1">
        <f t="shared" si="612"/>
        <v>28.679771207707734</v>
      </c>
      <c r="J1954" s="5">
        <f t="shared" si="613"/>
        <v>45.233398108146964</v>
      </c>
      <c r="K1954" s="5">
        <f t="shared" si="614"/>
        <v>652.17391304347814</v>
      </c>
      <c r="L1954" s="5">
        <f t="shared" si="615"/>
        <v>652.17391304347825</v>
      </c>
      <c r="M1954" s="5">
        <f t="shared" si="616"/>
        <v>663.22675842911553</v>
      </c>
      <c r="N1954" s="1" t="str">
        <f t="shared" si="617"/>
        <v>kein Kräftegleichgewicht</v>
      </c>
      <c r="O1954" s="1" t="str">
        <f t="shared" si="625"/>
        <v>Stahldehnung nicht korrekt</v>
      </c>
      <c r="R1954" s="1">
        <f t="shared" si="626"/>
        <v>0</v>
      </c>
      <c r="U1954" s="1">
        <f t="shared" si="618"/>
        <v>772.80235968112947</v>
      </c>
      <c r="V1954" s="1">
        <f t="shared" si="619"/>
        <v>29.322154120860464</v>
      </c>
      <c r="W1954" s="1">
        <f t="shared" si="620"/>
        <v>1.8314651622576297</v>
      </c>
      <c r="X1954" s="1">
        <f t="shared" si="621"/>
        <v>44.992242729397447</v>
      </c>
      <c r="Y1954" s="1">
        <f t="shared" si="622"/>
        <v>549.43954867728894</v>
      </c>
      <c r="Z1954" s="1">
        <f t="shared" si="623"/>
        <v>666.78160900830846</v>
      </c>
      <c r="AA1954" s="1" t="str">
        <f t="shared" si="624"/>
        <v>kein Kräftegleichgewicht</v>
      </c>
      <c r="AB1954" s="1" t="str">
        <f t="shared" si="627"/>
        <v>Stahldehnung Ok</v>
      </c>
      <c r="AD1954" s="1"/>
      <c r="AE1954" s="1">
        <f t="shared" si="628"/>
        <v>0</v>
      </c>
    </row>
    <row r="1955" spans="4:31" x14ac:dyDescent="0.2">
      <c r="D1955" s="3">
        <f t="shared" si="629"/>
        <v>2.0139999999998892</v>
      </c>
      <c r="E1955" s="4">
        <f t="shared" si="609"/>
        <v>0.66898378020521188</v>
      </c>
      <c r="F1955" s="4">
        <f t="shared" si="610"/>
        <v>0.37543897320438918</v>
      </c>
      <c r="G1955" s="4"/>
      <c r="H1955" s="1">
        <f t="shared" si="611"/>
        <v>1.9194947555553434</v>
      </c>
      <c r="I1955" s="1">
        <f t="shared" si="612"/>
        <v>28.67272158955091</v>
      </c>
      <c r="J1955" s="5">
        <f t="shared" si="613"/>
        <v>45.235142847443683</v>
      </c>
      <c r="K1955" s="5">
        <f t="shared" si="614"/>
        <v>652.17391304347825</v>
      </c>
      <c r="L1955" s="5">
        <f t="shared" si="615"/>
        <v>652.17391304347825</v>
      </c>
      <c r="M1955" s="5">
        <f t="shared" si="616"/>
        <v>663.20117748219627</v>
      </c>
      <c r="N1955" s="1" t="str">
        <f t="shared" si="617"/>
        <v>kein Kräftegleichgewicht</v>
      </c>
      <c r="O1955" s="1" t="str">
        <f t="shared" si="625"/>
        <v>Stahldehnung nicht korrekt</v>
      </c>
      <c r="R1955" s="1">
        <f t="shared" si="626"/>
        <v>0</v>
      </c>
      <c r="U1955" s="1">
        <f t="shared" si="618"/>
        <v>773.09978888718717</v>
      </c>
      <c r="V1955" s="1">
        <f t="shared" si="619"/>
        <v>29.313408071346998</v>
      </c>
      <c r="W1955" s="1">
        <f t="shared" si="620"/>
        <v>1.8335225987195982</v>
      </c>
      <c r="X1955" s="1">
        <f t="shared" si="621"/>
        <v>44.994604172572231</v>
      </c>
      <c r="Y1955" s="1">
        <f t="shared" si="622"/>
        <v>550.05677961587958</v>
      </c>
      <c r="Z1955" s="1">
        <f t="shared" si="623"/>
        <v>666.74661443710136</v>
      </c>
      <c r="AA1955" s="1" t="str">
        <f t="shared" si="624"/>
        <v>kein Kräftegleichgewicht</v>
      </c>
      <c r="AB1955" s="1" t="str">
        <f t="shared" si="627"/>
        <v>Stahldehnung Ok</v>
      </c>
      <c r="AD1955" s="1"/>
      <c r="AE1955" s="1">
        <f t="shared" si="628"/>
        <v>0</v>
      </c>
    </row>
    <row r="1956" spans="4:31" x14ac:dyDescent="0.2">
      <c r="D1956" s="3">
        <f t="shared" si="629"/>
        <v>2.0149999999998891</v>
      </c>
      <c r="E1956" s="4">
        <f t="shared" si="609"/>
        <v>0.66914805624481222</v>
      </c>
      <c r="F1956" s="4">
        <f t="shared" si="610"/>
        <v>0.37547043649758721</v>
      </c>
      <c r="G1956" s="4"/>
      <c r="H1956" s="1">
        <f t="shared" si="611"/>
        <v>1.9214142222220092</v>
      </c>
      <c r="I1956" s="1">
        <f t="shared" si="612"/>
        <v>28.66568242818246</v>
      </c>
      <c r="J1956" s="5">
        <f t="shared" si="613"/>
        <v>45.236883706189118</v>
      </c>
      <c r="K1956" s="5">
        <f t="shared" si="614"/>
        <v>652.17391304347825</v>
      </c>
      <c r="L1956" s="5">
        <f t="shared" si="615"/>
        <v>652.17391304347825</v>
      </c>
      <c r="M1956" s="5">
        <f t="shared" si="616"/>
        <v>663.17565539766679</v>
      </c>
      <c r="N1956" s="1" t="str">
        <f t="shared" si="617"/>
        <v>kein Kräftegleichgewicht</v>
      </c>
      <c r="O1956" s="1" t="str">
        <f t="shared" si="625"/>
        <v>Stahldehnung nicht korrekt</v>
      </c>
      <c r="R1956" s="1">
        <f t="shared" si="626"/>
        <v>0</v>
      </c>
      <c r="U1956" s="1">
        <f t="shared" si="618"/>
        <v>773.39682839674845</v>
      </c>
      <c r="V1956" s="1">
        <f t="shared" si="619"/>
        <v>29.304677263192257</v>
      </c>
      <c r="W1956" s="1">
        <f t="shared" si="620"/>
        <v>1.8355798574935407</v>
      </c>
      <c r="X1956" s="1">
        <f t="shared" si="621"/>
        <v>44.996960036568282</v>
      </c>
      <c r="Y1956" s="1">
        <f t="shared" si="622"/>
        <v>550.67395724806227</v>
      </c>
      <c r="Z1956" s="1">
        <f t="shared" si="623"/>
        <v>666.71170620458588</v>
      </c>
      <c r="AA1956" s="1" t="str">
        <f t="shared" si="624"/>
        <v>kein Kräftegleichgewicht</v>
      </c>
      <c r="AB1956" s="1" t="str">
        <f t="shared" si="627"/>
        <v>Stahldehnung Ok</v>
      </c>
      <c r="AD1956" s="1"/>
      <c r="AE1956" s="1">
        <f t="shared" si="628"/>
        <v>0</v>
      </c>
    </row>
    <row r="1957" spans="4:31" x14ac:dyDescent="0.2">
      <c r="D1957" s="3">
        <f t="shared" si="629"/>
        <v>2.015999999999889</v>
      </c>
      <c r="E1957" s="4">
        <f t="shared" si="609"/>
        <v>0.6693121693121511</v>
      </c>
      <c r="F1957" s="4">
        <f t="shared" si="610"/>
        <v>0.37550191354538826</v>
      </c>
      <c r="G1957" s="4"/>
      <c r="H1957" s="1">
        <f t="shared" si="611"/>
        <v>1.9233336888886754</v>
      </c>
      <c r="I1957" s="1">
        <f t="shared" si="612"/>
        <v>28.658653700353582</v>
      </c>
      <c r="J1957" s="5">
        <f t="shared" si="613"/>
        <v>45.238620695882609</v>
      </c>
      <c r="K1957" s="5">
        <f t="shared" si="614"/>
        <v>652.17391304347825</v>
      </c>
      <c r="L1957" s="5">
        <f t="shared" si="615"/>
        <v>652.17391304347825</v>
      </c>
      <c r="M1957" s="5">
        <f t="shared" si="616"/>
        <v>663.15019199359563</v>
      </c>
      <c r="N1957" s="1" t="str">
        <f t="shared" si="617"/>
        <v>kein Kräftegleichgewicht</v>
      </c>
      <c r="O1957" s="1" t="str">
        <f t="shared" si="625"/>
        <v>Stahldehnung nicht korrekt</v>
      </c>
      <c r="R1957" s="1">
        <f t="shared" si="626"/>
        <v>0</v>
      </c>
      <c r="U1957" s="1">
        <f t="shared" si="618"/>
        <v>773.69347903885148</v>
      </c>
      <c r="V1957" s="1">
        <f t="shared" si="619"/>
        <v>29.29596165534997</v>
      </c>
      <c r="W1957" s="1">
        <f t="shared" si="620"/>
        <v>1.8376369390482257</v>
      </c>
      <c r="X1957" s="1">
        <f t="shared" si="621"/>
        <v>44.999310339263765</v>
      </c>
      <c r="Y1957" s="1">
        <f t="shared" si="622"/>
        <v>551.29108171446774</v>
      </c>
      <c r="Z1957" s="1">
        <f t="shared" si="623"/>
        <v>666.67688401934799</v>
      </c>
      <c r="AA1957" s="1" t="str">
        <f t="shared" si="624"/>
        <v>kein Kräftegleichgewicht</v>
      </c>
      <c r="AB1957" s="1" t="str">
        <f t="shared" si="627"/>
        <v>Stahldehnung Ok</v>
      </c>
      <c r="AD1957" s="1"/>
      <c r="AE1957" s="1">
        <f t="shared" si="628"/>
        <v>0</v>
      </c>
    </row>
    <row r="1958" spans="4:31" x14ac:dyDescent="0.2">
      <c r="D1958" s="3">
        <f t="shared" si="629"/>
        <v>2.0169999999998889</v>
      </c>
      <c r="E1958" s="4">
        <f t="shared" si="609"/>
        <v>0.6694761196496265</v>
      </c>
      <c r="F1958" s="4">
        <f t="shared" si="610"/>
        <v>0.37553340422747933</v>
      </c>
      <c r="G1958" s="4"/>
      <c r="H1958" s="1">
        <f t="shared" si="611"/>
        <v>1.925253155555342</v>
      </c>
      <c r="I1958" s="1">
        <f t="shared" si="612"/>
        <v>28.651635382884361</v>
      </c>
      <c r="J1958" s="5">
        <f t="shared" si="613"/>
        <v>45.24035382798094</v>
      </c>
      <c r="K1958" s="5">
        <f t="shared" si="614"/>
        <v>652.17391304347836</v>
      </c>
      <c r="L1958" s="5">
        <f t="shared" si="615"/>
        <v>652.17391304347825</v>
      </c>
      <c r="M1958" s="5">
        <f t="shared" si="616"/>
        <v>663.12478708875938</v>
      </c>
      <c r="N1958" s="1" t="str">
        <f t="shared" si="617"/>
        <v>kein Kräftegleichgewicht</v>
      </c>
      <c r="O1958" s="1" t="str">
        <f t="shared" si="625"/>
        <v>Stahldehnung nicht korrekt</v>
      </c>
      <c r="R1958" s="1">
        <f t="shared" si="626"/>
        <v>0</v>
      </c>
      <c r="U1958" s="1">
        <f t="shared" si="618"/>
        <v>773.98974163998082</v>
      </c>
      <c r="V1958" s="1">
        <f t="shared" si="619"/>
        <v>29.287261206925447</v>
      </c>
      <c r="W1958" s="1">
        <f t="shared" si="620"/>
        <v>1.839693843850708</v>
      </c>
      <c r="X1958" s="1">
        <f t="shared" si="621"/>
        <v>45.001655098463893</v>
      </c>
      <c r="Y1958" s="1">
        <f t="shared" si="622"/>
        <v>551.9081531552124</v>
      </c>
      <c r="Z1958" s="1">
        <f t="shared" si="623"/>
        <v>666.64214759123445</v>
      </c>
      <c r="AA1958" s="1" t="str">
        <f t="shared" si="624"/>
        <v>kein Kräftegleichgewicht</v>
      </c>
      <c r="AB1958" s="1" t="str">
        <f t="shared" si="627"/>
        <v>Stahldehnung Ok</v>
      </c>
      <c r="AD1958" s="1"/>
      <c r="AE1958" s="1">
        <f t="shared" si="628"/>
        <v>0</v>
      </c>
    </row>
    <row r="1959" spans="4:31" x14ac:dyDescent="0.2">
      <c r="D1959" s="3">
        <f t="shared" si="629"/>
        <v>2.0179999999998888</v>
      </c>
      <c r="E1959" s="4">
        <f t="shared" si="609"/>
        <v>0.66963990749915592</v>
      </c>
      <c r="F1959" s="4">
        <f t="shared" si="610"/>
        <v>0.37556490842408108</v>
      </c>
      <c r="G1959" s="4"/>
      <c r="H1959" s="1">
        <f t="shared" si="611"/>
        <v>1.9271726222220091</v>
      </c>
      <c r="I1959" s="1">
        <f t="shared" si="612"/>
        <v>28.644627452663485</v>
      </c>
      <c r="J1959" s="5">
        <f t="shared" si="613"/>
        <v>45.242083113898516</v>
      </c>
      <c r="K1959" s="5">
        <f t="shared" si="614"/>
        <v>652.17391304347814</v>
      </c>
      <c r="L1959" s="5">
        <f t="shared" si="615"/>
        <v>652.17391304347825</v>
      </c>
      <c r="M1959" s="5">
        <f t="shared" si="616"/>
        <v>663.09944050263903</v>
      </c>
      <c r="N1959" s="1" t="str">
        <f t="shared" si="617"/>
        <v>kein Kräftegleichgewicht</v>
      </c>
      <c r="O1959" s="1" t="str">
        <f t="shared" si="625"/>
        <v>Stahldehnung nicht korrekt</v>
      </c>
      <c r="R1959" s="1">
        <f t="shared" si="626"/>
        <v>0</v>
      </c>
      <c r="U1959" s="1">
        <f t="shared" si="618"/>
        <v>774.28561702407842</v>
      </c>
      <c r="V1959" s="1">
        <f t="shared" si="619"/>
        <v>29.278575877174873</v>
      </c>
      <c r="W1959" s="1">
        <f t="shared" si="620"/>
        <v>1.8417505723663399</v>
      </c>
      <c r="X1959" s="1">
        <f t="shared" si="621"/>
        <v>45.00399433190131</v>
      </c>
      <c r="Y1959" s="1">
        <f t="shared" si="622"/>
        <v>552.525171709902</v>
      </c>
      <c r="Z1959" s="1">
        <f t="shared" si="623"/>
        <v>666.60749663134561</v>
      </c>
      <c r="AA1959" s="1" t="str">
        <f t="shared" si="624"/>
        <v>kein Kräftegleichgewicht</v>
      </c>
      <c r="AB1959" s="1" t="str">
        <f t="shared" si="627"/>
        <v>Stahldehnung Ok</v>
      </c>
      <c r="AD1959" s="1"/>
      <c r="AE1959" s="1">
        <f t="shared" si="628"/>
        <v>0</v>
      </c>
    </row>
    <row r="1960" spans="4:31" x14ac:dyDescent="0.2">
      <c r="D1960" s="3">
        <f t="shared" si="629"/>
        <v>2.0189999999998887</v>
      </c>
      <c r="E1960" s="4">
        <f t="shared" si="609"/>
        <v>0.66980353310217766</v>
      </c>
      <c r="F1960" s="4">
        <f t="shared" si="610"/>
        <v>0.37559642601594578</v>
      </c>
      <c r="G1960" s="4"/>
      <c r="H1960" s="1">
        <f t="shared" si="611"/>
        <v>1.9290920888886758</v>
      </c>
      <c r="I1960" s="1">
        <f t="shared" si="612"/>
        <v>28.637629886648021</v>
      </c>
      <c r="J1960" s="5">
        <f t="shared" si="613"/>
        <v>45.243808565007569</v>
      </c>
      <c r="K1960" s="5">
        <f t="shared" si="614"/>
        <v>652.17391304347825</v>
      </c>
      <c r="L1960" s="5">
        <f t="shared" si="615"/>
        <v>652.17391304347825</v>
      </c>
      <c r="M1960" s="5">
        <f t="shared" si="616"/>
        <v>663.07415205541679</v>
      </c>
      <c r="N1960" s="1" t="str">
        <f t="shared" si="617"/>
        <v>kein Kräftegleichgewicht</v>
      </c>
      <c r="O1960" s="1" t="str">
        <f t="shared" si="625"/>
        <v>Stahldehnung nicht korrekt</v>
      </c>
      <c r="R1960" s="1">
        <f t="shared" si="626"/>
        <v>0</v>
      </c>
      <c r="U1960" s="1">
        <f t="shared" si="618"/>
        <v>774.58110601255396</v>
      </c>
      <c r="V1960" s="1">
        <f t="shared" si="619"/>
        <v>29.269905625504553</v>
      </c>
      <c r="W1960" s="1">
        <f t="shared" si="620"/>
        <v>1.8438071250587793</v>
      </c>
      <c r="X1960" s="1">
        <f t="shared" si="621"/>
        <v>45.006328057236466</v>
      </c>
      <c r="Y1960" s="1">
        <f t="shared" si="622"/>
        <v>553.14213751763373</v>
      </c>
      <c r="Z1960" s="1">
        <f t="shared" si="623"/>
        <v>666.57293085202866</v>
      </c>
      <c r="AA1960" s="1" t="str">
        <f t="shared" si="624"/>
        <v>kein Kräftegleichgewicht</v>
      </c>
      <c r="AB1960" s="1" t="str">
        <f t="shared" si="627"/>
        <v>Stahldehnung Ok</v>
      </c>
      <c r="AD1960" s="1"/>
      <c r="AE1960" s="1">
        <f t="shared" si="628"/>
        <v>0</v>
      </c>
    </row>
    <row r="1961" spans="4:31" x14ac:dyDescent="0.2">
      <c r="D1961" s="3">
        <f t="shared" si="629"/>
        <v>2.0199999999998886</v>
      </c>
      <c r="E1961" s="4">
        <f t="shared" ref="E1961:E2024" si="630">IF(D1961&lt;2,(1/12)*D1961*(6-D1961),(3*D1961-2)/(3*D1961))</f>
        <v>0.66996699669965176</v>
      </c>
      <c r="F1961" s="4">
        <f t="shared" ref="F1961:F2024" si="631">IF(D1961&lt;2,(8-D1961)/(4*(6-D1961)),(D1961*(3*D1961-4)+2)/(2*D1961*(3*D1961-2)))</f>
        <v>0.37562795688435485</v>
      </c>
      <c r="G1961" s="4"/>
      <c r="H1961" s="1">
        <f t="shared" ref="H1961:H2024" si="632">((E1961*$E$17*D1961)/L1961)-D1961</f>
        <v>1.931011555555342</v>
      </c>
      <c r="I1961" s="1">
        <f t="shared" ref="I1961:I2024" si="633">(D1961*$E$10)/(D1961+H1961)</f>
        <v>28.630642661863121</v>
      </c>
      <c r="J1961" s="5">
        <f t="shared" ref="J1961:J2024" si="634">($E$10-F1961*I1961)</f>
        <v>45.245530192638313</v>
      </c>
      <c r="K1961" s="5">
        <f t="shared" ref="K1961:K2024" si="635">E1961*I1961*$E$11*($E$2/10)</f>
        <v>652.17391304347814</v>
      </c>
      <c r="L1961" s="5">
        <f t="shared" ref="L1961:L2024" si="636">($E$5/10)*$E$7</f>
        <v>652.17391304347825</v>
      </c>
      <c r="M1961" s="5">
        <f t="shared" ref="M1961:M2024" si="637">$E$14/(J1961*0.01)</f>
        <v>663.04892156797314</v>
      </c>
      <c r="N1961" s="1" t="str">
        <f t="shared" ref="N1961:N2024" si="638">IF(ABS(K1961-M1961)&lt;=0.005,"Gleichgewicht","kein Kräftegleichgewicht")</f>
        <v>kein Kräftegleichgewicht</v>
      </c>
      <c r="O1961" s="1" t="str">
        <f t="shared" si="625"/>
        <v>Stahldehnung nicht korrekt</v>
      </c>
      <c r="R1961" s="1">
        <f t="shared" si="626"/>
        <v>0</v>
      </c>
      <c r="U1961" s="1">
        <f t="shared" ref="U1961:U2024" si="639">IFERROR(SQRT($E$18*E1961*(-4*$E$14*100*F1961+$E$18*E1961*($E$10)^2)),0)</f>
        <v>774.87620942429521</v>
      </c>
      <c r="V1961" s="1">
        <f t="shared" ref="V1961:V2024" si="640">($E$18*E1961*$E$10-U1961)/(2*$E$18*E1961*F1961)</f>
        <v>29.26125041147025</v>
      </c>
      <c r="W1961" s="1">
        <f t="shared" ref="W1961:W2024" si="641">(D1961*$E$10)/V1961-D1961</f>
        <v>1.8458635023899932</v>
      </c>
      <c r="X1961" s="1">
        <f t="shared" ref="X1961:X2024" si="642">$E$10-F1961*V1961</f>
        <v>45.008656292057942</v>
      </c>
      <c r="Y1961" s="1">
        <f t="shared" ref="Y1961:Y2024" si="643">(W1961*($E$6/10)*$E$7)/1000</f>
        <v>553.75905071699799</v>
      </c>
      <c r="Z1961" s="1">
        <f t="shared" ref="Z1961:Z2024" si="644">E1961*V1961*($E$2/10)*$E$11</f>
        <v>666.53844996687189</v>
      </c>
      <c r="AA1961" s="1" t="str">
        <f t="shared" ref="AA1961:AA2024" si="645">IF(ABS(Y1961-Z1961)&lt;=0.5,"Gleichgewicht","kein Kräftegleichgewicht")</f>
        <v>kein Kräftegleichgewicht</v>
      </c>
      <c r="AB1961" s="1" t="str">
        <f t="shared" si="627"/>
        <v>Stahldehnung Ok</v>
      </c>
      <c r="AD1961" s="1"/>
      <c r="AE1961" s="1">
        <f t="shared" si="628"/>
        <v>0</v>
      </c>
    </row>
    <row r="1962" spans="4:31" x14ac:dyDescent="0.2">
      <c r="D1962" s="3">
        <f t="shared" si="629"/>
        <v>2.0209999999998884</v>
      </c>
      <c r="E1962" s="4">
        <f t="shared" si="630"/>
        <v>0.67013029853206163</v>
      </c>
      <c r="F1962" s="4">
        <f t="shared" si="631"/>
        <v>0.37565950091111644</v>
      </c>
      <c r="G1962" s="4"/>
      <c r="H1962" s="1">
        <f t="shared" si="632"/>
        <v>1.9329310222220086</v>
      </c>
      <c r="I1962" s="1">
        <f t="shared" si="633"/>
        <v>28.623665755401799</v>
      </c>
      <c r="J1962" s="5">
        <f t="shared" si="634"/>
        <v>45.247248008079147</v>
      </c>
      <c r="K1962" s="5">
        <f t="shared" si="635"/>
        <v>652.17391304347814</v>
      </c>
      <c r="L1962" s="5">
        <f t="shared" si="636"/>
        <v>652.17391304347825</v>
      </c>
      <c r="M1962" s="5">
        <f t="shared" si="637"/>
        <v>663.02374886188284</v>
      </c>
      <c r="N1962" s="1" t="str">
        <f t="shared" si="638"/>
        <v>kein Kräftegleichgewicht</v>
      </c>
      <c r="O1962" s="1" t="str">
        <f t="shared" ref="O1962:O2025" si="646">IF(OR(H1962&lt;$E$20,H1962&gt;25),"Stahldehnung nicht korrekt","Stahldehnung Ok")</f>
        <v>Stahldehnung nicht korrekt</v>
      </c>
      <c r="R1962" s="1">
        <f t="shared" ref="R1962:R2025" si="647">IF(AND(N1962="Gleichgewicht",O1962="Stahldehnung OK"),1,0)</f>
        <v>0</v>
      </c>
      <c r="U1962" s="1">
        <f t="shared" si="639"/>
        <v>775.17092807567826</v>
      </c>
      <c r="V1962" s="1">
        <f t="shared" si="640"/>
        <v>29.252610194776477</v>
      </c>
      <c r="W1962" s="1">
        <f t="shared" si="641"/>
        <v>1.8479197048202693</v>
      </c>
      <c r="X1962" s="1">
        <f t="shared" si="642"/>
        <v>45.010979053882835</v>
      </c>
      <c r="Y1962" s="1">
        <f t="shared" si="643"/>
        <v>554.37591144608075</v>
      </c>
      <c r="Z1962" s="1">
        <f t="shared" si="644"/>
        <v>666.50405369069802</v>
      </c>
      <c r="AA1962" s="1" t="str">
        <f t="shared" si="645"/>
        <v>kein Kräftegleichgewicht</v>
      </c>
      <c r="AB1962" s="1" t="str">
        <f t="shared" ref="AB1962:AB2025" si="648">IF(OR(W1962&lt;0,W1962&gt;$E$20),"Stahldehnung nicht korrekt","Stahldehnung Ok")</f>
        <v>Stahldehnung Ok</v>
      </c>
      <c r="AD1962" s="1"/>
      <c r="AE1962" s="1">
        <f t="shared" ref="AE1962:AE2025" si="649">IF(AND(AA1962="Gleichgewicht",AB1962="Stahldehnung OK"),1,0)</f>
        <v>0</v>
      </c>
    </row>
    <row r="1963" spans="4:31" x14ac:dyDescent="0.2">
      <c r="D1963" s="3">
        <f t="shared" ref="D1963:D2026" si="650">D1962+0.001</f>
        <v>2.0219999999998883</v>
      </c>
      <c r="E1963" s="4">
        <f t="shared" si="630"/>
        <v>0.67029343883941472</v>
      </c>
      <c r="F1963" s="4">
        <f t="shared" si="631"/>
        <v>0.37569105797856284</v>
      </c>
      <c r="G1963" s="4"/>
      <c r="H1963" s="1">
        <f t="shared" si="632"/>
        <v>1.9348504888886748</v>
      </c>
      <c r="I1963" s="1">
        <f t="shared" si="633"/>
        <v>28.616699144424686</v>
      </c>
      <c r="J1963" s="5">
        <f t="shared" si="634"/>
        <v>45.248962022576855</v>
      </c>
      <c r="K1963" s="5">
        <f t="shared" si="635"/>
        <v>652.17391304347825</v>
      </c>
      <c r="L1963" s="5">
        <f t="shared" si="636"/>
        <v>652.17391304347825</v>
      </c>
      <c r="M1963" s="5">
        <f t="shared" si="637"/>
        <v>662.99863375941254</v>
      </c>
      <c r="N1963" s="1" t="str">
        <f t="shared" si="638"/>
        <v>kein Kräftegleichgewicht</v>
      </c>
      <c r="O1963" s="1" t="str">
        <f t="shared" si="646"/>
        <v>Stahldehnung nicht korrekt</v>
      </c>
      <c r="R1963" s="1">
        <f t="shared" si="647"/>
        <v>0</v>
      </c>
      <c r="U1963" s="1">
        <f t="shared" si="639"/>
        <v>775.46526278057922</v>
      </c>
      <c r="V1963" s="1">
        <f t="shared" si="640"/>
        <v>29.243984935275698</v>
      </c>
      <c r="W1963" s="1">
        <f t="shared" si="641"/>
        <v>1.849975732808232</v>
      </c>
      <c r="X1963" s="1">
        <f t="shared" si="642"/>
        <v>45.013296360157121</v>
      </c>
      <c r="Y1963" s="1">
        <f t="shared" si="643"/>
        <v>554.99271984246957</v>
      </c>
      <c r="Z1963" s="1">
        <f t="shared" si="644"/>
        <v>666.4697417395555</v>
      </c>
      <c r="AA1963" s="1" t="str">
        <f t="shared" si="645"/>
        <v>kein Kräftegleichgewicht</v>
      </c>
      <c r="AB1963" s="1" t="str">
        <f t="shared" si="648"/>
        <v>Stahldehnung Ok</v>
      </c>
      <c r="AD1963" s="1"/>
      <c r="AE1963" s="1">
        <f t="shared" si="649"/>
        <v>0</v>
      </c>
    </row>
    <row r="1964" spans="4:31" x14ac:dyDescent="0.2">
      <c r="D1964" s="3">
        <f t="shared" si="650"/>
        <v>2.0229999999998882</v>
      </c>
      <c r="E1964" s="4">
        <f t="shared" si="630"/>
        <v>0.67045641786124399</v>
      </c>
      <c r="F1964" s="4">
        <f t="shared" si="631"/>
        <v>0.37572262796954842</v>
      </c>
      <c r="G1964" s="4"/>
      <c r="H1964" s="1">
        <f t="shared" si="632"/>
        <v>1.9367699555553415</v>
      </c>
      <c r="I1964" s="1">
        <f t="shared" si="633"/>
        <v>28.609742806159751</v>
      </c>
      <c r="J1964" s="5">
        <f t="shared" si="634"/>
        <v>45.250672247336773</v>
      </c>
      <c r="K1964" s="5">
        <f t="shared" si="635"/>
        <v>652.17391304347825</v>
      </c>
      <c r="L1964" s="5">
        <f t="shared" si="636"/>
        <v>652.17391304347825</v>
      </c>
      <c r="M1964" s="5">
        <f t="shared" si="637"/>
        <v>662.9735760835166</v>
      </c>
      <c r="N1964" s="1" t="str">
        <f t="shared" si="638"/>
        <v>kein Kräftegleichgewicht</v>
      </c>
      <c r="O1964" s="1" t="str">
        <f t="shared" si="646"/>
        <v>Stahldehnung nicht korrekt</v>
      </c>
      <c r="R1964" s="1">
        <f t="shared" si="647"/>
        <v>0</v>
      </c>
      <c r="U1964" s="1">
        <f t="shared" si="639"/>
        <v>775.75921435038197</v>
      </c>
      <c r="V1964" s="1">
        <f t="shared" si="640"/>
        <v>29.235374592967847</v>
      </c>
      <c r="W1964" s="1">
        <f t="shared" si="641"/>
        <v>1.8520315868108228</v>
      </c>
      <c r="X1964" s="1">
        <f t="shared" si="642"/>
        <v>45.015608228255957</v>
      </c>
      <c r="Y1964" s="1">
        <f t="shared" si="643"/>
        <v>555.60947604324679</v>
      </c>
      <c r="Z1964" s="1">
        <f t="shared" si="644"/>
        <v>666.43551383071679</v>
      </c>
      <c r="AA1964" s="1" t="str">
        <f t="shared" si="645"/>
        <v>kein Kräftegleichgewicht</v>
      </c>
      <c r="AB1964" s="1" t="str">
        <f t="shared" si="648"/>
        <v>Stahldehnung Ok</v>
      </c>
      <c r="AD1964" s="1"/>
      <c r="AE1964" s="1">
        <f t="shared" si="649"/>
        <v>0</v>
      </c>
    </row>
    <row r="1965" spans="4:31" x14ac:dyDescent="0.2">
      <c r="D1965" s="3">
        <f t="shared" si="650"/>
        <v>2.0239999999998881</v>
      </c>
      <c r="E1965" s="4">
        <f t="shared" si="630"/>
        <v>0.67061923583660898</v>
      </c>
      <c r="F1965" s="4">
        <f t="shared" si="631"/>
        <v>0.37575421076744719</v>
      </c>
      <c r="G1965" s="4"/>
      <c r="H1965" s="1">
        <f t="shared" si="632"/>
        <v>1.9386894222220077</v>
      </c>
      <c r="I1965" s="1">
        <f t="shared" si="633"/>
        <v>28.602796717902084</v>
      </c>
      <c r="J1965" s="5">
        <f t="shared" si="634"/>
        <v>45.252378693522971</v>
      </c>
      <c r="K1965" s="5">
        <f t="shared" si="635"/>
        <v>652.17391304347836</v>
      </c>
      <c r="L1965" s="5">
        <f t="shared" si="636"/>
        <v>652.17391304347825</v>
      </c>
      <c r="M1965" s="5">
        <f t="shared" si="637"/>
        <v>662.94857565783468</v>
      </c>
      <c r="N1965" s="1" t="str">
        <f t="shared" si="638"/>
        <v>kein Kräftegleichgewicht</v>
      </c>
      <c r="O1965" s="1" t="str">
        <f t="shared" si="646"/>
        <v>Stahldehnung nicht korrekt</v>
      </c>
      <c r="R1965" s="1">
        <f t="shared" si="647"/>
        <v>0</v>
      </c>
      <c r="U1965" s="1">
        <f t="shared" si="639"/>
        <v>776.05278359399131</v>
      </c>
      <c r="V1965" s="1">
        <f t="shared" si="640"/>
        <v>29.226779127999386</v>
      </c>
      <c r="W1965" s="1">
        <f t="shared" si="641"/>
        <v>1.8540872672833437</v>
      </c>
      <c r="X1965" s="1">
        <f t="shared" si="642"/>
        <v>45.017914675484093</v>
      </c>
      <c r="Y1965" s="1">
        <f t="shared" si="643"/>
        <v>556.22618018500305</v>
      </c>
      <c r="Z1965" s="1">
        <f t="shared" si="644"/>
        <v>666.40136968266631</v>
      </c>
      <c r="AA1965" s="1" t="str">
        <f t="shared" si="645"/>
        <v>kein Kräftegleichgewicht</v>
      </c>
      <c r="AB1965" s="1" t="str">
        <f t="shared" si="648"/>
        <v>Stahldehnung Ok</v>
      </c>
      <c r="AD1965" s="1"/>
      <c r="AE1965" s="1">
        <f t="shared" si="649"/>
        <v>0</v>
      </c>
    </row>
    <row r="1966" spans="4:31" x14ac:dyDescent="0.2">
      <c r="D1966" s="3">
        <f t="shared" si="650"/>
        <v>2.024999999999888</v>
      </c>
      <c r="E1966" s="4">
        <f t="shared" si="630"/>
        <v>0.67078189300409696</v>
      </c>
      <c r="F1966" s="4">
        <f t="shared" si="631"/>
        <v>0.37578580625615038</v>
      </c>
      <c r="G1966" s="4"/>
      <c r="H1966" s="1">
        <f t="shared" si="632"/>
        <v>1.9406088888886734</v>
      </c>
      <c r="I1966" s="1">
        <f t="shared" si="633"/>
        <v>28.59586085701363</v>
      </c>
      <c r="J1966" s="5">
        <f t="shared" si="634"/>
        <v>45.25408137225844</v>
      </c>
      <c r="K1966" s="5">
        <f t="shared" si="635"/>
        <v>652.17391304347825</v>
      </c>
      <c r="L1966" s="5">
        <f t="shared" si="636"/>
        <v>652.17391304347825</v>
      </c>
      <c r="M1966" s="5">
        <f t="shared" si="637"/>
        <v>662.92363230668809</v>
      </c>
      <c r="N1966" s="1" t="str">
        <f t="shared" si="638"/>
        <v>kein Kräftegleichgewicht</v>
      </c>
      <c r="O1966" s="1" t="str">
        <f t="shared" si="646"/>
        <v>Stahldehnung nicht korrekt</v>
      </c>
      <c r="R1966" s="1">
        <f t="shared" si="647"/>
        <v>0</v>
      </c>
      <c r="U1966" s="1">
        <f t="shared" si="639"/>
        <v>776.34597131784108</v>
      </c>
      <c r="V1966" s="1">
        <f t="shared" si="640"/>
        <v>29.218198500662787</v>
      </c>
      <c r="W1966" s="1">
        <f t="shared" si="641"/>
        <v>1.856142774679439</v>
      </c>
      <c r="X1966" s="1">
        <f t="shared" si="642"/>
        <v>45.020215719076191</v>
      </c>
      <c r="Y1966" s="1">
        <f t="shared" si="643"/>
        <v>556.84283240383161</v>
      </c>
      <c r="Z1966" s="1">
        <f t="shared" si="644"/>
        <v>666.36730901509782</v>
      </c>
      <c r="AA1966" s="1" t="str">
        <f t="shared" si="645"/>
        <v>kein Kräftegleichgewicht</v>
      </c>
      <c r="AB1966" s="1" t="str">
        <f t="shared" si="648"/>
        <v>Stahldehnung Ok</v>
      </c>
      <c r="AD1966" s="1"/>
      <c r="AE1966" s="1">
        <f t="shared" si="649"/>
        <v>0</v>
      </c>
    </row>
    <row r="1967" spans="4:31" x14ac:dyDescent="0.2">
      <c r="D1967" s="3">
        <f t="shared" si="650"/>
        <v>2.0259999999998879</v>
      </c>
      <c r="E1967" s="4">
        <f t="shared" si="630"/>
        <v>0.67094438960182445</v>
      </c>
      <c r="F1967" s="4">
        <f t="shared" si="631"/>
        <v>0.3758174143200641</v>
      </c>
      <c r="G1967" s="4"/>
      <c r="H1967" s="1">
        <f t="shared" si="632"/>
        <v>1.9425283555553405</v>
      </c>
      <c r="I1967" s="1">
        <f t="shared" si="633"/>
        <v>28.588935200922947</v>
      </c>
      <c r="J1967" s="5">
        <f t="shared" si="634"/>
        <v>45.255780294625275</v>
      </c>
      <c r="K1967" s="5">
        <f t="shared" si="635"/>
        <v>652.17391304347825</v>
      </c>
      <c r="L1967" s="5">
        <f t="shared" si="636"/>
        <v>652.17391304347825</v>
      </c>
      <c r="M1967" s="5">
        <f t="shared" si="637"/>
        <v>662.89874585507698</v>
      </c>
      <c r="N1967" s="1" t="str">
        <f t="shared" si="638"/>
        <v>kein Kräftegleichgewicht</v>
      </c>
      <c r="O1967" s="1" t="str">
        <f t="shared" si="646"/>
        <v>Stahldehnung nicht korrekt</v>
      </c>
      <c r="R1967" s="1">
        <f t="shared" si="647"/>
        <v>0</v>
      </c>
      <c r="U1967" s="1">
        <f t="shared" si="639"/>
        <v>776.63877832590595</v>
      </c>
      <c r="V1967" s="1">
        <f t="shared" si="640"/>
        <v>29.209632671395742</v>
      </c>
      <c r="W1967" s="1">
        <f t="shared" si="641"/>
        <v>1.8581981094511195</v>
      </c>
      <c r="X1967" s="1">
        <f t="shared" si="642"/>
        <v>45.022511376197187</v>
      </c>
      <c r="Y1967" s="1">
        <f t="shared" si="643"/>
        <v>557.45943283533586</v>
      </c>
      <c r="Z1967" s="1">
        <f t="shared" si="644"/>
        <v>666.33333154890624</v>
      </c>
      <c r="AA1967" s="1" t="str">
        <f t="shared" si="645"/>
        <v>kein Kräftegleichgewicht</v>
      </c>
      <c r="AB1967" s="1" t="str">
        <f t="shared" si="648"/>
        <v>Stahldehnung Ok</v>
      </c>
      <c r="AD1967" s="1"/>
      <c r="AE1967" s="1">
        <f t="shared" si="649"/>
        <v>0</v>
      </c>
    </row>
    <row r="1968" spans="4:31" x14ac:dyDescent="0.2">
      <c r="D1968" s="3">
        <f t="shared" si="650"/>
        <v>2.0269999999998878</v>
      </c>
      <c r="E1968" s="4">
        <f t="shared" si="630"/>
        <v>0.6711067258674378</v>
      </c>
      <c r="F1968" s="4">
        <f t="shared" si="631"/>
        <v>0.3758490348441072</v>
      </c>
      <c r="G1968" s="4"/>
      <c r="H1968" s="1">
        <f t="shared" si="632"/>
        <v>1.9444478222220063</v>
      </c>
      <c r="I1968" s="1">
        <f t="shared" si="633"/>
        <v>28.58201972712498</v>
      </c>
      <c r="J1968" s="5">
        <f t="shared" si="634"/>
        <v>45.257475471664847</v>
      </c>
      <c r="K1968" s="5">
        <f t="shared" si="635"/>
        <v>652.17391304347836</v>
      </c>
      <c r="L1968" s="5">
        <f t="shared" si="636"/>
        <v>652.17391304347825</v>
      </c>
      <c r="M1968" s="5">
        <f t="shared" si="637"/>
        <v>662.87391612867657</v>
      </c>
      <c r="N1968" s="1" t="str">
        <f t="shared" si="638"/>
        <v>kein Kräftegleichgewicht</v>
      </c>
      <c r="O1968" s="1" t="str">
        <f t="shared" si="646"/>
        <v>Stahldehnung nicht korrekt</v>
      </c>
      <c r="R1968" s="1">
        <f t="shared" si="647"/>
        <v>0</v>
      </c>
      <c r="U1968" s="1">
        <f t="shared" si="639"/>
        <v>776.93120541970984</v>
      </c>
      <c r="V1968" s="1">
        <f t="shared" si="640"/>
        <v>29.201081600780576</v>
      </c>
      <c r="W1968" s="1">
        <f t="shared" si="641"/>
        <v>1.8602532720487552</v>
      </c>
      <c r="X1968" s="1">
        <f t="shared" si="642"/>
        <v>45.024801663942604</v>
      </c>
      <c r="Y1968" s="1">
        <f t="shared" si="643"/>
        <v>558.07598161462658</v>
      </c>
      <c r="Z1968" s="1">
        <f t="shared" si="644"/>
        <v>666.29943700618287</v>
      </c>
      <c r="AA1968" s="1" t="str">
        <f t="shared" si="645"/>
        <v>kein Kräftegleichgewicht</v>
      </c>
      <c r="AB1968" s="1" t="str">
        <f t="shared" si="648"/>
        <v>Stahldehnung Ok</v>
      </c>
      <c r="AD1968" s="1"/>
      <c r="AE1968" s="1">
        <f t="shared" si="649"/>
        <v>0</v>
      </c>
    </row>
    <row r="1969" spans="4:31" x14ac:dyDescent="0.2">
      <c r="D1969" s="3">
        <f t="shared" si="650"/>
        <v>2.0279999999998877</v>
      </c>
      <c r="E1969" s="4">
        <f t="shared" si="630"/>
        <v>0.67126890203811462</v>
      </c>
      <c r="F1969" s="4">
        <f t="shared" si="631"/>
        <v>0.3758806677137087</v>
      </c>
      <c r="G1969" s="4"/>
      <c r="H1969" s="1">
        <f t="shared" si="632"/>
        <v>1.9463672888886738</v>
      </c>
      <c r="I1969" s="1">
        <f t="shared" si="633"/>
        <v>28.575114413180767</v>
      </c>
      <c r="J1969" s="5">
        <f t="shared" si="634"/>
        <v>45.259166914377992</v>
      </c>
      <c r="K1969" s="5">
        <f t="shared" si="635"/>
        <v>652.17391304347814</v>
      </c>
      <c r="L1969" s="5">
        <f t="shared" si="636"/>
        <v>652.17391304347825</v>
      </c>
      <c r="M1969" s="5">
        <f t="shared" si="637"/>
        <v>662.84914295383464</v>
      </c>
      <c r="N1969" s="1" t="str">
        <f t="shared" si="638"/>
        <v>kein Kräftegleichgewicht</v>
      </c>
      <c r="O1969" s="1" t="str">
        <f t="shared" si="646"/>
        <v>Stahldehnung nicht korrekt</v>
      </c>
      <c r="R1969" s="1">
        <f t="shared" si="647"/>
        <v>0</v>
      </c>
      <c r="U1969" s="1">
        <f t="shared" si="639"/>
        <v>777.22325339833765</v>
      </c>
      <c r="V1969" s="1">
        <f t="shared" si="640"/>
        <v>29.192545249543503</v>
      </c>
      <c r="W1969" s="1">
        <f t="shared" si="641"/>
        <v>1.8623082629210925</v>
      </c>
      <c r="X1969" s="1">
        <f t="shared" si="642"/>
        <v>45.027086599338929</v>
      </c>
      <c r="Y1969" s="1">
        <f t="shared" si="643"/>
        <v>558.69247887632787</v>
      </c>
      <c r="Z1969" s="1">
        <f t="shared" si="644"/>
        <v>666.26562511020745</v>
      </c>
      <c r="AA1969" s="1" t="str">
        <f t="shared" si="645"/>
        <v>kein Kräftegleichgewicht</v>
      </c>
      <c r="AB1969" s="1" t="str">
        <f t="shared" si="648"/>
        <v>Stahldehnung Ok</v>
      </c>
      <c r="AD1969" s="1"/>
      <c r="AE1969" s="1">
        <f t="shared" si="649"/>
        <v>0</v>
      </c>
    </row>
    <row r="1970" spans="4:31" x14ac:dyDescent="0.2">
      <c r="D1970" s="3">
        <f t="shared" si="650"/>
        <v>2.0289999999998876</v>
      </c>
      <c r="E1970" s="4">
        <f t="shared" si="630"/>
        <v>0.67143091835056501</v>
      </c>
      <c r="F1970" s="4">
        <f t="shared" si="631"/>
        <v>0.37591231281480564</v>
      </c>
      <c r="G1970" s="4"/>
      <c r="H1970" s="1">
        <f t="shared" si="632"/>
        <v>1.94828675555534</v>
      </c>
      <c r="I1970" s="1">
        <f t="shared" si="633"/>
        <v>28.568219236717276</v>
      </c>
      <c r="J1970" s="5">
        <f t="shared" si="634"/>
        <v>45.260854633725188</v>
      </c>
      <c r="K1970" s="5">
        <f t="shared" si="635"/>
        <v>652.17391304347814</v>
      </c>
      <c r="L1970" s="5">
        <f t="shared" si="636"/>
        <v>652.17391304347825</v>
      </c>
      <c r="M1970" s="5">
        <f t="shared" si="637"/>
        <v>662.82442615756793</v>
      </c>
      <c r="N1970" s="1" t="str">
        <f t="shared" si="638"/>
        <v>kein Kräftegleichgewicht</v>
      </c>
      <c r="O1970" s="1" t="str">
        <f t="shared" si="646"/>
        <v>Stahldehnung nicht korrekt</v>
      </c>
      <c r="R1970" s="1">
        <f t="shared" si="647"/>
        <v>0</v>
      </c>
      <c r="U1970" s="1">
        <f t="shared" si="639"/>
        <v>777.51492305844374</v>
      </c>
      <c r="V1970" s="1">
        <f t="shared" si="640"/>
        <v>29.184023578553962</v>
      </c>
      <c r="W1970" s="1">
        <f t="shared" si="641"/>
        <v>1.8643630825152635</v>
      </c>
      <c r="X1970" s="1">
        <f t="shared" si="642"/>
        <v>45.029366199343961</v>
      </c>
      <c r="Y1970" s="1">
        <f t="shared" si="643"/>
        <v>559.30892475457904</v>
      </c>
      <c r="Z1970" s="1">
        <f t="shared" si="644"/>
        <v>666.231895585443</v>
      </c>
      <c r="AA1970" s="1" t="str">
        <f t="shared" si="645"/>
        <v>kein Kräftegleichgewicht</v>
      </c>
      <c r="AB1970" s="1" t="str">
        <f t="shared" si="648"/>
        <v>Stahldehnung Ok</v>
      </c>
      <c r="AD1970" s="1"/>
      <c r="AE1970" s="1">
        <f t="shared" si="649"/>
        <v>0</v>
      </c>
    </row>
    <row r="1971" spans="4:31" x14ac:dyDescent="0.2">
      <c r="D1971" s="3">
        <f t="shared" si="650"/>
        <v>2.0299999999998875</v>
      </c>
      <c r="E1971" s="4">
        <f t="shared" si="630"/>
        <v>0.67159277504103265</v>
      </c>
      <c r="F1971" s="4">
        <f t="shared" si="631"/>
        <v>0.37594397003384084</v>
      </c>
      <c r="G1971" s="4"/>
      <c r="H1971" s="1">
        <f t="shared" si="632"/>
        <v>1.9502062222220062</v>
      </c>
      <c r="I1971" s="1">
        <f t="shared" si="633"/>
        <v>28.561334175427085</v>
      </c>
      <c r="J1971" s="5">
        <f t="shared" si="634"/>
        <v>45.26253864062673</v>
      </c>
      <c r="K1971" s="5">
        <f t="shared" si="635"/>
        <v>652.17391304347825</v>
      </c>
      <c r="L1971" s="5">
        <f t="shared" si="636"/>
        <v>652.17391304347825</v>
      </c>
      <c r="M1971" s="5">
        <f t="shared" si="637"/>
        <v>662.79976556755946</v>
      </c>
      <c r="N1971" s="1" t="str">
        <f t="shared" si="638"/>
        <v>kein Kräftegleichgewicht</v>
      </c>
      <c r="O1971" s="1" t="str">
        <f t="shared" si="646"/>
        <v>Stahldehnung nicht korrekt</v>
      </c>
      <c r="R1971" s="1">
        <f t="shared" si="647"/>
        <v>0</v>
      </c>
      <c r="U1971" s="1">
        <f t="shared" si="639"/>
        <v>777.80621519426347</v>
      </c>
      <c r="V1971" s="1">
        <f t="shared" si="640"/>
        <v>29.175516548823975</v>
      </c>
      <c r="W1971" s="1">
        <f t="shared" si="641"/>
        <v>1.8664177312767842</v>
      </c>
      <c r="X1971" s="1">
        <f t="shared" si="642"/>
        <v>45.031640480847095</v>
      </c>
      <c r="Y1971" s="1">
        <f t="shared" si="643"/>
        <v>559.92531938303534</v>
      </c>
      <c r="Z1971" s="1">
        <f t="shared" si="644"/>
        <v>666.19824815752895</v>
      </c>
      <c r="AA1971" s="1" t="str">
        <f t="shared" si="645"/>
        <v>kein Kräftegleichgewicht</v>
      </c>
      <c r="AB1971" s="1" t="str">
        <f t="shared" si="648"/>
        <v>Stahldehnung Ok</v>
      </c>
      <c r="AD1971" s="1"/>
      <c r="AE1971" s="1">
        <f t="shared" si="649"/>
        <v>0</v>
      </c>
    </row>
    <row r="1972" spans="4:31" x14ac:dyDescent="0.2">
      <c r="D1972" s="3">
        <f t="shared" si="650"/>
        <v>2.0309999999998873</v>
      </c>
      <c r="E1972" s="4">
        <f t="shared" si="630"/>
        <v>0.67175447234529606</v>
      </c>
      <c r="F1972" s="4">
        <f t="shared" si="631"/>
        <v>0.37597563925776056</v>
      </c>
      <c r="G1972" s="4"/>
      <c r="H1972" s="1">
        <f t="shared" si="632"/>
        <v>1.9521256888886729</v>
      </c>
      <c r="I1972" s="1">
        <f t="shared" si="633"/>
        <v>28.55445920706817</v>
      </c>
      <c r="J1972" s="5">
        <f t="shared" si="634"/>
        <v>45.264218945962895</v>
      </c>
      <c r="K1972" s="5">
        <f t="shared" si="635"/>
        <v>652.17391304347825</v>
      </c>
      <c r="L1972" s="5">
        <f t="shared" si="636"/>
        <v>652.17391304347825</v>
      </c>
      <c r="M1972" s="5">
        <f t="shared" si="637"/>
        <v>662.77516101215508</v>
      </c>
      <c r="N1972" s="1" t="str">
        <f t="shared" si="638"/>
        <v>kein Kräftegleichgewicht</v>
      </c>
      <c r="O1972" s="1" t="str">
        <f t="shared" si="646"/>
        <v>Stahldehnung nicht korrekt</v>
      </c>
      <c r="R1972" s="1">
        <f t="shared" si="647"/>
        <v>0</v>
      </c>
      <c r="U1972" s="1">
        <f t="shared" si="639"/>
        <v>778.0971305976218</v>
      </c>
      <c r="V1972" s="1">
        <f t="shared" si="640"/>
        <v>29.167024121507438</v>
      </c>
      <c r="W1972" s="1">
        <f t="shared" si="641"/>
        <v>1.8684722096495721</v>
      </c>
      <c r="X1972" s="1">
        <f t="shared" si="642"/>
        <v>45.033909460669719</v>
      </c>
      <c r="Y1972" s="1">
        <f t="shared" si="643"/>
        <v>560.54166289487159</v>
      </c>
      <c r="Z1972" s="1">
        <f t="shared" si="644"/>
        <v>666.1646825532755</v>
      </c>
      <c r="AA1972" s="1" t="str">
        <f t="shared" si="645"/>
        <v>kein Kräftegleichgewicht</v>
      </c>
      <c r="AB1972" s="1" t="str">
        <f t="shared" si="648"/>
        <v>Stahldehnung Ok</v>
      </c>
      <c r="AD1972" s="1"/>
      <c r="AE1972" s="1">
        <f t="shared" si="649"/>
        <v>0</v>
      </c>
    </row>
    <row r="1973" spans="4:31" x14ac:dyDescent="0.2">
      <c r="D1973" s="3">
        <f t="shared" si="650"/>
        <v>2.0319999999998872</v>
      </c>
      <c r="E1973" s="4">
        <f t="shared" si="630"/>
        <v>0.67191601049866945</v>
      </c>
      <c r="F1973" s="4">
        <f t="shared" si="631"/>
        <v>0.37600732037401219</v>
      </c>
      <c r="G1973" s="4"/>
      <c r="H1973" s="1">
        <f t="shared" si="632"/>
        <v>1.9540451555553395</v>
      </c>
      <c r="I1973" s="1">
        <f t="shared" si="633"/>
        <v>28.547594309463687</v>
      </c>
      <c r="J1973" s="5">
        <f t="shared" si="634"/>
        <v>45.265895560574158</v>
      </c>
      <c r="K1973" s="5">
        <f t="shared" si="635"/>
        <v>652.17391304347814</v>
      </c>
      <c r="L1973" s="5">
        <f t="shared" si="636"/>
        <v>652.17391304347825</v>
      </c>
      <c r="M1973" s="5">
        <f t="shared" si="637"/>
        <v>662.75061232036023</v>
      </c>
      <c r="N1973" s="1" t="str">
        <f t="shared" si="638"/>
        <v>kein Kräftegleichgewicht</v>
      </c>
      <c r="O1973" s="1" t="str">
        <f t="shared" si="646"/>
        <v>Stahldehnung nicht korrekt</v>
      </c>
      <c r="R1973" s="1">
        <f t="shared" si="647"/>
        <v>0</v>
      </c>
      <c r="U1973" s="1">
        <f t="shared" si="639"/>
        <v>778.38767005794375</v>
      </c>
      <c r="V1973" s="1">
        <f t="shared" si="640"/>
        <v>29.15854625789952</v>
      </c>
      <c r="W1973" s="1">
        <f t="shared" si="641"/>
        <v>1.8705265180759447</v>
      </c>
      <c r="X1973" s="1">
        <f t="shared" si="642"/>
        <v>45.036173155565521</v>
      </c>
      <c r="Y1973" s="1">
        <f t="shared" si="643"/>
        <v>561.15795542278352</v>
      </c>
      <c r="Z1973" s="1">
        <f t="shared" si="644"/>
        <v>666.13119850065755</v>
      </c>
      <c r="AA1973" s="1" t="str">
        <f t="shared" si="645"/>
        <v>kein Kräftegleichgewicht</v>
      </c>
      <c r="AB1973" s="1" t="str">
        <f t="shared" si="648"/>
        <v>Stahldehnung Ok</v>
      </c>
      <c r="AD1973" s="1"/>
      <c r="AE1973" s="1">
        <f t="shared" si="649"/>
        <v>0</v>
      </c>
    </row>
    <row r="1974" spans="4:31" x14ac:dyDescent="0.2">
      <c r="D1974" s="3">
        <f t="shared" si="650"/>
        <v>2.0329999999998871</v>
      </c>
      <c r="E1974" s="4">
        <f t="shared" si="630"/>
        <v>0.67207738973600406</v>
      </c>
      <c r="F1974" s="4">
        <f t="shared" si="631"/>
        <v>0.37603901327054207</v>
      </c>
      <c r="G1974" s="4"/>
      <c r="H1974" s="1">
        <f t="shared" si="632"/>
        <v>1.9559646222220057</v>
      </c>
      <c r="I1974" s="1">
        <f t="shared" si="633"/>
        <v>28.540739460501712</v>
      </c>
      <c r="J1974" s="5">
        <f t="shared" si="634"/>
        <v>45.267568495261315</v>
      </c>
      <c r="K1974" s="5">
        <f t="shared" si="635"/>
        <v>652.17391304347825</v>
      </c>
      <c r="L1974" s="5">
        <f t="shared" si="636"/>
        <v>652.17391304347825</v>
      </c>
      <c r="M1974" s="5">
        <f t="shared" si="637"/>
        <v>662.72611932183736</v>
      </c>
      <c r="N1974" s="1" t="str">
        <f t="shared" si="638"/>
        <v>kein Kräftegleichgewicht</v>
      </c>
      <c r="O1974" s="1" t="str">
        <f t="shared" si="646"/>
        <v>Stahldehnung nicht korrekt</v>
      </c>
      <c r="R1974" s="1">
        <f t="shared" si="647"/>
        <v>0</v>
      </c>
      <c r="U1974" s="1">
        <f t="shared" si="639"/>
        <v>778.67783436226398</v>
      </c>
      <c r="V1974" s="1">
        <f t="shared" si="640"/>
        <v>29.150082919435921</v>
      </c>
      <c r="W1974" s="1">
        <f t="shared" si="641"/>
        <v>1.8725806569966363</v>
      </c>
      <c r="X1974" s="1">
        <f t="shared" si="642"/>
        <v>45.038431582220838</v>
      </c>
      <c r="Y1974" s="1">
        <f t="shared" si="643"/>
        <v>561.77419709899095</v>
      </c>
      <c r="Z1974" s="1">
        <f t="shared" si="644"/>
        <v>666.09779572880734</v>
      </c>
      <c r="AA1974" s="1" t="str">
        <f t="shared" si="645"/>
        <v>kein Kräftegleichgewicht</v>
      </c>
      <c r="AB1974" s="1" t="str">
        <f t="shared" si="648"/>
        <v>Stahldehnung Ok</v>
      </c>
      <c r="AD1974" s="1"/>
      <c r="AE1974" s="1">
        <f t="shared" si="649"/>
        <v>0</v>
      </c>
    </row>
    <row r="1975" spans="4:31" x14ac:dyDescent="0.2">
      <c r="D1975" s="3">
        <f t="shared" si="650"/>
        <v>2.033999999999887</v>
      </c>
      <c r="E1975" s="4">
        <f t="shared" si="630"/>
        <v>0.67223861029168941</v>
      </c>
      <c r="F1975" s="4">
        <f t="shared" si="631"/>
        <v>0.37607071783579321</v>
      </c>
      <c r="G1975" s="4"/>
      <c r="H1975" s="1">
        <f t="shared" si="632"/>
        <v>1.9578840888886724</v>
      </c>
      <c r="I1975" s="1">
        <f t="shared" si="633"/>
        <v>28.533894638134996</v>
      </c>
      <c r="J1975" s="5">
        <f t="shared" si="634"/>
        <v>45.269237760785686</v>
      </c>
      <c r="K1975" s="5">
        <f t="shared" si="635"/>
        <v>652.17391304347814</v>
      </c>
      <c r="L1975" s="5">
        <f t="shared" si="636"/>
        <v>652.17391304347825</v>
      </c>
      <c r="M1975" s="5">
        <f t="shared" si="637"/>
        <v>662.70168184690294</v>
      </c>
      <c r="N1975" s="1" t="str">
        <f t="shared" si="638"/>
        <v>kein Kräftegleichgewicht</v>
      </c>
      <c r="O1975" s="1" t="str">
        <f t="shared" si="646"/>
        <v>Stahldehnung nicht korrekt</v>
      </c>
      <c r="R1975" s="1">
        <f t="shared" si="647"/>
        <v>0</v>
      </c>
      <c r="U1975" s="1">
        <f t="shared" si="639"/>
        <v>778.96762429523721</v>
      </c>
      <c r="V1975" s="1">
        <f t="shared" si="640"/>
        <v>29.141634067692312</v>
      </c>
      <c r="W1975" s="1">
        <f t="shared" si="641"/>
        <v>1.8746346268507952</v>
      </c>
      <c r="X1975" s="1">
        <f t="shared" si="642"/>
        <v>45.040684757254944</v>
      </c>
      <c r="Y1975" s="1">
        <f t="shared" si="643"/>
        <v>562.39038805523853</v>
      </c>
      <c r="Z1975" s="1">
        <f t="shared" si="644"/>
        <v>666.0644739680107</v>
      </c>
      <c r="AA1975" s="1" t="str">
        <f t="shared" si="645"/>
        <v>kein Kräftegleichgewicht</v>
      </c>
      <c r="AB1975" s="1" t="str">
        <f t="shared" si="648"/>
        <v>Stahldehnung Ok</v>
      </c>
      <c r="AD1975" s="1"/>
      <c r="AE1975" s="1">
        <f t="shared" si="649"/>
        <v>0</v>
      </c>
    </row>
    <row r="1976" spans="4:31" x14ac:dyDescent="0.2">
      <c r="D1976" s="3">
        <f t="shared" si="650"/>
        <v>2.0349999999998869</v>
      </c>
      <c r="E1976" s="4">
        <f t="shared" si="630"/>
        <v>0.67239967239965426</v>
      </c>
      <c r="F1976" s="4">
        <f t="shared" si="631"/>
        <v>0.37610243395870324</v>
      </c>
      <c r="G1976" s="4"/>
      <c r="H1976" s="1">
        <f t="shared" si="632"/>
        <v>1.959803555555339</v>
      </c>
      <c r="I1976" s="1">
        <f t="shared" si="633"/>
        <v>28.527059820380757</v>
      </c>
      <c r="J1976" s="5">
        <f t="shared" si="634"/>
        <v>45.270903367869266</v>
      </c>
      <c r="K1976" s="5">
        <f t="shared" si="635"/>
        <v>652.17391304347825</v>
      </c>
      <c r="L1976" s="5">
        <f t="shared" si="636"/>
        <v>652.17391304347825</v>
      </c>
      <c r="M1976" s="5">
        <f t="shared" si="637"/>
        <v>662.67729972652376</v>
      </c>
      <c r="N1976" s="1" t="str">
        <f t="shared" si="638"/>
        <v>kein Kräftegleichgewicht</v>
      </c>
      <c r="O1976" s="1" t="str">
        <f t="shared" si="646"/>
        <v>Stahldehnung nicht korrekt</v>
      </c>
      <c r="R1976" s="1">
        <f t="shared" si="647"/>
        <v>0</v>
      </c>
      <c r="U1976" s="1">
        <f t="shared" si="639"/>
        <v>779.25704063914691</v>
      </c>
      <c r="V1976" s="1">
        <f t="shared" si="640"/>
        <v>29.133199664383572</v>
      </c>
      <c r="W1976" s="1">
        <f t="shared" si="641"/>
        <v>1.876688428076005</v>
      </c>
      <c r="X1976" s="1">
        <f t="shared" si="642"/>
        <v>45.042932697220465</v>
      </c>
      <c r="Y1976" s="1">
        <f t="shared" si="643"/>
        <v>563.00652842280135</v>
      </c>
      <c r="Z1976" s="1">
        <f t="shared" si="644"/>
        <v>666.03123294969782</v>
      </c>
      <c r="AA1976" s="1" t="str">
        <f t="shared" si="645"/>
        <v>kein Kräftegleichgewicht</v>
      </c>
      <c r="AB1976" s="1" t="str">
        <f t="shared" si="648"/>
        <v>Stahldehnung Ok</v>
      </c>
      <c r="AD1976" s="1"/>
      <c r="AE1976" s="1">
        <f t="shared" si="649"/>
        <v>0</v>
      </c>
    </row>
    <row r="1977" spans="4:31" x14ac:dyDescent="0.2">
      <c r="D1977" s="3">
        <f t="shared" si="650"/>
        <v>2.0359999999998868</v>
      </c>
      <c r="E1977" s="4">
        <f t="shared" si="630"/>
        <v>0.67256057629336752</v>
      </c>
      <c r="F1977" s="4">
        <f t="shared" si="631"/>
        <v>0.37613416152870177</v>
      </c>
      <c r="G1977" s="4"/>
      <c r="H1977" s="1">
        <f t="shared" si="632"/>
        <v>1.9617230222220052</v>
      </c>
      <c r="I1977" s="1">
        <f t="shared" si="633"/>
        <v>28.52023498532041</v>
      </c>
      <c r="J1977" s="5">
        <f t="shared" si="634"/>
        <v>45.272565327194961</v>
      </c>
      <c r="K1977" s="5">
        <f t="shared" si="635"/>
        <v>652.17391304347814</v>
      </c>
      <c r="L1977" s="5">
        <f t="shared" si="636"/>
        <v>652.17391304347825</v>
      </c>
      <c r="M1977" s="5">
        <f t="shared" si="637"/>
        <v>662.65297279231436</v>
      </c>
      <c r="N1977" s="1" t="str">
        <f t="shared" si="638"/>
        <v>kein Kräftegleichgewicht</v>
      </c>
      <c r="O1977" s="1" t="str">
        <f t="shared" si="646"/>
        <v>Stahldehnung nicht korrekt</v>
      </c>
      <c r="R1977" s="1">
        <f t="shared" si="647"/>
        <v>0</v>
      </c>
      <c r="U1977" s="1">
        <f t="shared" si="639"/>
        <v>779.54608417391489</v>
      </c>
      <c r="V1977" s="1">
        <f t="shared" si="640"/>
        <v>29.124779671363296</v>
      </c>
      <c r="W1977" s="1">
        <f t="shared" si="641"/>
        <v>1.8787420611082686</v>
      </c>
      <c r="X1977" s="1">
        <f t="shared" si="642"/>
        <v>45.045175418603591</v>
      </c>
      <c r="Y1977" s="1">
        <f t="shared" si="643"/>
        <v>563.62261833248056</v>
      </c>
      <c r="Z1977" s="1">
        <f t="shared" si="644"/>
        <v>665.99807240644145</v>
      </c>
      <c r="AA1977" s="1" t="str">
        <f t="shared" si="645"/>
        <v>kein Kräftegleichgewicht</v>
      </c>
      <c r="AB1977" s="1" t="str">
        <f t="shared" si="648"/>
        <v>Stahldehnung Ok</v>
      </c>
      <c r="AD1977" s="1"/>
      <c r="AE1977" s="1">
        <f t="shared" si="649"/>
        <v>0</v>
      </c>
    </row>
    <row r="1978" spans="4:31" x14ac:dyDescent="0.2">
      <c r="D1978" s="3">
        <f t="shared" si="650"/>
        <v>2.0369999999998867</v>
      </c>
      <c r="E1978" s="4">
        <f t="shared" si="630"/>
        <v>0.67272132220584002</v>
      </c>
      <c r="F1978" s="4">
        <f t="shared" si="631"/>
        <v>0.37616590043570852</v>
      </c>
      <c r="G1978" s="4"/>
      <c r="H1978" s="1">
        <f t="shared" si="632"/>
        <v>1.9636424888886705</v>
      </c>
      <c r="I1978" s="1">
        <f t="shared" si="633"/>
        <v>28.513420111099375</v>
      </c>
      <c r="J1978" s="5">
        <f t="shared" si="634"/>
        <v>45.274223649406665</v>
      </c>
      <c r="K1978" s="5">
        <f t="shared" si="635"/>
        <v>652.17391304347825</v>
      </c>
      <c r="L1978" s="5">
        <f t="shared" si="636"/>
        <v>652.17391304347825</v>
      </c>
      <c r="M1978" s="5">
        <f t="shared" si="637"/>
        <v>662.62870087653425</v>
      </c>
      <c r="N1978" s="1" t="str">
        <f t="shared" si="638"/>
        <v>kein Kräftegleichgewicht</v>
      </c>
      <c r="O1978" s="1" t="str">
        <f t="shared" si="646"/>
        <v>Stahldehnung nicht korrekt</v>
      </c>
      <c r="R1978" s="1">
        <f t="shared" si="647"/>
        <v>0</v>
      </c>
      <c r="U1978" s="1">
        <f t="shared" si="639"/>
        <v>779.83475567711298</v>
      </c>
      <c r="V1978" s="1">
        <f t="shared" si="640"/>
        <v>29.116374050622966</v>
      </c>
      <c r="W1978" s="1">
        <f t="shared" si="641"/>
        <v>1.8807955263820459</v>
      </c>
      <c r="X1978" s="1">
        <f t="shared" si="642"/>
        <v>45.047412937824518</v>
      </c>
      <c r="Y1978" s="1">
        <f t="shared" si="643"/>
        <v>564.23865791461367</v>
      </c>
      <c r="Z1978" s="1">
        <f t="shared" si="644"/>
        <v>665.9649920719462</v>
      </c>
      <c r="AA1978" s="1" t="str">
        <f t="shared" si="645"/>
        <v>kein Kräftegleichgewicht</v>
      </c>
      <c r="AB1978" s="1" t="str">
        <f t="shared" si="648"/>
        <v>Stahldehnung Ok</v>
      </c>
      <c r="AD1978" s="1"/>
      <c r="AE1978" s="1">
        <f t="shared" si="649"/>
        <v>0</v>
      </c>
    </row>
    <row r="1979" spans="4:31" x14ac:dyDescent="0.2">
      <c r="D1979" s="3">
        <f t="shared" si="650"/>
        <v>2.0379999999998866</v>
      </c>
      <c r="E1979" s="4">
        <f t="shared" si="630"/>
        <v>0.67288191036962519</v>
      </c>
      <c r="F1979" s="4">
        <f t="shared" si="631"/>
        <v>0.37619765057013121</v>
      </c>
      <c r="G1979" s="4"/>
      <c r="H1979" s="1">
        <f t="shared" si="632"/>
        <v>1.9655619555553372</v>
      </c>
      <c r="I1979" s="1">
        <f t="shared" si="633"/>
        <v>28.506615175926783</v>
      </c>
      <c r="J1979" s="5">
        <f t="shared" si="634"/>
        <v>45.275878345109497</v>
      </c>
      <c r="K1979" s="5">
        <f t="shared" si="635"/>
        <v>652.17391304347836</v>
      </c>
      <c r="L1979" s="5">
        <f t="shared" si="636"/>
        <v>652.17391304347825</v>
      </c>
      <c r="M1979" s="5">
        <f t="shared" si="637"/>
        <v>662.60448381208414</v>
      </c>
      <c r="N1979" s="1" t="str">
        <f t="shared" si="638"/>
        <v>kein Kräftegleichgewicht</v>
      </c>
      <c r="O1979" s="1" t="str">
        <f t="shared" si="646"/>
        <v>Stahldehnung nicht korrekt</v>
      </c>
      <c r="R1979" s="1">
        <f t="shared" si="647"/>
        <v>0</v>
      </c>
      <c r="U1979" s="1">
        <f t="shared" si="639"/>
        <v>780.12305592396956</v>
      </c>
      <c r="V1979" s="1">
        <f t="shared" si="640"/>
        <v>29.107982764291499</v>
      </c>
      <c r="W1979" s="1">
        <f t="shared" si="641"/>
        <v>1.8828488243302308</v>
      </c>
      <c r="X1979" s="1">
        <f t="shared" si="642"/>
        <v>45.049645271237665</v>
      </c>
      <c r="Y1979" s="1">
        <f t="shared" si="643"/>
        <v>564.85464729906926</v>
      </c>
      <c r="Z1979" s="1">
        <f t="shared" si="644"/>
        <v>665.93199168104798</v>
      </c>
      <c r="AA1979" s="1" t="str">
        <f t="shared" si="645"/>
        <v>kein Kräftegleichgewicht</v>
      </c>
      <c r="AB1979" s="1" t="str">
        <f t="shared" si="648"/>
        <v>Stahldehnung Ok</v>
      </c>
      <c r="AD1979" s="1"/>
      <c r="AE1979" s="1">
        <f t="shared" si="649"/>
        <v>0</v>
      </c>
    </row>
    <row r="1980" spans="4:31" x14ac:dyDescent="0.2">
      <c r="D1980" s="3">
        <f t="shared" si="650"/>
        <v>2.0389999999998865</v>
      </c>
      <c r="E1980" s="4">
        <f t="shared" si="630"/>
        <v>0.67304234101682014</v>
      </c>
      <c r="F1980" s="4">
        <f t="shared" si="631"/>
        <v>0.37622941182286324</v>
      </c>
      <c r="G1980" s="4"/>
      <c r="H1980" s="1">
        <f t="shared" si="632"/>
        <v>1.9674814222220047</v>
      </c>
      <c r="I1980" s="1">
        <f t="shared" si="633"/>
        <v>28.499820158075298</v>
      </c>
      <c r="J1980" s="5">
        <f t="shared" si="634"/>
        <v>45.277529424869954</v>
      </c>
      <c r="K1980" s="5">
        <f t="shared" si="635"/>
        <v>652.17391304347825</v>
      </c>
      <c r="L1980" s="5">
        <f t="shared" si="636"/>
        <v>652.17391304347825</v>
      </c>
      <c r="M1980" s="5">
        <f t="shared" si="637"/>
        <v>662.58032143250421</v>
      </c>
      <c r="N1980" s="1" t="str">
        <f t="shared" si="638"/>
        <v>kein Kräftegleichgewicht</v>
      </c>
      <c r="O1980" s="1" t="str">
        <f t="shared" si="646"/>
        <v>Stahldehnung nicht korrekt</v>
      </c>
      <c r="R1980" s="1">
        <f t="shared" si="647"/>
        <v>0</v>
      </c>
      <c r="U1980" s="1">
        <f t="shared" si="639"/>
        <v>780.41098568738141</v>
      </c>
      <c r="V1980" s="1">
        <f t="shared" si="640"/>
        <v>29.099605774634426</v>
      </c>
      <c r="W1980" s="1">
        <f t="shared" si="641"/>
        <v>1.8849019553841853</v>
      </c>
      <c r="X1980" s="1">
        <f t="shared" si="642"/>
        <v>45.051872435132097</v>
      </c>
      <c r="Y1980" s="1">
        <f t="shared" si="643"/>
        <v>565.47058661525557</v>
      </c>
      <c r="Z1980" s="1">
        <f t="shared" si="644"/>
        <v>665.89907096970205</v>
      </c>
      <c r="AA1980" s="1" t="str">
        <f t="shared" si="645"/>
        <v>kein Kräftegleichgewicht</v>
      </c>
      <c r="AB1980" s="1" t="str">
        <f t="shared" si="648"/>
        <v>Stahldehnung Ok</v>
      </c>
      <c r="AD1980" s="1"/>
      <c r="AE1980" s="1">
        <f t="shared" si="649"/>
        <v>0</v>
      </c>
    </row>
    <row r="1981" spans="4:31" x14ac:dyDescent="0.2">
      <c r="D1981" s="3">
        <f t="shared" si="650"/>
        <v>2.0399999999998863</v>
      </c>
      <c r="E1981" s="4">
        <f t="shared" si="630"/>
        <v>0.67320261437906681</v>
      </c>
      <c r="F1981" s="4">
        <f t="shared" si="631"/>
        <v>0.37626118408528098</v>
      </c>
      <c r="G1981" s="4"/>
      <c r="H1981" s="1">
        <f t="shared" si="632"/>
        <v>1.9694008888886714</v>
      </c>
      <c r="I1981" s="1">
        <f t="shared" si="633"/>
        <v>28.493035035880887</v>
      </c>
      <c r="J1981" s="5">
        <f t="shared" si="634"/>
        <v>45.279176899216061</v>
      </c>
      <c r="K1981" s="5">
        <f t="shared" si="635"/>
        <v>652.17391304347825</v>
      </c>
      <c r="L1981" s="5">
        <f t="shared" si="636"/>
        <v>652.17391304347825</v>
      </c>
      <c r="M1981" s="5">
        <f t="shared" si="637"/>
        <v>662.55621357196981</v>
      </c>
      <c r="N1981" s="1" t="str">
        <f t="shared" si="638"/>
        <v>kein Kräftegleichgewicht</v>
      </c>
      <c r="O1981" s="1" t="str">
        <f t="shared" si="646"/>
        <v>Stahldehnung nicht korrekt</v>
      </c>
      <c r="R1981" s="1">
        <f t="shared" si="647"/>
        <v>0</v>
      </c>
      <c r="U1981" s="1">
        <f t="shared" si="639"/>
        <v>780.69854573792156</v>
      </c>
      <c r="V1981" s="1">
        <f t="shared" si="640"/>
        <v>29.091243044053453</v>
      </c>
      <c r="W1981" s="1">
        <f t="shared" si="641"/>
        <v>1.8869549199737192</v>
      </c>
      <c r="X1981" s="1">
        <f t="shared" si="642"/>
        <v>45.054094445731756</v>
      </c>
      <c r="Y1981" s="1">
        <f t="shared" si="643"/>
        <v>566.08647599211577</v>
      </c>
      <c r="Z1981" s="1">
        <f t="shared" si="644"/>
        <v>665.86622967498329</v>
      </c>
      <c r="AA1981" s="1" t="str">
        <f t="shared" si="645"/>
        <v>kein Kräftegleichgewicht</v>
      </c>
      <c r="AB1981" s="1" t="str">
        <f t="shared" si="648"/>
        <v>Stahldehnung Ok</v>
      </c>
      <c r="AD1981" s="1"/>
      <c r="AE1981" s="1">
        <f t="shared" si="649"/>
        <v>0</v>
      </c>
    </row>
    <row r="1982" spans="4:31" x14ac:dyDescent="0.2">
      <c r="D1982" s="3">
        <f t="shared" si="650"/>
        <v>2.0409999999998862</v>
      </c>
      <c r="E1982" s="4">
        <f t="shared" si="630"/>
        <v>0.67336273068755326</v>
      </c>
      <c r="F1982" s="4">
        <f t="shared" si="631"/>
        <v>0.37629296724924277</v>
      </c>
      <c r="G1982" s="4"/>
      <c r="H1982" s="1">
        <f t="shared" si="632"/>
        <v>1.971320355555338</v>
      </c>
      <c r="I1982" s="1">
        <f t="shared" si="633"/>
        <v>28.486259787742537</v>
      </c>
      <c r="J1982" s="5">
        <f t="shared" si="634"/>
        <v>45.280820778637576</v>
      </c>
      <c r="K1982" s="5">
        <f t="shared" si="635"/>
        <v>652.17391304347814</v>
      </c>
      <c r="L1982" s="5">
        <f t="shared" si="636"/>
        <v>652.17391304347825</v>
      </c>
      <c r="M1982" s="5">
        <f t="shared" si="637"/>
        <v>662.53216006528953</v>
      </c>
      <c r="N1982" s="1" t="str">
        <f t="shared" si="638"/>
        <v>kein Kräftegleichgewicht</v>
      </c>
      <c r="O1982" s="1" t="str">
        <f t="shared" si="646"/>
        <v>Stahldehnung nicht korrekt</v>
      </c>
      <c r="R1982" s="1">
        <f t="shared" si="647"/>
        <v>0</v>
      </c>
      <c r="U1982" s="1">
        <f t="shared" si="639"/>
        <v>780.9857368438503</v>
      </c>
      <c r="V1982" s="1">
        <f t="shared" si="640"/>
        <v>29.082894535085618</v>
      </c>
      <c r="W1982" s="1">
        <f t="shared" si="641"/>
        <v>1.8890077185271288</v>
      </c>
      <c r="X1982" s="1">
        <f t="shared" si="642"/>
        <v>45.056311319195842</v>
      </c>
      <c r="Y1982" s="1">
        <f t="shared" si="643"/>
        <v>566.70231555813871</v>
      </c>
      <c r="Z1982" s="1">
        <f t="shared" si="644"/>
        <v>665.83346753507453</v>
      </c>
      <c r="AA1982" s="1" t="str">
        <f t="shared" si="645"/>
        <v>kein Kräftegleichgewicht</v>
      </c>
      <c r="AB1982" s="1" t="str">
        <f t="shared" si="648"/>
        <v>Stahldehnung Ok</v>
      </c>
      <c r="AD1982" s="1"/>
      <c r="AE1982" s="1">
        <f t="shared" si="649"/>
        <v>0</v>
      </c>
    </row>
    <row r="1983" spans="4:31" x14ac:dyDescent="0.2">
      <c r="D1983" s="3">
        <f t="shared" si="650"/>
        <v>2.0419999999998861</v>
      </c>
      <c r="E1983" s="4">
        <f t="shared" si="630"/>
        <v>0.6735226901730148</v>
      </c>
      <c r="F1983" s="4">
        <f t="shared" si="631"/>
        <v>0.37632476120708575</v>
      </c>
      <c r="G1983" s="4"/>
      <c r="H1983" s="1">
        <f t="shared" si="632"/>
        <v>1.9732398222220047</v>
      </c>
      <c r="I1983" s="1">
        <f t="shared" si="633"/>
        <v>28.479494392122085</v>
      </c>
      <c r="J1983" s="5">
        <f t="shared" si="634"/>
        <v>45.28246107358612</v>
      </c>
      <c r="K1983" s="5">
        <f t="shared" si="635"/>
        <v>652.17391304347814</v>
      </c>
      <c r="L1983" s="5">
        <f t="shared" si="636"/>
        <v>652.17391304347825</v>
      </c>
      <c r="M1983" s="5">
        <f t="shared" si="637"/>
        <v>662.5081607479018</v>
      </c>
      <c r="N1983" s="1" t="str">
        <f t="shared" si="638"/>
        <v>kein Kräftegleichgewicht</v>
      </c>
      <c r="O1983" s="1" t="str">
        <f t="shared" si="646"/>
        <v>Stahldehnung nicht korrekt</v>
      </c>
      <c r="R1983" s="1">
        <f t="shared" si="647"/>
        <v>0</v>
      </c>
      <c r="U1983" s="1">
        <f t="shared" si="639"/>
        <v>781.27255977112304</v>
      </c>
      <c r="V1983" s="1">
        <f t="shared" si="640"/>
        <v>29.074560210402861</v>
      </c>
      <c r="W1983" s="1">
        <f t="shared" si="641"/>
        <v>1.8910603514711757</v>
      </c>
      <c r="X1983" s="1">
        <f t="shared" si="642"/>
        <v>45.058523071619106</v>
      </c>
      <c r="Y1983" s="1">
        <f t="shared" si="643"/>
        <v>567.31810544135271</v>
      </c>
      <c r="Z1983" s="1">
        <f t="shared" si="644"/>
        <v>665.80078428926618</v>
      </c>
      <c r="AA1983" s="1" t="str">
        <f t="shared" si="645"/>
        <v>kein Kräftegleichgewicht</v>
      </c>
      <c r="AB1983" s="1" t="str">
        <f t="shared" si="648"/>
        <v>Stahldehnung Ok</v>
      </c>
      <c r="AD1983" s="1"/>
      <c r="AE1983" s="1">
        <f t="shared" si="649"/>
        <v>0</v>
      </c>
    </row>
    <row r="1984" spans="4:31" x14ac:dyDescent="0.2">
      <c r="D1984" s="3">
        <f t="shared" si="650"/>
        <v>2.042999999999886</v>
      </c>
      <c r="E1984" s="4">
        <f t="shared" si="630"/>
        <v>0.6736824930657348</v>
      </c>
      <c r="F1984" s="4">
        <f t="shared" si="631"/>
        <v>0.37635656585162408</v>
      </c>
      <c r="G1984" s="4"/>
      <c r="H1984" s="1">
        <f t="shared" si="632"/>
        <v>1.9751592888886704</v>
      </c>
      <c r="I1984" s="1">
        <f t="shared" si="633"/>
        <v>28.472738827543957</v>
      </c>
      <c r="J1984" s="5">
        <f t="shared" si="634"/>
        <v>45.284097794475358</v>
      </c>
      <c r="K1984" s="5">
        <f t="shared" si="635"/>
        <v>652.17391304347825</v>
      </c>
      <c r="L1984" s="5">
        <f t="shared" si="636"/>
        <v>652.17391304347825</v>
      </c>
      <c r="M1984" s="5">
        <f t="shared" si="637"/>
        <v>662.48421545587223</v>
      </c>
      <c r="N1984" s="1" t="str">
        <f t="shared" si="638"/>
        <v>kein Kräftegleichgewicht</v>
      </c>
      <c r="O1984" s="1" t="str">
        <f t="shared" si="646"/>
        <v>Stahldehnung nicht korrekt</v>
      </c>
      <c r="R1984" s="1">
        <f t="shared" si="647"/>
        <v>0</v>
      </c>
      <c r="U1984" s="1">
        <f t="shared" si="639"/>
        <v>781.55901528340075</v>
      </c>
      <c r="V1984" s="1">
        <f t="shared" si="640"/>
        <v>29.066240032811304</v>
      </c>
      <c r="W1984" s="1">
        <f t="shared" si="641"/>
        <v>1.893112819231106</v>
      </c>
      <c r="X1984" s="1">
        <f t="shared" si="642"/>
        <v>45.060729719032139</v>
      </c>
      <c r="Y1984" s="1">
        <f t="shared" si="643"/>
        <v>567.93384576933181</v>
      </c>
      <c r="Z1984" s="1">
        <f t="shared" si="644"/>
        <v>665.76817967794705</v>
      </c>
      <c r="AA1984" s="1" t="str">
        <f t="shared" si="645"/>
        <v>kein Kräftegleichgewicht</v>
      </c>
      <c r="AB1984" s="1" t="str">
        <f t="shared" si="648"/>
        <v>Stahldehnung Ok</v>
      </c>
      <c r="AD1984" s="1"/>
      <c r="AE1984" s="1">
        <f t="shared" si="649"/>
        <v>0</v>
      </c>
    </row>
    <row r="1985" spans="4:31" x14ac:dyDescent="0.2">
      <c r="D1985" s="3">
        <f t="shared" si="650"/>
        <v>2.0439999999998859</v>
      </c>
      <c r="E1985" s="4">
        <f t="shared" si="630"/>
        <v>0.67384213959554606</v>
      </c>
      <c r="F1985" s="4">
        <f t="shared" si="631"/>
        <v>0.37638838107614681</v>
      </c>
      <c r="G1985" s="4"/>
      <c r="H1985" s="1">
        <f t="shared" si="632"/>
        <v>1.9770787555553362</v>
      </c>
      <c r="I1985" s="1">
        <f t="shared" si="633"/>
        <v>28.465993072594934</v>
      </c>
      <c r="J1985" s="5">
        <f t="shared" si="634"/>
        <v>45.285730951681181</v>
      </c>
      <c r="K1985" s="5">
        <f t="shared" si="635"/>
        <v>652.17391304347836</v>
      </c>
      <c r="L1985" s="5">
        <f t="shared" si="636"/>
        <v>652.17391304347825</v>
      </c>
      <c r="M1985" s="5">
        <f t="shared" si="637"/>
        <v>662.46032402589026</v>
      </c>
      <c r="N1985" s="1" t="str">
        <f t="shared" si="638"/>
        <v>kein Kräftegleichgewicht</v>
      </c>
      <c r="O1985" s="1" t="str">
        <f t="shared" si="646"/>
        <v>Stahldehnung nicht korrekt</v>
      </c>
      <c r="R1985" s="1">
        <f t="shared" si="647"/>
        <v>0</v>
      </c>
      <c r="U1985" s="1">
        <f t="shared" si="639"/>
        <v>781.84510414205829</v>
      </c>
      <c r="V1985" s="1">
        <f t="shared" si="640"/>
        <v>29.05793396525063</v>
      </c>
      <c r="W1985" s="1">
        <f t="shared" si="641"/>
        <v>1.8951651222306589</v>
      </c>
      <c r="X1985" s="1">
        <f t="shared" si="642"/>
        <v>45.062931277401738</v>
      </c>
      <c r="Y1985" s="1">
        <f t="shared" si="643"/>
        <v>568.54953666919766</v>
      </c>
      <c r="Z1985" s="1">
        <f t="shared" si="644"/>
        <v>665.73565344259953</v>
      </c>
      <c r="AA1985" s="1" t="str">
        <f t="shared" si="645"/>
        <v>kein Kräftegleichgewicht</v>
      </c>
      <c r="AB1985" s="1" t="str">
        <f t="shared" si="648"/>
        <v>Stahldehnung Ok</v>
      </c>
      <c r="AD1985" s="1"/>
      <c r="AE1985" s="1">
        <f t="shared" si="649"/>
        <v>0</v>
      </c>
    </row>
    <row r="1986" spans="4:31" x14ac:dyDescent="0.2">
      <c r="D1986" s="3">
        <f t="shared" si="650"/>
        <v>2.0449999999998858</v>
      </c>
      <c r="E1986" s="4">
        <f t="shared" si="630"/>
        <v>0.67400162999183177</v>
      </c>
      <c r="F1986" s="4">
        <f t="shared" si="631"/>
        <v>0.3764202067744159</v>
      </c>
      <c r="G1986" s="4"/>
      <c r="H1986" s="1">
        <f t="shared" si="632"/>
        <v>1.9789982222220028</v>
      </c>
      <c r="I1986" s="1">
        <f t="shared" si="633"/>
        <v>28.459257105923943</v>
      </c>
      <c r="J1986" s="5">
        <f t="shared" si="634"/>
        <v>45.287360555541845</v>
      </c>
      <c r="K1986" s="5">
        <f t="shared" si="635"/>
        <v>652.17391304347814</v>
      </c>
      <c r="L1986" s="5">
        <f t="shared" si="636"/>
        <v>652.17391304347825</v>
      </c>
      <c r="M1986" s="5">
        <f t="shared" si="637"/>
        <v>662.43648629526672</v>
      </c>
      <c r="N1986" s="1" t="str">
        <f t="shared" si="638"/>
        <v>kein Kräftegleichgewicht</v>
      </c>
      <c r="O1986" s="1" t="str">
        <f t="shared" si="646"/>
        <v>Stahldehnung nicht korrekt</v>
      </c>
      <c r="R1986" s="1">
        <f t="shared" si="647"/>
        <v>0</v>
      </c>
      <c r="U1986" s="1">
        <f t="shared" si="639"/>
        <v>782.13082710619392</v>
      </c>
      <c r="V1986" s="1">
        <f t="shared" si="640"/>
        <v>29.049641970793495</v>
      </c>
      <c r="W1986" s="1">
        <f t="shared" si="641"/>
        <v>1.8972172608920723</v>
      </c>
      <c r="X1986" s="1">
        <f t="shared" si="642"/>
        <v>45.065127762631164</v>
      </c>
      <c r="Y1986" s="1">
        <f t="shared" si="643"/>
        <v>569.16517826762163</v>
      </c>
      <c r="Z1986" s="1">
        <f t="shared" si="644"/>
        <v>665.7032053257941</v>
      </c>
      <c r="AA1986" s="1" t="str">
        <f t="shared" si="645"/>
        <v>kein Kräftegleichgewicht</v>
      </c>
      <c r="AB1986" s="1" t="str">
        <f t="shared" si="648"/>
        <v>Stahldehnung Ok</v>
      </c>
      <c r="AD1986" s="1"/>
      <c r="AE1986" s="1">
        <f t="shared" si="649"/>
        <v>0</v>
      </c>
    </row>
    <row r="1987" spans="4:31" x14ac:dyDescent="0.2">
      <c r="D1987" s="3">
        <f t="shared" si="650"/>
        <v>2.0459999999998857</v>
      </c>
      <c r="E1987" s="4">
        <f t="shared" si="630"/>
        <v>0.67416096448352691</v>
      </c>
      <c r="F1987" s="4">
        <f t="shared" si="631"/>
        <v>0.37645204284066386</v>
      </c>
      <c r="G1987" s="4"/>
      <c r="H1987" s="1">
        <f t="shared" si="632"/>
        <v>1.9809176888886695</v>
      </c>
      <c r="I1987" s="1">
        <f t="shared" si="633"/>
        <v>28.452530906241844</v>
      </c>
      <c r="J1987" s="5">
        <f t="shared" si="634"/>
        <v>45.28898661635813</v>
      </c>
      <c r="K1987" s="5">
        <f t="shared" si="635"/>
        <v>652.17391304347825</v>
      </c>
      <c r="L1987" s="5">
        <f t="shared" si="636"/>
        <v>652.17391304347825</v>
      </c>
      <c r="M1987" s="5">
        <f t="shared" si="637"/>
        <v>662.41270210193147</v>
      </c>
      <c r="N1987" s="1" t="str">
        <f t="shared" si="638"/>
        <v>kein Kräftegleichgewicht</v>
      </c>
      <c r="O1987" s="1" t="str">
        <f t="shared" si="646"/>
        <v>Stahldehnung nicht korrekt</v>
      </c>
      <c r="R1987" s="1">
        <f t="shared" si="647"/>
        <v>0</v>
      </c>
      <c r="U1987" s="1">
        <f t="shared" si="639"/>
        <v>782.41618493263945</v>
      </c>
      <c r="V1987" s="1">
        <f t="shared" si="640"/>
        <v>29.041364012644916</v>
      </c>
      <c r="W1987" s="1">
        <f t="shared" si="641"/>
        <v>1.8992692356360852</v>
      </c>
      <c r="X1987" s="1">
        <f t="shared" si="642"/>
        <v>45.067319190560482</v>
      </c>
      <c r="Y1987" s="1">
        <f t="shared" si="643"/>
        <v>569.78077069082553</v>
      </c>
      <c r="Z1987" s="1">
        <f t="shared" si="644"/>
        <v>665.670835071184</v>
      </c>
      <c r="AA1987" s="1" t="str">
        <f t="shared" si="645"/>
        <v>kein Kräftegleichgewicht</v>
      </c>
      <c r="AB1987" s="1" t="str">
        <f t="shared" si="648"/>
        <v>Stahldehnung Ok</v>
      </c>
      <c r="AD1987" s="1"/>
      <c r="AE1987" s="1">
        <f t="shared" si="649"/>
        <v>0</v>
      </c>
    </row>
    <row r="1988" spans="4:31" x14ac:dyDescent="0.2">
      <c r="D1988" s="3">
        <f t="shared" si="650"/>
        <v>2.0469999999998856</v>
      </c>
      <c r="E1988" s="4">
        <f t="shared" si="630"/>
        <v>0.67432014329911871</v>
      </c>
      <c r="F1988" s="4">
        <f t="shared" si="631"/>
        <v>0.3764838891695918</v>
      </c>
      <c r="G1988" s="4"/>
      <c r="H1988" s="1">
        <f t="shared" si="632"/>
        <v>1.9828371555553352</v>
      </c>
      <c r="I1988" s="1">
        <f t="shared" si="633"/>
        <v>28.445814452321184</v>
      </c>
      <c r="J1988" s="5">
        <f t="shared" si="634"/>
        <v>45.290609144393542</v>
      </c>
      <c r="K1988" s="5">
        <f t="shared" si="635"/>
        <v>652.17391304347836</v>
      </c>
      <c r="L1988" s="5">
        <f t="shared" si="636"/>
        <v>652.17391304347825</v>
      </c>
      <c r="M1988" s="5">
        <f t="shared" si="637"/>
        <v>662.38897128442909</v>
      </c>
      <c r="N1988" s="1" t="str">
        <f t="shared" si="638"/>
        <v>kein Kräftegleichgewicht</v>
      </c>
      <c r="O1988" s="1" t="str">
        <f t="shared" si="646"/>
        <v>Stahldehnung nicht korrekt</v>
      </c>
      <c r="R1988" s="1">
        <f t="shared" si="647"/>
        <v>0</v>
      </c>
      <c r="U1988" s="1">
        <f t="shared" si="639"/>
        <v>782.70117837596706</v>
      </c>
      <c r="V1988" s="1">
        <f t="shared" si="640"/>
        <v>29.033100054141666</v>
      </c>
      <c r="W1988" s="1">
        <f t="shared" si="641"/>
        <v>1.9013210468819466</v>
      </c>
      <c r="X1988" s="1">
        <f t="shared" si="642"/>
        <v>45.069505576966861</v>
      </c>
      <c r="Y1988" s="1">
        <f t="shared" si="643"/>
        <v>570.39631406458398</v>
      </c>
      <c r="Z1988" s="1">
        <f t="shared" si="644"/>
        <v>665.63854242349964</v>
      </c>
      <c r="AA1988" s="1" t="str">
        <f t="shared" si="645"/>
        <v>kein Kräftegleichgewicht</v>
      </c>
      <c r="AB1988" s="1" t="str">
        <f t="shared" si="648"/>
        <v>Stahldehnung Ok</v>
      </c>
      <c r="AD1988" s="1"/>
      <c r="AE1988" s="1">
        <f t="shared" si="649"/>
        <v>0</v>
      </c>
    </row>
    <row r="1989" spans="4:31" x14ac:dyDescent="0.2">
      <c r="D1989" s="3">
        <f t="shared" si="650"/>
        <v>2.0479999999998855</v>
      </c>
      <c r="E1989" s="4">
        <f t="shared" si="630"/>
        <v>0.67447916666664842</v>
      </c>
      <c r="F1989" s="4">
        <f t="shared" si="631"/>
        <v>0.37651574565636697</v>
      </c>
      <c r="G1989" s="4"/>
      <c r="H1989" s="1">
        <f t="shared" si="632"/>
        <v>1.9847566222220019</v>
      </c>
      <c r="I1989" s="1">
        <f t="shared" si="633"/>
        <v>28.439107722995963</v>
      </c>
      <c r="J1989" s="5">
        <f t="shared" si="634"/>
        <v>45.292228149874433</v>
      </c>
      <c r="K1989" s="5">
        <f t="shared" si="635"/>
        <v>652.17391304347836</v>
      </c>
      <c r="L1989" s="5">
        <f t="shared" si="636"/>
        <v>652.17391304347825</v>
      </c>
      <c r="M1989" s="5">
        <f t="shared" si="637"/>
        <v>662.36529368191771</v>
      </c>
      <c r="N1989" s="1" t="str">
        <f t="shared" si="638"/>
        <v>kein Kräftegleichgewicht</v>
      </c>
      <c r="O1989" s="1" t="str">
        <f t="shared" si="646"/>
        <v>Stahldehnung nicht korrekt</v>
      </c>
      <c r="R1989" s="1">
        <f t="shared" si="647"/>
        <v>0</v>
      </c>
      <c r="U1989" s="1">
        <f t="shared" si="639"/>
        <v>782.98580818850201</v>
      </c>
      <c r="V1989" s="1">
        <f t="shared" si="640"/>
        <v>29.024850058751596</v>
      </c>
      <c r="W1989" s="1">
        <f t="shared" si="641"/>
        <v>1.9033726950474321</v>
      </c>
      <c r="X1989" s="1">
        <f t="shared" si="642"/>
        <v>45.071686937564898</v>
      </c>
      <c r="Y1989" s="1">
        <f t="shared" si="643"/>
        <v>571.01180851422964</v>
      </c>
      <c r="Z1989" s="1">
        <f t="shared" si="644"/>
        <v>665.60632712854067</v>
      </c>
      <c r="AA1989" s="1" t="str">
        <f t="shared" si="645"/>
        <v>kein Kräftegleichgewicht</v>
      </c>
      <c r="AB1989" s="1" t="str">
        <f t="shared" si="648"/>
        <v>Stahldehnung Ok</v>
      </c>
      <c r="AD1989" s="1"/>
      <c r="AE1989" s="1">
        <f t="shared" si="649"/>
        <v>0</v>
      </c>
    </row>
    <row r="1990" spans="4:31" x14ac:dyDescent="0.2">
      <c r="D1990" s="3">
        <f t="shared" si="650"/>
        <v>2.0489999999998854</v>
      </c>
      <c r="E1990" s="4">
        <f t="shared" si="630"/>
        <v>0.6746380348137121</v>
      </c>
      <c r="F1990" s="4">
        <f t="shared" si="631"/>
        <v>0.37654761219662147</v>
      </c>
      <c r="G1990" s="4"/>
      <c r="H1990" s="1">
        <f t="shared" si="632"/>
        <v>1.9866760888886694</v>
      </c>
      <c r="I1990" s="1">
        <f t="shared" si="633"/>
        <v>28.432410697161437</v>
      </c>
      <c r="J1990" s="5">
        <f t="shared" si="634"/>
        <v>45.293843642990183</v>
      </c>
      <c r="K1990" s="5">
        <f t="shared" si="635"/>
        <v>652.17391304347814</v>
      </c>
      <c r="L1990" s="5">
        <f t="shared" si="636"/>
        <v>652.17391304347825</v>
      </c>
      <c r="M1990" s="5">
        <f t="shared" si="637"/>
        <v>662.34166913416482</v>
      </c>
      <c r="N1990" s="1" t="str">
        <f t="shared" si="638"/>
        <v>kein Kräftegleichgewicht</v>
      </c>
      <c r="O1990" s="1" t="str">
        <f t="shared" si="646"/>
        <v>Stahldehnung nicht korrekt</v>
      </c>
      <c r="R1990" s="1">
        <f t="shared" si="647"/>
        <v>0</v>
      </c>
      <c r="U1990" s="1">
        <f t="shared" si="639"/>
        <v>783.27007512032731</v>
      </c>
      <c r="V1990" s="1">
        <f t="shared" si="640"/>
        <v>29.016613990073189</v>
      </c>
      <c r="W1990" s="1">
        <f t="shared" si="641"/>
        <v>1.9054241805488306</v>
      </c>
      <c r="X1990" s="1">
        <f t="shared" si="642"/>
        <v>45.073863288006862</v>
      </c>
      <c r="Y1990" s="1">
        <f t="shared" si="643"/>
        <v>571.62725416464923</v>
      </c>
      <c r="Z1990" s="1">
        <f t="shared" si="644"/>
        <v>665.57418893317538</v>
      </c>
      <c r="AA1990" s="1" t="str">
        <f t="shared" si="645"/>
        <v>kein Kräftegleichgewicht</v>
      </c>
      <c r="AB1990" s="1" t="str">
        <f t="shared" si="648"/>
        <v>Stahldehnung Ok</v>
      </c>
      <c r="AD1990" s="1"/>
      <c r="AE1990" s="1">
        <f t="shared" si="649"/>
        <v>0</v>
      </c>
    </row>
    <row r="1991" spans="4:31" x14ac:dyDescent="0.2">
      <c r="D1991" s="3">
        <f t="shared" si="650"/>
        <v>2.0499999999998852</v>
      </c>
      <c r="E1991" s="4">
        <f t="shared" si="630"/>
        <v>0.67479674796746147</v>
      </c>
      <c r="F1991" s="4">
        <f t="shared" si="631"/>
        <v>0.37657948868644953</v>
      </c>
      <c r="G1991" s="4"/>
      <c r="H1991" s="1">
        <f t="shared" si="632"/>
        <v>1.9885955555553352</v>
      </c>
      <c r="I1991" s="1">
        <f t="shared" si="633"/>
        <v>28.425723353773918</v>
      </c>
      <c r="J1991" s="5">
        <f t="shared" si="634"/>
        <v>45.295455633893354</v>
      </c>
      <c r="K1991" s="5">
        <f t="shared" si="635"/>
        <v>652.17391304347825</v>
      </c>
      <c r="L1991" s="5">
        <f t="shared" si="636"/>
        <v>652.17391304347825</v>
      </c>
      <c r="M1991" s="5">
        <f t="shared" si="637"/>
        <v>662.31809748154558</v>
      </c>
      <c r="N1991" s="1" t="str">
        <f t="shared" si="638"/>
        <v>kein Kräftegleichgewicht</v>
      </c>
      <c r="O1991" s="1" t="str">
        <f t="shared" si="646"/>
        <v>Stahldehnung nicht korrekt</v>
      </c>
      <c r="R1991" s="1">
        <f t="shared" si="647"/>
        <v>0</v>
      </c>
      <c r="U1991" s="1">
        <f t="shared" si="639"/>
        <v>783.55397991929544</v>
      </c>
      <c r="V1991" s="1">
        <f t="shared" si="640"/>
        <v>29.00839181183483</v>
      </c>
      <c r="W1991" s="1">
        <f t="shared" si="641"/>
        <v>1.9074755038009674</v>
      </c>
      <c r="X1991" s="1">
        <f t="shared" si="642"/>
        <v>45.076034643883048</v>
      </c>
      <c r="Y1991" s="1">
        <f t="shared" si="643"/>
        <v>572.24265114029015</v>
      </c>
      <c r="Z1991" s="1">
        <f t="shared" si="644"/>
        <v>665.54212758533083</v>
      </c>
      <c r="AA1991" s="1" t="str">
        <f t="shared" si="645"/>
        <v>kein Kräftegleichgewicht</v>
      </c>
      <c r="AB1991" s="1" t="str">
        <f t="shared" si="648"/>
        <v>Stahldehnung Ok</v>
      </c>
      <c r="AD1991" s="1"/>
      <c r="AE1991" s="1">
        <f t="shared" si="649"/>
        <v>0</v>
      </c>
    </row>
    <row r="1992" spans="4:31" x14ac:dyDescent="0.2">
      <c r="D1992" s="3">
        <f t="shared" si="650"/>
        <v>2.0509999999998851</v>
      </c>
      <c r="E1992" s="4">
        <f t="shared" si="630"/>
        <v>0.67495530635460554</v>
      </c>
      <c r="F1992" s="4">
        <f t="shared" si="631"/>
        <v>0.37661137502240527</v>
      </c>
      <c r="G1992" s="4"/>
      <c r="H1992" s="1">
        <f t="shared" si="632"/>
        <v>1.9905150222220009</v>
      </c>
      <c r="I1992" s="1">
        <f t="shared" si="633"/>
        <v>28.419045671850476</v>
      </c>
      <c r="J1992" s="5">
        <f t="shared" si="634"/>
        <v>45.297064132699859</v>
      </c>
      <c r="K1992" s="5">
        <f t="shared" si="635"/>
        <v>652.17391304347836</v>
      </c>
      <c r="L1992" s="5">
        <f t="shared" si="636"/>
        <v>652.17391304347825</v>
      </c>
      <c r="M1992" s="5">
        <f t="shared" si="637"/>
        <v>662.29457856503905</v>
      </c>
      <c r="N1992" s="1" t="str">
        <f t="shared" si="638"/>
        <v>kein Kräftegleichgewicht</v>
      </c>
      <c r="O1992" s="1" t="str">
        <f t="shared" si="646"/>
        <v>Stahldehnung nicht korrekt</v>
      </c>
      <c r="R1992" s="1">
        <f t="shared" si="647"/>
        <v>0</v>
      </c>
      <c r="U1992" s="1">
        <f t="shared" si="639"/>
        <v>783.83752333103791</v>
      </c>
      <c r="V1992" s="1">
        <f t="shared" si="640"/>
        <v>29.000183487894219</v>
      </c>
      <c r="W1992" s="1">
        <f t="shared" si="641"/>
        <v>1.9095266652172103</v>
      </c>
      <c r="X1992" s="1">
        <f t="shared" si="642"/>
        <v>45.078201020722105</v>
      </c>
      <c r="Y1992" s="1">
        <f t="shared" si="643"/>
        <v>572.85799956516314</v>
      </c>
      <c r="Z1992" s="1">
        <f t="shared" si="644"/>
        <v>665.5101428339882</v>
      </c>
      <c r="AA1992" s="1" t="str">
        <f t="shared" si="645"/>
        <v>kein Kräftegleichgewicht</v>
      </c>
      <c r="AB1992" s="1" t="str">
        <f t="shared" si="648"/>
        <v>Stahldehnung Ok</v>
      </c>
      <c r="AD1992" s="1"/>
      <c r="AE1992" s="1">
        <f t="shared" si="649"/>
        <v>0</v>
      </c>
    </row>
    <row r="1993" spans="4:31" x14ac:dyDescent="0.2">
      <c r="D1993" s="3">
        <f t="shared" si="650"/>
        <v>2.051999999999885</v>
      </c>
      <c r="E1993" s="4">
        <f t="shared" si="630"/>
        <v>0.67511371020141131</v>
      </c>
      <c r="F1993" s="4">
        <f t="shared" si="631"/>
        <v>0.37664327110150159</v>
      </c>
      <c r="G1993" s="4"/>
      <c r="H1993" s="1">
        <f t="shared" si="632"/>
        <v>1.9924344888886685</v>
      </c>
      <c r="I1993" s="1">
        <f t="shared" si="633"/>
        <v>28.412377630468775</v>
      </c>
      <c r="J1993" s="5">
        <f t="shared" si="634"/>
        <v>45.298669149489108</v>
      </c>
      <c r="K1993" s="5">
        <f t="shared" si="635"/>
        <v>652.17391304347814</v>
      </c>
      <c r="L1993" s="5">
        <f t="shared" si="636"/>
        <v>652.17391304347825</v>
      </c>
      <c r="M1993" s="5">
        <f t="shared" si="637"/>
        <v>662.27111222622636</v>
      </c>
      <c r="N1993" s="1" t="str">
        <f t="shared" si="638"/>
        <v>kein Kräftegleichgewicht</v>
      </c>
      <c r="O1993" s="1" t="str">
        <f t="shared" si="646"/>
        <v>Stahldehnung nicht korrekt</v>
      </c>
      <c r="R1993" s="1">
        <f t="shared" si="647"/>
        <v>0</v>
      </c>
      <c r="U1993" s="1">
        <f t="shared" si="639"/>
        <v>784.12070609897103</v>
      </c>
      <c r="V1993" s="1">
        <f t="shared" si="640"/>
        <v>28.991988982237867</v>
      </c>
      <c r="W1993" s="1">
        <f t="shared" si="641"/>
        <v>1.9115776652094647</v>
      </c>
      <c r="X1993" s="1">
        <f t="shared" si="642"/>
        <v>45.08036243399124</v>
      </c>
      <c r="Y1993" s="1">
        <f t="shared" si="643"/>
        <v>573.47329956283932</v>
      </c>
      <c r="Z1993" s="1">
        <f t="shared" si="644"/>
        <v>665.47823442917945</v>
      </c>
      <c r="AA1993" s="1" t="str">
        <f t="shared" si="645"/>
        <v>kein Kräftegleichgewicht</v>
      </c>
      <c r="AB1993" s="1" t="str">
        <f t="shared" si="648"/>
        <v>Stahldehnung Ok</v>
      </c>
      <c r="AD1993" s="1"/>
      <c r="AE1993" s="1">
        <f t="shared" si="649"/>
        <v>0</v>
      </c>
    </row>
    <row r="1994" spans="4:31" x14ac:dyDescent="0.2">
      <c r="D1994" s="3">
        <f t="shared" si="650"/>
        <v>2.0529999999998849</v>
      </c>
      <c r="E1994" s="4">
        <f t="shared" si="630"/>
        <v>0.6752719597337048</v>
      </c>
      <c r="F1994" s="4">
        <f t="shared" si="631"/>
        <v>0.37667517682120705</v>
      </c>
      <c r="G1994" s="4"/>
      <c r="H1994" s="1">
        <f t="shared" si="632"/>
        <v>1.9943539555553351</v>
      </c>
      <c r="I1994" s="1">
        <f t="shared" si="633"/>
        <v>28.405719208766886</v>
      </c>
      <c r="J1994" s="5">
        <f t="shared" si="634"/>
        <v>45.300270694304174</v>
      </c>
      <c r="K1994" s="5">
        <f t="shared" si="635"/>
        <v>652.17391304347814</v>
      </c>
      <c r="L1994" s="5">
        <f t="shared" si="636"/>
        <v>652.17391304347825</v>
      </c>
      <c r="M1994" s="5">
        <f t="shared" si="637"/>
        <v>662.24769830728735</v>
      </c>
      <c r="N1994" s="1" t="str">
        <f t="shared" si="638"/>
        <v>kein Kräftegleichgewicht</v>
      </c>
      <c r="O1994" s="1" t="str">
        <f t="shared" si="646"/>
        <v>Stahldehnung nicht korrekt</v>
      </c>
      <c r="R1994" s="1">
        <f t="shared" si="647"/>
        <v>0</v>
      </c>
      <c r="U1994" s="1">
        <f t="shared" si="639"/>
        <v>784.40352896430807</v>
      </c>
      <c r="V1994" s="1">
        <f t="shared" si="640"/>
        <v>28.983808258980428</v>
      </c>
      <c r="W1994" s="1">
        <f t="shared" si="641"/>
        <v>1.9136285041881917</v>
      </c>
      <c r="X1994" s="1">
        <f t="shared" si="642"/>
        <v>45.082518899096584</v>
      </c>
      <c r="Y1994" s="1">
        <f t="shared" si="643"/>
        <v>574.08855125645755</v>
      </c>
      <c r="Z1994" s="1">
        <f t="shared" si="644"/>
        <v>665.4464021219801</v>
      </c>
      <c r="AA1994" s="1" t="str">
        <f t="shared" si="645"/>
        <v>kein Kräftegleichgewicht</v>
      </c>
      <c r="AB1994" s="1" t="str">
        <f t="shared" si="648"/>
        <v>Stahldehnung Ok</v>
      </c>
      <c r="AD1994" s="1"/>
      <c r="AE1994" s="1">
        <f t="shared" si="649"/>
        <v>0</v>
      </c>
    </row>
    <row r="1995" spans="4:31" x14ac:dyDescent="0.2">
      <c r="D1995" s="3">
        <f t="shared" si="650"/>
        <v>2.0539999999998848</v>
      </c>
      <c r="E1995" s="4">
        <f t="shared" si="630"/>
        <v>0.67543005517687238</v>
      </c>
      <c r="F1995" s="4">
        <f t="shared" si="631"/>
        <v>0.37670709207944464</v>
      </c>
      <c r="G1995" s="4"/>
      <c r="H1995" s="1">
        <f t="shared" si="632"/>
        <v>1.9962734222220009</v>
      </c>
      <c r="I1995" s="1">
        <f t="shared" si="633"/>
        <v>28.399070385942995</v>
      </c>
      <c r="J1995" s="5">
        <f t="shared" si="634"/>
        <v>45.301868777151945</v>
      </c>
      <c r="K1995" s="5">
        <f t="shared" si="635"/>
        <v>652.17391304347825</v>
      </c>
      <c r="L1995" s="5">
        <f t="shared" si="636"/>
        <v>652.17391304347825</v>
      </c>
      <c r="M1995" s="5">
        <f t="shared" si="637"/>
        <v>662.22433665099788</v>
      </c>
      <c r="N1995" s="1" t="str">
        <f t="shared" si="638"/>
        <v>kein Kräftegleichgewicht</v>
      </c>
      <c r="O1995" s="1" t="str">
        <f t="shared" si="646"/>
        <v>Stahldehnung nicht korrekt</v>
      </c>
      <c r="R1995" s="1">
        <f t="shared" si="647"/>
        <v>0</v>
      </c>
      <c r="U1995" s="1">
        <f t="shared" si="639"/>
        <v>784.68599266606611</v>
      </c>
      <c r="V1995" s="1">
        <f t="shared" si="640"/>
        <v>28.975641282364148</v>
      </c>
      <c r="W1995" s="1">
        <f t="shared" si="641"/>
        <v>1.9156791825624087</v>
      </c>
      <c r="X1995" s="1">
        <f t="shared" si="642"/>
        <v>45.084670431383493</v>
      </c>
      <c r="Y1995" s="1">
        <f t="shared" si="643"/>
        <v>574.70375476872266</v>
      </c>
      <c r="Z1995" s="1">
        <f t="shared" si="644"/>
        <v>665.41464566450418</v>
      </c>
      <c r="AA1995" s="1" t="str">
        <f t="shared" si="645"/>
        <v>kein Kräftegleichgewicht</v>
      </c>
      <c r="AB1995" s="1" t="str">
        <f t="shared" si="648"/>
        <v>Stahldehnung Ok</v>
      </c>
      <c r="AD1995" s="1"/>
      <c r="AE1995" s="1">
        <f t="shared" si="649"/>
        <v>0</v>
      </c>
    </row>
    <row r="1996" spans="4:31" x14ac:dyDescent="0.2">
      <c r="D1996" s="3">
        <f t="shared" si="650"/>
        <v>2.0549999999998847</v>
      </c>
      <c r="E1996" s="4">
        <f t="shared" si="630"/>
        <v>0.67558799675586179</v>
      </c>
      <c r="F1996" s="4">
        <f t="shared" si="631"/>
        <v>0.37673901677458937</v>
      </c>
      <c r="G1996" s="4"/>
      <c r="H1996" s="1">
        <f t="shared" si="632"/>
        <v>1.9981928888886675</v>
      </c>
      <c r="I1996" s="1">
        <f t="shared" si="633"/>
        <v>28.392431141255223</v>
      </c>
      <c r="J1996" s="5">
        <f t="shared" si="634"/>
        <v>45.303463408003275</v>
      </c>
      <c r="K1996" s="5">
        <f t="shared" si="635"/>
        <v>652.17391304347836</v>
      </c>
      <c r="L1996" s="5">
        <f t="shared" si="636"/>
        <v>652.17391304347825</v>
      </c>
      <c r="M1996" s="5">
        <f t="shared" si="637"/>
        <v>662.20102710072763</v>
      </c>
      <c r="N1996" s="1" t="str">
        <f t="shared" si="638"/>
        <v>kein Kräftegleichgewicht</v>
      </c>
      <c r="O1996" s="1" t="str">
        <f t="shared" si="646"/>
        <v>Stahldehnung nicht korrekt</v>
      </c>
      <c r="R1996" s="1">
        <f t="shared" si="647"/>
        <v>0</v>
      </c>
      <c r="U1996" s="1">
        <f t="shared" si="639"/>
        <v>784.96809794107548</v>
      </c>
      <c r="V1996" s="1">
        <f t="shared" si="640"/>
        <v>28.967488016758274</v>
      </c>
      <c r="W1996" s="1">
        <f t="shared" si="641"/>
        <v>1.9177297007396978</v>
      </c>
      <c r="X1996" s="1">
        <f t="shared" si="642"/>
        <v>45.086817046136787</v>
      </c>
      <c r="Y1996" s="1">
        <f t="shared" si="643"/>
        <v>575.31891022190928</v>
      </c>
      <c r="Z1996" s="1">
        <f t="shared" si="644"/>
        <v>665.38296480989936</v>
      </c>
      <c r="AA1996" s="1" t="str">
        <f t="shared" si="645"/>
        <v>kein Kräftegleichgewicht</v>
      </c>
      <c r="AB1996" s="1" t="str">
        <f t="shared" si="648"/>
        <v>Stahldehnung Ok</v>
      </c>
      <c r="AD1996" s="1"/>
      <c r="AE1996" s="1">
        <f t="shared" si="649"/>
        <v>0</v>
      </c>
    </row>
    <row r="1997" spans="4:31" x14ac:dyDescent="0.2">
      <c r="D1997" s="3">
        <f t="shared" si="650"/>
        <v>2.0559999999998846</v>
      </c>
      <c r="E1997" s="4">
        <f t="shared" si="630"/>
        <v>0.67574578469518287</v>
      </c>
      <c r="F1997" s="4">
        <f t="shared" si="631"/>
        <v>0.37677095080546619</v>
      </c>
      <c r="G1997" s="4"/>
      <c r="H1997" s="1">
        <f t="shared" si="632"/>
        <v>2.0001123555553342</v>
      </c>
      <c r="I1997" s="1">
        <f t="shared" si="633"/>
        <v>28.385801454021411</v>
      </c>
      <c r="J1997" s="5">
        <f t="shared" si="634"/>
        <v>45.30505459679317</v>
      </c>
      <c r="K1997" s="5">
        <f t="shared" si="635"/>
        <v>652.17391304347825</v>
      </c>
      <c r="L1997" s="5">
        <f t="shared" si="636"/>
        <v>652.17391304347825</v>
      </c>
      <c r="M1997" s="5">
        <f t="shared" si="637"/>
        <v>662.17776950043651</v>
      </c>
      <c r="N1997" s="1" t="str">
        <f t="shared" si="638"/>
        <v>kein Kräftegleichgewicht</v>
      </c>
      <c r="O1997" s="1" t="str">
        <f t="shared" si="646"/>
        <v>Stahldehnung nicht korrekt</v>
      </c>
      <c r="R1997" s="1">
        <f t="shared" si="647"/>
        <v>0</v>
      </c>
      <c r="U1997" s="1">
        <f t="shared" si="639"/>
        <v>785.24984552398826</v>
      </c>
      <c r="V1997" s="1">
        <f t="shared" si="640"/>
        <v>28.95934842665849</v>
      </c>
      <c r="W1997" s="1">
        <f t="shared" si="641"/>
        <v>1.9197800591262126</v>
      </c>
      <c r="X1997" s="1">
        <f t="shared" si="642"/>
        <v>45.0889587585811</v>
      </c>
      <c r="Y1997" s="1">
        <f t="shared" si="643"/>
        <v>575.93401773786377</v>
      </c>
      <c r="Z1997" s="1">
        <f t="shared" si="644"/>
        <v>665.35135931234072</v>
      </c>
      <c r="AA1997" s="1" t="str">
        <f t="shared" si="645"/>
        <v>kein Kräftegleichgewicht</v>
      </c>
      <c r="AB1997" s="1" t="str">
        <f t="shared" si="648"/>
        <v>Stahldehnung Ok</v>
      </c>
      <c r="AD1997" s="1"/>
      <c r="AE1997" s="1">
        <f t="shared" si="649"/>
        <v>0</v>
      </c>
    </row>
    <row r="1998" spans="4:31" x14ac:dyDescent="0.2">
      <c r="D1998" s="3">
        <f t="shared" si="650"/>
        <v>2.0569999999998845</v>
      </c>
      <c r="E1998" s="4">
        <f t="shared" si="630"/>
        <v>0.67590341921890906</v>
      </c>
      <c r="F1998" s="4">
        <f t="shared" si="631"/>
        <v>0.37680289407134832</v>
      </c>
      <c r="G1998" s="4"/>
      <c r="H1998" s="1">
        <f t="shared" si="632"/>
        <v>2.0020318222220008</v>
      </c>
      <c r="I1998" s="1">
        <f t="shared" si="633"/>
        <v>28.37918130361891</v>
      </c>
      <c r="J1998" s="5">
        <f t="shared" si="634"/>
        <v>45.306642353420898</v>
      </c>
      <c r="K1998" s="5">
        <f t="shared" si="635"/>
        <v>652.17391304347814</v>
      </c>
      <c r="L1998" s="5">
        <f t="shared" si="636"/>
        <v>652.17391304347825</v>
      </c>
      <c r="M1998" s="5">
        <f t="shared" si="637"/>
        <v>662.15456369467279</v>
      </c>
      <c r="N1998" s="1" t="str">
        <f t="shared" si="638"/>
        <v>kein Kräftegleichgewicht</v>
      </c>
      <c r="O1998" s="1" t="str">
        <f t="shared" si="646"/>
        <v>Stahldehnung nicht korrekt</v>
      </c>
      <c r="R1998" s="1">
        <f t="shared" si="647"/>
        <v>0</v>
      </c>
      <c r="U1998" s="1">
        <f t="shared" si="639"/>
        <v>785.5312361472869</v>
      </c>
      <c r="V1998" s="1">
        <f t="shared" si="640"/>
        <v>28.951222476686308</v>
      </c>
      <c r="W1998" s="1">
        <f t="shared" si="641"/>
        <v>1.9218302581266853</v>
      </c>
      <c r="X1998" s="1">
        <f t="shared" si="642"/>
        <v>45.091095583881128</v>
      </c>
      <c r="Y1998" s="1">
        <f t="shared" si="643"/>
        <v>576.54907743800561</v>
      </c>
      <c r="Z1998" s="1">
        <f t="shared" si="644"/>
        <v>665.31982892702672</v>
      </c>
      <c r="AA1998" s="1" t="str">
        <f t="shared" si="645"/>
        <v>kein Kräftegleichgewicht</v>
      </c>
      <c r="AB1998" s="1" t="str">
        <f t="shared" si="648"/>
        <v>Stahldehnung Ok</v>
      </c>
      <c r="AD1998" s="1"/>
      <c r="AE1998" s="1">
        <f t="shared" si="649"/>
        <v>0</v>
      </c>
    </row>
    <row r="1999" spans="4:31" x14ac:dyDescent="0.2">
      <c r="D1999" s="3">
        <f t="shared" si="650"/>
        <v>2.0579999999998844</v>
      </c>
      <c r="E1999" s="4">
        <f t="shared" si="630"/>
        <v>0.67606090055067825</v>
      </c>
      <c r="F1999" s="4">
        <f t="shared" si="631"/>
        <v>0.37683484647195492</v>
      </c>
      <c r="G1999" s="4"/>
      <c r="H1999" s="1">
        <f t="shared" si="632"/>
        <v>2.0039512888886675</v>
      </c>
      <c r="I1999" s="1">
        <f t="shared" si="633"/>
        <v>28.372570669484361</v>
      </c>
      <c r="J1999" s="5">
        <f t="shared" si="634"/>
        <v>45.308226687750171</v>
      </c>
      <c r="K1999" s="5">
        <f t="shared" si="635"/>
        <v>652.17391304347814</v>
      </c>
      <c r="L1999" s="5">
        <f t="shared" si="636"/>
        <v>652.17391304347825</v>
      </c>
      <c r="M1999" s="5">
        <f t="shared" si="637"/>
        <v>662.1314095285702</v>
      </c>
      <c r="N1999" s="1" t="str">
        <f t="shared" si="638"/>
        <v>kein Kräftegleichgewicht</v>
      </c>
      <c r="O1999" s="1" t="str">
        <f t="shared" si="646"/>
        <v>Stahldehnung nicht korrekt</v>
      </c>
      <c r="R1999" s="1">
        <f t="shared" si="647"/>
        <v>0</v>
      </c>
      <c r="U1999" s="1">
        <f t="shared" si="639"/>
        <v>785.81227054129295</v>
      </c>
      <c r="V1999" s="1">
        <f t="shared" si="640"/>
        <v>28.943110131588544</v>
      </c>
      <c r="W1999" s="1">
        <f t="shared" si="641"/>
        <v>1.9238802981444305</v>
      </c>
      <c r="X1999" s="1">
        <f t="shared" si="642"/>
        <v>45.093227537141949</v>
      </c>
      <c r="Y1999" s="1">
        <f t="shared" si="643"/>
        <v>577.16408944332909</v>
      </c>
      <c r="Z1999" s="1">
        <f t="shared" si="644"/>
        <v>665.28837341017322</v>
      </c>
      <c r="AA1999" s="1" t="str">
        <f t="shared" si="645"/>
        <v>kein Kräftegleichgewicht</v>
      </c>
      <c r="AB1999" s="1" t="str">
        <f t="shared" si="648"/>
        <v>Stahldehnung Ok</v>
      </c>
      <c r="AD1999" s="1"/>
      <c r="AE1999" s="1">
        <f t="shared" si="649"/>
        <v>0</v>
      </c>
    </row>
    <row r="2000" spans="4:31" x14ac:dyDescent="0.2">
      <c r="D2000" s="3">
        <f t="shared" si="650"/>
        <v>2.0589999999998843</v>
      </c>
      <c r="E2000" s="4">
        <f t="shared" si="630"/>
        <v>0.67621822891369399</v>
      </c>
      <c r="F2000" s="4">
        <f t="shared" si="631"/>
        <v>0.37686680790744942</v>
      </c>
      <c r="G2000" s="4"/>
      <c r="H2000" s="1">
        <f t="shared" si="632"/>
        <v>2.0058707555553332</v>
      </c>
      <c r="I2000" s="1">
        <f t="shared" si="633"/>
        <v>28.365969531113478</v>
      </c>
      <c r="J2000" s="5">
        <f t="shared" si="634"/>
        <v>45.309807609609294</v>
      </c>
      <c r="K2000" s="5">
        <f t="shared" si="635"/>
        <v>652.17391304347836</v>
      </c>
      <c r="L2000" s="5">
        <f t="shared" si="636"/>
        <v>652.17391304347825</v>
      </c>
      <c r="M2000" s="5">
        <f t="shared" si="637"/>
        <v>662.10830684784469</v>
      </c>
      <c r="N2000" s="1" t="str">
        <f t="shared" si="638"/>
        <v>kein Kräftegleichgewicht</v>
      </c>
      <c r="O2000" s="1" t="str">
        <f t="shared" si="646"/>
        <v>Stahldehnung nicht korrekt</v>
      </c>
      <c r="R2000" s="1">
        <f t="shared" si="647"/>
        <v>0</v>
      </c>
      <c r="U2000" s="1">
        <f t="shared" si="639"/>
        <v>786.09294943417558</v>
      </c>
      <c r="V2000" s="1">
        <f t="shared" si="640"/>
        <v>28.935011356236739</v>
      </c>
      <c r="W2000" s="1">
        <f t="shared" si="641"/>
        <v>1.9259301795813499</v>
      </c>
      <c r="X2000" s="1">
        <f t="shared" si="642"/>
        <v>45.095354633409258</v>
      </c>
      <c r="Y2000" s="1">
        <f t="shared" si="643"/>
        <v>577.77905387440501</v>
      </c>
      <c r="Z2000" s="1">
        <f t="shared" si="644"/>
        <v>665.25699251900892</v>
      </c>
      <c r="AA2000" s="1" t="str">
        <f t="shared" si="645"/>
        <v>kein Kräftegleichgewicht</v>
      </c>
      <c r="AB2000" s="1" t="str">
        <f t="shared" si="648"/>
        <v>Stahldehnung Ok</v>
      </c>
      <c r="AD2000" s="1"/>
      <c r="AE2000" s="1">
        <f t="shared" si="649"/>
        <v>0</v>
      </c>
    </row>
    <row r="2001" spans="4:31" x14ac:dyDescent="0.2">
      <c r="D2001" s="3">
        <f t="shared" si="650"/>
        <v>2.0599999999998841</v>
      </c>
      <c r="E2001" s="4">
        <f t="shared" si="630"/>
        <v>0.67637540453072609</v>
      </c>
      <c r="F2001" s="4">
        <f t="shared" si="631"/>
        <v>0.37689877827843726</v>
      </c>
      <c r="G2001" s="4"/>
      <c r="H2001" s="1">
        <f t="shared" si="632"/>
        <v>2.007790222221999</v>
      </c>
      <c r="I2001" s="1">
        <f t="shared" si="633"/>
        <v>28.359377868060825</v>
      </c>
      <c r="J2001" s="5">
        <f t="shared" si="634"/>
        <v>45.311385128791322</v>
      </c>
      <c r="K2001" s="5">
        <f t="shared" si="635"/>
        <v>652.17391304347825</v>
      </c>
      <c r="L2001" s="5">
        <f t="shared" si="636"/>
        <v>652.17391304347825</v>
      </c>
      <c r="M2001" s="5">
        <f t="shared" si="637"/>
        <v>662.08525549879278</v>
      </c>
      <c r="N2001" s="1" t="str">
        <f t="shared" si="638"/>
        <v>kein Kräftegleichgewicht</v>
      </c>
      <c r="O2001" s="1" t="str">
        <f t="shared" si="646"/>
        <v>Stahldehnung nicht korrekt</v>
      </c>
      <c r="R2001" s="1">
        <f t="shared" si="647"/>
        <v>0</v>
      </c>
      <c r="U2001" s="1">
        <f t="shared" si="639"/>
        <v>786.37327355196032</v>
      </c>
      <c r="V2001" s="1">
        <f t="shared" si="640"/>
        <v>28.926926115626539</v>
      </c>
      <c r="W2001" s="1">
        <f t="shared" si="641"/>
        <v>1.927979902837949</v>
      </c>
      <c r="X2001" s="1">
        <f t="shared" si="642"/>
        <v>45.097476887669735</v>
      </c>
      <c r="Y2001" s="1">
        <f t="shared" si="643"/>
        <v>578.39397085138467</v>
      </c>
      <c r="Z2001" s="1">
        <f t="shared" si="644"/>
        <v>665.22568601176908</v>
      </c>
      <c r="AA2001" s="1" t="str">
        <f t="shared" si="645"/>
        <v>kein Kräftegleichgewicht</v>
      </c>
      <c r="AB2001" s="1" t="str">
        <f t="shared" si="648"/>
        <v>Stahldehnung Ok</v>
      </c>
      <c r="AD2001" s="1"/>
      <c r="AE2001" s="1">
        <f t="shared" si="649"/>
        <v>0</v>
      </c>
    </row>
    <row r="2002" spans="4:31" x14ac:dyDescent="0.2">
      <c r="D2002" s="3">
        <f t="shared" si="650"/>
        <v>2.060999999999884</v>
      </c>
      <c r="E2002" s="4">
        <f t="shared" si="630"/>
        <v>0.67653242762411248</v>
      </c>
      <c r="F2002" s="4">
        <f t="shared" si="631"/>
        <v>0.37693075748596422</v>
      </c>
      <c r="G2002" s="4"/>
      <c r="H2002" s="1">
        <f t="shared" si="632"/>
        <v>2.0097096888886665</v>
      </c>
      <c r="I2002" s="1">
        <f t="shared" si="633"/>
        <v>28.35279565993963</v>
      </c>
      <c r="J2002" s="5">
        <f t="shared" si="634"/>
        <v>45.312959255054196</v>
      </c>
      <c r="K2002" s="5">
        <f t="shared" si="635"/>
        <v>652.17391304347814</v>
      </c>
      <c r="L2002" s="5">
        <f t="shared" si="636"/>
        <v>652.17391304347825</v>
      </c>
      <c r="M2002" s="5">
        <f t="shared" si="637"/>
        <v>662.06225532828796</v>
      </c>
      <c r="N2002" s="1" t="str">
        <f t="shared" si="638"/>
        <v>kein Kräftegleichgewicht</v>
      </c>
      <c r="O2002" s="1" t="str">
        <f t="shared" si="646"/>
        <v>Stahldehnung nicht korrekt</v>
      </c>
      <c r="R2002" s="1">
        <f t="shared" si="647"/>
        <v>0</v>
      </c>
      <c r="U2002" s="1">
        <f t="shared" si="639"/>
        <v>786.65324361853732</v>
      </c>
      <c r="V2002" s="1">
        <f t="shared" si="640"/>
        <v>28.918854374877199</v>
      </c>
      <c r="W2002" s="1">
        <f t="shared" si="641"/>
        <v>1.9300294683133332</v>
      </c>
      <c r="X2002" s="1">
        <f t="shared" si="642"/>
        <v>45.099594314851245</v>
      </c>
      <c r="Y2002" s="1">
        <f t="shared" si="643"/>
        <v>579.00884049399997</v>
      </c>
      <c r="Z2002" s="1">
        <f t="shared" si="644"/>
        <v>665.19445364769115</v>
      </c>
      <c r="AA2002" s="1" t="str">
        <f t="shared" si="645"/>
        <v>kein Kräftegleichgewicht</v>
      </c>
      <c r="AB2002" s="1" t="str">
        <f t="shared" si="648"/>
        <v>Stahldehnung Ok</v>
      </c>
      <c r="AD2002" s="1"/>
      <c r="AE2002" s="1">
        <f t="shared" si="649"/>
        <v>0</v>
      </c>
    </row>
    <row r="2003" spans="4:31" x14ac:dyDescent="0.2">
      <c r="D2003" s="3">
        <f t="shared" si="650"/>
        <v>2.0619999999998839</v>
      </c>
      <c r="E2003" s="4">
        <f t="shared" si="630"/>
        <v>0.67668929841575931</v>
      </c>
      <c r="F2003" s="4">
        <f t="shared" si="631"/>
        <v>0.37696274543151415</v>
      </c>
      <c r="G2003" s="4"/>
      <c r="H2003" s="1">
        <f t="shared" si="632"/>
        <v>2.0116291555553323</v>
      </c>
      <c r="I2003" s="1">
        <f t="shared" si="633"/>
        <v>28.346222886421582</v>
      </c>
      <c r="J2003" s="5">
        <f t="shared" si="634"/>
        <v>45.314529998120904</v>
      </c>
      <c r="K2003" s="5">
        <f t="shared" si="635"/>
        <v>652.17391304347825</v>
      </c>
      <c r="L2003" s="5">
        <f t="shared" si="636"/>
        <v>652.17391304347825</v>
      </c>
      <c r="M2003" s="5">
        <f t="shared" si="637"/>
        <v>662.03930618377888</v>
      </c>
      <c r="N2003" s="1" t="str">
        <f t="shared" si="638"/>
        <v>kein Kräftegleichgewicht</v>
      </c>
      <c r="O2003" s="1" t="str">
        <f t="shared" si="646"/>
        <v>Stahldehnung nicht korrekt</v>
      </c>
      <c r="R2003" s="1">
        <f t="shared" si="647"/>
        <v>0</v>
      </c>
      <c r="U2003" s="1">
        <f t="shared" si="639"/>
        <v>786.9328603556695</v>
      </c>
      <c r="V2003" s="1">
        <f t="shared" si="640"/>
        <v>28.910796099231028</v>
      </c>
      <c r="W2003" s="1">
        <f t="shared" si="641"/>
        <v>1.9320788764052121</v>
      </c>
      <c r="X2003" s="1">
        <f t="shared" si="642"/>
        <v>45.101706929823166</v>
      </c>
      <c r="Y2003" s="1">
        <f t="shared" si="643"/>
        <v>579.62366292156378</v>
      </c>
      <c r="Z2003" s="1">
        <f t="shared" si="644"/>
        <v>665.16329518701036</v>
      </c>
      <c r="AA2003" s="1" t="str">
        <f t="shared" si="645"/>
        <v>kein Kräftegleichgewicht</v>
      </c>
      <c r="AB2003" s="1" t="str">
        <f t="shared" si="648"/>
        <v>Stahldehnung Ok</v>
      </c>
      <c r="AD2003" s="1"/>
      <c r="AE2003" s="1">
        <f t="shared" si="649"/>
        <v>0</v>
      </c>
    </row>
    <row r="2004" spans="4:31" x14ac:dyDescent="0.2">
      <c r="D2004" s="3">
        <f t="shared" si="650"/>
        <v>2.0629999999998838</v>
      </c>
      <c r="E2004" s="4">
        <f t="shared" si="630"/>
        <v>0.67684601712714287</v>
      </c>
      <c r="F2004" s="4">
        <f t="shared" si="631"/>
        <v>0.37699474201700711</v>
      </c>
      <c r="G2004" s="4"/>
      <c r="H2004" s="1">
        <f t="shared" si="632"/>
        <v>2.0135486222219998</v>
      </c>
      <c r="I2004" s="1">
        <f t="shared" si="633"/>
        <v>28.339659527236567</v>
      </c>
      <c r="J2004" s="5">
        <f t="shared" si="634"/>
        <v>45.316097367679632</v>
      </c>
      <c r="K2004" s="5">
        <f t="shared" si="635"/>
        <v>652.17391304347814</v>
      </c>
      <c r="L2004" s="5">
        <f t="shared" si="636"/>
        <v>652.17391304347825</v>
      </c>
      <c r="M2004" s="5">
        <f t="shared" si="637"/>
        <v>662.01640791328634</v>
      </c>
      <c r="N2004" s="1" t="str">
        <f t="shared" si="638"/>
        <v>kein Kräftegleichgewicht</v>
      </c>
      <c r="O2004" s="1" t="str">
        <f t="shared" si="646"/>
        <v>Stahldehnung nicht korrekt</v>
      </c>
      <c r="R2004" s="1">
        <f t="shared" si="647"/>
        <v>0</v>
      </c>
      <c r="U2004" s="1">
        <f t="shared" si="639"/>
        <v>787.21212448300207</v>
      </c>
      <c r="V2004" s="1">
        <f t="shared" si="640"/>
        <v>28.902751254052763</v>
      </c>
      <c r="W2004" s="1">
        <f t="shared" si="641"/>
        <v>1.934128127509918</v>
      </c>
      <c r="X2004" s="1">
        <f t="shared" si="642"/>
        <v>45.103814747396648</v>
      </c>
      <c r="Y2004" s="1">
        <f t="shared" si="643"/>
        <v>580.23843825297536</v>
      </c>
      <c r="Z2004" s="1">
        <f t="shared" si="644"/>
        <v>665.13221039095288</v>
      </c>
      <c r="AA2004" s="1" t="str">
        <f t="shared" si="645"/>
        <v>kein Kräftegleichgewicht</v>
      </c>
      <c r="AB2004" s="1" t="str">
        <f t="shared" si="648"/>
        <v>Stahldehnung Ok</v>
      </c>
      <c r="AD2004" s="1"/>
      <c r="AE2004" s="1">
        <f t="shared" si="649"/>
        <v>0</v>
      </c>
    </row>
    <row r="2005" spans="4:31" x14ac:dyDescent="0.2">
      <c r="D2005" s="3">
        <f t="shared" si="650"/>
        <v>2.0639999999998837</v>
      </c>
      <c r="E2005" s="4">
        <f t="shared" si="630"/>
        <v>0.67700258397931001</v>
      </c>
      <c r="F2005" s="4">
        <f t="shared" si="631"/>
        <v>0.37702674714479772</v>
      </c>
      <c r="G2005" s="4"/>
      <c r="H2005" s="1">
        <f t="shared" si="632"/>
        <v>2.0154680888886656</v>
      </c>
      <c r="I2005" s="1">
        <f t="shared" si="633"/>
        <v>28.333105562172531</v>
      </c>
      <c r="J2005" s="5">
        <f t="shared" si="634"/>
        <v>45.317661373383913</v>
      </c>
      <c r="K2005" s="5">
        <f t="shared" si="635"/>
        <v>652.17391304347836</v>
      </c>
      <c r="L2005" s="5">
        <f t="shared" si="636"/>
        <v>652.17391304347825</v>
      </c>
      <c r="M2005" s="5">
        <f t="shared" si="637"/>
        <v>661.99356036540041</v>
      </c>
      <c r="N2005" s="1" t="str">
        <f t="shared" si="638"/>
        <v>kein Kräftegleichgewicht</v>
      </c>
      <c r="O2005" s="1" t="str">
        <f t="shared" si="646"/>
        <v>Stahldehnung nicht korrekt</v>
      </c>
      <c r="R2005" s="1">
        <f t="shared" si="647"/>
        <v>0</v>
      </c>
      <c r="U2005" s="1">
        <f t="shared" si="639"/>
        <v>787.49103671806904</v>
      </c>
      <c r="V2005" s="1">
        <f t="shared" si="640"/>
        <v>28.894719804829084</v>
      </c>
      <c r="W2005" s="1">
        <f t="shared" si="641"/>
        <v>1.9361772220224012</v>
      </c>
      <c r="X2005" s="1">
        <f t="shared" si="642"/>
        <v>45.105917782324923</v>
      </c>
      <c r="Y2005" s="1">
        <f t="shared" si="643"/>
        <v>580.85316660672027</v>
      </c>
      <c r="Z2005" s="1">
        <f t="shared" si="644"/>
        <v>665.10119902173278</v>
      </c>
      <c r="AA2005" s="1" t="str">
        <f t="shared" si="645"/>
        <v>kein Kräftegleichgewicht</v>
      </c>
      <c r="AB2005" s="1" t="str">
        <f t="shared" si="648"/>
        <v>Stahldehnung Ok</v>
      </c>
      <c r="AD2005" s="1"/>
      <c r="AE2005" s="1">
        <f t="shared" si="649"/>
        <v>0</v>
      </c>
    </row>
    <row r="2006" spans="4:31" x14ac:dyDescent="0.2">
      <c r="D2006" s="3">
        <f t="shared" si="650"/>
        <v>2.0649999999998836</v>
      </c>
      <c r="E2006" s="4">
        <f t="shared" si="630"/>
        <v>0.67715899919287925</v>
      </c>
      <c r="F2006" s="4">
        <f t="shared" si="631"/>
        <v>0.37705876071767291</v>
      </c>
      <c r="G2006" s="4"/>
      <c r="H2006" s="1">
        <f t="shared" si="632"/>
        <v>2.0173875555553322</v>
      </c>
      <c r="I2006" s="1">
        <f t="shared" si="633"/>
        <v>28.326560971075203</v>
      </c>
      <c r="J2006" s="5">
        <f t="shared" si="634"/>
        <v>45.319222024852785</v>
      </c>
      <c r="K2006" s="5">
        <f t="shared" si="635"/>
        <v>652.17391304347814</v>
      </c>
      <c r="L2006" s="5">
        <f t="shared" si="636"/>
        <v>652.17391304347825</v>
      </c>
      <c r="M2006" s="5">
        <f t="shared" si="637"/>
        <v>661.97076338927843</v>
      </c>
      <c r="N2006" s="1" t="str">
        <f t="shared" si="638"/>
        <v>kein Kräftegleichgewicht</v>
      </c>
      <c r="O2006" s="1" t="str">
        <f t="shared" si="646"/>
        <v>Stahldehnung nicht korrekt</v>
      </c>
      <c r="R2006" s="1">
        <f t="shared" si="647"/>
        <v>0</v>
      </c>
      <c r="U2006" s="1">
        <f t="shared" si="639"/>
        <v>787.76959777630361</v>
      </c>
      <c r="V2006" s="1">
        <f t="shared" si="640"/>
        <v>28.886701717168012</v>
      </c>
      <c r="W2006" s="1">
        <f t="shared" si="641"/>
        <v>1.9382261603362427</v>
      </c>
      <c r="X2006" s="1">
        <f t="shared" si="642"/>
        <v>45.108016049303558</v>
      </c>
      <c r="Y2006" s="1">
        <f t="shared" si="643"/>
        <v>581.46784810087286</v>
      </c>
      <c r="Z2006" s="1">
        <f t="shared" si="644"/>
        <v>665.07026084254437</v>
      </c>
      <c r="AA2006" s="1" t="str">
        <f t="shared" si="645"/>
        <v>kein Kräftegleichgewicht</v>
      </c>
      <c r="AB2006" s="1" t="str">
        <f t="shared" si="648"/>
        <v>Stahldehnung Ok</v>
      </c>
      <c r="AD2006" s="1"/>
      <c r="AE2006" s="1">
        <f t="shared" si="649"/>
        <v>0</v>
      </c>
    </row>
    <row r="2007" spans="4:31" x14ac:dyDescent="0.2">
      <c r="D2007" s="3">
        <f t="shared" si="650"/>
        <v>2.0659999999998835</v>
      </c>
      <c r="E2007" s="4">
        <f t="shared" si="630"/>
        <v>0.67731526298804245</v>
      </c>
      <c r="F2007" s="4">
        <f t="shared" si="631"/>
        <v>0.37709078263885021</v>
      </c>
      <c r="G2007" s="4"/>
      <c r="H2007" s="1">
        <f t="shared" si="632"/>
        <v>2.0193070222219989</v>
      </c>
      <c r="I2007" s="1">
        <f t="shared" si="633"/>
        <v>28.320025733847956</v>
      </c>
      <c r="J2007" s="5">
        <f t="shared" si="634"/>
        <v>45.320779331670899</v>
      </c>
      <c r="K2007" s="5">
        <f t="shared" si="635"/>
        <v>652.17391304347814</v>
      </c>
      <c r="L2007" s="5">
        <f t="shared" si="636"/>
        <v>652.17391304347825</v>
      </c>
      <c r="M2007" s="5">
        <f t="shared" si="637"/>
        <v>661.94801683464232</v>
      </c>
      <c r="N2007" s="1" t="str">
        <f t="shared" si="638"/>
        <v>kein Kräftegleichgewicht</v>
      </c>
      <c r="O2007" s="1" t="str">
        <f t="shared" si="646"/>
        <v>Stahldehnung nicht korrekt</v>
      </c>
      <c r="R2007" s="1">
        <f t="shared" si="647"/>
        <v>0</v>
      </c>
      <c r="U2007" s="1">
        <f t="shared" si="639"/>
        <v>788.04780837104443</v>
      </c>
      <c r="V2007" s="1">
        <f t="shared" si="640"/>
        <v>28.878696956798457</v>
      </c>
      <c r="W2007" s="1">
        <f t="shared" si="641"/>
        <v>1.9402749428436508</v>
      </c>
      <c r="X2007" s="1">
        <f t="shared" si="642"/>
        <v>45.110109562970692</v>
      </c>
      <c r="Y2007" s="1">
        <f t="shared" si="643"/>
        <v>582.08248285309526</v>
      </c>
      <c r="Z2007" s="1">
        <f t="shared" si="644"/>
        <v>665.03939561756158</v>
      </c>
      <c r="AA2007" s="1" t="str">
        <f t="shared" si="645"/>
        <v>kein Kräftegleichgewicht</v>
      </c>
      <c r="AB2007" s="1" t="str">
        <f t="shared" si="648"/>
        <v>Stahldehnung Ok</v>
      </c>
      <c r="AD2007" s="1"/>
      <c r="AE2007" s="1">
        <f t="shared" si="649"/>
        <v>0</v>
      </c>
    </row>
    <row r="2008" spans="4:31" x14ac:dyDescent="0.2">
      <c r="D2008" s="3">
        <f t="shared" si="650"/>
        <v>2.0669999999998834</v>
      </c>
      <c r="E2008" s="4">
        <f t="shared" si="630"/>
        <v>0.67747137558456494</v>
      </c>
      <c r="F2008" s="4">
        <f t="shared" si="631"/>
        <v>0.37712281281197568</v>
      </c>
      <c r="G2008" s="4"/>
      <c r="H2008" s="1">
        <f t="shared" si="632"/>
        <v>2.0212264888886655</v>
      </c>
      <c r="I2008" s="1">
        <f t="shared" si="633"/>
        <v>28.313499830451551</v>
      </c>
      <c r="J2008" s="5">
        <f t="shared" si="634"/>
        <v>45.322333303388717</v>
      </c>
      <c r="K2008" s="5">
        <f t="shared" si="635"/>
        <v>652.17391304347814</v>
      </c>
      <c r="L2008" s="5">
        <f t="shared" si="636"/>
        <v>652.17391304347825</v>
      </c>
      <c r="M2008" s="5">
        <f t="shared" si="637"/>
        <v>661.92532055177583</v>
      </c>
      <c r="N2008" s="1" t="str">
        <f t="shared" si="638"/>
        <v>kein Kräftegleichgewicht</v>
      </c>
      <c r="O2008" s="1" t="str">
        <f t="shared" si="646"/>
        <v>Stahldehnung nicht korrekt</v>
      </c>
      <c r="R2008" s="1">
        <f t="shared" si="647"/>
        <v>0</v>
      </c>
      <c r="U2008" s="1">
        <f t="shared" si="639"/>
        <v>788.32566921354623</v>
      </c>
      <c r="V2008" s="1">
        <f t="shared" si="640"/>
        <v>28.870705489569509</v>
      </c>
      <c r="W2008" s="1">
        <f t="shared" si="641"/>
        <v>1.9423235699354851</v>
      </c>
      <c r="X2008" s="1">
        <f t="shared" si="642"/>
        <v>45.112198337907401</v>
      </c>
      <c r="Y2008" s="1">
        <f t="shared" si="643"/>
        <v>582.69707098064544</v>
      </c>
      <c r="Z2008" s="1">
        <f t="shared" si="644"/>
        <v>665.00860311192719</v>
      </c>
      <c r="AA2008" s="1" t="str">
        <f t="shared" si="645"/>
        <v>kein Kräftegleichgewicht</v>
      </c>
      <c r="AB2008" s="1" t="str">
        <f t="shared" si="648"/>
        <v>Stahldehnung Ok</v>
      </c>
      <c r="AD2008" s="1"/>
      <c r="AE2008" s="1">
        <f t="shared" si="649"/>
        <v>0</v>
      </c>
    </row>
    <row r="2009" spans="4:31" x14ac:dyDescent="0.2">
      <c r="D2009" s="3">
        <f t="shared" si="650"/>
        <v>2.0679999999998833</v>
      </c>
      <c r="E2009" s="4">
        <f t="shared" si="630"/>
        <v>0.67762733720178714</v>
      </c>
      <c r="F2009" s="4">
        <f t="shared" si="631"/>
        <v>0.37715485114112185</v>
      </c>
      <c r="G2009" s="4"/>
      <c r="H2009" s="1">
        <f t="shared" si="632"/>
        <v>2.0231459555553322</v>
      </c>
      <c r="I2009" s="1">
        <f t="shared" si="633"/>
        <v>28.30698324090395</v>
      </c>
      <c r="J2009" s="5">
        <f t="shared" si="634"/>
        <v>45.323883949522639</v>
      </c>
      <c r="K2009" s="5">
        <f t="shared" si="635"/>
        <v>652.17391304347814</v>
      </c>
      <c r="L2009" s="5">
        <f t="shared" si="636"/>
        <v>652.17391304347825</v>
      </c>
      <c r="M2009" s="5">
        <f t="shared" si="637"/>
        <v>661.90267439152171</v>
      </c>
      <c r="N2009" s="1" t="str">
        <f t="shared" si="638"/>
        <v>kein Kräftegleichgewicht</v>
      </c>
      <c r="O2009" s="1" t="str">
        <f t="shared" si="646"/>
        <v>Stahldehnung nicht korrekt</v>
      </c>
      <c r="R2009" s="1">
        <f t="shared" si="647"/>
        <v>0</v>
      </c>
      <c r="U2009" s="1">
        <f t="shared" si="639"/>
        <v>788.6031810129856</v>
      </c>
      <c r="V2009" s="1">
        <f t="shared" si="640"/>
        <v>28.862727281450077</v>
      </c>
      <c r="W2009" s="1">
        <f t="shared" si="641"/>
        <v>1.9443720420012429</v>
      </c>
      <c r="X2009" s="1">
        <f t="shared" si="642"/>
        <v>45.114282388637903</v>
      </c>
      <c r="Y2009" s="1">
        <f t="shared" si="643"/>
        <v>583.31161260037288</v>
      </c>
      <c r="Z2009" s="1">
        <f t="shared" si="644"/>
        <v>664.97788309175337</v>
      </c>
      <c r="AA2009" s="1" t="str">
        <f t="shared" si="645"/>
        <v>kein Kräftegleichgewicht</v>
      </c>
      <c r="AB2009" s="1" t="str">
        <f t="shared" si="648"/>
        <v>Stahldehnung Ok</v>
      </c>
      <c r="AD2009" s="1"/>
      <c r="AE2009" s="1">
        <f t="shared" si="649"/>
        <v>0</v>
      </c>
    </row>
    <row r="2010" spans="4:31" x14ac:dyDescent="0.2">
      <c r="D2010" s="3">
        <f t="shared" si="650"/>
        <v>2.0689999999998832</v>
      </c>
      <c r="E2010" s="4">
        <f t="shared" si="630"/>
        <v>0.67778314805862527</v>
      </c>
      <c r="F2010" s="4">
        <f t="shared" si="631"/>
        <v>0.3771868975307866</v>
      </c>
      <c r="G2010" s="4"/>
      <c r="H2010" s="1">
        <f t="shared" si="632"/>
        <v>2.0250654222219979</v>
      </c>
      <c r="I2010" s="1">
        <f t="shared" si="633"/>
        <v>28.300475945280123</v>
      </c>
      <c r="J2010" s="5">
        <f t="shared" si="634"/>
        <v>45.325431279555133</v>
      </c>
      <c r="K2010" s="5">
        <f t="shared" si="635"/>
        <v>652.17391304347825</v>
      </c>
      <c r="L2010" s="5">
        <f t="shared" si="636"/>
        <v>652.17391304347825</v>
      </c>
      <c r="M2010" s="5">
        <f t="shared" si="637"/>
        <v>661.88007820528003</v>
      </c>
      <c r="N2010" s="1" t="str">
        <f t="shared" si="638"/>
        <v>kein Kräftegleichgewicht</v>
      </c>
      <c r="O2010" s="1" t="str">
        <f t="shared" si="646"/>
        <v>Stahldehnung nicht korrekt</v>
      </c>
      <c r="R2010" s="1">
        <f t="shared" si="647"/>
        <v>0</v>
      </c>
      <c r="U2010" s="1">
        <f t="shared" si="639"/>
        <v>788.88034447646965</v>
      </c>
      <c r="V2010" s="1">
        <f t="shared" si="640"/>
        <v>28.854762298528261</v>
      </c>
      <c r="W2010" s="1">
        <f t="shared" si="641"/>
        <v>1.9464203594290734</v>
      </c>
      <c r="X2010" s="1">
        <f t="shared" si="642"/>
        <v>45.116361729629816</v>
      </c>
      <c r="Y2010" s="1">
        <f t="shared" si="643"/>
        <v>583.92610782872214</v>
      </c>
      <c r="Z2010" s="1">
        <f t="shared" si="644"/>
        <v>664.94723532411388</v>
      </c>
      <c r="AA2010" s="1" t="str">
        <f t="shared" si="645"/>
        <v>kein Kräftegleichgewicht</v>
      </c>
      <c r="AB2010" s="1" t="str">
        <f t="shared" si="648"/>
        <v>Stahldehnung Ok</v>
      </c>
      <c r="AD2010" s="1"/>
      <c r="AE2010" s="1">
        <f t="shared" si="649"/>
        <v>0</v>
      </c>
    </row>
    <row r="2011" spans="4:31" x14ac:dyDescent="0.2">
      <c r="D2011" s="3">
        <f t="shared" si="650"/>
        <v>2.069999999999883</v>
      </c>
      <c r="E2011" s="4">
        <f t="shared" si="630"/>
        <v>0.67793880837357279</v>
      </c>
      <c r="F2011" s="4">
        <f t="shared" si="631"/>
        <v>0.37721895188589016</v>
      </c>
      <c r="G2011" s="4"/>
      <c r="H2011" s="1">
        <f t="shared" si="632"/>
        <v>2.0269848888886646</v>
      </c>
      <c r="I2011" s="1">
        <f t="shared" si="633"/>
        <v>28.293977923711811</v>
      </c>
      <c r="J2011" s="5">
        <f t="shared" si="634"/>
        <v>45.326975302934912</v>
      </c>
      <c r="K2011" s="5">
        <f t="shared" si="635"/>
        <v>652.17391304347825</v>
      </c>
      <c r="L2011" s="5">
        <f t="shared" si="636"/>
        <v>652.17391304347825</v>
      </c>
      <c r="M2011" s="5">
        <f t="shared" si="637"/>
        <v>661.85753184500504</v>
      </c>
      <c r="N2011" s="1" t="str">
        <f t="shared" si="638"/>
        <v>kein Kräftegleichgewicht</v>
      </c>
      <c r="O2011" s="1" t="str">
        <f t="shared" si="646"/>
        <v>Stahldehnung nicht korrekt</v>
      </c>
      <c r="R2011" s="1">
        <f t="shared" si="647"/>
        <v>0</v>
      </c>
      <c r="U2011" s="1">
        <f t="shared" si="639"/>
        <v>789.15716030904662</v>
      </c>
      <c r="V2011" s="1">
        <f t="shared" si="640"/>
        <v>28.846810507010787</v>
      </c>
      <c r="W2011" s="1">
        <f t="shared" si="641"/>
        <v>1.9484685226057898</v>
      </c>
      <c r="X2011" s="1">
        <f t="shared" si="642"/>
        <v>45.118436375294507</v>
      </c>
      <c r="Y2011" s="1">
        <f t="shared" si="643"/>
        <v>584.540556781737</v>
      </c>
      <c r="Z2011" s="1">
        <f t="shared" si="644"/>
        <v>664.91665957703924</v>
      </c>
      <c r="AA2011" s="1" t="str">
        <f t="shared" si="645"/>
        <v>kein Kräftegleichgewicht</v>
      </c>
      <c r="AB2011" s="1" t="str">
        <f t="shared" si="648"/>
        <v>Stahldehnung Ok</v>
      </c>
      <c r="AD2011" s="1"/>
      <c r="AE2011" s="1">
        <f t="shared" si="649"/>
        <v>0</v>
      </c>
    </row>
    <row r="2012" spans="4:31" x14ac:dyDescent="0.2">
      <c r="D2012" s="3">
        <f t="shared" si="650"/>
        <v>2.0709999999998829</v>
      </c>
      <c r="E2012" s="4">
        <f t="shared" si="630"/>
        <v>0.67809431836470091</v>
      </c>
      <c r="F2012" s="4">
        <f t="shared" si="631"/>
        <v>0.37725101411177442</v>
      </c>
      <c r="G2012" s="4"/>
      <c r="H2012" s="1">
        <f t="shared" si="632"/>
        <v>2.0289043555553303</v>
      </c>
      <c r="I2012" s="1">
        <f t="shared" si="633"/>
        <v>28.28748915638737</v>
      </c>
      <c r="J2012" s="5">
        <f t="shared" si="634"/>
        <v>45.328516029077043</v>
      </c>
      <c r="K2012" s="5">
        <f t="shared" si="635"/>
        <v>652.17391304347825</v>
      </c>
      <c r="L2012" s="5">
        <f t="shared" si="636"/>
        <v>652.17391304347825</v>
      </c>
      <c r="M2012" s="5">
        <f t="shared" si="637"/>
        <v>661.83503516320263</v>
      </c>
      <c r="N2012" s="1" t="str">
        <f t="shared" si="638"/>
        <v>kein Kräftegleichgewicht</v>
      </c>
      <c r="O2012" s="1" t="str">
        <f t="shared" si="646"/>
        <v>Stahldehnung nicht korrekt</v>
      </c>
      <c r="R2012" s="1">
        <f t="shared" si="647"/>
        <v>0</v>
      </c>
      <c r="U2012" s="1">
        <f t="shared" si="639"/>
        <v>789.43362921370976</v>
      </c>
      <c r="V2012" s="1">
        <f t="shared" si="640"/>
        <v>28.838871873222573</v>
      </c>
      <c r="W2012" s="1">
        <f t="shared" si="641"/>
        <v>1.9505165319168634</v>
      </c>
      <c r="X2012" s="1">
        <f t="shared" si="642"/>
        <v>45.120506339987259</v>
      </c>
      <c r="Y2012" s="1">
        <f t="shared" si="643"/>
        <v>585.15495957505902</v>
      </c>
      <c r="Z2012" s="1">
        <f t="shared" si="644"/>
        <v>664.88615561951337</v>
      </c>
      <c r="AA2012" s="1" t="str">
        <f t="shared" si="645"/>
        <v>kein Kräftegleichgewicht</v>
      </c>
      <c r="AB2012" s="1" t="str">
        <f t="shared" si="648"/>
        <v>Stahldehnung Ok</v>
      </c>
      <c r="AD2012" s="1"/>
      <c r="AE2012" s="1">
        <f t="shared" si="649"/>
        <v>0</v>
      </c>
    </row>
    <row r="2013" spans="4:31" x14ac:dyDescent="0.2">
      <c r="D2013" s="3">
        <f t="shared" si="650"/>
        <v>2.0719999999998828</v>
      </c>
      <c r="E2013" s="4">
        <f t="shared" si="630"/>
        <v>0.67824967824966009</v>
      </c>
      <c r="F2013" s="4">
        <f t="shared" si="631"/>
        <v>0.37728308411419986</v>
      </c>
      <c r="G2013" s="4"/>
      <c r="H2013" s="1">
        <f t="shared" si="632"/>
        <v>2.0308238222219979</v>
      </c>
      <c r="I2013" s="1">
        <f t="shared" si="633"/>
        <v>28.281009623551522</v>
      </c>
      <c r="J2013" s="5">
        <f t="shared" si="634"/>
        <v>45.330053467363115</v>
      </c>
      <c r="K2013" s="5">
        <f t="shared" si="635"/>
        <v>652.17391304347825</v>
      </c>
      <c r="L2013" s="5">
        <f t="shared" si="636"/>
        <v>652.17391304347825</v>
      </c>
      <c r="M2013" s="5">
        <f t="shared" si="637"/>
        <v>661.81258801292836</v>
      </c>
      <c r="N2013" s="1" t="str">
        <f t="shared" si="638"/>
        <v>kein Kräftegleichgewicht</v>
      </c>
      <c r="O2013" s="1" t="str">
        <f t="shared" si="646"/>
        <v>Stahldehnung nicht korrekt</v>
      </c>
      <c r="R2013" s="1">
        <f t="shared" si="647"/>
        <v>0</v>
      </c>
      <c r="U2013" s="1">
        <f t="shared" si="639"/>
        <v>789.70975189140938</v>
      </c>
      <c r="V2013" s="1">
        <f t="shared" si="640"/>
        <v>28.830946363606056</v>
      </c>
      <c r="W2013" s="1">
        <f t="shared" si="641"/>
        <v>1.9525643877464454</v>
      </c>
      <c r="X2013" s="1">
        <f t="shared" si="642"/>
        <v>45.122571638007628</v>
      </c>
      <c r="Y2013" s="1">
        <f t="shared" si="643"/>
        <v>585.76931632393359</v>
      </c>
      <c r="Z2013" s="1">
        <f t="shared" si="644"/>
        <v>664.85572322146652</v>
      </c>
      <c r="AA2013" s="1" t="str">
        <f t="shared" si="645"/>
        <v>kein Kräftegleichgewicht</v>
      </c>
      <c r="AB2013" s="1" t="str">
        <f t="shared" si="648"/>
        <v>Stahldehnung Ok</v>
      </c>
      <c r="AD2013" s="1"/>
      <c r="AE2013" s="1">
        <f t="shared" si="649"/>
        <v>0</v>
      </c>
    </row>
    <row r="2014" spans="4:31" x14ac:dyDescent="0.2">
      <c r="D2014" s="3">
        <f t="shared" si="650"/>
        <v>2.0729999999998827</v>
      </c>
      <c r="E2014" s="4">
        <f t="shared" si="630"/>
        <v>0.67840488824568046</v>
      </c>
      <c r="F2014" s="4">
        <f t="shared" si="631"/>
        <v>0.37731516179934482</v>
      </c>
      <c r="G2014" s="4"/>
      <c r="H2014" s="1">
        <f t="shared" si="632"/>
        <v>2.0327432888886636</v>
      </c>
      <c r="I2014" s="1">
        <f t="shared" si="633"/>
        <v>28.274539305505208</v>
      </c>
      <c r="J2014" s="5">
        <f t="shared" si="634"/>
        <v>45.331587627141367</v>
      </c>
      <c r="K2014" s="5">
        <f t="shared" si="635"/>
        <v>652.17391304347825</v>
      </c>
      <c r="L2014" s="5">
        <f t="shared" si="636"/>
        <v>652.17391304347825</v>
      </c>
      <c r="M2014" s="5">
        <f t="shared" si="637"/>
        <v>661.79019024778449</v>
      </c>
      <c r="N2014" s="1" t="str">
        <f t="shared" si="638"/>
        <v>kein Kräftegleichgewicht</v>
      </c>
      <c r="O2014" s="1" t="str">
        <f t="shared" si="646"/>
        <v>Stahldehnung nicht korrekt</v>
      </c>
      <c r="R2014" s="1">
        <f t="shared" si="647"/>
        <v>0</v>
      </c>
      <c r="U2014" s="1">
        <f t="shared" si="639"/>
        <v>789.98552904105713</v>
      </c>
      <c r="V2014" s="1">
        <f t="shared" si="640"/>
        <v>28.82303394472088</v>
      </c>
      <c r="W2014" s="1">
        <f t="shared" si="641"/>
        <v>1.9546120904773479</v>
      </c>
      <c r="X2014" s="1">
        <f t="shared" si="642"/>
        <v>45.124632283599631</v>
      </c>
      <c r="Y2014" s="1">
        <f t="shared" si="643"/>
        <v>586.38362714320431</v>
      </c>
      <c r="Z2014" s="1">
        <f t="shared" si="644"/>
        <v>664.82536215377399</v>
      </c>
      <c r="AA2014" s="1" t="str">
        <f t="shared" si="645"/>
        <v>kein Kräftegleichgewicht</v>
      </c>
      <c r="AB2014" s="1" t="str">
        <f t="shared" si="648"/>
        <v>Stahldehnung Ok</v>
      </c>
      <c r="AD2014" s="1"/>
      <c r="AE2014" s="1">
        <f t="shared" si="649"/>
        <v>0</v>
      </c>
    </row>
    <row r="2015" spans="4:31" x14ac:dyDescent="0.2">
      <c r="D2015" s="3">
        <f t="shared" si="650"/>
        <v>2.0739999999998826</v>
      </c>
      <c r="E2015" s="4">
        <f t="shared" si="630"/>
        <v>0.67855994856957358</v>
      </c>
      <c r="F2015" s="4">
        <f t="shared" si="631"/>
        <v>0.37734724707380302</v>
      </c>
      <c r="G2015" s="4"/>
      <c r="H2015" s="1">
        <f t="shared" si="632"/>
        <v>2.0346627555553303</v>
      </c>
      <c r="I2015" s="1">
        <f t="shared" si="633"/>
        <v>28.268078182605333</v>
      </c>
      <c r="J2015" s="5">
        <f t="shared" si="634"/>
        <v>45.333118517726845</v>
      </c>
      <c r="K2015" s="5">
        <f t="shared" si="635"/>
        <v>652.17391304347825</v>
      </c>
      <c r="L2015" s="5">
        <f t="shared" si="636"/>
        <v>652.17391304347825</v>
      </c>
      <c r="M2015" s="5">
        <f t="shared" si="637"/>
        <v>661.76784172191776</v>
      </c>
      <c r="N2015" s="1" t="str">
        <f t="shared" si="638"/>
        <v>kein Kräftegleichgewicht</v>
      </c>
      <c r="O2015" s="1" t="str">
        <f t="shared" si="646"/>
        <v>Stahldehnung nicht korrekt</v>
      </c>
      <c r="R2015" s="1">
        <f t="shared" si="647"/>
        <v>0</v>
      </c>
      <c r="U2015" s="1">
        <f t="shared" si="639"/>
        <v>790.26096135953765</v>
      </c>
      <c r="V2015" s="1">
        <f t="shared" si="640"/>
        <v>28.815134583243129</v>
      </c>
      <c r="W2015" s="1">
        <f t="shared" si="641"/>
        <v>1.956659640491079</v>
      </c>
      <c r="X2015" s="1">
        <f t="shared" si="642"/>
        <v>45.126688290952067</v>
      </c>
      <c r="Y2015" s="1">
        <f t="shared" si="643"/>
        <v>586.99789214732368</v>
      </c>
      <c r="Z2015" s="1">
        <f t="shared" si="644"/>
        <v>664.7950721882471</v>
      </c>
      <c r="AA2015" s="1" t="str">
        <f t="shared" si="645"/>
        <v>kein Kräftegleichgewicht</v>
      </c>
      <c r="AB2015" s="1" t="str">
        <f t="shared" si="648"/>
        <v>Stahldehnung Ok</v>
      </c>
      <c r="AD2015" s="1"/>
      <c r="AE2015" s="1">
        <f t="shared" si="649"/>
        <v>0</v>
      </c>
    </row>
    <row r="2016" spans="4:31" x14ac:dyDescent="0.2">
      <c r="D2016" s="3">
        <f t="shared" si="650"/>
        <v>2.0749999999998825</v>
      </c>
      <c r="E2016" s="4">
        <f t="shared" si="630"/>
        <v>0.6787148594377328</v>
      </c>
      <c r="F2016" s="4">
        <f t="shared" si="631"/>
        <v>0.37737933984458166</v>
      </c>
      <c r="G2016" s="4"/>
      <c r="H2016" s="1">
        <f t="shared" si="632"/>
        <v>2.0365822222219969</v>
      </c>
      <c r="I2016" s="1">
        <f t="shared" si="633"/>
        <v>28.261626235264607</v>
      </c>
      <c r="J2016" s="5">
        <f t="shared" si="634"/>
        <v>45.334646148401532</v>
      </c>
      <c r="K2016" s="5">
        <f t="shared" si="635"/>
        <v>652.17391304347825</v>
      </c>
      <c r="L2016" s="5">
        <f t="shared" si="636"/>
        <v>652.17391304347825</v>
      </c>
      <c r="M2016" s="5">
        <f t="shared" si="637"/>
        <v>661.74554229001694</v>
      </c>
      <c r="N2016" s="1" t="str">
        <f t="shared" si="638"/>
        <v>kein Kräftegleichgewicht</v>
      </c>
      <c r="O2016" s="1" t="str">
        <f t="shared" si="646"/>
        <v>Stahldehnung nicht korrekt</v>
      </c>
      <c r="R2016" s="1">
        <f t="shared" si="647"/>
        <v>0</v>
      </c>
      <c r="U2016" s="1">
        <f t="shared" si="639"/>
        <v>790.53604954171408</v>
      </c>
      <c r="V2016" s="1">
        <f t="shared" si="640"/>
        <v>28.807248245964978</v>
      </c>
      <c r="W2016" s="1">
        <f t="shared" si="641"/>
        <v>1.9587070381678298</v>
      </c>
      <c r="X2016" s="1">
        <f t="shared" si="642"/>
        <v>45.128739674198755</v>
      </c>
      <c r="Y2016" s="1">
        <f t="shared" si="643"/>
        <v>587.61211145034895</v>
      </c>
      <c r="Z2016" s="1">
        <f t="shared" si="644"/>
        <v>664.76485309763177</v>
      </c>
      <c r="AA2016" s="1" t="str">
        <f t="shared" si="645"/>
        <v>kein Kräftegleichgewicht</v>
      </c>
      <c r="AB2016" s="1" t="str">
        <f t="shared" si="648"/>
        <v>Stahldehnung Ok</v>
      </c>
      <c r="AD2016" s="1"/>
      <c r="AE2016" s="1">
        <f t="shared" si="649"/>
        <v>0</v>
      </c>
    </row>
    <row r="2017" spans="4:31" x14ac:dyDescent="0.2">
      <c r="D2017" s="3">
        <f t="shared" si="650"/>
        <v>2.0759999999998824</v>
      </c>
      <c r="E2017" s="4">
        <f t="shared" si="630"/>
        <v>0.67886962106613469</v>
      </c>
      <c r="F2017" s="4">
        <f t="shared" si="631"/>
        <v>0.37741144001910004</v>
      </c>
      <c r="G2017" s="4"/>
      <c r="H2017" s="1">
        <f t="shared" si="632"/>
        <v>2.0385016888886627</v>
      </c>
      <c r="I2017" s="1">
        <f t="shared" si="633"/>
        <v>28.255183443951331</v>
      </c>
      <c r="J2017" s="5">
        <f t="shared" si="634"/>
        <v>45.336170528414492</v>
      </c>
      <c r="K2017" s="5">
        <f t="shared" si="635"/>
        <v>652.17391304347836</v>
      </c>
      <c r="L2017" s="5">
        <f t="shared" si="636"/>
        <v>652.17391304347825</v>
      </c>
      <c r="M2017" s="5">
        <f t="shared" si="637"/>
        <v>661.72329180731015</v>
      </c>
      <c r="N2017" s="1" t="str">
        <f t="shared" si="638"/>
        <v>kein Kräftegleichgewicht</v>
      </c>
      <c r="O2017" s="1" t="str">
        <f t="shared" si="646"/>
        <v>Stahldehnung nicht korrekt</v>
      </c>
      <c r="R2017" s="1">
        <f t="shared" si="647"/>
        <v>0</v>
      </c>
      <c r="U2017" s="1">
        <f t="shared" si="639"/>
        <v>790.81079428043597</v>
      </c>
      <c r="V2017" s="1">
        <f t="shared" si="640"/>
        <v>28.799374899794127</v>
      </c>
      <c r="W2017" s="1">
        <f t="shared" si="641"/>
        <v>1.9607542838864829</v>
      </c>
      <c r="X2017" s="1">
        <f t="shared" si="642"/>
        <v>45.130786447418771</v>
      </c>
      <c r="Y2017" s="1">
        <f t="shared" si="643"/>
        <v>588.22628516594489</v>
      </c>
      <c r="Z2017" s="1">
        <f t="shared" si="644"/>
        <v>664.73470465560285</v>
      </c>
      <c r="AA2017" s="1" t="str">
        <f t="shared" si="645"/>
        <v>kein Kräftegleichgewicht</v>
      </c>
      <c r="AB2017" s="1" t="str">
        <f t="shared" si="648"/>
        <v>Stahldehnung Ok</v>
      </c>
      <c r="AD2017" s="1"/>
      <c r="AE2017" s="1">
        <f t="shared" si="649"/>
        <v>0</v>
      </c>
    </row>
    <row r="2018" spans="4:31" x14ac:dyDescent="0.2">
      <c r="D2018" s="3">
        <f t="shared" si="650"/>
        <v>2.0769999999998823</v>
      </c>
      <c r="E2018" s="4">
        <f t="shared" si="630"/>
        <v>0.67902423367033971</v>
      </c>
      <c r="F2018" s="4">
        <f t="shared" si="631"/>
        <v>0.37744354750518722</v>
      </c>
      <c r="G2018" s="4"/>
      <c r="H2018" s="1">
        <f t="shared" si="632"/>
        <v>2.0404211555553293</v>
      </c>
      <c r="I2018" s="1">
        <f t="shared" si="633"/>
        <v>28.248749789189191</v>
      </c>
      <c r="J2018" s="5">
        <f t="shared" si="634"/>
        <v>45.337691666982025</v>
      </c>
      <c r="K2018" s="5">
        <f t="shared" si="635"/>
        <v>652.17391304347825</v>
      </c>
      <c r="L2018" s="5">
        <f t="shared" si="636"/>
        <v>652.17391304347825</v>
      </c>
      <c r="M2018" s="5">
        <f t="shared" si="637"/>
        <v>661.70109012956277</v>
      </c>
      <c r="N2018" s="1" t="str">
        <f t="shared" si="638"/>
        <v>kein Kräftegleichgewicht</v>
      </c>
      <c r="O2018" s="1" t="str">
        <f t="shared" si="646"/>
        <v>Stahldehnung nicht korrekt</v>
      </c>
      <c r="R2018" s="1">
        <f t="shared" si="647"/>
        <v>0</v>
      </c>
      <c r="U2018" s="1">
        <f t="shared" si="639"/>
        <v>791.08519626654856</v>
      </c>
      <c r="V2018" s="1">
        <f t="shared" si="640"/>
        <v>28.791514511753263</v>
      </c>
      <c r="W2018" s="1">
        <f t="shared" si="641"/>
        <v>1.9628013780246243</v>
      </c>
      <c r="X2018" s="1">
        <f t="shared" si="642"/>
        <v>45.132828624636772</v>
      </c>
      <c r="Y2018" s="1">
        <f t="shared" si="643"/>
        <v>588.84041340738725</v>
      </c>
      <c r="Z2018" s="1">
        <f t="shared" si="644"/>
        <v>664.70462663675858</v>
      </c>
      <c r="AA2018" s="1" t="str">
        <f t="shared" si="645"/>
        <v>kein Kräftegleichgewicht</v>
      </c>
      <c r="AB2018" s="1" t="str">
        <f t="shared" si="648"/>
        <v>Stahldehnung Ok</v>
      </c>
      <c r="AD2018" s="1"/>
      <c r="AE2018" s="1">
        <f t="shared" si="649"/>
        <v>0</v>
      </c>
    </row>
    <row r="2019" spans="4:31" x14ac:dyDescent="0.2">
      <c r="D2019" s="3">
        <f t="shared" si="650"/>
        <v>2.0779999999998822</v>
      </c>
      <c r="E2019" s="4">
        <f t="shared" si="630"/>
        <v>0.67917869746549353</v>
      </c>
      <c r="F2019" s="4">
        <f t="shared" si="631"/>
        <v>0.37747566221108081</v>
      </c>
      <c r="G2019" s="4"/>
      <c r="H2019" s="1">
        <f t="shared" si="632"/>
        <v>2.042340622221996</v>
      </c>
      <c r="I2019" s="1">
        <f t="shared" si="633"/>
        <v>28.242325251557091</v>
      </c>
      <c r="J2019" s="5">
        <f t="shared" si="634"/>
        <v>45.339209573287761</v>
      </c>
      <c r="K2019" s="5">
        <f t="shared" si="635"/>
        <v>652.17391304347825</v>
      </c>
      <c r="L2019" s="5">
        <f t="shared" si="636"/>
        <v>652.17391304347825</v>
      </c>
      <c r="M2019" s="5">
        <f t="shared" si="637"/>
        <v>661.67893711307499</v>
      </c>
      <c r="N2019" s="1" t="str">
        <f t="shared" si="638"/>
        <v>kein Kräftegleichgewicht</v>
      </c>
      <c r="O2019" s="1" t="str">
        <f t="shared" si="646"/>
        <v>Stahldehnung nicht korrekt</v>
      </c>
      <c r="R2019" s="1">
        <f t="shared" si="647"/>
        <v>0</v>
      </c>
      <c r="U2019" s="1">
        <f t="shared" si="639"/>
        <v>791.35925618889871</v>
      </c>
      <c r="V2019" s="1">
        <f t="shared" si="640"/>
        <v>28.783667048979595</v>
      </c>
      <c r="W2019" s="1">
        <f t="shared" si="641"/>
        <v>1.9648483209585397</v>
      </c>
      <c r="X2019" s="1">
        <f t="shared" si="642"/>
        <v>45.134866219823159</v>
      </c>
      <c r="Y2019" s="1">
        <f t="shared" si="643"/>
        <v>589.45449628756182</v>
      </c>
      <c r="Z2019" s="1">
        <f t="shared" si="644"/>
        <v>664.67461881661791</v>
      </c>
      <c r="AA2019" s="1" t="str">
        <f t="shared" si="645"/>
        <v>kein Kräftegleichgewicht</v>
      </c>
      <c r="AB2019" s="1" t="str">
        <f t="shared" si="648"/>
        <v>Stahldehnung Ok</v>
      </c>
      <c r="AD2019" s="1"/>
      <c r="AE2019" s="1">
        <f t="shared" si="649"/>
        <v>0</v>
      </c>
    </row>
    <row r="2020" spans="4:31" x14ac:dyDescent="0.2">
      <c r="D2020" s="3">
        <f t="shared" si="650"/>
        <v>2.0789999999998821</v>
      </c>
      <c r="E2020" s="4">
        <f t="shared" si="630"/>
        <v>0.67933301266632784</v>
      </c>
      <c r="F2020" s="4">
        <f t="shared" si="631"/>
        <v>0.37750778404542484</v>
      </c>
      <c r="G2020" s="4"/>
      <c r="H2020" s="1">
        <f t="shared" si="632"/>
        <v>2.0442600888886635</v>
      </c>
      <c r="I2020" s="1">
        <f t="shared" si="633"/>
        <v>28.235909811688916</v>
      </c>
      <c r="J2020" s="5">
        <f t="shared" si="634"/>
        <v>45.340724256482844</v>
      </c>
      <c r="K2020" s="5">
        <f t="shared" si="635"/>
        <v>652.17391304347814</v>
      </c>
      <c r="L2020" s="5">
        <f t="shared" si="636"/>
        <v>652.17391304347825</v>
      </c>
      <c r="M2020" s="5">
        <f t="shared" si="637"/>
        <v>661.65683261467927</v>
      </c>
      <c r="N2020" s="1" t="str">
        <f t="shared" si="638"/>
        <v>kein Kräftegleichgewicht</v>
      </c>
      <c r="O2020" s="1" t="str">
        <f t="shared" si="646"/>
        <v>Stahldehnung nicht korrekt</v>
      </c>
      <c r="R2020" s="1">
        <f t="shared" si="647"/>
        <v>0</v>
      </c>
      <c r="U2020" s="1">
        <f t="shared" si="639"/>
        <v>791.6329747343442</v>
      </c>
      <c r="V2020" s="1">
        <f t="shared" si="640"/>
        <v>28.775832478724283</v>
      </c>
      <c r="W2020" s="1">
        <f t="shared" si="641"/>
        <v>1.9668951130632313</v>
      </c>
      <c r="X2020" s="1">
        <f t="shared" si="642"/>
        <v>45.13689924689443</v>
      </c>
      <c r="Y2020" s="1">
        <f t="shared" si="643"/>
        <v>590.06853391896937</v>
      </c>
      <c r="Z2020" s="1">
        <f t="shared" si="644"/>
        <v>664.64468097161318</v>
      </c>
      <c r="AA2020" s="1" t="str">
        <f t="shared" si="645"/>
        <v>kein Kräftegleichgewicht</v>
      </c>
      <c r="AB2020" s="1" t="str">
        <f t="shared" si="648"/>
        <v>Stahldehnung Ok</v>
      </c>
      <c r="AD2020" s="1"/>
      <c r="AE2020" s="1">
        <f t="shared" si="649"/>
        <v>0</v>
      </c>
    </row>
    <row r="2021" spans="4:31" x14ac:dyDescent="0.2">
      <c r="D2021" s="3">
        <f t="shared" si="650"/>
        <v>2.0799999999998819</v>
      </c>
      <c r="E2021" s="4">
        <f t="shared" si="630"/>
        <v>0.67948717948716131</v>
      </c>
      <c r="F2021" s="4">
        <f t="shared" si="631"/>
        <v>0.37753991291726768</v>
      </c>
      <c r="G2021" s="4"/>
      <c r="H2021" s="1">
        <f t="shared" si="632"/>
        <v>2.0461795555553284</v>
      </c>
      <c r="I2021" s="1">
        <f t="shared" si="633"/>
        <v>28.229503450273405</v>
      </c>
      <c r="J2021" s="5">
        <f t="shared" si="634"/>
        <v>45.342235725686074</v>
      </c>
      <c r="K2021" s="5">
        <f t="shared" si="635"/>
        <v>652.17391304347836</v>
      </c>
      <c r="L2021" s="5">
        <f t="shared" si="636"/>
        <v>652.17391304347825</v>
      </c>
      <c r="M2021" s="5">
        <f t="shared" si="637"/>
        <v>661.63477649173785</v>
      </c>
      <c r="N2021" s="1" t="str">
        <f t="shared" si="638"/>
        <v>kein Kräftegleichgewicht</v>
      </c>
      <c r="O2021" s="1" t="str">
        <f t="shared" si="646"/>
        <v>Stahldehnung nicht korrekt</v>
      </c>
      <c r="R2021" s="1">
        <f t="shared" si="647"/>
        <v>0</v>
      </c>
      <c r="U2021" s="1">
        <f t="shared" si="639"/>
        <v>791.90635258776069</v>
      </c>
      <c r="V2021" s="1">
        <f t="shared" si="640"/>
        <v>28.768010768351989</v>
      </c>
      <c r="W2021" s="1">
        <f t="shared" si="641"/>
        <v>1.9689417547124162</v>
      </c>
      <c r="X2021" s="1">
        <f t="shared" si="642"/>
        <v>45.138927719713372</v>
      </c>
      <c r="Y2021" s="1">
        <f t="shared" si="643"/>
        <v>590.68252641372487</v>
      </c>
      <c r="Z2021" s="1">
        <f t="shared" si="644"/>
        <v>664.61481287908828</v>
      </c>
      <c r="AA2021" s="1" t="str">
        <f t="shared" si="645"/>
        <v>kein Kräftegleichgewicht</v>
      </c>
      <c r="AB2021" s="1" t="str">
        <f t="shared" si="648"/>
        <v>Stahldehnung Ok</v>
      </c>
      <c r="AD2021" s="1"/>
      <c r="AE2021" s="1">
        <f t="shared" si="649"/>
        <v>0</v>
      </c>
    </row>
    <row r="2022" spans="4:31" x14ac:dyDescent="0.2">
      <c r="D2022" s="3">
        <f t="shared" si="650"/>
        <v>2.0809999999998818</v>
      </c>
      <c r="E2022" s="4">
        <f t="shared" si="630"/>
        <v>0.67964119814190072</v>
      </c>
      <c r="F2022" s="4">
        <f t="shared" si="631"/>
        <v>0.37757204873606071</v>
      </c>
      <c r="G2022" s="4"/>
      <c r="H2022" s="1">
        <f t="shared" si="632"/>
        <v>2.048099022221995</v>
      </c>
      <c r="I2022" s="1">
        <f t="shared" si="633"/>
        <v>28.223106148053848</v>
      </c>
      <c r="J2022" s="5">
        <f t="shared" si="634"/>
        <v>45.343743989983999</v>
      </c>
      <c r="K2022" s="5">
        <f t="shared" si="635"/>
        <v>652.17391304347825</v>
      </c>
      <c r="L2022" s="5">
        <f t="shared" si="636"/>
        <v>652.17391304347825</v>
      </c>
      <c r="M2022" s="5">
        <f t="shared" si="637"/>
        <v>661.61276860214093</v>
      </c>
      <c r="N2022" s="1" t="str">
        <f t="shared" si="638"/>
        <v>kein Kräftegleichgewicht</v>
      </c>
      <c r="O2022" s="1" t="str">
        <f t="shared" si="646"/>
        <v>Stahldehnung nicht korrekt</v>
      </c>
      <c r="R2022" s="1">
        <f t="shared" si="647"/>
        <v>0</v>
      </c>
      <c r="U2022" s="1">
        <f t="shared" si="639"/>
        <v>792.17939043205013</v>
      </c>
      <c r="V2022" s="1">
        <f t="shared" si="640"/>
        <v>28.760201885340347</v>
      </c>
      <c r="W2022" s="1">
        <f t="shared" si="641"/>
        <v>1.9709882462785324</v>
      </c>
      <c r="X2022" s="1">
        <f t="shared" si="642"/>
        <v>45.140951652089328</v>
      </c>
      <c r="Y2022" s="1">
        <f t="shared" si="643"/>
        <v>591.29647388355966</v>
      </c>
      <c r="Z2022" s="1">
        <f t="shared" si="644"/>
        <v>664.58501431729269</v>
      </c>
      <c r="AA2022" s="1" t="str">
        <f t="shared" si="645"/>
        <v>kein Kräftegleichgewicht</v>
      </c>
      <c r="AB2022" s="1" t="str">
        <f t="shared" si="648"/>
        <v>Stahldehnung Ok</v>
      </c>
      <c r="AD2022" s="1"/>
      <c r="AE2022" s="1">
        <f t="shared" si="649"/>
        <v>0</v>
      </c>
    </row>
    <row r="2023" spans="4:31" x14ac:dyDescent="0.2">
      <c r="D2023" s="3">
        <f t="shared" si="650"/>
        <v>2.0819999999998817</v>
      </c>
      <c r="E2023" s="4">
        <f t="shared" si="630"/>
        <v>0.67979506884404206</v>
      </c>
      <c r="F2023" s="4">
        <f t="shared" si="631"/>
        <v>0.37760419141165652</v>
      </c>
      <c r="G2023" s="4"/>
      <c r="H2023" s="1">
        <f t="shared" si="632"/>
        <v>2.0500184888886617</v>
      </c>
      <c r="I2023" s="1">
        <f t="shared" si="633"/>
        <v>28.216717885828007</v>
      </c>
      <c r="J2023" s="5">
        <f t="shared" si="634"/>
        <v>45.345249058431087</v>
      </c>
      <c r="K2023" s="5">
        <f t="shared" si="635"/>
        <v>652.17391304347836</v>
      </c>
      <c r="L2023" s="5">
        <f t="shared" si="636"/>
        <v>652.17391304347825</v>
      </c>
      <c r="M2023" s="5">
        <f t="shared" si="637"/>
        <v>661.59080880430338</v>
      </c>
      <c r="N2023" s="1" t="str">
        <f t="shared" si="638"/>
        <v>kein Kräftegleichgewicht</v>
      </c>
      <c r="O2023" s="1" t="str">
        <f t="shared" si="646"/>
        <v>Stahldehnung nicht korrekt</v>
      </c>
      <c r="R2023" s="1">
        <f t="shared" si="647"/>
        <v>0</v>
      </c>
      <c r="U2023" s="1">
        <f t="shared" si="639"/>
        <v>792.45208894814743</v>
      </c>
      <c r="V2023" s="1">
        <f t="shared" si="640"/>
        <v>28.752405797279454</v>
      </c>
      <c r="W2023" s="1">
        <f t="shared" si="641"/>
        <v>1.9730345881327498</v>
      </c>
      <c r="X2023" s="1">
        <f t="shared" si="642"/>
        <v>45.142971057778468</v>
      </c>
      <c r="Y2023" s="1">
        <f t="shared" si="643"/>
        <v>591.91037643982497</v>
      </c>
      <c r="Z2023" s="1">
        <f t="shared" si="644"/>
        <v>664.55528506537632</v>
      </c>
      <c r="AA2023" s="1" t="str">
        <f t="shared" si="645"/>
        <v>kein Kräftegleichgewicht</v>
      </c>
      <c r="AB2023" s="1" t="str">
        <f t="shared" si="648"/>
        <v>Stahldehnung Ok</v>
      </c>
      <c r="AD2023" s="1"/>
      <c r="AE2023" s="1">
        <f t="shared" si="649"/>
        <v>0</v>
      </c>
    </row>
    <row r="2024" spans="4:31" x14ac:dyDescent="0.2">
      <c r="D2024" s="3">
        <f t="shared" si="650"/>
        <v>2.0829999999998816</v>
      </c>
      <c r="E2024" s="4">
        <f t="shared" si="630"/>
        <v>0.67994879180667089</v>
      </c>
      <c r="F2024" s="4">
        <f t="shared" si="631"/>
        <v>0.37763634085430697</v>
      </c>
      <c r="G2024" s="4"/>
      <c r="H2024" s="1">
        <f t="shared" si="632"/>
        <v>2.0519379555553292</v>
      </c>
      <c r="I2024" s="1">
        <f t="shared" si="633"/>
        <v>28.210338644447855</v>
      </c>
      <c r="J2024" s="5">
        <f t="shared" si="634"/>
        <v>45.346750940049859</v>
      </c>
      <c r="K2024" s="5">
        <f t="shared" si="635"/>
        <v>652.17391304347814</v>
      </c>
      <c r="L2024" s="5">
        <f t="shared" si="636"/>
        <v>652.17391304347825</v>
      </c>
      <c r="M2024" s="5">
        <f t="shared" si="637"/>
        <v>661.56889695716347</v>
      </c>
      <c r="N2024" s="1" t="str">
        <f t="shared" si="638"/>
        <v>kein Kräftegleichgewicht</v>
      </c>
      <c r="O2024" s="1" t="str">
        <f t="shared" si="646"/>
        <v>Stahldehnung nicht korrekt</v>
      </c>
      <c r="R2024" s="1">
        <f t="shared" si="647"/>
        <v>0</v>
      </c>
      <c r="U2024" s="1">
        <f t="shared" si="639"/>
        <v>792.72444881502781</v>
      </c>
      <c r="V2024" s="1">
        <f t="shared" si="640"/>
        <v>28.74462247187142</v>
      </c>
      <c r="W2024" s="1">
        <f t="shared" si="641"/>
        <v>1.9750807806449653</v>
      </c>
      <c r="X2024" s="1">
        <f t="shared" si="642"/>
        <v>45.144985950483992</v>
      </c>
      <c r="Y2024" s="1">
        <f t="shared" si="643"/>
        <v>592.52423419348952</v>
      </c>
      <c r="Z2024" s="1">
        <f t="shared" si="644"/>
        <v>664.52562490338698</v>
      </c>
      <c r="AA2024" s="1" t="str">
        <f t="shared" si="645"/>
        <v>kein Kräftegleichgewicht</v>
      </c>
      <c r="AB2024" s="1" t="str">
        <f t="shared" si="648"/>
        <v>Stahldehnung Ok</v>
      </c>
      <c r="AD2024" s="1"/>
      <c r="AE2024" s="1">
        <f t="shared" si="649"/>
        <v>0</v>
      </c>
    </row>
    <row r="2025" spans="4:31" x14ac:dyDescent="0.2">
      <c r="D2025" s="3">
        <f t="shared" si="650"/>
        <v>2.0839999999998815</v>
      </c>
      <c r="E2025" s="4">
        <f t="shared" ref="E2025:E2088" si="651">IF(D2025&lt;2,(1/12)*D2025*(6-D2025),(3*D2025-2)/(3*D2025))</f>
        <v>0.6801023672424642</v>
      </c>
      <c r="F2025" s="4">
        <f t="shared" ref="F2025:F2088" si="652">IF(D2025&lt;2,(8-D2025)/(4*(6-D2025)),(D2025*(3*D2025-4)+2)/(2*D2025*(3*D2025-2)))</f>
        <v>0.37766849697466132</v>
      </c>
      <c r="G2025" s="4"/>
      <c r="H2025" s="1">
        <f t="shared" ref="H2025:H2088" si="653">((E2025*$E$17*D2025)/L2025)-D2025</f>
        <v>2.053857422221995</v>
      </c>
      <c r="I2025" s="1">
        <f t="shared" ref="I2025:I2088" si="654">(D2025*$E$10)/(D2025+H2025)</f>
        <v>28.203968404819424</v>
      </c>
      <c r="J2025" s="5">
        <f t="shared" ref="J2025:J2088" si="655">($E$10-F2025*I2025)</f>
        <v>45.348249643831011</v>
      </c>
      <c r="K2025" s="5">
        <f t="shared" ref="K2025:K2088" si="656">E2025*I2025*$E$11*($E$2/10)</f>
        <v>652.17391304347814</v>
      </c>
      <c r="L2025" s="5">
        <f t="shared" ref="L2025:L2088" si="657">($E$5/10)*$E$7</f>
        <v>652.17391304347825</v>
      </c>
      <c r="M2025" s="5">
        <f t="shared" ref="M2025:M2088" si="658">$E$14/(J2025*0.01)</f>
        <v>661.54703292017962</v>
      </c>
      <c r="N2025" s="1" t="str">
        <f t="shared" ref="N2025:N2088" si="659">IF(ABS(K2025-M2025)&lt;=0.005,"Gleichgewicht","kein Kräftegleichgewicht")</f>
        <v>kein Kräftegleichgewicht</v>
      </c>
      <c r="O2025" s="1" t="str">
        <f t="shared" si="646"/>
        <v>Stahldehnung nicht korrekt</v>
      </c>
      <c r="R2025" s="1">
        <f t="shared" si="647"/>
        <v>0</v>
      </c>
      <c r="U2025" s="1">
        <f t="shared" ref="U2025:U2088" si="660">IFERROR(SQRT($E$18*E2025*(-4*$E$14*100*F2025+$E$18*E2025*($E$10)^2)),0)</f>
        <v>792.99647070971628</v>
      </c>
      <c r="V2025" s="1">
        <f t="shared" ref="V2025:V2088" si="661">($E$18*E2025*$E$10-U2025)/(2*$E$18*E2025*F2025)</f>
        <v>28.736851876929791</v>
      </c>
      <c r="W2025" s="1">
        <f t="shared" ref="W2025:W2088" si="662">(D2025*$E$10)/V2025-D2025</f>
        <v>1.9771268241838209</v>
      </c>
      <c r="X2025" s="1">
        <f t="shared" ref="X2025:X2088" si="663">$E$10-F2025*V2025</f>
        <v>45.146996343856451</v>
      </c>
      <c r="Y2025" s="1">
        <f t="shared" ref="Y2025:Y2088" si="664">(W2025*($E$6/10)*$E$7)/1000</f>
        <v>593.13804725514626</v>
      </c>
      <c r="Z2025" s="1">
        <f t="shared" ref="Z2025:Z2088" si="665">E2025*V2025*($E$2/10)*$E$11</f>
        <v>664.496033612264</v>
      </c>
      <c r="AA2025" s="1" t="str">
        <f t="shared" ref="AA2025:AA2088" si="666">IF(ABS(Y2025-Z2025)&lt;=0.5,"Gleichgewicht","kein Kräftegleichgewicht")</f>
        <v>kein Kräftegleichgewicht</v>
      </c>
      <c r="AB2025" s="1" t="str">
        <f t="shared" si="648"/>
        <v>Stahldehnung Ok</v>
      </c>
      <c r="AD2025" s="1"/>
      <c r="AE2025" s="1">
        <f t="shared" si="649"/>
        <v>0</v>
      </c>
    </row>
    <row r="2026" spans="4:31" x14ac:dyDescent="0.2">
      <c r="D2026" s="3">
        <f t="shared" si="650"/>
        <v>2.0849999999998814</v>
      </c>
      <c r="E2026" s="4">
        <f t="shared" si="651"/>
        <v>0.68025579536369085</v>
      </c>
      <c r="F2026" s="4">
        <f t="shared" si="652"/>
        <v>0.37770065968376504</v>
      </c>
      <c r="G2026" s="4"/>
      <c r="H2026" s="1">
        <f t="shared" si="653"/>
        <v>2.0557768888886616</v>
      </c>
      <c r="I2026" s="1">
        <f t="shared" si="654"/>
        <v>28.197607147902573</v>
      </c>
      <c r="J2026" s="5">
        <f t="shared" si="655"/>
        <v>45.349745178733549</v>
      </c>
      <c r="K2026" s="5">
        <f t="shared" si="656"/>
        <v>652.17391304347825</v>
      </c>
      <c r="L2026" s="5">
        <f t="shared" si="657"/>
        <v>652.17391304347825</v>
      </c>
      <c r="M2026" s="5">
        <f t="shared" si="658"/>
        <v>661.52521655332896</v>
      </c>
      <c r="N2026" s="1" t="str">
        <f t="shared" si="659"/>
        <v>kein Kräftegleichgewicht</v>
      </c>
      <c r="O2026" s="1" t="str">
        <f t="shared" ref="O2026:O2089" si="667">IF(OR(H2026&lt;$E$20,H2026&gt;25),"Stahldehnung nicht korrekt","Stahldehnung Ok")</f>
        <v>Stahldehnung nicht korrekt</v>
      </c>
      <c r="R2026" s="1">
        <f t="shared" ref="R2026:R2089" si="668">IF(AND(N2026="Gleichgewicht",O2026="Stahldehnung OK"),1,0)</f>
        <v>0</v>
      </c>
      <c r="U2026" s="1">
        <f t="shared" si="660"/>
        <v>793.26815530729266</v>
      </c>
      <c r="V2026" s="1">
        <f t="shared" si="661"/>
        <v>28.72909398037914</v>
      </c>
      <c r="W2026" s="1">
        <f t="shared" si="662"/>
        <v>1.9791727191167019</v>
      </c>
      <c r="X2026" s="1">
        <f t="shared" si="663"/>
        <v>45.149002251493911</v>
      </c>
      <c r="Y2026" s="1">
        <f t="shared" si="664"/>
        <v>593.7518157350105</v>
      </c>
      <c r="Z2026" s="1">
        <f t="shared" si="665"/>
        <v>664.46651097383517</v>
      </c>
      <c r="AA2026" s="1" t="str">
        <f t="shared" si="666"/>
        <v>kein Kräftegleichgewicht</v>
      </c>
      <c r="AB2026" s="1" t="str">
        <f t="shared" ref="AB2026:AB2089" si="669">IF(OR(W2026&lt;0,W2026&gt;$E$20),"Stahldehnung nicht korrekt","Stahldehnung Ok")</f>
        <v>Stahldehnung Ok</v>
      </c>
      <c r="AD2026" s="1"/>
      <c r="AE2026" s="1">
        <f t="shared" ref="AE2026:AE2089" si="670">IF(AND(AA2026="Gleichgewicht",AB2026="Stahldehnung OK"),1,0)</f>
        <v>0</v>
      </c>
    </row>
    <row r="2027" spans="4:31" x14ac:dyDescent="0.2">
      <c r="D2027" s="3">
        <f t="shared" ref="D2027:D2090" si="671">D2026+0.001</f>
        <v>2.0859999999998813</v>
      </c>
      <c r="E2027" s="4">
        <f t="shared" si="651"/>
        <v>0.6804090763822126</v>
      </c>
      <c r="F2027" s="4">
        <f t="shared" si="652"/>
        <v>0.37773282889305715</v>
      </c>
      <c r="G2027" s="4"/>
      <c r="H2027" s="1">
        <f t="shared" si="653"/>
        <v>2.0576963555553274</v>
      </c>
      <c r="I2027" s="1">
        <f t="shared" si="654"/>
        <v>28.191254854710831</v>
      </c>
      <c r="J2027" s="5">
        <f t="shared" si="655"/>
        <v>45.351237553684946</v>
      </c>
      <c r="K2027" s="5">
        <f t="shared" si="656"/>
        <v>652.17391304347836</v>
      </c>
      <c r="L2027" s="5">
        <f t="shared" si="657"/>
        <v>652.17391304347825</v>
      </c>
      <c r="M2027" s="5">
        <f t="shared" si="658"/>
        <v>661.50344771710411</v>
      </c>
      <c r="N2027" s="1" t="str">
        <f t="shared" si="659"/>
        <v>kein Kräftegleichgewicht</v>
      </c>
      <c r="O2027" s="1" t="str">
        <f t="shared" si="667"/>
        <v>Stahldehnung nicht korrekt</v>
      </c>
      <c r="R2027" s="1">
        <f t="shared" si="668"/>
        <v>0</v>
      </c>
      <c r="U2027" s="1">
        <f t="shared" si="660"/>
        <v>793.53950328090161</v>
      </c>
      <c r="V2027" s="1">
        <f t="shared" si="661"/>
        <v>28.721348750254542</v>
      </c>
      <c r="W2027" s="1">
        <f t="shared" si="662"/>
        <v>1.9812184658097394</v>
      </c>
      <c r="X2027" s="1">
        <f t="shared" si="663"/>
        <v>45.151003686942282</v>
      </c>
      <c r="Y2027" s="1">
        <f t="shared" si="664"/>
        <v>594.36553974292178</v>
      </c>
      <c r="Z2027" s="1">
        <f t="shared" si="665"/>
        <v>664.43705677081164</v>
      </c>
      <c r="AA2027" s="1" t="str">
        <f t="shared" si="666"/>
        <v>kein Kräftegleichgewicht</v>
      </c>
      <c r="AB2027" s="1" t="str">
        <f t="shared" si="669"/>
        <v>Stahldehnung Ok</v>
      </c>
      <c r="AD2027" s="1"/>
      <c r="AE2027" s="1">
        <f t="shared" si="670"/>
        <v>0</v>
      </c>
    </row>
    <row r="2028" spans="4:31" x14ac:dyDescent="0.2">
      <c r="D2028" s="3">
        <f t="shared" si="671"/>
        <v>2.0869999999998812</v>
      </c>
      <c r="E2028" s="4">
        <f t="shared" si="651"/>
        <v>0.68056221050948507</v>
      </c>
      <c r="F2028" s="4">
        <f t="shared" si="652"/>
        <v>0.37776500451436962</v>
      </c>
      <c r="G2028" s="4"/>
      <c r="H2028" s="1">
        <f t="shared" si="653"/>
        <v>2.0596158222219949</v>
      </c>
      <c r="I2028" s="1">
        <f t="shared" si="654"/>
        <v>28.184911506311181</v>
      </c>
      <c r="J2028" s="5">
        <f t="shared" si="655"/>
        <v>45.352726777581246</v>
      </c>
      <c r="K2028" s="5">
        <f t="shared" si="656"/>
        <v>652.17391304347814</v>
      </c>
      <c r="L2028" s="5">
        <f t="shared" si="657"/>
        <v>652.17391304347825</v>
      </c>
      <c r="M2028" s="5">
        <f t="shared" si="658"/>
        <v>661.48172627251142</v>
      </c>
      <c r="N2028" s="1" t="str">
        <f t="shared" si="659"/>
        <v>kein Kräftegleichgewicht</v>
      </c>
      <c r="O2028" s="1" t="str">
        <f t="shared" si="667"/>
        <v>Stahldehnung nicht korrekt</v>
      </c>
      <c r="R2028" s="1">
        <f t="shared" si="668"/>
        <v>0</v>
      </c>
      <c r="U2028" s="1">
        <f t="shared" si="660"/>
        <v>793.8105153017575</v>
      </c>
      <c r="V2028" s="1">
        <f t="shared" si="661"/>
        <v>28.713616154701068</v>
      </c>
      <c r="W2028" s="1">
        <f t="shared" si="662"/>
        <v>1.9832640646278255</v>
      </c>
      <c r="X2028" s="1">
        <f t="shared" si="663"/>
        <v>45.153000663695472</v>
      </c>
      <c r="Y2028" s="1">
        <f t="shared" si="664"/>
        <v>594.97921938834759</v>
      </c>
      <c r="Z2028" s="1">
        <f t="shared" si="665"/>
        <v>664.40767078678346</v>
      </c>
      <c r="AA2028" s="1" t="str">
        <f t="shared" si="666"/>
        <v>kein Kräftegleichgewicht</v>
      </c>
      <c r="AB2028" s="1" t="str">
        <f t="shared" si="669"/>
        <v>Stahldehnung Ok</v>
      </c>
      <c r="AD2028" s="1"/>
      <c r="AE2028" s="1">
        <f t="shared" si="670"/>
        <v>0</v>
      </c>
    </row>
    <row r="2029" spans="4:31" x14ac:dyDescent="0.2">
      <c r="D2029" s="3">
        <f t="shared" si="671"/>
        <v>2.0879999999998811</v>
      </c>
      <c r="E2029" s="4">
        <f t="shared" si="651"/>
        <v>0.6807151979565591</v>
      </c>
      <c r="F2029" s="4">
        <f t="shared" si="652"/>
        <v>0.37779718645992438</v>
      </c>
      <c r="G2029" s="4"/>
      <c r="H2029" s="1">
        <f t="shared" si="653"/>
        <v>2.0615352888886607</v>
      </c>
      <c r="I2029" s="1">
        <f t="shared" si="654"/>
        <v>28.178577083823924</v>
      </c>
      <c r="J2029" s="5">
        <f t="shared" si="655"/>
        <v>45.354212859287223</v>
      </c>
      <c r="K2029" s="5">
        <f t="shared" si="656"/>
        <v>652.17391304347836</v>
      </c>
      <c r="L2029" s="5">
        <f t="shared" si="657"/>
        <v>652.17391304347825</v>
      </c>
      <c r="M2029" s="5">
        <f t="shared" si="658"/>
        <v>661.46005208106862</v>
      </c>
      <c r="N2029" s="1" t="str">
        <f t="shared" si="659"/>
        <v>kein Kräftegleichgewicht</v>
      </c>
      <c r="O2029" s="1" t="str">
        <f t="shared" si="667"/>
        <v>Stahldehnung nicht korrekt</v>
      </c>
      <c r="R2029" s="1">
        <f t="shared" si="668"/>
        <v>0</v>
      </c>
      <c r="U2029" s="1">
        <f t="shared" si="660"/>
        <v>794.0811920391543</v>
      </c>
      <c r="V2029" s="1">
        <f t="shared" si="661"/>
        <v>28.705896161973318</v>
      </c>
      <c r="W2029" s="1">
        <f t="shared" si="662"/>
        <v>1.9853095159346115</v>
      </c>
      <c r="X2029" s="1">
        <f t="shared" si="663"/>
        <v>45.154993195195743</v>
      </c>
      <c r="Y2029" s="1">
        <f t="shared" si="664"/>
        <v>595.59285478038339</v>
      </c>
      <c r="Z2029" s="1">
        <f t="shared" si="665"/>
        <v>664.37835280621539</v>
      </c>
      <c r="AA2029" s="1" t="str">
        <f t="shared" si="666"/>
        <v>kein Kräftegleichgewicht</v>
      </c>
      <c r="AB2029" s="1" t="str">
        <f t="shared" si="669"/>
        <v>Stahldehnung Ok</v>
      </c>
      <c r="AD2029" s="1"/>
      <c r="AE2029" s="1">
        <f t="shared" si="670"/>
        <v>0</v>
      </c>
    </row>
    <row r="2030" spans="4:31" x14ac:dyDescent="0.2">
      <c r="D2030" s="3">
        <f t="shared" si="671"/>
        <v>2.088999999999881</v>
      </c>
      <c r="E2030" s="4">
        <f t="shared" si="651"/>
        <v>0.68086803893408099</v>
      </c>
      <c r="F2030" s="4">
        <f t="shared" si="652"/>
        <v>0.37782937464233296</v>
      </c>
      <c r="G2030" s="4"/>
      <c r="H2030" s="1">
        <f t="shared" si="653"/>
        <v>2.0634547555553264</v>
      </c>
      <c r="I2030" s="1">
        <f t="shared" si="654"/>
        <v>28.172251568422421</v>
      </c>
      <c r="J2030" s="5">
        <f t="shared" si="655"/>
        <v>45.355695807636472</v>
      </c>
      <c r="K2030" s="5">
        <f t="shared" si="656"/>
        <v>652.17391304347825</v>
      </c>
      <c r="L2030" s="5">
        <f t="shared" si="657"/>
        <v>652.17391304347825</v>
      </c>
      <c r="M2030" s="5">
        <f t="shared" si="658"/>
        <v>661.43842500480264</v>
      </c>
      <c r="N2030" s="1" t="str">
        <f t="shared" si="659"/>
        <v>kein Kräftegleichgewicht</v>
      </c>
      <c r="O2030" s="1" t="str">
        <f t="shared" si="667"/>
        <v>Stahldehnung nicht korrekt</v>
      </c>
      <c r="R2030" s="1">
        <f t="shared" si="668"/>
        <v>0</v>
      </c>
      <c r="U2030" s="1">
        <f t="shared" si="660"/>
        <v>794.35153416047069</v>
      </c>
      <c r="V2030" s="1">
        <f t="shared" si="661"/>
        <v>28.698188740434944</v>
      </c>
      <c r="W2030" s="1">
        <f t="shared" si="662"/>
        <v>1.987354820092516</v>
      </c>
      <c r="X2030" s="1">
        <f t="shared" si="663"/>
        <v>45.156981294833827</v>
      </c>
      <c r="Y2030" s="1">
        <f t="shared" si="664"/>
        <v>596.20644602775485</v>
      </c>
      <c r="Z2030" s="1">
        <f t="shared" si="665"/>
        <v>664.34910261444213</v>
      </c>
      <c r="AA2030" s="1" t="str">
        <f t="shared" si="666"/>
        <v>kein Kräftegleichgewicht</v>
      </c>
      <c r="AB2030" s="1" t="str">
        <f t="shared" si="669"/>
        <v>Stahldehnung Ok</v>
      </c>
      <c r="AD2030" s="1"/>
      <c r="AE2030" s="1">
        <f t="shared" si="670"/>
        <v>0</v>
      </c>
    </row>
    <row r="2031" spans="4:31" x14ac:dyDescent="0.2">
      <c r="D2031" s="3">
        <f t="shared" si="671"/>
        <v>2.0899999999998808</v>
      </c>
      <c r="E2031" s="4">
        <f t="shared" si="651"/>
        <v>0.68102073365229443</v>
      </c>
      <c r="F2031" s="4">
        <f t="shared" si="652"/>
        <v>0.37786156897459355</v>
      </c>
      <c r="G2031" s="4"/>
      <c r="H2031" s="1">
        <f t="shared" si="653"/>
        <v>2.065374222221994</v>
      </c>
      <c r="I2031" s="1">
        <f t="shared" si="654"/>
        <v>28.165934941332949</v>
      </c>
      <c r="J2031" s="5">
        <f t="shared" si="655"/>
        <v>45.357175631431602</v>
      </c>
      <c r="K2031" s="5">
        <f t="shared" si="656"/>
        <v>652.17391304347825</v>
      </c>
      <c r="L2031" s="5">
        <f t="shared" si="657"/>
        <v>652.17391304347825</v>
      </c>
      <c r="M2031" s="5">
        <f t="shared" si="658"/>
        <v>661.41684490624698</v>
      </c>
      <c r="N2031" s="1" t="str">
        <f t="shared" si="659"/>
        <v>kein Kräftegleichgewicht</v>
      </c>
      <c r="O2031" s="1" t="str">
        <f t="shared" si="667"/>
        <v>Stahldehnung nicht korrekt</v>
      </c>
      <c r="R2031" s="1">
        <f t="shared" si="668"/>
        <v>0</v>
      </c>
      <c r="U2031" s="1">
        <f t="shared" si="660"/>
        <v>794.62154233117974</v>
      </c>
      <c r="V2031" s="1">
        <f t="shared" si="661"/>
        <v>28.690493858558174</v>
      </c>
      <c r="W2031" s="1">
        <f t="shared" si="662"/>
        <v>1.9893999774627282</v>
      </c>
      <c r="X2031" s="1">
        <f t="shared" si="663"/>
        <v>45.158964975949267</v>
      </c>
      <c r="Y2031" s="1">
        <f t="shared" si="664"/>
        <v>596.81999323881848</v>
      </c>
      <c r="Z2031" s="1">
        <f t="shared" si="665"/>
        <v>664.31991999766581</v>
      </c>
      <c r="AA2031" s="1" t="str">
        <f t="shared" si="666"/>
        <v>kein Kräftegleichgewicht</v>
      </c>
      <c r="AB2031" s="1" t="str">
        <f t="shared" si="669"/>
        <v>Stahldehnung Ok</v>
      </c>
      <c r="AD2031" s="1"/>
      <c r="AE2031" s="1">
        <f t="shared" si="670"/>
        <v>0</v>
      </c>
    </row>
    <row r="2032" spans="4:31" x14ac:dyDescent="0.2">
      <c r="D2032" s="3">
        <f t="shared" si="671"/>
        <v>2.0909999999998807</v>
      </c>
      <c r="E2032" s="4">
        <f t="shared" si="651"/>
        <v>0.68117328232104035</v>
      </c>
      <c r="F2032" s="4">
        <f t="shared" si="652"/>
        <v>0.37789376937009028</v>
      </c>
      <c r="G2032" s="4"/>
      <c r="H2032" s="1">
        <f t="shared" si="653"/>
        <v>2.0672936888886606</v>
      </c>
      <c r="I2032" s="1">
        <f t="shared" si="654"/>
        <v>28.159627183834527</v>
      </c>
      <c r="J2032" s="5">
        <f t="shared" si="655"/>
        <v>45.358652339444312</v>
      </c>
      <c r="K2032" s="5">
        <f t="shared" si="656"/>
        <v>652.17391304347814</v>
      </c>
      <c r="L2032" s="5">
        <f t="shared" si="657"/>
        <v>652.17391304347825</v>
      </c>
      <c r="M2032" s="5">
        <f t="shared" si="658"/>
        <v>661.3953116484397</v>
      </c>
      <c r="N2032" s="1" t="str">
        <f t="shared" si="659"/>
        <v>kein Kräftegleichgewicht</v>
      </c>
      <c r="O2032" s="1" t="str">
        <f t="shared" si="667"/>
        <v>Stahldehnung nicht korrekt</v>
      </c>
      <c r="R2032" s="1">
        <f t="shared" si="668"/>
        <v>0</v>
      </c>
      <c r="U2032" s="1">
        <f t="shared" si="660"/>
        <v>794.89121721485378</v>
      </c>
      <c r="V2032" s="1">
        <f t="shared" si="661"/>
        <v>28.68281148492331</v>
      </c>
      <c r="W2032" s="1">
        <f t="shared" si="662"/>
        <v>1.9914449884052163</v>
      </c>
      <c r="X2032" s="1">
        <f t="shared" si="663"/>
        <v>45.160944251830614</v>
      </c>
      <c r="Y2032" s="1">
        <f t="shared" si="664"/>
        <v>597.43349652156485</v>
      </c>
      <c r="Z2032" s="1">
        <f t="shared" si="665"/>
        <v>664.29080474294869</v>
      </c>
      <c r="AA2032" s="1" t="str">
        <f t="shared" si="666"/>
        <v>kein Kräftegleichgewicht</v>
      </c>
      <c r="AB2032" s="1" t="str">
        <f t="shared" si="669"/>
        <v>Stahldehnung Ok</v>
      </c>
      <c r="AD2032" s="1"/>
      <c r="AE2032" s="1">
        <f t="shared" si="670"/>
        <v>0</v>
      </c>
    </row>
    <row r="2033" spans="4:31" x14ac:dyDescent="0.2">
      <c r="D2033" s="3">
        <f t="shared" si="671"/>
        <v>2.0919999999998806</v>
      </c>
      <c r="E2033" s="4">
        <f t="shared" si="651"/>
        <v>0.68132568514975878</v>
      </c>
      <c r="F2033" s="4">
        <f t="shared" si="652"/>
        <v>0.37792597574259079</v>
      </c>
      <c r="G2033" s="4"/>
      <c r="H2033" s="1">
        <f t="shared" si="653"/>
        <v>2.0692131555553273</v>
      </c>
      <c r="I2033" s="1">
        <f t="shared" si="654"/>
        <v>28.153328277258691</v>
      </c>
      <c r="J2033" s="5">
        <f t="shared" si="655"/>
        <v>45.360125940415536</v>
      </c>
      <c r="K2033" s="5">
        <f t="shared" si="656"/>
        <v>652.17391304347802</v>
      </c>
      <c r="L2033" s="5">
        <f t="shared" si="657"/>
        <v>652.17391304347825</v>
      </c>
      <c r="M2033" s="5">
        <f t="shared" si="658"/>
        <v>661.37382509492159</v>
      </c>
      <c r="N2033" s="1" t="str">
        <f t="shared" si="659"/>
        <v>kein Kräftegleichgewicht</v>
      </c>
      <c r="O2033" s="1" t="str">
        <f t="shared" si="667"/>
        <v>Stahldehnung nicht korrekt</v>
      </c>
      <c r="R2033" s="1">
        <f t="shared" si="668"/>
        <v>0</v>
      </c>
      <c r="U2033" s="1">
        <f t="shared" si="660"/>
        <v>795.16055947317341</v>
      </c>
      <c r="V2033" s="1">
        <f t="shared" si="661"/>
        <v>28.675141588218306</v>
      </c>
      <c r="W2033" s="1">
        <f t="shared" si="662"/>
        <v>1.9934898532787271</v>
      </c>
      <c r="X2033" s="1">
        <f t="shared" si="663"/>
        <v>45.162919135715654</v>
      </c>
      <c r="Y2033" s="1">
        <f t="shared" si="664"/>
        <v>598.0469559836182</v>
      </c>
      <c r="Z2033" s="1">
        <f t="shared" si="665"/>
        <v>664.26175663821209</v>
      </c>
      <c r="AA2033" s="1" t="str">
        <f t="shared" si="666"/>
        <v>kein Kräftegleichgewicht</v>
      </c>
      <c r="AB2033" s="1" t="str">
        <f t="shared" si="669"/>
        <v>Stahldehnung Ok</v>
      </c>
      <c r="AD2033" s="1"/>
      <c r="AE2033" s="1">
        <f t="shared" si="670"/>
        <v>0</v>
      </c>
    </row>
    <row r="2034" spans="4:31" x14ac:dyDescent="0.2">
      <c r="D2034" s="3">
        <f t="shared" si="671"/>
        <v>2.0929999999998805</v>
      </c>
      <c r="E2034" s="4">
        <f t="shared" si="651"/>
        <v>0.68147794234748937</v>
      </c>
      <c r="F2034" s="4">
        <f t="shared" si="652"/>
        <v>0.37795818800624492</v>
      </c>
      <c r="G2034" s="4"/>
      <c r="H2034" s="1">
        <f t="shared" si="653"/>
        <v>2.071132622221993</v>
      </c>
      <c r="I2034" s="1">
        <f t="shared" si="654"/>
        <v>28.147038202989354</v>
      </c>
      <c r="J2034" s="5">
        <f t="shared" si="655"/>
        <v>45.361596443055589</v>
      </c>
      <c r="K2034" s="5">
        <f t="shared" si="656"/>
        <v>652.17391304347825</v>
      </c>
      <c r="L2034" s="5">
        <f t="shared" si="657"/>
        <v>652.17391304347825</v>
      </c>
      <c r="M2034" s="5">
        <f t="shared" si="658"/>
        <v>661.35238510973306</v>
      </c>
      <c r="N2034" s="1" t="str">
        <f t="shared" si="659"/>
        <v>kein Kräftegleichgewicht</v>
      </c>
      <c r="O2034" s="1" t="str">
        <f t="shared" si="667"/>
        <v>Stahldehnung nicht korrekt</v>
      </c>
      <c r="R2034" s="1">
        <f t="shared" si="668"/>
        <v>0</v>
      </c>
      <c r="U2034" s="1">
        <f t="shared" si="660"/>
        <v>795.42956976593427</v>
      </c>
      <c r="V2034" s="1">
        <f t="shared" si="661"/>
        <v>28.667484137238223</v>
      </c>
      <c r="W2034" s="1">
        <f t="shared" si="662"/>
        <v>1.9955345724408011</v>
      </c>
      <c r="X2034" s="1">
        <f t="shared" si="663"/>
        <v>45.164889640791671</v>
      </c>
      <c r="Y2034" s="1">
        <f t="shared" si="664"/>
        <v>598.66037173224038</v>
      </c>
      <c r="Z2034" s="1">
        <f t="shared" si="665"/>
        <v>664.23277547222949</v>
      </c>
      <c r="AA2034" s="1" t="str">
        <f t="shared" si="666"/>
        <v>kein Kräftegleichgewicht</v>
      </c>
      <c r="AB2034" s="1" t="str">
        <f t="shared" si="669"/>
        <v>Stahldehnung Ok</v>
      </c>
      <c r="AD2034" s="1"/>
      <c r="AE2034" s="1">
        <f t="shared" si="670"/>
        <v>0</v>
      </c>
    </row>
    <row r="2035" spans="4:31" x14ac:dyDescent="0.2">
      <c r="D2035" s="3">
        <f t="shared" si="671"/>
        <v>2.0939999999998804</v>
      </c>
      <c r="E2035" s="4">
        <f t="shared" si="651"/>
        <v>0.68163005412287259</v>
      </c>
      <c r="F2035" s="4">
        <f t="shared" si="652"/>
        <v>0.37799040607558321</v>
      </c>
      <c r="G2035" s="4"/>
      <c r="H2035" s="1">
        <f t="shared" si="653"/>
        <v>2.0730520888886588</v>
      </c>
      <c r="I2035" s="1">
        <f t="shared" si="654"/>
        <v>28.140756942462566</v>
      </c>
      <c r="J2035" s="5">
        <f t="shared" si="655"/>
        <v>45.363063856044285</v>
      </c>
      <c r="K2035" s="5">
        <f t="shared" si="656"/>
        <v>652.17391304347825</v>
      </c>
      <c r="L2035" s="5">
        <f t="shared" si="657"/>
        <v>652.17391304347825</v>
      </c>
      <c r="M2035" s="5">
        <f t="shared" si="658"/>
        <v>661.33099155741286</v>
      </c>
      <c r="N2035" s="1" t="str">
        <f t="shared" si="659"/>
        <v>kein Kräftegleichgewicht</v>
      </c>
      <c r="O2035" s="1" t="str">
        <f t="shared" si="667"/>
        <v>Stahldehnung nicht korrekt</v>
      </c>
      <c r="R2035" s="1">
        <f t="shared" si="668"/>
        <v>0</v>
      </c>
      <c r="U2035" s="1">
        <f t="shared" si="660"/>
        <v>795.6982487510536</v>
      </c>
      <c r="V2035" s="1">
        <f t="shared" si="661"/>
        <v>28.659839100884838</v>
      </c>
      <c r="W2035" s="1">
        <f t="shared" si="662"/>
        <v>1.9975791462477659</v>
      </c>
      <c r="X2035" s="1">
        <f t="shared" si="663"/>
        <v>45.166855780195661</v>
      </c>
      <c r="Y2035" s="1">
        <f t="shared" si="664"/>
        <v>599.27374387432985</v>
      </c>
      <c r="Z2035" s="1">
        <f t="shared" si="665"/>
        <v>664.20386103462431</v>
      </c>
      <c r="AA2035" s="1" t="str">
        <f t="shared" si="666"/>
        <v>kein Kräftegleichgewicht</v>
      </c>
      <c r="AB2035" s="1" t="str">
        <f t="shared" si="669"/>
        <v>Stahldehnung Ok</v>
      </c>
      <c r="AD2035" s="1"/>
      <c r="AE2035" s="1">
        <f t="shared" si="670"/>
        <v>0</v>
      </c>
    </row>
    <row r="2036" spans="4:31" x14ac:dyDescent="0.2">
      <c r="D2036" s="3">
        <f t="shared" si="671"/>
        <v>2.0949999999998803</v>
      </c>
      <c r="E2036" s="4">
        <f t="shared" si="651"/>
        <v>0.6817820206841505</v>
      </c>
      <c r="F2036" s="4">
        <f t="shared" si="652"/>
        <v>0.37802262986551466</v>
      </c>
      <c r="G2036" s="4"/>
      <c r="H2036" s="1">
        <f t="shared" si="653"/>
        <v>2.0749715555553263</v>
      </c>
      <c r="I2036" s="1">
        <f t="shared" si="654"/>
        <v>28.134484477166378</v>
      </c>
      <c r="J2036" s="5">
        <f t="shared" si="655"/>
        <v>45.364528188031066</v>
      </c>
      <c r="K2036" s="5">
        <f t="shared" si="656"/>
        <v>652.17391304347814</v>
      </c>
      <c r="L2036" s="5">
        <f t="shared" si="657"/>
        <v>652.17391304347825</v>
      </c>
      <c r="M2036" s="5">
        <f t="shared" si="658"/>
        <v>661.30964430299468</v>
      </c>
      <c r="N2036" s="1" t="str">
        <f t="shared" si="659"/>
        <v>kein Kräftegleichgewicht</v>
      </c>
      <c r="O2036" s="1" t="str">
        <f t="shared" si="667"/>
        <v>Stahldehnung nicht korrekt</v>
      </c>
      <c r="R2036" s="1">
        <f t="shared" si="668"/>
        <v>0</v>
      </c>
      <c r="U2036" s="1">
        <f t="shared" si="660"/>
        <v>795.96659708457901</v>
      </c>
      <c r="V2036" s="1">
        <f t="shared" si="661"/>
        <v>28.652206448166098</v>
      </c>
      <c r="W2036" s="1">
        <f t="shared" si="662"/>
        <v>1.9996235750547533</v>
      </c>
      <c r="X2036" s="1">
        <f t="shared" si="663"/>
        <v>45.168817567014592</v>
      </c>
      <c r="Y2036" s="1">
        <f t="shared" si="664"/>
        <v>599.88707251642597</v>
      </c>
      <c r="Z2036" s="1">
        <f t="shared" si="665"/>
        <v>664.17501311586443</v>
      </c>
      <c r="AA2036" s="1" t="str">
        <f t="shared" si="666"/>
        <v>kein Kräftegleichgewicht</v>
      </c>
      <c r="AB2036" s="1" t="str">
        <f t="shared" si="669"/>
        <v>Stahldehnung Ok</v>
      </c>
      <c r="AD2036" s="1"/>
      <c r="AE2036" s="1">
        <f t="shared" si="670"/>
        <v>0</v>
      </c>
    </row>
    <row r="2037" spans="4:31" x14ac:dyDescent="0.2">
      <c r="D2037" s="3">
        <f t="shared" si="671"/>
        <v>2.0959999999998802</v>
      </c>
      <c r="E2037" s="4">
        <f t="shared" si="651"/>
        <v>0.68193384223916753</v>
      </c>
      <c r="F2037" s="4">
        <f t="shared" si="652"/>
        <v>0.37805485929132571</v>
      </c>
      <c r="G2037" s="4"/>
      <c r="H2037" s="1">
        <f t="shared" si="653"/>
        <v>2.0768910222219921</v>
      </c>
      <c r="I2037" s="1">
        <f t="shared" si="654"/>
        <v>28.128220788640672</v>
      </c>
      <c r="J2037" s="5">
        <f t="shared" si="655"/>
        <v>45.365989447635108</v>
      </c>
      <c r="K2037" s="5">
        <f t="shared" si="656"/>
        <v>652.17391304347825</v>
      </c>
      <c r="L2037" s="5">
        <f t="shared" si="657"/>
        <v>652.17391304347825</v>
      </c>
      <c r="M2037" s="5">
        <f t="shared" si="658"/>
        <v>661.28834321200668</v>
      </c>
      <c r="N2037" s="1" t="str">
        <f t="shared" si="659"/>
        <v>kein Kräftegleichgewicht</v>
      </c>
      <c r="O2037" s="1" t="str">
        <f t="shared" si="667"/>
        <v>Stahldehnung nicht korrekt</v>
      </c>
      <c r="R2037" s="1">
        <f t="shared" si="668"/>
        <v>0</v>
      </c>
      <c r="U2037" s="1">
        <f t="shared" si="660"/>
        <v>796.23461542069379</v>
      </c>
      <c r="V2037" s="1">
        <f t="shared" si="661"/>
        <v>28.64458614819571</v>
      </c>
      <c r="W2037" s="1">
        <f t="shared" si="662"/>
        <v>2.0016678592156971</v>
      </c>
      <c r="X2037" s="1">
        <f t="shared" si="663"/>
        <v>45.17077501428561</v>
      </c>
      <c r="Y2037" s="1">
        <f t="shared" si="664"/>
        <v>600.50035776470918</v>
      </c>
      <c r="Z2037" s="1">
        <f t="shared" si="665"/>
        <v>664.14623150725788</v>
      </c>
      <c r="AA2037" s="1" t="str">
        <f t="shared" si="666"/>
        <v>kein Kräftegleichgewicht</v>
      </c>
      <c r="AB2037" s="1" t="str">
        <f t="shared" si="669"/>
        <v>Stahldehnung Ok</v>
      </c>
      <c r="AD2037" s="1"/>
      <c r="AE2037" s="1">
        <f t="shared" si="670"/>
        <v>0</v>
      </c>
    </row>
    <row r="2038" spans="4:31" x14ac:dyDescent="0.2">
      <c r="D2038" s="3">
        <f t="shared" si="671"/>
        <v>2.0969999999998801</v>
      </c>
      <c r="E2038" s="4">
        <f t="shared" si="651"/>
        <v>0.68208551899537206</v>
      </c>
      <c r="F2038" s="4">
        <f t="shared" si="652"/>
        <v>0.37808709426867815</v>
      </c>
      <c r="G2038" s="4"/>
      <c r="H2038" s="1">
        <f t="shared" si="653"/>
        <v>2.0788104888886587</v>
      </c>
      <c r="I2038" s="1">
        <f t="shared" si="654"/>
        <v>28.121965858476916</v>
      </c>
      <c r="J2038" s="5">
        <f t="shared" si="655"/>
        <v>45.367447643445487</v>
      </c>
      <c r="K2038" s="5">
        <f t="shared" si="656"/>
        <v>652.17391304347825</v>
      </c>
      <c r="L2038" s="5">
        <f t="shared" si="657"/>
        <v>652.17391304347825</v>
      </c>
      <c r="M2038" s="5">
        <f t="shared" si="658"/>
        <v>661.26708815046777</v>
      </c>
      <c r="N2038" s="1" t="str">
        <f t="shared" si="659"/>
        <v>kein Kräftegleichgewicht</v>
      </c>
      <c r="O2038" s="1" t="str">
        <f t="shared" si="667"/>
        <v>Stahldehnung nicht korrekt</v>
      </c>
      <c r="R2038" s="1">
        <f t="shared" si="668"/>
        <v>0</v>
      </c>
      <c r="U2038" s="1">
        <f t="shared" si="660"/>
        <v>796.50230441172448</v>
      </c>
      <c r="V2038" s="1">
        <f t="shared" si="661"/>
        <v>28.636978170192702</v>
      </c>
      <c r="W2038" s="1">
        <f t="shared" si="662"/>
        <v>2.0037119990833339</v>
      </c>
      <c r="X2038" s="1">
        <f t="shared" si="663"/>
        <v>45.172728134996277</v>
      </c>
      <c r="Y2038" s="1">
        <f t="shared" si="664"/>
        <v>601.1135997250002</v>
      </c>
      <c r="Z2038" s="1">
        <f t="shared" si="665"/>
        <v>664.11751600095101</v>
      </c>
      <c r="AA2038" s="1" t="str">
        <f t="shared" si="666"/>
        <v>kein Kräftegleichgewicht</v>
      </c>
      <c r="AB2038" s="1" t="str">
        <f t="shared" si="669"/>
        <v>Stahldehnung Ok</v>
      </c>
      <c r="AD2038" s="1"/>
      <c r="AE2038" s="1">
        <f t="shared" si="670"/>
        <v>0</v>
      </c>
    </row>
    <row r="2039" spans="4:31" x14ac:dyDescent="0.2">
      <c r="D2039" s="3">
        <f t="shared" si="671"/>
        <v>2.09799999999988</v>
      </c>
      <c r="E2039" s="4">
        <f t="shared" si="651"/>
        <v>0.68223705115981659</v>
      </c>
      <c r="F2039" s="4">
        <f t="shared" si="652"/>
        <v>0.37811933471360765</v>
      </c>
      <c r="G2039" s="4"/>
      <c r="H2039" s="1">
        <f t="shared" si="653"/>
        <v>2.0807299555553254</v>
      </c>
      <c r="I2039" s="1">
        <f t="shared" si="654"/>
        <v>28.115719668318047</v>
      </c>
      <c r="J2039" s="5">
        <f t="shared" si="655"/>
        <v>45.368902784021287</v>
      </c>
      <c r="K2039" s="5">
        <f t="shared" si="656"/>
        <v>652.17391304347825</v>
      </c>
      <c r="L2039" s="5">
        <f t="shared" si="657"/>
        <v>652.17391304347825</v>
      </c>
      <c r="M2039" s="5">
        <f t="shared" si="658"/>
        <v>661.24587898488608</v>
      </c>
      <c r="N2039" s="1" t="str">
        <f t="shared" si="659"/>
        <v>kein Kräftegleichgewicht</v>
      </c>
      <c r="O2039" s="1" t="str">
        <f t="shared" si="667"/>
        <v>Stahldehnung nicht korrekt</v>
      </c>
      <c r="R2039" s="1">
        <f t="shared" si="668"/>
        <v>0</v>
      </c>
      <c r="U2039" s="1">
        <f t="shared" si="660"/>
        <v>796.76966470814909</v>
      </c>
      <c r="V2039" s="1">
        <f t="shared" si="661"/>
        <v>28.629382483480882</v>
      </c>
      <c r="W2039" s="1">
        <f t="shared" si="662"/>
        <v>2.0057559950092232</v>
      </c>
      <c r="X2039" s="1">
        <f t="shared" si="663"/>
        <v>45.174676942084801</v>
      </c>
      <c r="Y2039" s="1">
        <f t="shared" si="664"/>
        <v>601.726798502767</v>
      </c>
      <c r="Z2039" s="1">
        <f t="shared" si="665"/>
        <v>664.08886638992112</v>
      </c>
      <c r="AA2039" s="1" t="str">
        <f t="shared" si="666"/>
        <v>kein Kräftegleichgewicht</v>
      </c>
      <c r="AB2039" s="1" t="str">
        <f t="shared" si="669"/>
        <v>Stahldehnung Ok</v>
      </c>
      <c r="AD2039" s="1"/>
      <c r="AE2039" s="1">
        <f t="shared" si="670"/>
        <v>0</v>
      </c>
    </row>
    <row r="2040" spans="4:31" x14ac:dyDescent="0.2">
      <c r="D2040" s="3">
        <f t="shared" si="671"/>
        <v>2.0989999999998799</v>
      </c>
      <c r="E2040" s="4">
        <f t="shared" si="651"/>
        <v>0.68238843893915924</v>
      </c>
      <c r="F2040" s="4">
        <f t="shared" si="652"/>
        <v>0.37815158054252201</v>
      </c>
      <c r="G2040" s="4"/>
      <c r="H2040" s="1">
        <f t="shared" si="653"/>
        <v>2.082649422221992</v>
      </c>
      <c r="I2040" s="1">
        <f t="shared" si="654"/>
        <v>28.109482199858256</v>
      </c>
      <c r="J2040" s="5">
        <f t="shared" si="655"/>
        <v>45.370354877891714</v>
      </c>
      <c r="K2040" s="5">
        <f t="shared" si="656"/>
        <v>652.17391304347825</v>
      </c>
      <c r="L2040" s="5">
        <f t="shared" si="657"/>
        <v>652.17391304347825</v>
      </c>
      <c r="M2040" s="5">
        <f t="shared" si="658"/>
        <v>661.22471558225664</v>
      </c>
      <c r="N2040" s="1" t="str">
        <f t="shared" si="659"/>
        <v>kein Kräftegleichgewicht</v>
      </c>
      <c r="O2040" s="1" t="str">
        <f t="shared" si="667"/>
        <v>Stahldehnung nicht korrekt</v>
      </c>
      <c r="R2040" s="1">
        <f t="shared" si="668"/>
        <v>0</v>
      </c>
      <c r="U2040" s="1">
        <f t="shared" si="660"/>
        <v>797.0366969586031</v>
      </c>
      <c r="V2040" s="1">
        <f t="shared" si="661"/>
        <v>28.621799057488435</v>
      </c>
      <c r="W2040" s="1">
        <f t="shared" si="662"/>
        <v>2.00779984734374</v>
      </c>
      <c r="X2040" s="1">
        <f t="shared" si="663"/>
        <v>45.176621448440279</v>
      </c>
      <c r="Y2040" s="1">
        <f t="shared" si="664"/>
        <v>602.33995420312203</v>
      </c>
      <c r="Z2040" s="1">
        <f t="shared" si="665"/>
        <v>664.06028246797428</v>
      </c>
      <c r="AA2040" s="1" t="str">
        <f t="shared" si="666"/>
        <v>kein Kräftegleichgewicht</v>
      </c>
      <c r="AB2040" s="1" t="str">
        <f t="shared" si="669"/>
        <v>Stahldehnung Ok</v>
      </c>
      <c r="AD2040" s="1"/>
      <c r="AE2040" s="1">
        <f t="shared" si="670"/>
        <v>0</v>
      </c>
    </row>
    <row r="2041" spans="4:31" x14ac:dyDescent="0.2">
      <c r="D2041" s="3">
        <f t="shared" si="671"/>
        <v>2.0999999999998797</v>
      </c>
      <c r="E2041" s="4">
        <f t="shared" si="651"/>
        <v>0.68253968253966435</v>
      </c>
      <c r="F2041" s="4">
        <f t="shared" si="652"/>
        <v>0.37818383167219982</v>
      </c>
      <c r="G2041" s="4"/>
      <c r="H2041" s="1">
        <f t="shared" si="653"/>
        <v>2.0845688888886578</v>
      </c>
      <c r="I2041" s="1">
        <f t="shared" si="654"/>
        <v>28.103253434842834</v>
      </c>
      <c r="J2041" s="5">
        <f t="shared" si="655"/>
        <v>45.371803933556222</v>
      </c>
      <c r="K2041" s="5">
        <f t="shared" si="656"/>
        <v>652.17391304347825</v>
      </c>
      <c r="L2041" s="5">
        <f t="shared" si="657"/>
        <v>652.17391304347825</v>
      </c>
      <c r="M2041" s="5">
        <f t="shared" si="658"/>
        <v>661.20359781005993</v>
      </c>
      <c r="N2041" s="1" t="str">
        <f t="shared" si="659"/>
        <v>kein Kräftegleichgewicht</v>
      </c>
      <c r="O2041" s="1" t="str">
        <f t="shared" si="667"/>
        <v>Stahldehnung nicht korrekt</v>
      </c>
      <c r="R2041" s="1">
        <f t="shared" si="668"/>
        <v>0</v>
      </c>
      <c r="U2041" s="1">
        <f t="shared" si="660"/>
        <v>797.30340180988571</v>
      </c>
      <c r="V2041" s="1">
        <f t="shared" si="661"/>
        <v>28.614227861747477</v>
      </c>
      <c r="W2041" s="1">
        <f t="shared" si="662"/>
        <v>2.009843556436083</v>
      </c>
      <c r="X2041" s="1">
        <f t="shared" si="663"/>
        <v>45.178561666902922</v>
      </c>
      <c r="Y2041" s="1">
        <f t="shared" si="664"/>
        <v>602.95306693082489</v>
      </c>
      <c r="Z2041" s="1">
        <f t="shared" si="665"/>
        <v>664.03176402974123</v>
      </c>
      <c r="AA2041" s="1" t="str">
        <f t="shared" si="666"/>
        <v>kein Kräftegleichgewicht</v>
      </c>
      <c r="AB2041" s="1" t="str">
        <f t="shared" si="669"/>
        <v>Stahldehnung Ok</v>
      </c>
      <c r="AD2041" s="1"/>
      <c r="AE2041" s="1">
        <f t="shared" si="670"/>
        <v>0</v>
      </c>
    </row>
    <row r="2042" spans="4:31" x14ac:dyDescent="0.2">
      <c r="D2042" s="3">
        <f t="shared" si="671"/>
        <v>2.1009999999998796</v>
      </c>
      <c r="E2042" s="4">
        <f t="shared" si="651"/>
        <v>0.6826907821672038</v>
      </c>
      <c r="F2042" s="4">
        <f t="shared" si="652"/>
        <v>0.37821608801978862</v>
      </c>
      <c r="G2042" s="4"/>
      <c r="H2042" s="1">
        <f t="shared" si="653"/>
        <v>2.0864883555553244</v>
      </c>
      <c r="I2042" s="1">
        <f t="shared" si="654"/>
        <v>28.097033355067961</v>
      </c>
      <c r="J2042" s="5">
        <f t="shared" si="655"/>
        <v>45.373249959484681</v>
      </c>
      <c r="K2042" s="5">
        <f t="shared" si="656"/>
        <v>652.17391304347825</v>
      </c>
      <c r="L2042" s="5">
        <f t="shared" si="657"/>
        <v>652.17391304347825</v>
      </c>
      <c r="M2042" s="5">
        <f t="shared" si="658"/>
        <v>661.18252553625803</v>
      </c>
      <c r="N2042" s="1" t="str">
        <f t="shared" si="659"/>
        <v>kein Kräftegleichgewicht</v>
      </c>
      <c r="O2042" s="1" t="str">
        <f t="shared" si="667"/>
        <v>Stahldehnung nicht korrekt</v>
      </c>
      <c r="R2042" s="1">
        <f t="shared" si="668"/>
        <v>0</v>
      </c>
      <c r="U2042" s="1">
        <f t="shared" si="660"/>
        <v>797.56977990696862</v>
      </c>
      <c r="V2042" s="1">
        <f t="shared" si="661"/>
        <v>28.606668865893603</v>
      </c>
      <c r="W2042" s="1">
        <f t="shared" si="662"/>
        <v>2.0118871226342772</v>
      </c>
      <c r="X2042" s="1">
        <f t="shared" si="663"/>
        <v>45.18049761026424</v>
      </c>
      <c r="Y2042" s="1">
        <f t="shared" si="664"/>
        <v>603.56613679028328</v>
      </c>
      <c r="Z2042" s="1">
        <f t="shared" si="665"/>
        <v>664.00331087067343</v>
      </c>
      <c r="AA2042" s="1" t="str">
        <f t="shared" si="666"/>
        <v>kein Kräftegleichgewicht</v>
      </c>
      <c r="AB2042" s="1" t="str">
        <f t="shared" si="669"/>
        <v>Stahldehnung Ok</v>
      </c>
      <c r="AD2042" s="1"/>
      <c r="AE2042" s="1">
        <f t="shared" si="670"/>
        <v>0</v>
      </c>
    </row>
    <row r="2043" spans="4:31" x14ac:dyDescent="0.2">
      <c r="D2043" s="3">
        <f t="shared" si="671"/>
        <v>2.1019999999998795</v>
      </c>
      <c r="E2043" s="4">
        <f t="shared" si="651"/>
        <v>0.68284173802725745</v>
      </c>
      <c r="F2043" s="4">
        <f t="shared" si="652"/>
        <v>0.37824834950280306</v>
      </c>
      <c r="G2043" s="4"/>
      <c r="H2043" s="1">
        <f t="shared" si="653"/>
        <v>2.0884078222219911</v>
      </c>
      <c r="I2043" s="1">
        <f t="shared" si="654"/>
        <v>28.090821942380558</v>
      </c>
      <c r="J2043" s="5">
        <f t="shared" si="655"/>
        <v>45.374692964117429</v>
      </c>
      <c r="K2043" s="5">
        <f t="shared" si="656"/>
        <v>652.17391304347825</v>
      </c>
      <c r="L2043" s="5">
        <f t="shared" si="657"/>
        <v>652.17391304347825</v>
      </c>
      <c r="M2043" s="5">
        <f t="shared" si="658"/>
        <v>661.16149862929478</v>
      </c>
      <c r="N2043" s="1" t="str">
        <f t="shared" si="659"/>
        <v>kein Kräftegleichgewicht</v>
      </c>
      <c r="O2043" s="1" t="str">
        <f t="shared" si="667"/>
        <v>Stahldehnung nicht korrekt</v>
      </c>
      <c r="R2043" s="1">
        <f t="shared" si="668"/>
        <v>0</v>
      </c>
      <c r="U2043" s="1">
        <f t="shared" si="660"/>
        <v>797.83583189300225</v>
      </c>
      <c r="V2043" s="1">
        <f t="shared" si="661"/>
        <v>28.599122039665367</v>
      </c>
      <c r="W2043" s="1">
        <f t="shared" si="662"/>
        <v>2.0139305462851906</v>
      </c>
      <c r="X2043" s="1">
        <f t="shared" si="663"/>
        <v>45.18242929126734</v>
      </c>
      <c r="Y2043" s="1">
        <f t="shared" si="664"/>
        <v>604.17916388555716</v>
      </c>
      <c r="Z2043" s="1">
        <f t="shared" si="665"/>
        <v>663.97492278703737</v>
      </c>
      <c r="AA2043" s="1" t="str">
        <f t="shared" si="666"/>
        <v>kein Kräftegleichgewicht</v>
      </c>
      <c r="AB2043" s="1" t="str">
        <f t="shared" si="669"/>
        <v>Stahldehnung Ok</v>
      </c>
      <c r="AD2043" s="1"/>
      <c r="AE2043" s="1">
        <f t="shared" si="670"/>
        <v>0</v>
      </c>
    </row>
    <row r="2044" spans="4:31" x14ac:dyDescent="0.2">
      <c r="D2044" s="3">
        <f t="shared" si="671"/>
        <v>2.1029999999998794</v>
      </c>
      <c r="E2044" s="4">
        <f t="shared" si="651"/>
        <v>0.68299255032491446</v>
      </c>
      <c r="F2044" s="4">
        <f t="shared" si="652"/>
        <v>0.37828061603912377</v>
      </c>
      <c r="G2044" s="4"/>
      <c r="H2044" s="1">
        <f t="shared" si="653"/>
        <v>2.0903272888886577</v>
      </c>
      <c r="I2044" s="1">
        <f t="shared" si="654"/>
        <v>28.0846191786781</v>
      </c>
      <c r="J2044" s="5">
        <f t="shared" si="655"/>
        <v>45.376132955865458</v>
      </c>
      <c r="K2044" s="5">
        <f t="shared" si="656"/>
        <v>652.17391304347825</v>
      </c>
      <c r="L2044" s="5">
        <f t="shared" si="657"/>
        <v>652.17391304347825</v>
      </c>
      <c r="M2044" s="5">
        <f t="shared" si="658"/>
        <v>661.14051695809189</v>
      </c>
      <c r="N2044" s="1" t="str">
        <f t="shared" si="659"/>
        <v>kein Kräftegleichgewicht</v>
      </c>
      <c r="O2044" s="1" t="str">
        <f t="shared" si="667"/>
        <v>Stahldehnung nicht korrekt</v>
      </c>
      <c r="R2044" s="1">
        <f t="shared" si="668"/>
        <v>0</v>
      </c>
      <c r="U2044" s="1">
        <f t="shared" si="660"/>
        <v>798.10155840932168</v>
      </c>
      <c r="V2044" s="1">
        <f t="shared" si="661"/>
        <v>28.591587352903939</v>
      </c>
      <c r="W2044" s="1">
        <f t="shared" si="662"/>
        <v>2.0159738277345221</v>
      </c>
      <c r="X2044" s="1">
        <f t="shared" si="663"/>
        <v>45.184356722607077</v>
      </c>
      <c r="Y2044" s="1">
        <f t="shared" si="664"/>
        <v>604.79214832035666</v>
      </c>
      <c r="Z2044" s="1">
        <f t="shared" si="665"/>
        <v>663.94659957591261</v>
      </c>
      <c r="AA2044" s="1" t="str">
        <f t="shared" si="666"/>
        <v>kein Kräftegleichgewicht</v>
      </c>
      <c r="AB2044" s="1" t="str">
        <f t="shared" si="669"/>
        <v>Stahldehnung Ok</v>
      </c>
      <c r="AD2044" s="1"/>
      <c r="AE2044" s="1">
        <f t="shared" si="670"/>
        <v>0</v>
      </c>
    </row>
    <row r="2045" spans="4:31" x14ac:dyDescent="0.2">
      <c r="D2045" s="3">
        <f t="shared" si="671"/>
        <v>2.1039999999998793</v>
      </c>
      <c r="E2045" s="4">
        <f t="shared" si="651"/>
        <v>0.68314321926487409</v>
      </c>
      <c r="F2045" s="4">
        <f t="shared" si="652"/>
        <v>0.3783128875469956</v>
      </c>
      <c r="G2045" s="4"/>
      <c r="H2045" s="1">
        <f t="shared" si="653"/>
        <v>2.0922467555553244</v>
      </c>
      <c r="I2045" s="1">
        <f t="shared" si="654"/>
        <v>28.078425045908435</v>
      </c>
      <c r="J2045" s="5">
        <f t="shared" si="655"/>
        <v>45.377569943110501</v>
      </c>
      <c r="K2045" s="5">
        <f t="shared" si="656"/>
        <v>652.17391304347814</v>
      </c>
      <c r="L2045" s="5">
        <f t="shared" si="657"/>
        <v>652.17391304347825</v>
      </c>
      <c r="M2045" s="5">
        <f t="shared" si="658"/>
        <v>661.11958039204751</v>
      </c>
      <c r="N2045" s="1" t="str">
        <f t="shared" si="659"/>
        <v>kein Kräftegleichgewicht</v>
      </c>
      <c r="O2045" s="1" t="str">
        <f t="shared" si="667"/>
        <v>Stahldehnung nicht korrekt</v>
      </c>
      <c r="R2045" s="1">
        <f t="shared" si="668"/>
        <v>0</v>
      </c>
      <c r="U2045" s="1">
        <f t="shared" si="660"/>
        <v>798.36696009545449</v>
      </c>
      <c r="V2045" s="1">
        <f t="shared" si="661"/>
        <v>28.584064775552605</v>
      </c>
      <c r="W2045" s="1">
        <f t="shared" si="662"/>
        <v>2.0180169673268189</v>
      </c>
      <c r="X2045" s="1">
        <f t="shared" si="663"/>
        <v>45.186279916930332</v>
      </c>
      <c r="Y2045" s="1">
        <f t="shared" si="664"/>
        <v>605.40509019804563</v>
      </c>
      <c r="Z2045" s="1">
        <f t="shared" si="665"/>
        <v>663.91834103518761</v>
      </c>
      <c r="AA2045" s="1" t="str">
        <f t="shared" si="666"/>
        <v>kein Kräftegleichgewicht</v>
      </c>
      <c r="AB2045" s="1" t="str">
        <f t="shared" si="669"/>
        <v>Stahldehnung Ok</v>
      </c>
      <c r="AD2045" s="1"/>
      <c r="AE2045" s="1">
        <f t="shared" si="670"/>
        <v>0</v>
      </c>
    </row>
    <row r="2046" spans="4:31" x14ac:dyDescent="0.2">
      <c r="D2046" s="3">
        <f t="shared" si="671"/>
        <v>2.1049999999998792</v>
      </c>
      <c r="E2046" s="4">
        <f t="shared" si="651"/>
        <v>0.68329374505144658</v>
      </c>
      <c r="F2046" s="4">
        <f t="shared" si="652"/>
        <v>0.37834516394502571</v>
      </c>
      <c r="G2046" s="4"/>
      <c r="H2046" s="1">
        <f t="shared" si="653"/>
        <v>2.0941662222219901</v>
      </c>
      <c r="I2046" s="1">
        <f t="shared" si="654"/>
        <v>28.072239526069627</v>
      </c>
      <c r="J2046" s="5">
        <f t="shared" si="655"/>
        <v>45.379003934205159</v>
      </c>
      <c r="K2046" s="5">
        <f t="shared" si="656"/>
        <v>652.17391304347825</v>
      </c>
      <c r="L2046" s="5">
        <f t="shared" si="657"/>
        <v>652.17391304347825</v>
      </c>
      <c r="M2046" s="5">
        <f t="shared" si="658"/>
        <v>661.09868880103409</v>
      </c>
      <c r="N2046" s="1" t="str">
        <f t="shared" si="659"/>
        <v>kein Kräftegleichgewicht</v>
      </c>
      <c r="O2046" s="1" t="str">
        <f t="shared" si="667"/>
        <v>Stahldehnung nicht korrekt</v>
      </c>
      <c r="R2046" s="1">
        <f t="shared" si="668"/>
        <v>0</v>
      </c>
      <c r="U2046" s="1">
        <f t="shared" si="660"/>
        <v>798.63203758912823</v>
      </c>
      <c r="V2046" s="1">
        <f t="shared" si="661"/>
        <v>28.576554277656292</v>
      </c>
      <c r="W2046" s="1">
        <f t="shared" si="662"/>
        <v>2.0200599654054803</v>
      </c>
      <c r="X2046" s="1">
        <f t="shared" si="663"/>
        <v>45.188198886836204</v>
      </c>
      <c r="Y2046" s="1">
        <f t="shared" si="664"/>
        <v>606.01798962164412</v>
      </c>
      <c r="Z2046" s="1">
        <f t="shared" si="665"/>
        <v>663.89014696355389</v>
      </c>
      <c r="AA2046" s="1" t="str">
        <f t="shared" si="666"/>
        <v>kein Kräftegleichgewicht</v>
      </c>
      <c r="AB2046" s="1" t="str">
        <f t="shared" si="669"/>
        <v>Stahldehnung Ok</v>
      </c>
      <c r="AD2046" s="1"/>
      <c r="AE2046" s="1">
        <f t="shared" si="670"/>
        <v>0</v>
      </c>
    </row>
    <row r="2047" spans="4:31" x14ac:dyDescent="0.2">
      <c r="D2047" s="3">
        <f t="shared" si="671"/>
        <v>2.1059999999998791</v>
      </c>
      <c r="E2047" s="4">
        <f t="shared" si="651"/>
        <v>0.68344412788855413</v>
      </c>
      <c r="F2047" s="4">
        <f t="shared" si="652"/>
        <v>0.37837744515218269</v>
      </c>
      <c r="G2047" s="4"/>
      <c r="H2047" s="1">
        <f t="shared" si="653"/>
        <v>2.0960856888886568</v>
      </c>
      <c r="I2047" s="1">
        <f t="shared" si="654"/>
        <v>28.066062601209747</v>
      </c>
      <c r="J2047" s="5">
        <f t="shared" si="655"/>
        <v>45.380434937473034</v>
      </c>
      <c r="K2047" s="5">
        <f t="shared" si="656"/>
        <v>652.17391304347825</v>
      </c>
      <c r="L2047" s="5">
        <f t="shared" si="657"/>
        <v>652.17391304347825</v>
      </c>
      <c r="M2047" s="5">
        <f t="shared" si="658"/>
        <v>661.07784205539656</v>
      </c>
      <c r="N2047" s="1" t="str">
        <f t="shared" si="659"/>
        <v>kein Kräftegleichgewicht</v>
      </c>
      <c r="O2047" s="1" t="str">
        <f t="shared" si="667"/>
        <v>Stahldehnung nicht korrekt</v>
      </c>
      <c r="R2047" s="1">
        <f t="shared" si="668"/>
        <v>0</v>
      </c>
      <c r="U2047" s="1">
        <f t="shared" si="660"/>
        <v>798.89679152627411</v>
      </c>
      <c r="V2047" s="1">
        <f t="shared" si="661"/>
        <v>28.569055829361254</v>
      </c>
      <c r="W2047" s="1">
        <f t="shared" si="662"/>
        <v>2.0221028223127488</v>
      </c>
      <c r="X2047" s="1">
        <f t="shared" si="663"/>
        <v>45.19011364487622</v>
      </c>
      <c r="Y2047" s="1">
        <f t="shared" si="664"/>
        <v>606.63084669382465</v>
      </c>
      <c r="Z2047" s="1">
        <f t="shared" si="665"/>
        <v>663.86201716050527</v>
      </c>
      <c r="AA2047" s="1" t="str">
        <f t="shared" si="666"/>
        <v>kein Kräftegleichgewicht</v>
      </c>
      <c r="AB2047" s="1" t="str">
        <f t="shared" si="669"/>
        <v>Stahldehnung Ok</v>
      </c>
      <c r="AD2047" s="1"/>
      <c r="AE2047" s="1">
        <f t="shared" si="670"/>
        <v>0</v>
      </c>
    </row>
    <row r="2048" spans="4:31" x14ac:dyDescent="0.2">
      <c r="D2048" s="3">
        <f t="shared" si="671"/>
        <v>2.106999999999879</v>
      </c>
      <c r="E2048" s="4">
        <f t="shared" si="651"/>
        <v>0.68359436797973183</v>
      </c>
      <c r="F2048" s="4">
        <f t="shared" si="652"/>
        <v>0.37840973108779408</v>
      </c>
      <c r="G2048" s="4"/>
      <c r="H2048" s="1">
        <f t="shared" si="653"/>
        <v>2.0980051555553234</v>
      </c>
      <c r="I2048" s="1">
        <f t="shared" si="654"/>
        <v>28.059894253426737</v>
      </c>
      <c r="J2048" s="5">
        <f t="shared" si="655"/>
        <v>45.381862961208853</v>
      </c>
      <c r="K2048" s="5">
        <f t="shared" si="656"/>
        <v>652.17391304347825</v>
      </c>
      <c r="L2048" s="5">
        <f t="shared" si="657"/>
        <v>652.17391304347825</v>
      </c>
      <c r="M2048" s="5">
        <f t="shared" si="658"/>
        <v>661.05704002594962</v>
      </c>
      <c r="N2048" s="1" t="str">
        <f t="shared" si="659"/>
        <v>kein Kräftegleichgewicht</v>
      </c>
      <c r="O2048" s="1" t="str">
        <f t="shared" si="667"/>
        <v>Stahldehnung nicht korrekt</v>
      </c>
      <c r="R2048" s="1">
        <f t="shared" si="668"/>
        <v>0</v>
      </c>
      <c r="U2048" s="1">
        <f t="shared" si="660"/>
        <v>799.16122254103857</v>
      </c>
      <c r="V2048" s="1">
        <f t="shared" si="661"/>
        <v>28.561569400914454</v>
      </c>
      <c r="W2048" s="1">
        <f t="shared" si="662"/>
        <v>2.0241455383897402</v>
      </c>
      <c r="X2048" s="1">
        <f t="shared" si="663"/>
        <v>45.192024203554595</v>
      </c>
      <c r="Y2048" s="1">
        <f t="shared" si="664"/>
        <v>607.24366151692209</v>
      </c>
      <c r="Z2048" s="1">
        <f t="shared" si="665"/>
        <v>663.83395142633037</v>
      </c>
      <c r="AA2048" s="1" t="str">
        <f t="shared" si="666"/>
        <v>kein Kräftegleichgewicht</v>
      </c>
      <c r="AB2048" s="1" t="str">
        <f t="shared" si="669"/>
        <v>Stahldehnung Ok</v>
      </c>
      <c r="AD2048" s="1"/>
      <c r="AE2048" s="1">
        <f t="shared" si="670"/>
        <v>0</v>
      </c>
    </row>
    <row r="2049" spans="4:31" x14ac:dyDescent="0.2">
      <c r="D2049" s="3">
        <f t="shared" si="671"/>
        <v>2.1079999999998789</v>
      </c>
      <c r="E2049" s="4">
        <f t="shared" si="651"/>
        <v>0.68374446552812862</v>
      </c>
      <c r="F2049" s="4">
        <f t="shared" si="652"/>
        <v>0.37844202167154561</v>
      </c>
      <c r="G2049" s="4"/>
      <c r="H2049" s="1">
        <f t="shared" si="653"/>
        <v>2.0999246222219901</v>
      </c>
      <c r="I2049" s="1">
        <f t="shared" si="654"/>
        <v>28.053734464868214</v>
      </c>
      <c r="J2049" s="5">
        <f t="shared" si="655"/>
        <v>45.383288013678559</v>
      </c>
      <c r="K2049" s="5">
        <f t="shared" si="656"/>
        <v>652.17391304347814</v>
      </c>
      <c r="L2049" s="5">
        <f t="shared" si="657"/>
        <v>652.17391304347825</v>
      </c>
      <c r="M2049" s="5">
        <f t="shared" si="658"/>
        <v>661.03628258397623</v>
      </c>
      <c r="N2049" s="1" t="str">
        <f t="shared" si="659"/>
        <v>kein Kräftegleichgewicht</v>
      </c>
      <c r="O2049" s="1" t="str">
        <f t="shared" si="667"/>
        <v>Stahldehnung nicht korrekt</v>
      </c>
      <c r="R2049" s="1">
        <f t="shared" si="668"/>
        <v>0</v>
      </c>
      <c r="U2049" s="1">
        <f t="shared" si="660"/>
        <v>799.42533126578633</v>
      </c>
      <c r="V2049" s="1">
        <f t="shared" si="661"/>
        <v>28.554094962663257</v>
      </c>
      <c r="W2049" s="1">
        <f t="shared" si="662"/>
        <v>2.0261881139764295</v>
      </c>
      <c r="X2049" s="1">
        <f t="shared" si="663"/>
        <v>45.193930575328423</v>
      </c>
      <c r="Y2049" s="1">
        <f t="shared" si="664"/>
        <v>607.85643419292899</v>
      </c>
      <c r="Z2049" s="1">
        <f t="shared" si="665"/>
        <v>663.80594956211098</v>
      </c>
      <c r="AA2049" s="1" t="str">
        <f t="shared" si="666"/>
        <v>kein Kräftegleichgewicht</v>
      </c>
      <c r="AB2049" s="1" t="str">
        <f t="shared" si="669"/>
        <v>Stahldehnung Ok</v>
      </c>
      <c r="AD2049" s="1"/>
      <c r="AE2049" s="1">
        <f t="shared" si="670"/>
        <v>0</v>
      </c>
    </row>
    <row r="2050" spans="4:31" x14ac:dyDescent="0.2">
      <c r="D2050" s="3">
        <f t="shared" si="671"/>
        <v>2.1089999999998787</v>
      </c>
      <c r="E2050" s="4">
        <f t="shared" si="651"/>
        <v>0.68389442073650786</v>
      </c>
      <c r="F2050" s="4">
        <f t="shared" si="652"/>
        <v>0.3784743168234791</v>
      </c>
      <c r="G2050" s="4"/>
      <c r="H2050" s="1">
        <f t="shared" si="653"/>
        <v>2.1018440888886567</v>
      </c>
      <c r="I2050" s="1">
        <f t="shared" si="654"/>
        <v>28.047583217731319</v>
      </c>
      <c r="J2050" s="5">
        <f t="shared" si="655"/>
        <v>45.38471010311946</v>
      </c>
      <c r="K2050" s="5">
        <f t="shared" si="656"/>
        <v>652.17391304347825</v>
      </c>
      <c r="L2050" s="5">
        <f t="shared" si="657"/>
        <v>652.17391304347825</v>
      </c>
      <c r="M2050" s="5">
        <f t="shared" si="658"/>
        <v>661.01556960122537</v>
      </c>
      <c r="N2050" s="1" t="str">
        <f t="shared" si="659"/>
        <v>kein Kräftegleichgewicht</v>
      </c>
      <c r="O2050" s="1" t="str">
        <f t="shared" si="667"/>
        <v>Stahldehnung nicht korrekt</v>
      </c>
      <c r="R2050" s="1">
        <f t="shared" si="668"/>
        <v>0</v>
      </c>
      <c r="U2050" s="1">
        <f t="shared" si="660"/>
        <v>799.68911833110747</v>
      </c>
      <c r="V2050" s="1">
        <f t="shared" si="661"/>
        <v>28.546632485054982</v>
      </c>
      <c r="W2050" s="1">
        <f t="shared" si="662"/>
        <v>2.0282305494116568</v>
      </c>
      <c r="X2050" s="1">
        <f t="shared" si="663"/>
        <v>45.195832772607879</v>
      </c>
      <c r="Y2050" s="1">
        <f t="shared" si="664"/>
        <v>608.46916482349707</v>
      </c>
      <c r="Z2050" s="1">
        <f t="shared" si="665"/>
        <v>663.77801136971823</v>
      </c>
      <c r="AA2050" s="1" t="str">
        <f t="shared" si="666"/>
        <v>kein Kräftegleichgewicht</v>
      </c>
      <c r="AB2050" s="1" t="str">
        <f t="shared" si="669"/>
        <v>Stahldehnung Ok</v>
      </c>
      <c r="AD2050" s="1"/>
      <c r="AE2050" s="1">
        <f t="shared" si="670"/>
        <v>0</v>
      </c>
    </row>
    <row r="2051" spans="4:31" x14ac:dyDescent="0.2">
      <c r="D2051" s="3">
        <f t="shared" si="671"/>
        <v>2.1099999999998786</v>
      </c>
      <c r="E2051" s="4">
        <f t="shared" si="651"/>
        <v>0.68404423380724877</v>
      </c>
      <c r="F2051" s="4">
        <f t="shared" si="652"/>
        <v>0.37850661646399131</v>
      </c>
      <c r="G2051" s="4"/>
      <c r="H2051" s="1">
        <f t="shared" si="653"/>
        <v>2.1037635555553225</v>
      </c>
      <c r="I2051" s="1">
        <f t="shared" si="654"/>
        <v>28.041440494262513</v>
      </c>
      <c r="J2051" s="5">
        <f t="shared" si="655"/>
        <v>45.386129237740342</v>
      </c>
      <c r="K2051" s="5">
        <f t="shared" si="656"/>
        <v>652.17391304347825</v>
      </c>
      <c r="L2051" s="5">
        <f t="shared" si="657"/>
        <v>652.17391304347825</v>
      </c>
      <c r="M2051" s="5">
        <f t="shared" si="658"/>
        <v>660.99490094991017</v>
      </c>
      <c r="N2051" s="1" t="str">
        <f t="shared" si="659"/>
        <v>kein Kräftegleichgewicht</v>
      </c>
      <c r="O2051" s="1" t="str">
        <f t="shared" si="667"/>
        <v>Stahldehnung nicht korrekt</v>
      </c>
      <c r="R2051" s="1">
        <f t="shared" si="668"/>
        <v>0</v>
      </c>
      <c r="U2051" s="1">
        <f t="shared" si="660"/>
        <v>799.95258436582594</v>
      </c>
      <c r="V2051" s="1">
        <f t="shared" si="661"/>
        <v>28.539181938636457</v>
      </c>
      <c r="W2051" s="1">
        <f t="shared" si="662"/>
        <v>2.0302728450331369</v>
      </c>
      <c r="X2051" s="1">
        <f t="shared" si="663"/>
        <v>45.197730807756464</v>
      </c>
      <c r="Y2051" s="1">
        <f t="shared" si="664"/>
        <v>609.08185350994097</v>
      </c>
      <c r="Z2051" s="1">
        <f t="shared" si="665"/>
        <v>663.75013665180836</v>
      </c>
      <c r="AA2051" s="1" t="str">
        <f t="shared" si="666"/>
        <v>kein Kräftegleichgewicht</v>
      </c>
      <c r="AB2051" s="1" t="str">
        <f t="shared" si="669"/>
        <v>Stahldehnung Ok</v>
      </c>
      <c r="AD2051" s="1"/>
      <c r="AE2051" s="1">
        <f t="shared" si="670"/>
        <v>0</v>
      </c>
    </row>
    <row r="2052" spans="4:31" x14ac:dyDescent="0.2">
      <c r="D2052" s="3">
        <f t="shared" si="671"/>
        <v>2.1109999999998785</v>
      </c>
      <c r="E2052" s="4">
        <f t="shared" si="651"/>
        <v>0.68419390494234722</v>
      </c>
      <c r="F2052" s="4">
        <f t="shared" si="652"/>
        <v>0.37853892051383226</v>
      </c>
      <c r="G2052" s="4"/>
      <c r="H2052" s="1">
        <f t="shared" si="653"/>
        <v>2.1056830222219891</v>
      </c>
      <c r="I2052" s="1">
        <f t="shared" si="654"/>
        <v>28.035306276757428</v>
      </c>
      <c r="J2052" s="5">
        <f t="shared" si="655"/>
        <v>45.387545425721576</v>
      </c>
      <c r="K2052" s="5">
        <f t="shared" si="656"/>
        <v>652.17391304347825</v>
      </c>
      <c r="L2052" s="5">
        <f t="shared" si="657"/>
        <v>652.17391304347825</v>
      </c>
      <c r="M2052" s="5">
        <f t="shared" si="658"/>
        <v>660.97427650270549</v>
      </c>
      <c r="N2052" s="1" t="str">
        <f t="shared" si="659"/>
        <v>kein Kräftegleichgewicht</v>
      </c>
      <c r="O2052" s="1" t="str">
        <f t="shared" si="667"/>
        <v>Stahldehnung nicht korrekt</v>
      </c>
      <c r="R2052" s="1">
        <f t="shared" si="668"/>
        <v>0</v>
      </c>
      <c r="U2052" s="1">
        <f t="shared" si="660"/>
        <v>800.21572999700447</v>
      </c>
      <c r="V2052" s="1">
        <f t="shared" si="661"/>
        <v>28.531743294053534</v>
      </c>
      <c r="W2052" s="1">
        <f t="shared" si="662"/>
        <v>2.0323150011774689</v>
      </c>
      <c r="X2052" s="1">
        <f t="shared" si="663"/>
        <v>45.199624693091202</v>
      </c>
      <c r="Y2052" s="1">
        <f t="shared" si="664"/>
        <v>609.69450035324064</v>
      </c>
      <c r="Z2052" s="1">
        <f t="shared" si="665"/>
        <v>663.72232521181797</v>
      </c>
      <c r="AA2052" s="1" t="str">
        <f t="shared" si="666"/>
        <v>kein Kräftegleichgewicht</v>
      </c>
      <c r="AB2052" s="1" t="str">
        <f t="shared" si="669"/>
        <v>Stahldehnung Ok</v>
      </c>
      <c r="AD2052" s="1"/>
      <c r="AE2052" s="1">
        <f t="shared" si="670"/>
        <v>0</v>
      </c>
    </row>
    <row r="2053" spans="4:31" x14ac:dyDescent="0.2">
      <c r="D2053" s="3">
        <f t="shared" si="671"/>
        <v>2.1119999999998784</v>
      </c>
      <c r="E2053" s="4">
        <f t="shared" si="651"/>
        <v>0.68434343434341616</v>
      </c>
      <c r="F2053" s="4">
        <f t="shared" si="652"/>
        <v>0.37857122889410322</v>
      </c>
      <c r="G2053" s="4"/>
      <c r="H2053" s="1">
        <f t="shared" si="653"/>
        <v>2.1076024888886558</v>
      </c>
      <c r="I2053" s="1">
        <f t="shared" si="654"/>
        <v>28.029180547560696</v>
      </c>
      <c r="J2053" s="5">
        <f t="shared" si="655"/>
        <v>45.388958675215257</v>
      </c>
      <c r="K2053" s="5">
        <f t="shared" si="656"/>
        <v>652.17391304347825</v>
      </c>
      <c r="L2053" s="5">
        <f t="shared" si="657"/>
        <v>652.17391304347825</v>
      </c>
      <c r="M2053" s="5">
        <f t="shared" si="658"/>
        <v>660.95369613274624</v>
      </c>
      <c r="N2053" s="1" t="str">
        <f t="shared" si="659"/>
        <v>kein Kräftegleichgewicht</v>
      </c>
      <c r="O2053" s="1" t="str">
        <f t="shared" si="667"/>
        <v>Stahldehnung nicht korrekt</v>
      </c>
      <c r="R2053" s="1">
        <f t="shared" si="668"/>
        <v>0</v>
      </c>
      <c r="U2053" s="1">
        <f t="shared" si="660"/>
        <v>800.47855584995204</v>
      </c>
      <c r="V2053" s="1">
        <f t="shared" si="661"/>
        <v>28.524316522050775</v>
      </c>
      <c r="W2053" s="1">
        <f t="shared" si="662"/>
        <v>2.0343570181801303</v>
      </c>
      <c r="X2053" s="1">
        <f t="shared" si="663"/>
        <v>45.201514440882868</v>
      </c>
      <c r="Y2053" s="1">
        <f t="shared" si="664"/>
        <v>610.30710545403906</v>
      </c>
      <c r="Z2053" s="1">
        <f t="shared" si="665"/>
        <v>663.69457685396173</v>
      </c>
      <c r="AA2053" s="1" t="str">
        <f t="shared" si="666"/>
        <v>kein Kräftegleichgewicht</v>
      </c>
      <c r="AB2053" s="1" t="str">
        <f t="shared" si="669"/>
        <v>Stahldehnung Ok</v>
      </c>
      <c r="AD2053" s="1"/>
      <c r="AE2053" s="1">
        <f t="shared" si="670"/>
        <v>0</v>
      </c>
    </row>
    <row r="2054" spans="4:31" x14ac:dyDescent="0.2">
      <c r="D2054" s="3">
        <f t="shared" si="671"/>
        <v>2.1129999999998783</v>
      </c>
      <c r="E2054" s="4">
        <f t="shared" si="651"/>
        <v>0.68449282221168717</v>
      </c>
      <c r="F2054" s="4">
        <f t="shared" si="652"/>
        <v>0.37860354152625597</v>
      </c>
      <c r="G2054" s="4"/>
      <c r="H2054" s="1">
        <f t="shared" si="653"/>
        <v>2.1095219555553224</v>
      </c>
      <c r="I2054" s="1">
        <f t="shared" si="654"/>
        <v>28.023063289065778</v>
      </c>
      <c r="J2054" s="5">
        <f t="shared" si="655"/>
        <v>45.390368994345287</v>
      </c>
      <c r="K2054" s="5">
        <f t="shared" si="656"/>
        <v>652.17391304347825</v>
      </c>
      <c r="L2054" s="5">
        <f t="shared" si="657"/>
        <v>652.17391304347825</v>
      </c>
      <c r="M2054" s="5">
        <f t="shared" si="658"/>
        <v>660.93315971362529</v>
      </c>
      <c r="N2054" s="1" t="str">
        <f t="shared" si="659"/>
        <v>kein Kräftegleichgewicht</v>
      </c>
      <c r="O2054" s="1" t="str">
        <f t="shared" si="667"/>
        <v>Stahldehnung nicht korrekt</v>
      </c>
      <c r="R2054" s="1">
        <f t="shared" si="668"/>
        <v>0</v>
      </c>
      <c r="U2054" s="1">
        <f t="shared" si="660"/>
        <v>800.74106254823016</v>
      </c>
      <c r="V2054" s="1">
        <f t="shared" si="661"/>
        <v>28.516901593470934</v>
      </c>
      <c r="W2054" s="1">
        <f t="shared" si="662"/>
        <v>2.0363988963754864</v>
      </c>
      <c r="X2054" s="1">
        <f t="shared" si="663"/>
        <v>45.20340006335617</v>
      </c>
      <c r="Y2054" s="1">
        <f t="shared" si="664"/>
        <v>610.91966891264599</v>
      </c>
      <c r="Z2054" s="1">
        <f t="shared" si="665"/>
        <v>663.66689138322795</v>
      </c>
      <c r="AA2054" s="1" t="str">
        <f t="shared" si="666"/>
        <v>kein Kräftegleichgewicht</v>
      </c>
      <c r="AB2054" s="1" t="str">
        <f t="shared" si="669"/>
        <v>Stahldehnung Ok</v>
      </c>
      <c r="AD2054" s="1"/>
      <c r="AE2054" s="1">
        <f t="shared" si="670"/>
        <v>0</v>
      </c>
    </row>
    <row r="2055" spans="4:31" x14ac:dyDescent="0.2">
      <c r="D2055" s="3">
        <f t="shared" si="671"/>
        <v>2.1139999999998782</v>
      </c>
      <c r="E2055" s="4">
        <f t="shared" si="651"/>
        <v>0.68464206874801081</v>
      </c>
      <c r="F2055" s="4">
        <f t="shared" si="652"/>
        <v>0.37863585833209107</v>
      </c>
      <c r="G2055" s="4"/>
      <c r="H2055" s="1">
        <f t="shared" si="653"/>
        <v>2.1114414222219882</v>
      </c>
      <c r="I2055" s="1">
        <f t="shared" si="654"/>
        <v>28.016954483714805</v>
      </c>
      <c r="J2055" s="5">
        <f t="shared" si="655"/>
        <v>45.391776391207515</v>
      </c>
      <c r="K2055" s="5">
        <f t="shared" si="656"/>
        <v>652.17391304347825</v>
      </c>
      <c r="L2055" s="5">
        <f t="shared" si="657"/>
        <v>652.17391304347825</v>
      </c>
      <c r="M2055" s="5">
        <f t="shared" si="658"/>
        <v>660.91266711939181</v>
      </c>
      <c r="N2055" s="1" t="str">
        <f t="shared" si="659"/>
        <v>kein Kräftegleichgewicht</v>
      </c>
      <c r="O2055" s="1" t="str">
        <f t="shared" si="667"/>
        <v>Stahldehnung nicht korrekt</v>
      </c>
      <c r="R2055" s="1">
        <f t="shared" si="668"/>
        <v>0</v>
      </c>
      <c r="U2055" s="1">
        <f t="shared" si="660"/>
        <v>801.00325071365819</v>
      </c>
      <c r="V2055" s="1">
        <f t="shared" si="661"/>
        <v>28.509498479254603</v>
      </c>
      <c r="W2055" s="1">
        <f t="shared" si="662"/>
        <v>2.038440636096797</v>
      </c>
      <c r="X2055" s="1">
        <f t="shared" si="663"/>
        <v>45.205281572689991</v>
      </c>
      <c r="Y2055" s="1">
        <f t="shared" si="664"/>
        <v>611.53219082903911</v>
      </c>
      <c r="Z2055" s="1">
        <f t="shared" si="665"/>
        <v>663.6392686053747</v>
      </c>
      <c r="AA2055" s="1" t="str">
        <f t="shared" si="666"/>
        <v>kein Kräftegleichgewicht</v>
      </c>
      <c r="AB2055" s="1" t="str">
        <f t="shared" si="669"/>
        <v>Stahldehnung Ok</v>
      </c>
      <c r="AD2055" s="1"/>
      <c r="AE2055" s="1">
        <f t="shared" si="670"/>
        <v>0</v>
      </c>
    </row>
    <row r="2056" spans="4:31" x14ac:dyDescent="0.2">
      <c r="D2056" s="3">
        <f t="shared" si="671"/>
        <v>2.1149999999998781</v>
      </c>
      <c r="E2056" s="4">
        <f t="shared" si="651"/>
        <v>0.68479117415285817</v>
      </c>
      <c r="F2056" s="4">
        <f t="shared" si="652"/>
        <v>0.37866817923375568</v>
      </c>
      <c r="G2056" s="4"/>
      <c r="H2056" s="1">
        <f t="shared" si="653"/>
        <v>2.1133608888886548</v>
      </c>
      <c r="I2056" s="1">
        <f t="shared" si="654"/>
        <v>28.010854113998374</v>
      </c>
      <c r="J2056" s="5">
        <f t="shared" si="655"/>
        <v>45.393180873869881</v>
      </c>
      <c r="K2056" s="5">
        <f t="shared" si="656"/>
        <v>652.17391304347836</v>
      </c>
      <c r="L2056" s="5">
        <f t="shared" si="657"/>
        <v>652.17391304347825</v>
      </c>
      <c r="M2056" s="5">
        <f t="shared" si="658"/>
        <v>660.89221822454817</v>
      </c>
      <c r="N2056" s="1" t="str">
        <f t="shared" si="659"/>
        <v>kein Kräftegleichgewicht</v>
      </c>
      <c r="O2056" s="1" t="str">
        <f t="shared" si="667"/>
        <v>Stahldehnung nicht korrekt</v>
      </c>
      <c r="R2056" s="1">
        <f t="shared" si="668"/>
        <v>0</v>
      </c>
      <c r="U2056" s="1">
        <f t="shared" si="660"/>
        <v>801.26512096632393</v>
      </c>
      <c r="V2056" s="1">
        <f t="shared" si="661"/>
        <v>28.502107150439677</v>
      </c>
      <c r="W2056" s="1">
        <f t="shared" si="662"/>
        <v>2.0404822376762266</v>
      </c>
      <c r="X2056" s="1">
        <f t="shared" si="663"/>
        <v>45.207158981017599</v>
      </c>
      <c r="Y2056" s="1">
        <f t="shared" si="664"/>
        <v>612.14467130286789</v>
      </c>
      <c r="Z2056" s="1">
        <f t="shared" si="665"/>
        <v>663.6117083269254</v>
      </c>
      <c r="AA2056" s="1" t="str">
        <f t="shared" si="666"/>
        <v>kein Kräftegleichgewicht</v>
      </c>
      <c r="AB2056" s="1" t="str">
        <f t="shared" si="669"/>
        <v>Stahldehnung Ok</v>
      </c>
      <c r="AD2056" s="1"/>
      <c r="AE2056" s="1">
        <f t="shared" si="670"/>
        <v>0</v>
      </c>
    </row>
    <row r="2057" spans="4:31" x14ac:dyDescent="0.2">
      <c r="D2057" s="3">
        <f t="shared" si="671"/>
        <v>2.115999999999878</v>
      </c>
      <c r="E2057" s="4">
        <f t="shared" si="651"/>
        <v>0.68494013862632086</v>
      </c>
      <c r="F2057" s="4">
        <f t="shared" si="652"/>
        <v>0.3787005041537429</v>
      </c>
      <c r="G2057" s="4"/>
      <c r="H2057" s="1">
        <f t="shared" si="653"/>
        <v>2.1152803555553215</v>
      </c>
      <c r="I2057" s="1">
        <f t="shared" si="654"/>
        <v>28.004762162455417</v>
      </c>
      <c r="J2057" s="5">
        <f t="shared" si="655"/>
        <v>45.394582450372468</v>
      </c>
      <c r="K2057" s="5">
        <f t="shared" si="656"/>
        <v>652.17391304347814</v>
      </c>
      <c r="L2057" s="5">
        <f t="shared" si="657"/>
        <v>652.17391304347825</v>
      </c>
      <c r="M2057" s="5">
        <f t="shared" si="658"/>
        <v>660.87181290404942</v>
      </c>
      <c r="N2057" s="1" t="str">
        <f t="shared" si="659"/>
        <v>kein Kräftegleichgewicht</v>
      </c>
      <c r="O2057" s="1" t="str">
        <f t="shared" si="667"/>
        <v>Stahldehnung nicht korrekt</v>
      </c>
      <c r="R2057" s="1">
        <f t="shared" si="668"/>
        <v>0</v>
      </c>
      <c r="U2057" s="1">
        <f t="shared" si="660"/>
        <v>801.52667392458409</v>
      </c>
      <c r="V2057" s="1">
        <f t="shared" si="661"/>
        <v>28.494727578161132</v>
      </c>
      <c r="W2057" s="1">
        <f t="shared" si="662"/>
        <v>2.0425237014448276</v>
      </c>
      <c r="X2057" s="1">
        <f t="shared" si="663"/>
        <v>45.20903230042682</v>
      </c>
      <c r="Y2057" s="1">
        <f t="shared" si="664"/>
        <v>612.75711043344836</v>
      </c>
      <c r="Z2057" s="1">
        <f t="shared" si="665"/>
        <v>663.58421035516778</v>
      </c>
      <c r="AA2057" s="1" t="str">
        <f t="shared" si="666"/>
        <v>kein Kräftegleichgewicht</v>
      </c>
      <c r="AB2057" s="1" t="str">
        <f t="shared" si="669"/>
        <v>Stahldehnung Ok</v>
      </c>
      <c r="AD2057" s="1"/>
      <c r="AE2057" s="1">
        <f t="shared" si="670"/>
        <v>0</v>
      </c>
    </row>
    <row r="2058" spans="4:31" x14ac:dyDescent="0.2">
      <c r="D2058" s="3">
        <f t="shared" si="671"/>
        <v>2.1169999999998779</v>
      </c>
      <c r="E2058" s="4">
        <f t="shared" si="651"/>
        <v>0.68508896236811279</v>
      </c>
      <c r="F2058" s="4">
        <f t="shared" si="652"/>
        <v>0.37873283301488991</v>
      </c>
      <c r="G2058" s="4"/>
      <c r="H2058" s="1">
        <f t="shared" si="653"/>
        <v>2.1171998222219881</v>
      </c>
      <c r="I2058" s="1">
        <f t="shared" si="654"/>
        <v>27.998678611673043</v>
      </c>
      <c r="J2058" s="5">
        <f t="shared" si="655"/>
        <v>45.395981128727662</v>
      </c>
      <c r="K2058" s="5">
        <f t="shared" si="656"/>
        <v>652.17391304347814</v>
      </c>
      <c r="L2058" s="5">
        <f t="shared" si="657"/>
        <v>652.17391304347825</v>
      </c>
      <c r="M2058" s="5">
        <f t="shared" si="658"/>
        <v>660.85145103330046</v>
      </c>
      <c r="N2058" s="1" t="str">
        <f t="shared" si="659"/>
        <v>kein Kräftegleichgewicht</v>
      </c>
      <c r="O2058" s="1" t="str">
        <f t="shared" si="667"/>
        <v>Stahldehnung nicht korrekt</v>
      </c>
      <c r="R2058" s="1">
        <f t="shared" si="668"/>
        <v>0</v>
      </c>
      <c r="U2058" s="1">
        <f t="shared" si="660"/>
        <v>801.78791020507583</v>
      </c>
      <c r="V2058" s="1">
        <f t="shared" si="661"/>
        <v>28.487359733650411</v>
      </c>
      <c r="W2058" s="1">
        <f t="shared" si="662"/>
        <v>2.0445650277325726</v>
      </c>
      <c r="X2058" s="1">
        <f t="shared" si="663"/>
        <v>45.210901542960279</v>
      </c>
      <c r="Y2058" s="1">
        <f t="shared" si="664"/>
        <v>613.36950831977185</v>
      </c>
      <c r="Z2058" s="1">
        <f t="shared" si="665"/>
        <v>663.5567744981463</v>
      </c>
      <c r="AA2058" s="1" t="str">
        <f t="shared" si="666"/>
        <v>kein Kräftegleichgewicht</v>
      </c>
      <c r="AB2058" s="1" t="str">
        <f t="shared" si="669"/>
        <v>Stahldehnung Ok</v>
      </c>
      <c r="AD2058" s="1"/>
      <c r="AE2058" s="1">
        <f t="shared" si="670"/>
        <v>0</v>
      </c>
    </row>
    <row r="2059" spans="4:31" x14ac:dyDescent="0.2">
      <c r="D2059" s="3">
        <f t="shared" si="671"/>
        <v>2.1179999999998778</v>
      </c>
      <c r="E2059" s="4">
        <f t="shared" si="651"/>
        <v>0.68523764557757072</v>
      </c>
      <c r="F2059" s="4">
        <f t="shared" si="652"/>
        <v>0.37876516574037655</v>
      </c>
      <c r="G2059" s="4"/>
      <c r="H2059" s="1">
        <f t="shared" si="653"/>
        <v>2.1191192888886539</v>
      </c>
      <c r="I2059" s="1">
        <f t="shared" si="654"/>
        <v>27.992603444286331</v>
      </c>
      <c r="J2059" s="5">
        <f t="shared" si="655"/>
        <v>45.397376916920251</v>
      </c>
      <c r="K2059" s="5">
        <f t="shared" si="656"/>
        <v>652.17391304347825</v>
      </c>
      <c r="L2059" s="5">
        <f t="shared" si="657"/>
        <v>652.17391304347825</v>
      </c>
      <c r="M2059" s="5">
        <f t="shared" si="658"/>
        <v>660.83113248815425</v>
      </c>
      <c r="N2059" s="1" t="str">
        <f t="shared" si="659"/>
        <v>kein Kräftegleichgewicht</v>
      </c>
      <c r="O2059" s="1" t="str">
        <f t="shared" si="667"/>
        <v>Stahldehnung nicht korrekt</v>
      </c>
      <c r="R2059" s="1">
        <f t="shared" si="668"/>
        <v>0</v>
      </c>
      <c r="U2059" s="1">
        <f t="shared" si="660"/>
        <v>802.04883042272013</v>
      </c>
      <c r="V2059" s="1">
        <f t="shared" si="661"/>
        <v>28.480003588235157</v>
      </c>
      <c r="W2059" s="1">
        <f t="shared" si="662"/>
        <v>2.0466062168683354</v>
      </c>
      <c r="X2059" s="1">
        <f t="shared" si="663"/>
        <v>45.212766720615591</v>
      </c>
      <c r="Y2059" s="1">
        <f t="shared" si="664"/>
        <v>613.9818650605007</v>
      </c>
      <c r="Z2059" s="1">
        <f t="shared" si="665"/>
        <v>663.52940056466286</v>
      </c>
      <c r="AA2059" s="1" t="str">
        <f t="shared" si="666"/>
        <v>kein Kräftegleichgewicht</v>
      </c>
      <c r="AB2059" s="1" t="str">
        <f t="shared" si="669"/>
        <v>Stahldehnung Ok</v>
      </c>
      <c r="AD2059" s="1"/>
      <c r="AE2059" s="1">
        <f t="shared" si="670"/>
        <v>0</v>
      </c>
    </row>
    <row r="2060" spans="4:31" x14ac:dyDescent="0.2">
      <c r="D2060" s="3">
        <f t="shared" si="671"/>
        <v>2.1189999999998776</v>
      </c>
      <c r="E2060" s="4">
        <f t="shared" si="651"/>
        <v>0.68538618845365495</v>
      </c>
      <c r="F2060" s="4">
        <f t="shared" si="652"/>
        <v>0.37879750225372349</v>
      </c>
      <c r="G2060" s="4"/>
      <c r="H2060" s="1">
        <f t="shared" si="653"/>
        <v>2.1210387555553205</v>
      </c>
      <c r="I2060" s="1">
        <f t="shared" si="654"/>
        <v>27.98653664297818</v>
      </c>
      <c r="J2060" s="5">
        <f t="shared" si="655"/>
        <v>45.398769822907553</v>
      </c>
      <c r="K2060" s="5">
        <f t="shared" si="656"/>
        <v>652.17391304347836</v>
      </c>
      <c r="L2060" s="5">
        <f t="shared" si="657"/>
        <v>652.17391304347825</v>
      </c>
      <c r="M2060" s="5">
        <f t="shared" si="658"/>
        <v>660.81085714490973</v>
      </c>
      <c r="N2060" s="1" t="str">
        <f t="shared" si="659"/>
        <v>kein Kräftegleichgewicht</v>
      </c>
      <c r="O2060" s="1" t="str">
        <f t="shared" si="667"/>
        <v>Stahldehnung nicht korrekt</v>
      </c>
      <c r="R2060" s="1">
        <f t="shared" si="668"/>
        <v>0</v>
      </c>
      <c r="U2060" s="1">
        <f t="shared" si="660"/>
        <v>802.30943519073071</v>
      </c>
      <c r="V2060" s="1">
        <f t="shared" si="661"/>
        <v>28.472659113338679</v>
      </c>
      <c r="W2060" s="1">
        <f t="shared" si="662"/>
        <v>2.0486472691799178</v>
      </c>
      <c r="X2060" s="1">
        <f t="shared" si="663"/>
        <v>45.214627845345589</v>
      </c>
      <c r="Y2060" s="1">
        <f t="shared" si="664"/>
        <v>614.59418075397537</v>
      </c>
      <c r="Z2060" s="1">
        <f t="shared" si="665"/>
        <v>663.50208836426827</v>
      </c>
      <c r="AA2060" s="1" t="str">
        <f t="shared" si="666"/>
        <v>kein Kräftegleichgewicht</v>
      </c>
      <c r="AB2060" s="1" t="str">
        <f t="shared" si="669"/>
        <v>Stahldehnung Ok</v>
      </c>
      <c r="AD2060" s="1"/>
      <c r="AE2060" s="1">
        <f t="shared" si="670"/>
        <v>0</v>
      </c>
    </row>
    <row r="2061" spans="4:31" x14ac:dyDescent="0.2">
      <c r="D2061" s="3">
        <f t="shared" si="671"/>
        <v>2.1199999999998775</v>
      </c>
      <c r="E2061" s="4">
        <f t="shared" si="651"/>
        <v>0.68553459119495042</v>
      </c>
      <c r="F2061" s="4">
        <f t="shared" si="652"/>
        <v>0.37882984247879126</v>
      </c>
      <c r="G2061" s="4"/>
      <c r="H2061" s="1">
        <f t="shared" si="653"/>
        <v>2.1229582222219872</v>
      </c>
      <c r="I2061" s="1">
        <f t="shared" si="654"/>
        <v>27.980478190479168</v>
      </c>
      <c r="J2061" s="5">
        <f t="shared" si="655"/>
        <v>45.400159854619524</v>
      </c>
      <c r="K2061" s="5">
        <f t="shared" si="656"/>
        <v>652.17391304347825</v>
      </c>
      <c r="L2061" s="5">
        <f t="shared" si="657"/>
        <v>652.17391304347825</v>
      </c>
      <c r="M2061" s="5">
        <f t="shared" si="658"/>
        <v>660.79062488031002</v>
      </c>
      <c r="N2061" s="1" t="str">
        <f t="shared" si="659"/>
        <v>kein Kräftegleichgewicht</v>
      </c>
      <c r="O2061" s="1" t="str">
        <f t="shared" si="667"/>
        <v>Stahldehnung nicht korrekt</v>
      </c>
      <c r="R2061" s="1">
        <f t="shared" si="668"/>
        <v>0</v>
      </c>
      <c r="U2061" s="1">
        <f t="shared" si="660"/>
        <v>802.56972512061736</v>
      </c>
      <c r="V2061" s="1">
        <f t="shared" si="661"/>
        <v>28.465326280479669</v>
      </c>
      <c r="W2061" s="1">
        <f t="shared" si="662"/>
        <v>2.0506881849940308</v>
      </c>
      <c r="X2061" s="1">
        <f t="shared" si="663"/>
        <v>45.216484929058488</v>
      </c>
      <c r="Y2061" s="1">
        <f t="shared" si="664"/>
        <v>615.20645549820938</v>
      </c>
      <c r="Z2061" s="1">
        <f t="shared" si="665"/>
        <v>663.47483770726319</v>
      </c>
      <c r="AA2061" s="1" t="str">
        <f t="shared" si="666"/>
        <v>kein Kräftegleichgewicht</v>
      </c>
      <c r="AB2061" s="1" t="str">
        <f t="shared" si="669"/>
        <v>Stahldehnung Ok</v>
      </c>
      <c r="AD2061" s="1"/>
      <c r="AE2061" s="1">
        <f t="shared" si="670"/>
        <v>0</v>
      </c>
    </row>
    <row r="2062" spans="4:31" x14ac:dyDescent="0.2">
      <c r="D2062" s="3">
        <f t="shared" si="671"/>
        <v>2.1209999999998774</v>
      </c>
      <c r="E2062" s="4">
        <f t="shared" si="651"/>
        <v>0.68568285399966755</v>
      </c>
      <c r="F2062" s="4">
        <f t="shared" si="652"/>
        <v>0.37886218633977864</v>
      </c>
      <c r="G2062" s="4"/>
      <c r="H2062" s="1">
        <f t="shared" si="653"/>
        <v>2.1248776888886547</v>
      </c>
      <c r="I2062" s="1">
        <f t="shared" si="654"/>
        <v>27.974428069567356</v>
      </c>
      <c r="J2062" s="5">
        <f t="shared" si="655"/>
        <v>45.401547019958841</v>
      </c>
      <c r="K2062" s="5">
        <f t="shared" si="656"/>
        <v>652.17391304347802</v>
      </c>
      <c r="L2062" s="5">
        <f t="shared" si="657"/>
        <v>652.17391304347825</v>
      </c>
      <c r="M2062" s="5">
        <f t="shared" si="658"/>
        <v>660.77043557154093</v>
      </c>
      <c r="N2062" s="1" t="str">
        <f t="shared" si="659"/>
        <v>kein Kräftegleichgewicht</v>
      </c>
      <c r="O2062" s="1" t="str">
        <f t="shared" si="667"/>
        <v>Stahldehnung nicht korrekt</v>
      </c>
      <c r="R2062" s="1">
        <f t="shared" si="668"/>
        <v>0</v>
      </c>
      <c r="U2062" s="1">
        <f t="shared" si="660"/>
        <v>802.82970082219435</v>
      </c>
      <c r="V2062" s="1">
        <f t="shared" si="661"/>
        <v>28.458005061271702</v>
      </c>
      <c r="W2062" s="1">
        <f t="shared" si="662"/>
        <v>2.0527289646363172</v>
      </c>
      <c r="X2062" s="1">
        <f t="shared" si="663"/>
        <v>45.218337983618113</v>
      </c>
      <c r="Y2062" s="1">
        <f t="shared" si="664"/>
        <v>615.8186893908952</v>
      </c>
      <c r="Z2062" s="1">
        <f t="shared" si="665"/>
        <v>663.44764840469202</v>
      </c>
      <c r="AA2062" s="1" t="str">
        <f t="shared" si="666"/>
        <v>kein Kräftegleichgewicht</v>
      </c>
      <c r="AB2062" s="1" t="str">
        <f t="shared" si="669"/>
        <v>Stahldehnung Ok</v>
      </c>
      <c r="AD2062" s="1"/>
      <c r="AE2062" s="1">
        <f t="shared" si="670"/>
        <v>0</v>
      </c>
    </row>
    <row r="2063" spans="4:31" x14ac:dyDescent="0.2">
      <c r="D2063" s="3">
        <f t="shared" si="671"/>
        <v>2.1219999999998773</v>
      </c>
      <c r="E2063" s="4">
        <f t="shared" si="651"/>
        <v>0.68583097706564311</v>
      </c>
      <c r="F2063" s="4">
        <f t="shared" si="652"/>
        <v>0.37889453376122095</v>
      </c>
      <c r="G2063" s="4"/>
      <c r="H2063" s="1">
        <f t="shared" si="653"/>
        <v>2.1267971555553196</v>
      </c>
      <c r="I2063" s="1">
        <f t="shared" si="654"/>
        <v>27.968386263068179</v>
      </c>
      <c r="J2063" s="5">
        <f t="shared" si="655"/>
        <v>45.402931326801045</v>
      </c>
      <c r="K2063" s="5">
        <f t="shared" si="656"/>
        <v>652.17391304347825</v>
      </c>
      <c r="L2063" s="5">
        <f t="shared" si="657"/>
        <v>652.17391304347825</v>
      </c>
      <c r="M2063" s="5">
        <f t="shared" si="658"/>
        <v>660.75028909622847</v>
      </c>
      <c r="N2063" s="1" t="str">
        <f t="shared" si="659"/>
        <v>kein Kräftegleichgewicht</v>
      </c>
      <c r="O2063" s="1" t="str">
        <f t="shared" si="667"/>
        <v>Stahldehnung nicht korrekt</v>
      </c>
      <c r="R2063" s="1">
        <f t="shared" si="668"/>
        <v>0</v>
      </c>
      <c r="U2063" s="1">
        <f t="shared" si="660"/>
        <v>803.08936290358645</v>
      </c>
      <c r="V2063" s="1">
        <f t="shared" si="661"/>
        <v>28.450695427422868</v>
      </c>
      <c r="W2063" s="1">
        <f t="shared" si="662"/>
        <v>2.05476960843135</v>
      </c>
      <c r="X2063" s="1">
        <f t="shared" si="663"/>
        <v>45.220187020844108</v>
      </c>
      <c r="Y2063" s="1">
        <f t="shared" si="664"/>
        <v>616.43088252940504</v>
      </c>
      <c r="Z2063" s="1">
        <f t="shared" si="665"/>
        <v>663.42052026833937</v>
      </c>
      <c r="AA2063" s="1" t="str">
        <f t="shared" si="666"/>
        <v>kein Kräftegleichgewicht</v>
      </c>
      <c r="AB2063" s="1" t="str">
        <f t="shared" si="669"/>
        <v>Stahldehnung Ok</v>
      </c>
      <c r="AD2063" s="1"/>
      <c r="AE2063" s="1">
        <f t="shared" si="670"/>
        <v>0</v>
      </c>
    </row>
    <row r="2064" spans="4:31" x14ac:dyDescent="0.2">
      <c r="D2064" s="3">
        <f t="shared" si="671"/>
        <v>2.1229999999998772</v>
      </c>
      <c r="E2064" s="4">
        <f t="shared" si="651"/>
        <v>0.68597896059034136</v>
      </c>
      <c r="F2064" s="4">
        <f t="shared" si="652"/>
        <v>0.37892688466798885</v>
      </c>
      <c r="G2064" s="4"/>
      <c r="H2064" s="1">
        <f t="shared" si="653"/>
        <v>2.1287166222219862</v>
      </c>
      <c r="I2064" s="1">
        <f t="shared" si="654"/>
        <v>27.962352753854184</v>
      </c>
      <c r="J2064" s="5">
        <f t="shared" si="655"/>
        <v>45.40431278299468</v>
      </c>
      <c r="K2064" s="5">
        <f t="shared" si="656"/>
        <v>652.17391304347825</v>
      </c>
      <c r="L2064" s="5">
        <f t="shared" si="657"/>
        <v>652.17391304347825</v>
      </c>
      <c r="M2064" s="5">
        <f t="shared" si="658"/>
        <v>660.73018533243669</v>
      </c>
      <c r="N2064" s="1" t="str">
        <f t="shared" si="659"/>
        <v>kein Kräftegleichgewicht</v>
      </c>
      <c r="O2064" s="1" t="str">
        <f t="shared" si="667"/>
        <v>Stahldehnung nicht korrekt</v>
      </c>
      <c r="R2064" s="1">
        <f t="shared" si="668"/>
        <v>0</v>
      </c>
      <c r="U2064" s="1">
        <f t="shared" si="660"/>
        <v>803.34871197123516</v>
      </c>
      <c r="V2064" s="1">
        <f t="shared" si="661"/>
        <v>28.443397350735356</v>
      </c>
      <c r="W2064" s="1">
        <f t="shared" si="662"/>
        <v>2.0568101167026369</v>
      </c>
      <c r="X2064" s="1">
        <f t="shared" si="663"/>
        <v>45.222032052512127</v>
      </c>
      <c r="Y2064" s="1">
        <f t="shared" si="664"/>
        <v>617.04303501079107</v>
      </c>
      <c r="Z2064" s="1">
        <f t="shared" si="665"/>
        <v>663.39345311072725</v>
      </c>
      <c r="AA2064" s="1" t="str">
        <f t="shared" si="666"/>
        <v>kein Kräftegleichgewicht</v>
      </c>
      <c r="AB2064" s="1" t="str">
        <f t="shared" si="669"/>
        <v>Stahldehnung Ok</v>
      </c>
      <c r="AD2064" s="1"/>
      <c r="AE2064" s="1">
        <f t="shared" si="670"/>
        <v>0</v>
      </c>
    </row>
    <row r="2065" spans="4:31" x14ac:dyDescent="0.2">
      <c r="D2065" s="3">
        <f t="shared" si="671"/>
        <v>2.1239999999998771</v>
      </c>
      <c r="E2065" s="4">
        <f t="shared" si="651"/>
        <v>0.68612680477085441</v>
      </c>
      <c r="F2065" s="4">
        <f t="shared" si="652"/>
        <v>0.37895923898528677</v>
      </c>
      <c r="G2065" s="4"/>
      <c r="H2065" s="1">
        <f t="shared" si="653"/>
        <v>2.1306360888886529</v>
      </c>
      <c r="I2065" s="1">
        <f t="shared" si="654"/>
        <v>27.956327524844959</v>
      </c>
      <c r="J2065" s="5">
        <f t="shared" si="655"/>
        <v>45.405691396361327</v>
      </c>
      <c r="K2065" s="5">
        <f t="shared" si="656"/>
        <v>652.17391304347825</v>
      </c>
      <c r="L2065" s="5">
        <f t="shared" si="657"/>
        <v>652.17391304347825</v>
      </c>
      <c r="M2065" s="5">
        <f t="shared" si="658"/>
        <v>660.71012415866676</v>
      </c>
      <c r="N2065" s="1" t="str">
        <f t="shared" si="659"/>
        <v>kein Kräftegleichgewicht</v>
      </c>
      <c r="O2065" s="1" t="str">
        <f t="shared" si="667"/>
        <v>Stahldehnung nicht korrekt</v>
      </c>
      <c r="R2065" s="1">
        <f t="shared" si="668"/>
        <v>0</v>
      </c>
      <c r="U2065" s="1">
        <f t="shared" si="660"/>
        <v>803.60774862990434</v>
      </c>
      <c r="V2065" s="1">
        <f t="shared" si="661"/>
        <v>28.436110803105077</v>
      </c>
      <c r="W2065" s="1">
        <f t="shared" si="662"/>
        <v>2.0588504897726212</v>
      </c>
      <c r="X2065" s="1">
        <f t="shared" si="663"/>
        <v>45.223873090354004</v>
      </c>
      <c r="Y2065" s="1">
        <f t="shared" si="664"/>
        <v>617.65514693178636</v>
      </c>
      <c r="Z2065" s="1">
        <f t="shared" si="665"/>
        <v>663.36644674511172</v>
      </c>
      <c r="AA2065" s="1" t="str">
        <f t="shared" si="666"/>
        <v>kein Kräftegleichgewicht</v>
      </c>
      <c r="AB2065" s="1" t="str">
        <f t="shared" si="669"/>
        <v>Stahldehnung Ok</v>
      </c>
      <c r="AD2065" s="1"/>
      <c r="AE2065" s="1">
        <f t="shared" si="670"/>
        <v>0</v>
      </c>
    </row>
    <row r="2066" spans="4:31" x14ac:dyDescent="0.2">
      <c r="D2066" s="3">
        <f t="shared" si="671"/>
        <v>2.124999999999877</v>
      </c>
      <c r="E2066" s="4">
        <f t="shared" si="651"/>
        <v>0.68627450980390337</v>
      </c>
      <c r="F2066" s="4">
        <f t="shared" si="652"/>
        <v>0.37899159663865145</v>
      </c>
      <c r="G2066" s="4"/>
      <c r="H2066" s="1">
        <f t="shared" si="653"/>
        <v>2.1325555555553195</v>
      </c>
      <c r="I2066" s="1">
        <f t="shared" si="654"/>
        <v>27.950310559006951</v>
      </c>
      <c r="J2066" s="5">
        <f t="shared" si="655"/>
        <v>45.407067174695797</v>
      </c>
      <c r="K2066" s="5">
        <f t="shared" si="656"/>
        <v>652.17391304347825</v>
      </c>
      <c r="L2066" s="5">
        <f t="shared" si="657"/>
        <v>652.17391304347825</v>
      </c>
      <c r="M2066" s="5">
        <f t="shared" si="658"/>
        <v>660.69010545385402</v>
      </c>
      <c r="N2066" s="1" t="str">
        <f t="shared" si="659"/>
        <v>kein Kräftegleichgewicht</v>
      </c>
      <c r="O2066" s="1" t="str">
        <f t="shared" si="667"/>
        <v>Stahldehnung nicht korrekt</v>
      </c>
      <c r="R2066" s="1">
        <f t="shared" si="668"/>
        <v>0</v>
      </c>
      <c r="U2066" s="1">
        <f t="shared" si="660"/>
        <v>803.86647348268684</v>
      </c>
      <c r="V2066" s="1">
        <f t="shared" si="661"/>
        <v>28.428835756521234</v>
      </c>
      <c r="W2066" s="1">
        <f t="shared" si="662"/>
        <v>2.0608907279626965</v>
      </c>
      <c r="X2066" s="1">
        <f t="shared" si="663"/>
        <v>45.225710146058034</v>
      </c>
      <c r="Y2066" s="1">
        <f t="shared" si="664"/>
        <v>618.26721838880894</v>
      </c>
      <c r="Z2066" s="1">
        <f t="shared" si="665"/>
        <v>663.33950098547791</v>
      </c>
      <c r="AA2066" s="1" t="str">
        <f t="shared" si="666"/>
        <v>kein Kräftegleichgewicht</v>
      </c>
      <c r="AB2066" s="1" t="str">
        <f t="shared" si="669"/>
        <v>Stahldehnung Ok</v>
      </c>
      <c r="AD2066" s="1"/>
      <c r="AE2066" s="1">
        <f t="shared" si="670"/>
        <v>0</v>
      </c>
    </row>
    <row r="2067" spans="4:31" x14ac:dyDescent="0.2">
      <c r="D2067" s="3">
        <f t="shared" si="671"/>
        <v>2.1259999999998769</v>
      </c>
      <c r="E2067" s="4">
        <f t="shared" si="651"/>
        <v>0.68642207588583948</v>
      </c>
      <c r="F2067" s="4">
        <f t="shared" si="652"/>
        <v>0.37902395755395069</v>
      </c>
      <c r="G2067" s="4"/>
      <c r="H2067" s="1">
        <f t="shared" si="653"/>
        <v>2.1344750222219862</v>
      </c>
      <c r="I2067" s="1">
        <f t="shared" si="654"/>
        <v>27.94430183935328</v>
      </c>
      <c r="J2067" s="5">
        <f t="shared" si="655"/>
        <v>45.408440125766177</v>
      </c>
      <c r="K2067" s="5">
        <f t="shared" si="656"/>
        <v>652.17391304347825</v>
      </c>
      <c r="L2067" s="5">
        <f t="shared" si="657"/>
        <v>652.17391304347825</v>
      </c>
      <c r="M2067" s="5">
        <f t="shared" si="658"/>
        <v>660.67012909736707</v>
      </c>
      <c r="N2067" s="1" t="str">
        <f t="shared" si="659"/>
        <v>kein Kräftegleichgewicht</v>
      </c>
      <c r="O2067" s="1" t="str">
        <f t="shared" si="667"/>
        <v>Stahldehnung nicht korrekt</v>
      </c>
      <c r="R2067" s="1">
        <f t="shared" si="668"/>
        <v>0</v>
      </c>
      <c r="U2067" s="1">
        <f t="shared" si="660"/>
        <v>804.12488713101072</v>
      </c>
      <c r="V2067" s="1">
        <f t="shared" si="661"/>
        <v>28.42157218306599</v>
      </c>
      <c r="W2067" s="1">
        <f t="shared" si="662"/>
        <v>2.062930831593194</v>
      </c>
      <c r="X2067" s="1">
        <f t="shared" si="663"/>
        <v>45.227543231269053</v>
      </c>
      <c r="Y2067" s="1">
        <f t="shared" si="664"/>
        <v>618.87924947795818</v>
      </c>
      <c r="Z2067" s="1">
        <f t="shared" si="665"/>
        <v>663.31261564653914</v>
      </c>
      <c r="AA2067" s="1" t="str">
        <f t="shared" si="666"/>
        <v>kein Kräftegleichgewicht</v>
      </c>
      <c r="AB2067" s="1" t="str">
        <f t="shared" si="669"/>
        <v>Stahldehnung Ok</v>
      </c>
      <c r="AD2067" s="1"/>
      <c r="AE2067" s="1">
        <f t="shared" si="670"/>
        <v>0</v>
      </c>
    </row>
    <row r="2068" spans="4:31" x14ac:dyDescent="0.2">
      <c r="D2068" s="3">
        <f t="shared" si="671"/>
        <v>2.1269999999998768</v>
      </c>
      <c r="E2068" s="4">
        <f t="shared" si="651"/>
        <v>0.68656950321264443</v>
      </c>
      <c r="F2068" s="4">
        <f t="shared" si="652"/>
        <v>0.37905632165738157</v>
      </c>
      <c r="G2068" s="4"/>
      <c r="H2068" s="1">
        <f t="shared" si="653"/>
        <v>2.1363944888886519</v>
      </c>
      <c r="I2068" s="1">
        <f t="shared" si="654"/>
        <v>27.938301348943604</v>
      </c>
      <c r="J2068" s="5">
        <f t="shared" si="655"/>
        <v>45.409810257313978</v>
      </c>
      <c r="K2068" s="5">
        <f t="shared" si="656"/>
        <v>652.17391304347836</v>
      </c>
      <c r="L2068" s="5">
        <f t="shared" si="657"/>
        <v>652.17391304347825</v>
      </c>
      <c r="M2068" s="5">
        <f t="shared" si="658"/>
        <v>660.65019496900493</v>
      </c>
      <c r="N2068" s="1" t="str">
        <f t="shared" si="659"/>
        <v>kein Kräftegleichgewicht</v>
      </c>
      <c r="O2068" s="1" t="str">
        <f t="shared" si="667"/>
        <v>Stahldehnung nicht korrekt</v>
      </c>
      <c r="R2068" s="1">
        <f t="shared" si="668"/>
        <v>0</v>
      </c>
      <c r="U2068" s="1">
        <f t="shared" si="660"/>
        <v>804.3829901746451</v>
      </c>
      <c r="V2068" s="1">
        <f t="shared" si="661"/>
        <v>28.414320054913976</v>
      </c>
      <c r="W2068" s="1">
        <f t="shared" si="662"/>
        <v>2.064970800983406</v>
      </c>
      <c r="X2068" s="1">
        <f t="shared" si="663"/>
        <v>45.229372357588744</v>
      </c>
      <c r="Y2068" s="1">
        <f t="shared" si="664"/>
        <v>619.49124029502184</v>
      </c>
      <c r="Z2068" s="1">
        <f t="shared" si="665"/>
        <v>663.2857905437304</v>
      </c>
      <c r="AA2068" s="1" t="str">
        <f t="shared" si="666"/>
        <v>kein Kräftegleichgewicht</v>
      </c>
      <c r="AB2068" s="1" t="str">
        <f t="shared" si="669"/>
        <v>Stahldehnung Ok</v>
      </c>
      <c r="AD2068" s="1"/>
      <c r="AE2068" s="1">
        <f t="shared" si="670"/>
        <v>0</v>
      </c>
    </row>
    <row r="2069" spans="4:31" x14ac:dyDescent="0.2">
      <c r="D2069" s="3">
        <f t="shared" si="671"/>
        <v>2.1279999999998767</v>
      </c>
      <c r="E2069" s="4">
        <f t="shared" si="651"/>
        <v>0.68671679197993174</v>
      </c>
      <c r="F2069" s="4">
        <f t="shared" si="652"/>
        <v>0.37908868887546937</v>
      </c>
      <c r="G2069" s="4"/>
      <c r="H2069" s="1">
        <f t="shared" si="653"/>
        <v>2.1383139555553186</v>
      </c>
      <c r="I2069" s="1">
        <f t="shared" si="654"/>
        <v>27.932309070883935</v>
      </c>
      <c r="J2069" s="5">
        <f t="shared" si="655"/>
        <v>45.411177577054232</v>
      </c>
      <c r="K2069" s="5">
        <f t="shared" si="656"/>
        <v>652.17391304347836</v>
      </c>
      <c r="L2069" s="5">
        <f t="shared" si="657"/>
        <v>652.17391304347825</v>
      </c>
      <c r="M2069" s="5">
        <f t="shared" si="658"/>
        <v>660.63030294899613</v>
      </c>
      <c r="N2069" s="1" t="str">
        <f t="shared" si="659"/>
        <v>kein Kräftegleichgewicht</v>
      </c>
      <c r="O2069" s="1" t="str">
        <f t="shared" si="667"/>
        <v>Stahldehnung nicht korrekt</v>
      </c>
      <c r="R2069" s="1">
        <f t="shared" si="668"/>
        <v>0</v>
      </c>
      <c r="U2069" s="1">
        <f t="shared" si="660"/>
        <v>804.640783211707</v>
      </c>
      <c r="V2069" s="1">
        <f t="shared" si="661"/>
        <v>28.407079344331976</v>
      </c>
      <c r="W2069" s="1">
        <f t="shared" si="662"/>
        <v>2.0670106364515792</v>
      </c>
      <c r="X2069" s="1">
        <f t="shared" si="663"/>
        <v>45.231197536575763</v>
      </c>
      <c r="Y2069" s="1">
        <f t="shared" si="664"/>
        <v>620.10319093547378</v>
      </c>
      <c r="Z2069" s="1">
        <f t="shared" si="665"/>
        <v>663.25902549320722</v>
      </c>
      <c r="AA2069" s="1" t="str">
        <f t="shared" si="666"/>
        <v>kein Kräftegleichgewicht</v>
      </c>
      <c r="AB2069" s="1" t="str">
        <f t="shared" si="669"/>
        <v>Stahldehnung Ok</v>
      </c>
      <c r="AD2069" s="1"/>
      <c r="AE2069" s="1">
        <f t="shared" si="670"/>
        <v>0</v>
      </c>
    </row>
    <row r="2070" spans="4:31" x14ac:dyDescent="0.2">
      <c r="D2070" s="3">
        <f t="shared" si="671"/>
        <v>2.1289999999998765</v>
      </c>
      <c r="E2070" s="4">
        <f t="shared" si="651"/>
        <v>0.68686394238294723</v>
      </c>
      <c r="F2070" s="4">
        <f t="shared" si="652"/>
        <v>0.379121059135066</v>
      </c>
      <c r="G2070" s="4"/>
      <c r="H2070" s="1">
        <f t="shared" si="653"/>
        <v>2.1402334222219861</v>
      </c>
      <c r="I2070" s="1">
        <f t="shared" si="654"/>
        <v>27.926324988326506</v>
      </c>
      <c r="J2070" s="5">
        <f t="shared" si="655"/>
        <v>45.412542092675594</v>
      </c>
      <c r="K2070" s="5">
        <f t="shared" si="656"/>
        <v>652.17391304347814</v>
      </c>
      <c r="L2070" s="5">
        <f t="shared" si="657"/>
        <v>652.17391304347825</v>
      </c>
      <c r="M2070" s="5">
        <f t="shared" si="658"/>
        <v>660.61045291799633</v>
      </c>
      <c r="N2070" s="1" t="str">
        <f t="shared" si="659"/>
        <v>kein Kräftegleichgewicht</v>
      </c>
      <c r="O2070" s="1" t="str">
        <f t="shared" si="667"/>
        <v>Stahldehnung nicht korrekt</v>
      </c>
      <c r="R2070" s="1">
        <f t="shared" si="668"/>
        <v>0</v>
      </c>
      <c r="U2070" s="1">
        <f t="shared" si="660"/>
        <v>804.89826683866647</v>
      </c>
      <c r="V2070" s="1">
        <f t="shared" si="661"/>
        <v>28.399850023678525</v>
      </c>
      <c r="W2070" s="1">
        <f t="shared" si="662"/>
        <v>2.0690503383149186</v>
      </c>
      <c r="X2070" s="1">
        <f t="shared" si="663"/>
        <v>45.233018779745969</v>
      </c>
      <c r="Y2070" s="1">
        <f t="shared" si="664"/>
        <v>620.71510149447556</v>
      </c>
      <c r="Z2070" s="1">
        <f t="shared" si="665"/>
        <v>663.23232031184114</v>
      </c>
      <c r="AA2070" s="1" t="str">
        <f t="shared" si="666"/>
        <v>kein Kräftegleichgewicht</v>
      </c>
      <c r="AB2070" s="1" t="str">
        <f t="shared" si="669"/>
        <v>Stahldehnung Ok</v>
      </c>
      <c r="AD2070" s="1"/>
      <c r="AE2070" s="1">
        <f t="shared" si="670"/>
        <v>0</v>
      </c>
    </row>
    <row r="2071" spans="4:31" x14ac:dyDescent="0.2">
      <c r="D2071" s="3">
        <f t="shared" si="671"/>
        <v>2.1299999999998764</v>
      </c>
      <c r="E2071" s="4">
        <f t="shared" si="651"/>
        <v>0.68701095461657025</v>
      </c>
      <c r="F2071" s="4">
        <f t="shared" si="652"/>
        <v>0.37915343236334853</v>
      </c>
      <c r="G2071" s="4"/>
      <c r="H2071" s="1">
        <f t="shared" si="653"/>
        <v>2.1421528888886519</v>
      </c>
      <c r="I2071" s="1">
        <f t="shared" si="654"/>
        <v>27.920349084469624</v>
      </c>
      <c r="J2071" s="5">
        <f t="shared" si="655"/>
        <v>45.41390381184047</v>
      </c>
      <c r="K2071" s="5">
        <f t="shared" si="656"/>
        <v>652.17391304347825</v>
      </c>
      <c r="L2071" s="5">
        <f t="shared" si="657"/>
        <v>652.17391304347825</v>
      </c>
      <c r="M2071" s="5">
        <f t="shared" si="658"/>
        <v>660.59064475708635</v>
      </c>
      <c r="N2071" s="1" t="str">
        <f t="shared" si="659"/>
        <v>kein Kräftegleichgewicht</v>
      </c>
      <c r="O2071" s="1" t="str">
        <f t="shared" si="667"/>
        <v>Stahldehnung nicht korrekt</v>
      </c>
      <c r="R2071" s="1">
        <f t="shared" si="668"/>
        <v>0</v>
      </c>
      <c r="U2071" s="1">
        <f t="shared" si="660"/>
        <v>805.15544165035328</v>
      </c>
      <c r="V2071" s="1">
        <f t="shared" si="661"/>
        <v>28.392632065403465</v>
      </c>
      <c r="W2071" s="1">
        <f t="shared" si="662"/>
        <v>2.0710899068896023</v>
      </c>
      <c r="X2071" s="1">
        <f t="shared" si="663"/>
        <v>45.234836098572607</v>
      </c>
      <c r="Y2071" s="1">
        <f t="shared" si="664"/>
        <v>621.32697206688067</v>
      </c>
      <c r="Z2071" s="1">
        <f t="shared" si="665"/>
        <v>663.20567481721582</v>
      </c>
      <c r="AA2071" s="1" t="str">
        <f t="shared" si="666"/>
        <v>kein Kräftegleichgewicht</v>
      </c>
      <c r="AB2071" s="1" t="str">
        <f t="shared" si="669"/>
        <v>Stahldehnung Ok</v>
      </c>
      <c r="AD2071" s="1"/>
      <c r="AE2071" s="1">
        <f t="shared" si="670"/>
        <v>0</v>
      </c>
    </row>
    <row r="2072" spans="4:31" x14ac:dyDescent="0.2">
      <c r="D2072" s="3">
        <f t="shared" si="671"/>
        <v>2.1309999999998763</v>
      </c>
      <c r="E2072" s="4">
        <f t="shared" si="651"/>
        <v>0.68715782887531429</v>
      </c>
      <c r="F2072" s="4">
        <f t="shared" si="652"/>
        <v>0.3791858084878178</v>
      </c>
      <c r="G2072" s="4"/>
      <c r="H2072" s="1">
        <f t="shared" si="653"/>
        <v>2.1440723555553185</v>
      </c>
      <c r="I2072" s="1">
        <f t="shared" si="654"/>
        <v>27.914381342557455</v>
      </c>
      <c r="J2072" s="5">
        <f t="shared" si="655"/>
        <v>45.415262742185092</v>
      </c>
      <c r="K2072" s="5">
        <f t="shared" si="656"/>
        <v>652.17391304347825</v>
      </c>
      <c r="L2072" s="5">
        <f t="shared" si="657"/>
        <v>652.17391304347825</v>
      </c>
      <c r="M2072" s="5">
        <f t="shared" si="658"/>
        <v>660.57087834777087</v>
      </c>
      <c r="N2072" s="1" t="str">
        <f t="shared" si="659"/>
        <v>kein Kräftegleichgewicht</v>
      </c>
      <c r="O2072" s="1" t="str">
        <f t="shared" si="667"/>
        <v>Stahldehnung nicht korrekt</v>
      </c>
      <c r="R2072" s="1">
        <f t="shared" si="668"/>
        <v>0</v>
      </c>
      <c r="U2072" s="1">
        <f t="shared" si="660"/>
        <v>805.41230823996364</v>
      </c>
      <c r="V2072" s="1">
        <f t="shared" si="661"/>
        <v>28.385425442047641</v>
      </c>
      <c r="W2072" s="1">
        <f t="shared" si="662"/>
        <v>2.073129342490772</v>
      </c>
      <c r="X2072" s="1">
        <f t="shared" si="663"/>
        <v>45.236649504486493</v>
      </c>
      <c r="Y2072" s="1">
        <f t="shared" si="664"/>
        <v>621.93880274723153</v>
      </c>
      <c r="Z2072" s="1">
        <f t="shared" si="665"/>
        <v>663.17908882762526</v>
      </c>
      <c r="AA2072" s="1" t="str">
        <f t="shared" si="666"/>
        <v>kein Kräftegleichgewicht</v>
      </c>
      <c r="AB2072" s="1" t="str">
        <f t="shared" si="669"/>
        <v>Stahldehnung Ok</v>
      </c>
      <c r="AD2072" s="1"/>
      <c r="AE2072" s="1">
        <f t="shared" si="670"/>
        <v>0</v>
      </c>
    </row>
    <row r="2073" spans="4:31" x14ac:dyDescent="0.2">
      <c r="D2073" s="3">
        <f t="shared" si="671"/>
        <v>2.1319999999998762</v>
      </c>
      <c r="E2073" s="4">
        <f t="shared" si="651"/>
        <v>0.68730456535332773</v>
      </c>
      <c r="F2073" s="4">
        <f t="shared" si="652"/>
        <v>0.37921818743629743</v>
      </c>
      <c r="G2073" s="4"/>
      <c r="H2073" s="1">
        <f t="shared" si="653"/>
        <v>2.1459918222219843</v>
      </c>
      <c r="I2073" s="1">
        <f t="shared" si="654"/>
        <v>27.908421745879927</v>
      </c>
      <c r="J2073" s="5">
        <f t="shared" si="655"/>
        <v>45.416618891319665</v>
      </c>
      <c r="K2073" s="5">
        <f t="shared" si="656"/>
        <v>652.17391304347836</v>
      </c>
      <c r="L2073" s="5">
        <f t="shared" si="657"/>
        <v>652.17391304347825</v>
      </c>
      <c r="M2073" s="5">
        <f t="shared" si="658"/>
        <v>660.55115357197599</v>
      </c>
      <c r="N2073" s="1" t="str">
        <f t="shared" si="659"/>
        <v>kein Kräftegleichgewicht</v>
      </c>
      <c r="O2073" s="1" t="str">
        <f t="shared" si="667"/>
        <v>Stahldehnung nicht korrekt</v>
      </c>
      <c r="R2073" s="1">
        <f t="shared" si="668"/>
        <v>0</v>
      </c>
      <c r="U2073" s="1">
        <f t="shared" si="660"/>
        <v>805.6688671990629</v>
      </c>
      <c r="V2073" s="1">
        <f t="shared" si="661"/>
        <v>28.378230126242492</v>
      </c>
      <c r="W2073" s="1">
        <f t="shared" si="662"/>
        <v>2.0751686454325418</v>
      </c>
      <c r="X2073" s="1">
        <f t="shared" si="663"/>
        <v>45.238459008876191</v>
      </c>
      <c r="Y2073" s="1">
        <f t="shared" si="664"/>
        <v>622.55059362976249</v>
      </c>
      <c r="Z2073" s="1">
        <f t="shared" si="665"/>
        <v>663.15256216206944</v>
      </c>
      <c r="AA2073" s="1" t="str">
        <f t="shared" si="666"/>
        <v>kein Kräftegleichgewicht</v>
      </c>
      <c r="AB2073" s="1" t="str">
        <f t="shared" si="669"/>
        <v>Stahldehnung Ok</v>
      </c>
      <c r="AD2073" s="1"/>
      <c r="AE2073" s="1">
        <f t="shared" si="670"/>
        <v>0</v>
      </c>
    </row>
    <row r="2074" spans="4:31" x14ac:dyDescent="0.2">
      <c r="D2074" s="3">
        <f t="shared" si="671"/>
        <v>2.1329999999998761</v>
      </c>
      <c r="E2074" s="4">
        <f t="shared" si="651"/>
        <v>0.68745116424439501</v>
      </c>
      <c r="F2074" s="4">
        <f t="shared" si="652"/>
        <v>0.37925056913693167</v>
      </c>
      <c r="G2074" s="4"/>
      <c r="H2074" s="1">
        <f t="shared" si="653"/>
        <v>2.1479112888886509</v>
      </c>
      <c r="I2074" s="1">
        <f t="shared" si="654"/>
        <v>27.90247027777254</v>
      </c>
      <c r="J2074" s="5">
        <f t="shared" si="655"/>
        <v>45.417972266828443</v>
      </c>
      <c r="K2074" s="5">
        <f t="shared" si="656"/>
        <v>652.17391304347825</v>
      </c>
      <c r="L2074" s="5">
        <f t="shared" si="657"/>
        <v>652.17391304347825</v>
      </c>
      <c r="M2074" s="5">
        <f t="shared" si="658"/>
        <v>660.53147031204776</v>
      </c>
      <c r="N2074" s="1" t="str">
        <f t="shared" si="659"/>
        <v>kein Kräftegleichgewicht</v>
      </c>
      <c r="O2074" s="1" t="str">
        <f t="shared" si="667"/>
        <v>Stahldehnung nicht korrekt</v>
      </c>
      <c r="R2074" s="1">
        <f t="shared" si="668"/>
        <v>0</v>
      </c>
      <c r="U2074" s="1">
        <f t="shared" si="660"/>
        <v>805.92511911759641</v>
      </c>
      <c r="V2074" s="1">
        <f t="shared" si="661"/>
        <v>28.371046090709623</v>
      </c>
      <c r="W2074" s="1">
        <f t="shared" si="662"/>
        <v>2.0772078160280096</v>
      </c>
      <c r="X2074" s="1">
        <f t="shared" si="663"/>
        <v>45.240264623088251</v>
      </c>
      <c r="Y2074" s="1">
        <f t="shared" si="664"/>
        <v>623.16234480840296</v>
      </c>
      <c r="Z2074" s="1">
        <f t="shared" si="665"/>
        <v>663.12609464025047</v>
      </c>
      <c r="AA2074" s="1" t="str">
        <f t="shared" si="666"/>
        <v>kein Kräftegleichgewicht</v>
      </c>
      <c r="AB2074" s="1" t="str">
        <f t="shared" si="669"/>
        <v>Stahldehnung Ok</v>
      </c>
      <c r="AD2074" s="1"/>
      <c r="AE2074" s="1">
        <f t="shared" si="670"/>
        <v>0</v>
      </c>
    </row>
    <row r="2075" spans="4:31" x14ac:dyDescent="0.2">
      <c r="D2075" s="3">
        <f t="shared" si="671"/>
        <v>2.133999999999876</v>
      </c>
      <c r="E2075" s="4">
        <f t="shared" si="651"/>
        <v>0.6875976257419375</v>
      </c>
      <c r="F2075" s="4">
        <f t="shared" si="652"/>
        <v>0.37928295351818464</v>
      </c>
      <c r="G2075" s="4"/>
      <c r="H2075" s="1">
        <f t="shared" si="653"/>
        <v>2.1498307555553176</v>
      </c>
      <c r="I2075" s="1">
        <f t="shared" si="654"/>
        <v>27.896526921616232</v>
      </c>
      <c r="J2075" s="5">
        <f t="shared" si="655"/>
        <v>45.419322876269845</v>
      </c>
      <c r="K2075" s="5">
        <f t="shared" si="656"/>
        <v>652.17391304347825</v>
      </c>
      <c r="L2075" s="5">
        <f t="shared" si="657"/>
        <v>652.17391304347825</v>
      </c>
      <c r="M2075" s="5">
        <f t="shared" si="658"/>
        <v>660.51182845075061</v>
      </c>
      <c r="N2075" s="1" t="str">
        <f t="shared" si="659"/>
        <v>kein Kräftegleichgewicht</v>
      </c>
      <c r="O2075" s="1" t="str">
        <f t="shared" si="667"/>
        <v>Stahldehnung nicht korrekt</v>
      </c>
      <c r="R2075" s="1">
        <f t="shared" si="668"/>
        <v>0</v>
      </c>
      <c r="U2075" s="1">
        <f t="shared" si="660"/>
        <v>806.18106458389241</v>
      </c>
      <c r="V2075" s="1">
        <f t="shared" si="661"/>
        <v>28.363873308260459</v>
      </c>
      <c r="W2075" s="1">
        <f t="shared" si="662"/>
        <v>2.0792468545892575</v>
      </c>
      <c r="X2075" s="1">
        <f t="shared" si="663"/>
        <v>45.242066358427373</v>
      </c>
      <c r="Y2075" s="1">
        <f t="shared" si="664"/>
        <v>623.77405637677725</v>
      </c>
      <c r="Z2075" s="1">
        <f t="shared" si="665"/>
        <v>663.0996860825702</v>
      </c>
      <c r="AA2075" s="1" t="str">
        <f t="shared" si="666"/>
        <v>kein Kräftegleichgewicht</v>
      </c>
      <c r="AB2075" s="1" t="str">
        <f t="shared" si="669"/>
        <v>Stahldehnung Ok</v>
      </c>
      <c r="AD2075" s="1"/>
      <c r="AE2075" s="1">
        <f t="shared" si="670"/>
        <v>0</v>
      </c>
    </row>
    <row r="2076" spans="4:31" x14ac:dyDescent="0.2">
      <c r="D2076" s="3">
        <f t="shared" si="671"/>
        <v>2.1349999999998759</v>
      </c>
      <c r="E2076" s="4">
        <f t="shared" si="651"/>
        <v>0.6877439500390139</v>
      </c>
      <c r="F2076" s="4">
        <f t="shared" si="652"/>
        <v>0.37931534050883864</v>
      </c>
      <c r="G2076" s="4"/>
      <c r="H2076" s="1">
        <f t="shared" si="653"/>
        <v>2.1517502222219842</v>
      </c>
      <c r="I2076" s="1">
        <f t="shared" si="654"/>
        <v>27.890591660837206</v>
      </c>
      <c r="J2076" s="5">
        <f t="shared" si="655"/>
        <v>45.420670727176557</v>
      </c>
      <c r="K2076" s="5">
        <f t="shared" si="656"/>
        <v>652.17391304347825</v>
      </c>
      <c r="L2076" s="5">
        <f t="shared" si="657"/>
        <v>652.17391304347825</v>
      </c>
      <c r="M2076" s="5">
        <f t="shared" si="658"/>
        <v>660.49222787126507</v>
      </c>
      <c r="N2076" s="1" t="str">
        <f t="shared" si="659"/>
        <v>kein Kräftegleichgewicht</v>
      </c>
      <c r="O2076" s="1" t="str">
        <f t="shared" si="667"/>
        <v>Stahldehnung nicht korrekt</v>
      </c>
      <c r="R2076" s="1">
        <f t="shared" si="668"/>
        <v>0</v>
      </c>
      <c r="U2076" s="1">
        <f t="shared" si="660"/>
        <v>806.43670418466797</v>
      </c>
      <c r="V2076" s="1">
        <f t="shared" si="661"/>
        <v>28.356711751795885</v>
      </c>
      <c r="W2076" s="1">
        <f t="shared" si="662"/>
        <v>2.0812857614273494</v>
      </c>
      <c r="X2076" s="1">
        <f t="shared" si="663"/>
        <v>45.24386422615656</v>
      </c>
      <c r="Y2076" s="1">
        <f t="shared" si="664"/>
        <v>624.38572842820474</v>
      </c>
      <c r="Z2076" s="1">
        <f t="shared" si="665"/>
        <v>663.07333631012614</v>
      </c>
      <c r="AA2076" s="1" t="str">
        <f t="shared" si="666"/>
        <v>kein Kräftegleichgewicht</v>
      </c>
      <c r="AB2076" s="1" t="str">
        <f t="shared" si="669"/>
        <v>Stahldehnung Ok</v>
      </c>
      <c r="AD2076" s="1"/>
      <c r="AE2076" s="1">
        <f t="shared" si="670"/>
        <v>0</v>
      </c>
    </row>
    <row r="2077" spans="4:31" x14ac:dyDescent="0.2">
      <c r="D2077" s="3">
        <f t="shared" si="671"/>
        <v>2.1359999999998758</v>
      </c>
      <c r="E2077" s="4">
        <f t="shared" si="651"/>
        <v>0.68789013732832138</v>
      </c>
      <c r="F2077" s="4">
        <f t="shared" si="652"/>
        <v>0.37934773003799288</v>
      </c>
      <c r="G2077" s="4"/>
      <c r="H2077" s="1">
        <f t="shared" si="653"/>
        <v>2.15366968888865</v>
      </c>
      <c r="I2077" s="1">
        <f t="shared" si="654"/>
        <v>27.884664478906799</v>
      </c>
      <c r="J2077" s="5">
        <f t="shared" si="655"/>
        <v>45.422015827055652</v>
      </c>
      <c r="K2077" s="5">
        <f t="shared" si="656"/>
        <v>652.17391304347836</v>
      </c>
      <c r="L2077" s="5">
        <f t="shared" si="657"/>
        <v>652.17391304347825</v>
      </c>
      <c r="M2077" s="5">
        <f t="shared" si="658"/>
        <v>660.47266845718639</v>
      </c>
      <c r="N2077" s="1" t="str">
        <f t="shared" si="659"/>
        <v>kein Kräftegleichgewicht</v>
      </c>
      <c r="O2077" s="1" t="str">
        <f t="shared" si="667"/>
        <v>Stahldehnung nicht korrekt</v>
      </c>
      <c r="R2077" s="1">
        <f t="shared" si="668"/>
        <v>0</v>
      </c>
      <c r="U2077" s="1">
        <f t="shared" si="660"/>
        <v>806.69203850503573</v>
      </c>
      <c r="V2077" s="1">
        <f t="shared" si="661"/>
        <v>28.349561394305869</v>
      </c>
      <c r="W2077" s="1">
        <f t="shared" si="662"/>
        <v>2.0833245368523396</v>
      </c>
      <c r="X2077" s="1">
        <f t="shared" si="663"/>
        <v>45.245658237497352</v>
      </c>
      <c r="Y2077" s="1">
        <f t="shared" si="664"/>
        <v>624.99736105570184</v>
      </c>
      <c r="Z2077" s="1">
        <f t="shared" si="665"/>
        <v>663.04704514470916</v>
      </c>
      <c r="AA2077" s="1" t="str">
        <f t="shared" si="666"/>
        <v>kein Kräftegleichgewicht</v>
      </c>
      <c r="AB2077" s="1" t="str">
        <f t="shared" si="669"/>
        <v>Stahldehnung Ok</v>
      </c>
      <c r="AD2077" s="1"/>
      <c r="AE2077" s="1">
        <f t="shared" si="670"/>
        <v>0</v>
      </c>
    </row>
    <row r="2078" spans="4:31" x14ac:dyDescent="0.2">
      <c r="D2078" s="3">
        <f t="shared" si="671"/>
        <v>2.1369999999998757</v>
      </c>
      <c r="E2078" s="4">
        <f t="shared" si="651"/>
        <v>0.68803618780219677</v>
      </c>
      <c r="F2078" s="4">
        <f t="shared" si="652"/>
        <v>0.37938012203506227</v>
      </c>
      <c r="G2078" s="4"/>
      <c r="H2078" s="1">
        <f t="shared" si="653"/>
        <v>2.1555891555553166</v>
      </c>
      <c r="I2078" s="1">
        <f t="shared" si="654"/>
        <v>27.878745359341284</v>
      </c>
      <c r="J2078" s="5">
        <f t="shared" si="655"/>
        <v>45.423358183388679</v>
      </c>
      <c r="K2078" s="5">
        <f t="shared" si="656"/>
        <v>652.17391304347825</v>
      </c>
      <c r="L2078" s="5">
        <f t="shared" si="657"/>
        <v>652.17391304347825</v>
      </c>
      <c r="M2078" s="5">
        <f t="shared" si="658"/>
        <v>660.45315009252215</v>
      </c>
      <c r="N2078" s="1" t="str">
        <f t="shared" si="659"/>
        <v>kein Kräftegleichgewicht</v>
      </c>
      <c r="O2078" s="1" t="str">
        <f t="shared" si="667"/>
        <v>Stahldehnung nicht korrekt</v>
      </c>
      <c r="R2078" s="1">
        <f t="shared" si="668"/>
        <v>0</v>
      </c>
      <c r="U2078" s="1">
        <f t="shared" si="660"/>
        <v>806.94706812850961</v>
      </c>
      <c r="V2078" s="1">
        <f t="shared" si="661"/>
        <v>28.342422208869046</v>
      </c>
      <c r="W2078" s="1">
        <f t="shared" si="662"/>
        <v>2.0853631811732813</v>
      </c>
      <c r="X2078" s="1">
        <f t="shared" si="663"/>
        <v>45.247448403630003</v>
      </c>
      <c r="Y2078" s="1">
        <f t="shared" si="664"/>
        <v>625.60895435198427</v>
      </c>
      <c r="Z2078" s="1">
        <f t="shared" si="665"/>
        <v>663.02081240879954</v>
      </c>
      <c r="AA2078" s="1" t="str">
        <f t="shared" si="666"/>
        <v>kein Kräftegleichgewicht</v>
      </c>
      <c r="AB2078" s="1" t="str">
        <f t="shared" si="669"/>
        <v>Stahldehnung Ok</v>
      </c>
      <c r="AD2078" s="1"/>
      <c r="AE2078" s="1">
        <f t="shared" si="670"/>
        <v>0</v>
      </c>
    </row>
    <row r="2079" spans="4:31" x14ac:dyDescent="0.2">
      <c r="D2079" s="3">
        <f t="shared" si="671"/>
        <v>2.1379999999998756</v>
      </c>
      <c r="E2079" s="4">
        <f t="shared" si="651"/>
        <v>0.68818210165261673</v>
      </c>
      <c r="F2079" s="4">
        <f t="shared" si="652"/>
        <v>0.37941251642977575</v>
      </c>
      <c r="G2079" s="4"/>
      <c r="H2079" s="1">
        <f t="shared" si="653"/>
        <v>2.1575086222219841</v>
      </c>
      <c r="I2079" s="1">
        <f t="shared" si="654"/>
        <v>27.872834285701771</v>
      </c>
      <c r="J2079" s="5">
        <f t="shared" si="655"/>
        <v>45.424697803631759</v>
      </c>
      <c r="K2079" s="5">
        <f t="shared" si="656"/>
        <v>652.17391304347814</v>
      </c>
      <c r="L2079" s="5">
        <f t="shared" si="657"/>
        <v>652.17391304347825</v>
      </c>
      <c r="M2079" s="5">
        <f t="shared" si="658"/>
        <v>660.43367266169162</v>
      </c>
      <c r="N2079" s="1" t="str">
        <f t="shared" si="659"/>
        <v>kein Kräftegleichgewicht</v>
      </c>
      <c r="O2079" s="1" t="str">
        <f t="shared" si="667"/>
        <v>Stahldehnung nicht korrekt</v>
      </c>
      <c r="R2079" s="1">
        <f t="shared" si="668"/>
        <v>0</v>
      </c>
      <c r="U2079" s="1">
        <f t="shared" si="660"/>
        <v>807.20179363701084</v>
      </c>
      <c r="V2079" s="1">
        <f t="shared" si="661"/>
        <v>28.335294168652357</v>
      </c>
      <c r="W2079" s="1">
        <f t="shared" si="662"/>
        <v>2.0874016946982303</v>
      </c>
      <c r="X2079" s="1">
        <f t="shared" si="663"/>
        <v>45.249234735693662</v>
      </c>
      <c r="Y2079" s="1">
        <f t="shared" si="664"/>
        <v>626.22050840946918</v>
      </c>
      <c r="Z2079" s="1">
        <f t="shared" si="665"/>
        <v>662.99463792556264</v>
      </c>
      <c r="AA2079" s="1" t="str">
        <f t="shared" si="666"/>
        <v>kein Kräftegleichgewicht</v>
      </c>
      <c r="AB2079" s="1" t="str">
        <f t="shared" si="669"/>
        <v>Stahldehnung Ok</v>
      </c>
      <c r="AD2079" s="1"/>
      <c r="AE2079" s="1">
        <f t="shared" si="670"/>
        <v>0</v>
      </c>
    </row>
    <row r="2080" spans="4:31" x14ac:dyDescent="0.2">
      <c r="D2080" s="3">
        <f t="shared" si="671"/>
        <v>2.1389999999998754</v>
      </c>
      <c r="E2080" s="4">
        <f t="shared" si="651"/>
        <v>0.68832787907119897</v>
      </c>
      <c r="F2080" s="4">
        <f t="shared" si="652"/>
        <v>0.37944491315217493</v>
      </c>
      <c r="G2080" s="4"/>
      <c r="H2080" s="1">
        <f t="shared" si="653"/>
        <v>2.1594280888886499</v>
      </c>
      <c r="I2080" s="1">
        <f t="shared" si="654"/>
        <v>27.866931241594045</v>
      </c>
      <c r="J2080" s="5">
        <f t="shared" si="655"/>
        <v>45.426034695215719</v>
      </c>
      <c r="K2080" s="5">
        <f t="shared" si="656"/>
        <v>652.17391304347836</v>
      </c>
      <c r="L2080" s="5">
        <f t="shared" si="657"/>
        <v>652.17391304347825</v>
      </c>
      <c r="M2080" s="5">
        <f t="shared" si="658"/>
        <v>660.41423604952263</v>
      </c>
      <c r="N2080" s="1" t="str">
        <f t="shared" si="659"/>
        <v>kein Kräftegleichgewicht</v>
      </c>
      <c r="O2080" s="1" t="str">
        <f t="shared" si="667"/>
        <v>Stahldehnung nicht korrekt</v>
      </c>
      <c r="R2080" s="1">
        <f t="shared" si="668"/>
        <v>0</v>
      </c>
      <c r="U2080" s="1">
        <f t="shared" si="660"/>
        <v>807.4562156108733</v>
      </c>
      <c r="V2080" s="1">
        <f t="shared" si="661"/>
        <v>28.328177246910695</v>
      </c>
      <c r="W2080" s="1">
        <f t="shared" si="662"/>
        <v>2.0894400777342459</v>
      </c>
      <c r="X2080" s="1">
        <f t="shared" si="663"/>
        <v>45.251017244786553</v>
      </c>
      <c r="Y2080" s="1">
        <f t="shared" si="664"/>
        <v>626.83202332027383</v>
      </c>
      <c r="Z2080" s="1">
        <f t="shared" si="665"/>
        <v>662.96852151884718</v>
      </c>
      <c r="AA2080" s="1" t="str">
        <f t="shared" si="666"/>
        <v>kein Kräftegleichgewicht</v>
      </c>
      <c r="AB2080" s="1" t="str">
        <f t="shared" si="669"/>
        <v>Stahldehnung Ok</v>
      </c>
      <c r="AD2080" s="1"/>
      <c r="AE2080" s="1">
        <f t="shared" si="670"/>
        <v>0</v>
      </c>
    </row>
    <row r="2081" spans="4:31" x14ac:dyDescent="0.2">
      <c r="D2081" s="3">
        <f t="shared" si="671"/>
        <v>2.1399999999998753</v>
      </c>
      <c r="E2081" s="4">
        <f t="shared" si="651"/>
        <v>0.68847352024920305</v>
      </c>
      <c r="F2081" s="4">
        <f t="shared" si="652"/>
        <v>0.37947731213261321</v>
      </c>
      <c r="G2081" s="4"/>
      <c r="H2081" s="1">
        <f t="shared" si="653"/>
        <v>2.1613475555553157</v>
      </c>
      <c r="I2081" s="1">
        <f t="shared" si="654"/>
        <v>27.86103621066836</v>
      </c>
      <c r="J2081" s="5">
        <f t="shared" si="655"/>
        <v>45.427368865546164</v>
      </c>
      <c r="K2081" s="5">
        <f t="shared" si="656"/>
        <v>652.17391304347825</v>
      </c>
      <c r="L2081" s="5">
        <f t="shared" si="657"/>
        <v>652.17391304347825</v>
      </c>
      <c r="M2081" s="5">
        <f t="shared" si="658"/>
        <v>660.39484014125094</v>
      </c>
      <c r="N2081" s="1" t="str">
        <f t="shared" si="659"/>
        <v>kein Kräftegleichgewicht</v>
      </c>
      <c r="O2081" s="1" t="str">
        <f t="shared" si="667"/>
        <v>Stahldehnung nicht korrekt</v>
      </c>
      <c r="R2081" s="1">
        <f t="shared" si="668"/>
        <v>0</v>
      </c>
      <c r="U2081" s="1">
        <f t="shared" si="660"/>
        <v>807.71033462884884</v>
      </c>
      <c r="V2081" s="1">
        <f t="shared" si="661"/>
        <v>28.321071416986591</v>
      </c>
      <c r="W2081" s="1">
        <f t="shared" si="662"/>
        <v>2.0914783305873854</v>
      </c>
      <c r="X2081" s="1">
        <f t="shared" si="663"/>
        <v>45.252795941966149</v>
      </c>
      <c r="Y2081" s="1">
        <f t="shared" si="664"/>
        <v>627.4434991762156</v>
      </c>
      <c r="Z2081" s="1">
        <f t="shared" si="665"/>
        <v>662.94246301318276</v>
      </c>
      <c r="AA2081" s="1" t="str">
        <f t="shared" si="666"/>
        <v>kein Kräftegleichgewicht</v>
      </c>
      <c r="AB2081" s="1" t="str">
        <f t="shared" si="669"/>
        <v>Stahldehnung Ok</v>
      </c>
      <c r="AD2081" s="1"/>
      <c r="AE2081" s="1">
        <f t="shared" si="670"/>
        <v>0</v>
      </c>
    </row>
    <row r="2082" spans="4:31" x14ac:dyDescent="0.2">
      <c r="D2082" s="3">
        <f t="shared" si="671"/>
        <v>2.1409999999998752</v>
      </c>
      <c r="E2082" s="4">
        <f t="shared" si="651"/>
        <v>0.68861902537753128</v>
      </c>
      <c r="F2082" s="4">
        <f t="shared" si="652"/>
        <v>0.37950971330175398</v>
      </c>
      <c r="G2082" s="4"/>
      <c r="H2082" s="1">
        <f t="shared" si="653"/>
        <v>2.1632670222219832</v>
      </c>
      <c r="I2082" s="1">
        <f t="shared" si="654"/>
        <v>27.855149176619346</v>
      </c>
      <c r="J2082" s="5">
        <f t="shared" si="655"/>
        <v>45.428700322003607</v>
      </c>
      <c r="K2082" s="5">
        <f t="shared" si="656"/>
        <v>652.17391304347814</v>
      </c>
      <c r="L2082" s="5">
        <f t="shared" si="657"/>
        <v>652.17391304347825</v>
      </c>
      <c r="M2082" s="5">
        <f t="shared" si="658"/>
        <v>660.37548482251771</v>
      </c>
      <c r="N2082" s="1" t="str">
        <f t="shared" si="659"/>
        <v>kein Kräftegleichgewicht</v>
      </c>
      <c r="O2082" s="1" t="str">
        <f t="shared" si="667"/>
        <v>Stahldehnung nicht korrekt</v>
      </c>
      <c r="R2082" s="1">
        <f t="shared" si="668"/>
        <v>0</v>
      </c>
      <c r="U2082" s="1">
        <f t="shared" si="660"/>
        <v>807.96415126811416</v>
      </c>
      <c r="V2082" s="1">
        <f t="shared" si="661"/>
        <v>28.313976652309741</v>
      </c>
      <c r="W2082" s="1">
        <f t="shared" si="662"/>
        <v>2.0935164535627284</v>
      </c>
      <c r="X2082" s="1">
        <f t="shared" si="663"/>
        <v>45.254570838249379</v>
      </c>
      <c r="Y2082" s="1">
        <f t="shared" si="664"/>
        <v>628.05493606881851</v>
      </c>
      <c r="Z2082" s="1">
        <f t="shared" si="665"/>
        <v>662.91646223377404</v>
      </c>
      <c r="AA2082" s="1" t="str">
        <f t="shared" si="666"/>
        <v>kein Kräftegleichgewicht</v>
      </c>
      <c r="AB2082" s="1" t="str">
        <f t="shared" si="669"/>
        <v>Stahldehnung Ok</v>
      </c>
      <c r="AD2082" s="1"/>
      <c r="AE2082" s="1">
        <f t="shared" si="670"/>
        <v>0</v>
      </c>
    </row>
    <row r="2083" spans="4:31" x14ac:dyDescent="0.2">
      <c r="D2083" s="3">
        <f t="shared" si="671"/>
        <v>2.1419999999998751</v>
      </c>
      <c r="E2083" s="4">
        <f t="shared" si="651"/>
        <v>0.68876439464672945</v>
      </c>
      <c r="F2083" s="4">
        <f t="shared" si="652"/>
        <v>0.37954211659056952</v>
      </c>
      <c r="G2083" s="4"/>
      <c r="H2083" s="1">
        <f t="shared" si="653"/>
        <v>2.165186488888649</v>
      </c>
      <c r="I2083" s="1">
        <f t="shared" si="654"/>
        <v>27.849270123185867</v>
      </c>
      <c r="J2083" s="5">
        <f t="shared" si="655"/>
        <v>45.430029071943522</v>
      </c>
      <c r="K2083" s="5">
        <f t="shared" si="656"/>
        <v>652.17391304347825</v>
      </c>
      <c r="L2083" s="5">
        <f t="shared" si="657"/>
        <v>652.17391304347825</v>
      </c>
      <c r="M2083" s="5">
        <f t="shared" si="658"/>
        <v>660.3561699793687</v>
      </c>
      <c r="N2083" s="1" t="str">
        <f t="shared" si="659"/>
        <v>kein Kräftegleichgewicht</v>
      </c>
      <c r="O2083" s="1" t="str">
        <f t="shared" si="667"/>
        <v>Stahldehnung nicht korrekt</v>
      </c>
      <c r="R2083" s="1">
        <f t="shared" si="668"/>
        <v>0</v>
      </c>
      <c r="U2083" s="1">
        <f t="shared" si="660"/>
        <v>808.21766610427653</v>
      </c>
      <c r="V2083" s="1">
        <f t="shared" si="661"/>
        <v>28.306892926396703</v>
      </c>
      <c r="W2083" s="1">
        <f t="shared" si="662"/>
        <v>2.0955544469643677</v>
      </c>
      <c r="X2083" s="1">
        <f t="shared" si="663"/>
        <v>45.256341944612771</v>
      </c>
      <c r="Y2083" s="1">
        <f t="shared" si="664"/>
        <v>628.66633408931023</v>
      </c>
      <c r="Z2083" s="1">
        <f t="shared" si="665"/>
        <v>662.89051900650009</v>
      </c>
      <c r="AA2083" s="1" t="str">
        <f t="shared" si="666"/>
        <v>kein Kräftegleichgewicht</v>
      </c>
      <c r="AB2083" s="1" t="str">
        <f t="shared" si="669"/>
        <v>Stahldehnung Ok</v>
      </c>
      <c r="AD2083" s="1"/>
      <c r="AE2083" s="1">
        <f t="shared" si="670"/>
        <v>0</v>
      </c>
    </row>
    <row r="2084" spans="4:31" x14ac:dyDescent="0.2">
      <c r="D2084" s="3">
        <f t="shared" si="671"/>
        <v>2.142999999999875</v>
      </c>
      <c r="E2084" s="4">
        <f t="shared" si="651"/>
        <v>0.68890962824698765</v>
      </c>
      <c r="F2084" s="4">
        <f t="shared" si="652"/>
        <v>0.37957452193033947</v>
      </c>
      <c r="G2084" s="4"/>
      <c r="H2084" s="1">
        <f t="shared" si="653"/>
        <v>2.1671059555553156</v>
      </c>
      <c r="I2084" s="1">
        <f t="shared" si="654"/>
        <v>27.843399034150799</v>
      </c>
      <c r="J2084" s="5">
        <f t="shared" si="655"/>
        <v>45.43135512269653</v>
      </c>
      <c r="K2084" s="5">
        <f t="shared" si="656"/>
        <v>652.17391304347825</v>
      </c>
      <c r="L2084" s="5">
        <f t="shared" si="657"/>
        <v>652.17391304347825</v>
      </c>
      <c r="M2084" s="5">
        <f t="shared" si="658"/>
        <v>660.33689549825124</v>
      </c>
      <c r="N2084" s="1" t="str">
        <f t="shared" si="659"/>
        <v>kein Kräftegleichgewicht</v>
      </c>
      <c r="O2084" s="1" t="str">
        <f t="shared" si="667"/>
        <v>Stahldehnung nicht korrekt</v>
      </c>
      <c r="R2084" s="1">
        <f t="shared" si="668"/>
        <v>0</v>
      </c>
      <c r="U2084" s="1">
        <f t="shared" si="660"/>
        <v>808.4708797113783</v>
      </c>
      <c r="V2084" s="1">
        <f t="shared" si="661"/>
        <v>28.299820212850513</v>
      </c>
      <c r="W2084" s="1">
        <f t="shared" si="662"/>
        <v>2.0975923110954162</v>
      </c>
      <c r="X2084" s="1">
        <f t="shared" si="663"/>
        <v>45.258109271992708</v>
      </c>
      <c r="Y2084" s="1">
        <f t="shared" si="664"/>
        <v>629.27769332862488</v>
      </c>
      <c r="Z2084" s="1">
        <f t="shared" si="665"/>
        <v>662.86463315790877</v>
      </c>
      <c r="AA2084" s="1" t="str">
        <f t="shared" si="666"/>
        <v>kein Kräftegleichgewicht</v>
      </c>
      <c r="AB2084" s="1" t="str">
        <f t="shared" si="669"/>
        <v>Stahldehnung Ok</v>
      </c>
      <c r="AD2084" s="1"/>
      <c r="AE2084" s="1">
        <f t="shared" si="670"/>
        <v>0</v>
      </c>
    </row>
    <row r="2085" spans="4:31" x14ac:dyDescent="0.2">
      <c r="D2085" s="3">
        <f t="shared" si="671"/>
        <v>2.1439999999998749</v>
      </c>
      <c r="E2085" s="4">
        <f t="shared" si="651"/>
        <v>0.68905472636814102</v>
      </c>
      <c r="F2085" s="4">
        <f t="shared" si="652"/>
        <v>0.37960692925264966</v>
      </c>
      <c r="G2085" s="4"/>
      <c r="H2085" s="1">
        <f t="shared" si="653"/>
        <v>2.1690254222219814</v>
      </c>
      <c r="I2085" s="1">
        <f t="shared" si="654"/>
        <v>27.837535893340966</v>
      </c>
      <c r="J2085" s="5">
        <f t="shared" si="655"/>
        <v>45.432678481568416</v>
      </c>
      <c r="K2085" s="5">
        <f t="shared" si="656"/>
        <v>652.17391304347836</v>
      </c>
      <c r="L2085" s="5">
        <f t="shared" si="657"/>
        <v>652.17391304347825</v>
      </c>
      <c r="M2085" s="5">
        <f t="shared" si="658"/>
        <v>660.3176612660136</v>
      </c>
      <c r="N2085" s="1" t="str">
        <f t="shared" si="659"/>
        <v>kein Kräftegleichgewicht</v>
      </c>
      <c r="O2085" s="1" t="str">
        <f t="shared" si="667"/>
        <v>Stahldehnung nicht korrekt</v>
      </c>
      <c r="R2085" s="1">
        <f t="shared" si="668"/>
        <v>0</v>
      </c>
      <c r="U2085" s="1">
        <f t="shared" si="660"/>
        <v>808.72379266190342</v>
      </c>
      <c r="V2085" s="1">
        <f t="shared" si="661"/>
        <v>28.292758485360363</v>
      </c>
      <c r="W2085" s="1">
        <f t="shared" si="662"/>
        <v>2.0996300462580111</v>
      </c>
      <c r="X2085" s="1">
        <f t="shared" si="663"/>
        <v>45.259872831285506</v>
      </c>
      <c r="Y2085" s="1">
        <f t="shared" si="664"/>
        <v>629.88901387740339</v>
      </c>
      <c r="Z2085" s="1">
        <f t="shared" si="665"/>
        <v>662.838804515216</v>
      </c>
      <c r="AA2085" s="1" t="str">
        <f t="shared" si="666"/>
        <v>kein Kräftegleichgewicht</v>
      </c>
      <c r="AB2085" s="1" t="str">
        <f t="shared" si="669"/>
        <v>Stahldehnung Ok</v>
      </c>
      <c r="AD2085" s="1"/>
      <c r="AE2085" s="1">
        <f t="shared" si="670"/>
        <v>0</v>
      </c>
    </row>
    <row r="2086" spans="4:31" x14ac:dyDescent="0.2">
      <c r="D2086" s="3">
        <f t="shared" si="671"/>
        <v>2.1449999999998748</v>
      </c>
      <c r="E2086" s="4">
        <f t="shared" si="651"/>
        <v>0.68919968919967101</v>
      </c>
      <c r="F2086" s="4">
        <f t="shared" si="652"/>
        <v>0.3796393384893908</v>
      </c>
      <c r="G2086" s="4"/>
      <c r="H2086" s="1">
        <f t="shared" si="653"/>
        <v>2.170944888888648</v>
      </c>
      <c r="I2086" s="1">
        <f t="shared" si="654"/>
        <v>27.831680684626921</v>
      </c>
      <c r="J2086" s="5">
        <f t="shared" si="655"/>
        <v>45.433999155840283</v>
      </c>
      <c r="K2086" s="5">
        <f t="shared" si="656"/>
        <v>652.17391304347825</v>
      </c>
      <c r="L2086" s="5">
        <f t="shared" si="657"/>
        <v>652.17391304347825</v>
      </c>
      <c r="M2086" s="5">
        <f t="shared" si="658"/>
        <v>660.29846716990289</v>
      </c>
      <c r="N2086" s="1" t="str">
        <f t="shared" si="659"/>
        <v>kein Kräftegleichgewicht</v>
      </c>
      <c r="O2086" s="1" t="str">
        <f t="shared" si="667"/>
        <v>Stahldehnung nicht korrekt</v>
      </c>
      <c r="R2086" s="1">
        <f t="shared" si="668"/>
        <v>0</v>
      </c>
      <c r="U2086" s="1">
        <f t="shared" si="660"/>
        <v>808.97640552678331</v>
      </c>
      <c r="V2086" s="1">
        <f t="shared" si="661"/>
        <v>28.2857077177012</v>
      </c>
      <c r="W2086" s="1">
        <f t="shared" si="662"/>
        <v>2.1016676527533167</v>
      </c>
      <c r="X2086" s="1">
        <f t="shared" si="663"/>
        <v>45.261632633347659</v>
      </c>
      <c r="Y2086" s="1">
        <f t="shared" si="664"/>
        <v>630.50029582599507</v>
      </c>
      <c r="Z2086" s="1">
        <f t="shared" si="665"/>
        <v>662.8130329063016</v>
      </c>
      <c r="AA2086" s="1" t="str">
        <f t="shared" si="666"/>
        <v>kein Kräftegleichgewicht</v>
      </c>
      <c r="AB2086" s="1" t="str">
        <f t="shared" si="669"/>
        <v>Stahldehnung Ok</v>
      </c>
      <c r="AD2086" s="1"/>
      <c r="AE2086" s="1">
        <f t="shared" si="670"/>
        <v>0</v>
      </c>
    </row>
    <row r="2087" spans="4:31" x14ac:dyDescent="0.2">
      <c r="D2087" s="3">
        <f t="shared" si="671"/>
        <v>2.1459999999998747</v>
      </c>
      <c r="E2087" s="4">
        <f t="shared" si="651"/>
        <v>0.68934451693070564</v>
      </c>
      <c r="F2087" s="4">
        <f t="shared" si="652"/>
        <v>0.37967174957275718</v>
      </c>
      <c r="G2087" s="4"/>
      <c r="H2087" s="1">
        <f t="shared" si="653"/>
        <v>2.1728643555553147</v>
      </c>
      <c r="I2087" s="1">
        <f t="shared" si="654"/>
        <v>27.825833391922856</v>
      </c>
      <c r="J2087" s="5">
        <f t="shared" si="655"/>
        <v>45.435317152768604</v>
      </c>
      <c r="K2087" s="5">
        <f t="shared" si="656"/>
        <v>652.17391304347825</v>
      </c>
      <c r="L2087" s="5">
        <f t="shared" si="657"/>
        <v>652.17391304347825</v>
      </c>
      <c r="M2087" s="5">
        <f t="shared" si="658"/>
        <v>660.27931309756354</v>
      </c>
      <c r="N2087" s="1" t="str">
        <f t="shared" si="659"/>
        <v>kein Kräftegleichgewicht</v>
      </c>
      <c r="O2087" s="1" t="str">
        <f t="shared" si="667"/>
        <v>Stahldehnung nicht korrekt</v>
      </c>
      <c r="R2087" s="1">
        <f t="shared" si="668"/>
        <v>0</v>
      </c>
      <c r="U2087" s="1">
        <f t="shared" si="660"/>
        <v>809.2287188754018</v>
      </c>
      <c r="V2087" s="1">
        <f t="shared" si="661"/>
        <v>28.278667883733366</v>
      </c>
      <c r="W2087" s="1">
        <f t="shared" si="662"/>
        <v>2.1037051308815338</v>
      </c>
      <c r="X2087" s="1">
        <f t="shared" si="663"/>
        <v>45.263388688996017</v>
      </c>
      <c r="Y2087" s="1">
        <f t="shared" si="664"/>
        <v>631.11153926446013</v>
      </c>
      <c r="Z2087" s="1">
        <f t="shared" si="665"/>
        <v>662.78731815970536</v>
      </c>
      <c r="AA2087" s="1" t="str">
        <f t="shared" si="666"/>
        <v>kein Kräftegleichgewicht</v>
      </c>
      <c r="AB2087" s="1" t="str">
        <f t="shared" si="669"/>
        <v>Stahldehnung Ok</v>
      </c>
      <c r="AD2087" s="1"/>
      <c r="AE2087" s="1">
        <f t="shared" si="670"/>
        <v>0</v>
      </c>
    </row>
    <row r="2088" spans="4:31" x14ac:dyDescent="0.2">
      <c r="D2088" s="3">
        <f t="shared" si="671"/>
        <v>2.1469999999998746</v>
      </c>
      <c r="E2088" s="4">
        <f t="shared" si="651"/>
        <v>0.6894892097500207</v>
      </c>
      <c r="F2088" s="4">
        <f t="shared" si="652"/>
        <v>0.37970416243524518</v>
      </c>
      <c r="G2088" s="4"/>
      <c r="H2088" s="1">
        <f t="shared" si="653"/>
        <v>2.1747838222219822</v>
      </c>
      <c r="I2088" s="1">
        <f t="shared" si="654"/>
        <v>27.819993999186416</v>
      </c>
      <c r="J2088" s="5">
        <f t="shared" si="655"/>
        <v>45.436632479585377</v>
      </c>
      <c r="K2088" s="5">
        <f t="shared" si="656"/>
        <v>652.17391304347825</v>
      </c>
      <c r="L2088" s="5">
        <f t="shared" si="657"/>
        <v>652.17391304347825</v>
      </c>
      <c r="M2088" s="5">
        <f t="shared" si="658"/>
        <v>660.26019893703528</v>
      </c>
      <c r="N2088" s="1" t="str">
        <f t="shared" si="659"/>
        <v>kein Kräftegleichgewicht</v>
      </c>
      <c r="O2088" s="1" t="str">
        <f t="shared" si="667"/>
        <v>Stahldehnung Ok</v>
      </c>
      <c r="R2088" s="1">
        <f t="shared" si="668"/>
        <v>0</v>
      </c>
      <c r="U2088" s="1">
        <f t="shared" si="660"/>
        <v>809.48073327560121</v>
      </c>
      <c r="V2088" s="1">
        <f t="shared" si="661"/>
        <v>28.271638957402264</v>
      </c>
      <c r="W2088" s="1">
        <f t="shared" si="662"/>
        <v>2.1057424809418985</v>
      </c>
      <c r="X2088" s="1">
        <f t="shared" si="663"/>
        <v>45.265141009007927</v>
      </c>
      <c r="Y2088" s="1">
        <f t="shared" si="664"/>
        <v>631.72274428256958</v>
      </c>
      <c r="Z2088" s="1">
        <f t="shared" si="665"/>
        <v>662.7616601046243</v>
      </c>
      <c r="AA2088" s="1" t="str">
        <f t="shared" si="666"/>
        <v>kein Kräftegleichgewicht</v>
      </c>
      <c r="AB2088" s="1" t="str">
        <f t="shared" si="669"/>
        <v>Stahldehnung Ok</v>
      </c>
      <c r="AD2088" s="1"/>
      <c r="AE2088" s="1">
        <f t="shared" si="670"/>
        <v>0</v>
      </c>
    </row>
    <row r="2089" spans="4:31" x14ac:dyDescent="0.2">
      <c r="D2089" s="3">
        <f t="shared" si="671"/>
        <v>2.1479999999998745</v>
      </c>
      <c r="E2089" s="4">
        <f t="shared" ref="E2089:E2152" si="672">IF(D2089&lt;2,(1/12)*D2089*(6-D2089),(3*D2089-2)/(3*D2089))</f>
        <v>0.68963376784604025</v>
      </c>
      <c r="F2089" s="4">
        <f t="shared" ref="F2089:F2152" si="673">IF(D2089&lt;2,(8-D2089)/(4*(6-D2089)),(D2089*(3*D2089-4)+2)/(2*D2089*(3*D2089-2)))</f>
        <v>0.37973657700965224</v>
      </c>
      <c r="G2089" s="4"/>
      <c r="H2089" s="1">
        <f t="shared" ref="H2089:H2152" si="674">((E2089*$E$17*D2089)/L2089)-D2089</f>
        <v>2.1767032888886479</v>
      </c>
      <c r="I2089" s="1">
        <f t="shared" ref="I2089:I2152" si="675">(D2089*$E$10)/(D2089+H2089)</f>
        <v>27.814162490418571</v>
      </c>
      <c r="J2089" s="5">
        <f t="shared" ref="J2089:J2152" si="676">($E$10-F2089*I2089)</f>
        <v>45.437945143498183</v>
      </c>
      <c r="K2089" s="5">
        <f t="shared" ref="K2089:K2152" si="677">E2089*I2089*$E$11*($E$2/10)</f>
        <v>652.17391304347825</v>
      </c>
      <c r="L2089" s="5">
        <f t="shared" ref="L2089:L2152" si="678">($E$5/10)*$E$7</f>
        <v>652.17391304347825</v>
      </c>
      <c r="M2089" s="5">
        <f t="shared" ref="M2089:M2152" si="679">$E$14/(J2089*0.01)</f>
        <v>660.24112457675187</v>
      </c>
      <c r="N2089" s="1" t="str">
        <f t="shared" ref="N2089:N2152" si="680">IF(ABS(K2089-M2089)&lt;=0.005,"Gleichgewicht","kein Kräftegleichgewicht")</f>
        <v>kein Kräftegleichgewicht</v>
      </c>
      <c r="O2089" s="1" t="str">
        <f t="shared" si="667"/>
        <v>Stahldehnung Ok</v>
      </c>
      <c r="R2089" s="1">
        <f t="shared" si="668"/>
        <v>0</v>
      </c>
      <c r="U2089" s="1">
        <f t="shared" ref="U2089:U2152" si="681">IFERROR(SQRT($E$18*E2089*(-4*$E$14*100*F2089+$E$18*E2089*($E$10)^2)),0)</f>
        <v>809.73244929368798</v>
      </c>
      <c r="V2089" s="1">
        <f t="shared" ref="V2089:V2152" si="682">($E$18*E2089*$E$10-U2089)/(2*$E$18*E2089*F2089)</f>
        <v>28.264620912738028</v>
      </c>
      <c r="W2089" s="1">
        <f t="shared" ref="W2089:W2152" si="683">(D2089*$E$10)/V2089-D2089</f>
        <v>2.1077797032326826</v>
      </c>
      <c r="X2089" s="1">
        <f t="shared" ref="X2089:X2152" si="684">$E$10-F2089*V2089</f>
        <v>45.266889604121431</v>
      </c>
      <c r="Y2089" s="1">
        <f t="shared" ref="Y2089:Y2152" si="685">(W2089*($E$6/10)*$E$7)/1000</f>
        <v>632.33391096980483</v>
      </c>
      <c r="Z2089" s="1">
        <f t="shared" ref="Z2089:Z2152" si="686">E2089*V2089*($E$2/10)*$E$11</f>
        <v>662.73605857091138</v>
      </c>
      <c r="AA2089" s="1" t="str">
        <f t="shared" ref="AA2089:AA2152" si="687">IF(ABS(Y2089-Z2089)&lt;=0.5,"Gleichgewicht","kein Kräftegleichgewicht")</f>
        <v>kein Kräftegleichgewicht</v>
      </c>
      <c r="AB2089" s="1" t="str">
        <f t="shared" si="669"/>
        <v>Stahldehnung Ok</v>
      </c>
      <c r="AD2089" s="1"/>
      <c r="AE2089" s="1">
        <f t="shared" si="670"/>
        <v>0</v>
      </c>
    </row>
    <row r="2090" spans="4:31" x14ac:dyDescent="0.2">
      <c r="D2090" s="3">
        <f t="shared" si="671"/>
        <v>2.1489999999998743</v>
      </c>
      <c r="E2090" s="4">
        <f t="shared" si="672"/>
        <v>0.68977819140683772</v>
      </c>
      <c r="F2090" s="4">
        <f t="shared" si="673"/>
        <v>0.37976899322907537</v>
      </c>
      <c r="G2090" s="4"/>
      <c r="H2090" s="1">
        <f t="shared" si="674"/>
        <v>2.1786227555553137</v>
      </c>
      <c r="I2090" s="1">
        <f t="shared" si="675"/>
        <v>27.808338849663457</v>
      </c>
      <c r="J2090" s="5">
        <f t="shared" si="676"/>
        <v>45.439255151690325</v>
      </c>
      <c r="K2090" s="5">
        <f t="shared" si="677"/>
        <v>652.17391304347825</v>
      </c>
      <c r="L2090" s="5">
        <f t="shared" si="678"/>
        <v>652.17391304347825</v>
      </c>
      <c r="M2090" s="5">
        <f t="shared" si="679"/>
        <v>660.22208990553861</v>
      </c>
      <c r="N2090" s="1" t="str">
        <f t="shared" si="680"/>
        <v>kein Kräftegleichgewicht</v>
      </c>
      <c r="O2090" s="1" t="str">
        <f t="shared" ref="O2090:O2153" si="688">IF(OR(H2090&lt;$E$20,H2090&gt;25),"Stahldehnung nicht korrekt","Stahldehnung Ok")</f>
        <v>Stahldehnung Ok</v>
      </c>
      <c r="R2090" s="1">
        <f t="shared" ref="R2090:R2153" si="689">IF(AND(N2090="Gleichgewicht",O2090="Stahldehnung OK"),1,0)</f>
        <v>0</v>
      </c>
      <c r="U2090" s="1">
        <f t="shared" si="681"/>
        <v>809.98386749443716</v>
      </c>
      <c r="V2090" s="1">
        <f t="shared" si="682"/>
        <v>28.257613723855137</v>
      </c>
      <c r="W2090" s="1">
        <f t="shared" si="683"/>
        <v>2.1098167980512046</v>
      </c>
      <c r="X2090" s="1">
        <f t="shared" si="684"/>
        <v>45.268634485035435</v>
      </c>
      <c r="Y2090" s="1">
        <f t="shared" si="685"/>
        <v>632.94503941536152</v>
      </c>
      <c r="Z2090" s="1">
        <f t="shared" si="686"/>
        <v>662.71051338907034</v>
      </c>
      <c r="AA2090" s="1" t="str">
        <f t="shared" si="687"/>
        <v>kein Kräftegleichgewicht</v>
      </c>
      <c r="AB2090" s="1" t="str">
        <f t="shared" ref="AB2090:AB2153" si="690">IF(OR(W2090&lt;0,W2090&gt;$E$20),"Stahldehnung nicht korrekt","Stahldehnung Ok")</f>
        <v>Stahldehnung Ok</v>
      </c>
      <c r="AD2090" s="1"/>
      <c r="AE2090" s="1">
        <f t="shared" ref="AE2090:AE2153" si="691">IF(AND(AA2090="Gleichgewicht",AB2090="Stahldehnung OK"),1,0)</f>
        <v>0</v>
      </c>
    </row>
    <row r="2091" spans="4:31" x14ac:dyDescent="0.2">
      <c r="D2091" s="3">
        <f t="shared" ref="D2091:D2154" si="692">D2090+0.001</f>
        <v>2.1499999999998742</v>
      </c>
      <c r="E2091" s="4">
        <f t="shared" si="672"/>
        <v>0.68992248062013695</v>
      </c>
      <c r="F2091" s="4">
        <f t="shared" si="673"/>
        <v>0.37980141102690995</v>
      </c>
      <c r="G2091" s="4"/>
      <c r="H2091" s="1">
        <f t="shared" si="674"/>
        <v>2.1805422222219812</v>
      </c>
      <c r="I2091" s="1">
        <f t="shared" si="675"/>
        <v>27.802523061008227</v>
      </c>
      <c r="J2091" s="5">
        <f t="shared" si="676"/>
        <v>45.44056251132087</v>
      </c>
      <c r="K2091" s="5">
        <f t="shared" si="677"/>
        <v>652.17391304347814</v>
      </c>
      <c r="L2091" s="5">
        <f t="shared" si="678"/>
        <v>652.17391304347825</v>
      </c>
      <c r="M2091" s="5">
        <f t="shared" si="679"/>
        <v>660.20309481261211</v>
      </c>
      <c r="N2091" s="1" t="str">
        <f t="shared" si="680"/>
        <v>kein Kräftegleichgewicht</v>
      </c>
      <c r="O2091" s="1" t="str">
        <f t="shared" si="688"/>
        <v>Stahldehnung Ok</v>
      </c>
      <c r="R2091" s="1">
        <f t="shared" si="689"/>
        <v>0</v>
      </c>
      <c r="U2091" s="1">
        <f t="shared" si="681"/>
        <v>810.23498844110043</v>
      </c>
      <c r="V2091" s="1">
        <f t="shared" si="682"/>
        <v>28.250617364952021</v>
      </c>
      <c r="W2091" s="1">
        <f t="shared" si="683"/>
        <v>2.1118537656938381</v>
      </c>
      <c r="X2091" s="1">
        <f t="shared" si="684"/>
        <v>45.270375662409897</v>
      </c>
      <c r="Y2091" s="1">
        <f t="shared" si="685"/>
        <v>633.5561297081515</v>
      </c>
      <c r="Z2091" s="1">
        <f t="shared" si="686"/>
        <v>662.68502439025247</v>
      </c>
      <c r="AA2091" s="1" t="str">
        <f t="shared" si="687"/>
        <v>kein Kräftegleichgewicht</v>
      </c>
      <c r="AB2091" s="1" t="str">
        <f t="shared" si="690"/>
        <v>Stahldehnung Ok</v>
      </c>
      <c r="AD2091" s="1"/>
      <c r="AE2091" s="1">
        <f t="shared" si="691"/>
        <v>0</v>
      </c>
    </row>
    <row r="2092" spans="4:31" x14ac:dyDescent="0.2">
      <c r="D2092" s="3">
        <f t="shared" si="692"/>
        <v>2.1509999999998741</v>
      </c>
      <c r="E2092" s="4">
        <f t="shared" si="672"/>
        <v>0.69006663567331217</v>
      </c>
      <c r="F2092" s="4">
        <f t="shared" si="673"/>
        <v>0.37983383033684853</v>
      </c>
      <c r="G2092" s="4"/>
      <c r="H2092" s="1">
        <f t="shared" si="674"/>
        <v>2.1824616888886479</v>
      </c>
      <c r="I2092" s="1">
        <f t="shared" si="675"/>
        <v>27.796715108582948</v>
      </c>
      <c r="J2092" s="5">
        <f t="shared" si="676"/>
        <v>45.441867229524789</v>
      </c>
      <c r="K2092" s="5">
        <f t="shared" si="677"/>
        <v>652.17391304347825</v>
      </c>
      <c r="L2092" s="5">
        <f t="shared" si="678"/>
        <v>652.17391304347825</v>
      </c>
      <c r="M2092" s="5">
        <f t="shared" si="679"/>
        <v>660.18413918757722</v>
      </c>
      <c r="N2092" s="1" t="str">
        <f t="shared" si="680"/>
        <v>kein Kräftegleichgewicht</v>
      </c>
      <c r="O2092" s="1" t="str">
        <f t="shared" si="688"/>
        <v>Stahldehnung Ok</v>
      </c>
      <c r="R2092" s="1">
        <f t="shared" si="689"/>
        <v>0</v>
      </c>
      <c r="U2092" s="1">
        <f t="shared" si="681"/>
        <v>810.48581269540796</v>
      </c>
      <c r="V2092" s="1">
        <f t="shared" si="682"/>
        <v>28.243631810310838</v>
      </c>
      <c r="W2092" s="1">
        <f t="shared" si="683"/>
        <v>2.1138906064559984</v>
      </c>
      <c r="X2092" s="1">
        <f t="shared" si="684"/>
        <v>45.272113146865976</v>
      </c>
      <c r="Y2092" s="1">
        <f t="shared" si="685"/>
        <v>634.16718193679947</v>
      </c>
      <c r="Z2092" s="1">
        <f t="shared" si="686"/>
        <v>662.65959140625591</v>
      </c>
      <c r="AA2092" s="1" t="str">
        <f t="shared" si="687"/>
        <v>kein Kräftegleichgewicht</v>
      </c>
      <c r="AB2092" s="1" t="str">
        <f t="shared" si="690"/>
        <v>Stahldehnung Ok</v>
      </c>
      <c r="AD2092" s="1"/>
      <c r="AE2092" s="1">
        <f t="shared" si="691"/>
        <v>0</v>
      </c>
    </row>
    <row r="2093" spans="4:31" x14ac:dyDescent="0.2">
      <c r="D2093" s="3">
        <f t="shared" si="692"/>
        <v>2.151999999999874</v>
      </c>
      <c r="E2093" s="4">
        <f t="shared" si="672"/>
        <v>0.69021065675338955</v>
      </c>
      <c r="F2093" s="4">
        <f t="shared" si="673"/>
        <v>0.37986625109287936</v>
      </c>
      <c r="G2093" s="4"/>
      <c r="H2093" s="1">
        <f t="shared" si="674"/>
        <v>2.1843811555553136</v>
      </c>
      <c r="I2093" s="1">
        <f t="shared" si="675"/>
        <v>27.790914976560398</v>
      </c>
      <c r="J2093" s="5">
        <f t="shared" si="676"/>
        <v>45.443169313413044</v>
      </c>
      <c r="K2093" s="5">
        <f t="shared" si="677"/>
        <v>652.17391304347825</v>
      </c>
      <c r="L2093" s="5">
        <f t="shared" si="678"/>
        <v>652.17391304347825</v>
      </c>
      <c r="M2093" s="5">
        <f t="shared" si="679"/>
        <v>660.16522292042634</v>
      </c>
      <c r="N2093" s="1" t="str">
        <f t="shared" si="680"/>
        <v>kein Kräftegleichgewicht</v>
      </c>
      <c r="O2093" s="1" t="str">
        <f t="shared" si="688"/>
        <v>Stahldehnung Ok</v>
      </c>
      <c r="R2093" s="1">
        <f t="shared" si="689"/>
        <v>0</v>
      </c>
      <c r="U2093" s="1">
        <f t="shared" si="681"/>
        <v>810.73634081757689</v>
      </c>
      <c r="V2093" s="1">
        <f t="shared" si="682"/>
        <v>28.236657034297021</v>
      </c>
      <c r="W2093" s="1">
        <f t="shared" si="683"/>
        <v>2.11592732063216</v>
      </c>
      <c r="X2093" s="1">
        <f t="shared" si="684"/>
        <v>45.273846948986211</v>
      </c>
      <c r="Y2093" s="1">
        <f t="shared" si="685"/>
        <v>634.77819618964804</v>
      </c>
      <c r="Z2093" s="1">
        <f t="shared" si="686"/>
        <v>662.6342142695205</v>
      </c>
      <c r="AA2093" s="1" t="str">
        <f t="shared" si="687"/>
        <v>kein Kräftegleichgewicht</v>
      </c>
      <c r="AB2093" s="1" t="str">
        <f t="shared" si="690"/>
        <v>Stahldehnung Ok</v>
      </c>
      <c r="AD2093" s="1"/>
      <c r="AE2093" s="1">
        <f t="shared" si="691"/>
        <v>0</v>
      </c>
    </row>
    <row r="2094" spans="4:31" x14ac:dyDescent="0.2">
      <c r="D2094" s="3">
        <f t="shared" si="692"/>
        <v>2.1529999999998739</v>
      </c>
      <c r="E2094" s="4">
        <f t="shared" si="672"/>
        <v>0.69035454404704799</v>
      </c>
      <c r="F2094" s="4">
        <f t="shared" si="673"/>
        <v>0.37989867322928522</v>
      </c>
      <c r="G2094" s="4"/>
      <c r="H2094" s="1">
        <f t="shared" si="674"/>
        <v>2.1863006222219803</v>
      </c>
      <c r="I2094" s="1">
        <f t="shared" si="675"/>
        <v>27.785122649155948</v>
      </c>
      <c r="J2094" s="5">
        <f t="shared" si="676"/>
        <v>45.444468770072689</v>
      </c>
      <c r="K2094" s="5">
        <f t="shared" si="677"/>
        <v>652.17391304347825</v>
      </c>
      <c r="L2094" s="5">
        <f t="shared" si="678"/>
        <v>652.17391304347825</v>
      </c>
      <c r="M2094" s="5">
        <f t="shared" si="679"/>
        <v>660.14634590153696</v>
      </c>
      <c r="N2094" s="1" t="str">
        <f t="shared" si="680"/>
        <v>kein Kräftegleichgewicht</v>
      </c>
      <c r="O2094" s="1" t="str">
        <f t="shared" si="688"/>
        <v>Stahldehnung Ok</v>
      </c>
      <c r="R2094" s="1">
        <f t="shared" si="689"/>
        <v>0</v>
      </c>
      <c r="U2094" s="1">
        <f t="shared" si="681"/>
        <v>810.98657336631607</v>
      </c>
      <c r="V2094" s="1">
        <f t="shared" si="682"/>
        <v>28.229693011358943</v>
      </c>
      <c r="W2094" s="1">
        <f t="shared" si="683"/>
        <v>2.1179639085158617</v>
      </c>
      <c r="X2094" s="1">
        <f t="shared" si="684"/>
        <v>45.275577079314715</v>
      </c>
      <c r="Y2094" s="1">
        <f t="shared" si="685"/>
        <v>635.3891725547586</v>
      </c>
      <c r="Z2094" s="1">
        <f t="shared" si="686"/>
        <v>662.6088928131245</v>
      </c>
      <c r="AA2094" s="1" t="str">
        <f t="shared" si="687"/>
        <v>kein Kräftegleichgewicht</v>
      </c>
      <c r="AB2094" s="1" t="str">
        <f t="shared" si="690"/>
        <v>Stahldehnung Ok</v>
      </c>
      <c r="AD2094" s="1"/>
      <c r="AE2094" s="1">
        <f t="shared" si="691"/>
        <v>0</v>
      </c>
    </row>
    <row r="2095" spans="4:31" x14ac:dyDescent="0.2">
      <c r="D2095" s="3">
        <f t="shared" si="692"/>
        <v>2.1539999999998738</v>
      </c>
      <c r="E2095" s="4">
        <f t="shared" si="672"/>
        <v>0.69049829774061944</v>
      </c>
      <c r="F2095" s="4">
        <f t="shared" si="673"/>
        <v>0.37993109668064218</v>
      </c>
      <c r="G2095" s="4"/>
      <c r="H2095" s="1">
        <f t="shared" si="674"/>
        <v>2.1882200888886469</v>
      </c>
      <c r="I2095" s="1">
        <f t="shared" si="675"/>
        <v>27.779338110627435</v>
      </c>
      <c r="J2095" s="5">
        <f t="shared" si="676"/>
        <v>45.445765606566958</v>
      </c>
      <c r="K2095" s="5">
        <f t="shared" si="677"/>
        <v>652.17391304347825</v>
      </c>
      <c r="L2095" s="5">
        <f t="shared" si="678"/>
        <v>652.17391304347825</v>
      </c>
      <c r="M2095" s="5">
        <f t="shared" si="679"/>
        <v>660.12750802167079</v>
      </c>
      <c r="N2095" s="1" t="str">
        <f t="shared" si="680"/>
        <v>kein Kräftegleichgewicht</v>
      </c>
      <c r="O2095" s="1" t="str">
        <f t="shared" si="688"/>
        <v>Stahldehnung Ok</v>
      </c>
      <c r="R2095" s="1">
        <f t="shared" si="689"/>
        <v>0</v>
      </c>
      <c r="U2095" s="1">
        <f t="shared" si="681"/>
        <v>811.23651089883072</v>
      </c>
      <c r="V2095" s="1">
        <f t="shared" si="682"/>
        <v>28.222739716027618</v>
      </c>
      <c r="W2095" s="1">
        <f t="shared" si="683"/>
        <v>2.1200003703997048</v>
      </c>
      <c r="X2095" s="1">
        <f t="shared" si="684"/>
        <v>45.27730354835731</v>
      </c>
      <c r="Y2095" s="1">
        <f t="shared" si="685"/>
        <v>636.00011111991148</v>
      </c>
      <c r="Z2095" s="1">
        <f t="shared" si="686"/>
        <v>662.58362687078397</v>
      </c>
      <c r="AA2095" s="1" t="str">
        <f t="shared" si="687"/>
        <v>kein Kräftegleichgewicht</v>
      </c>
      <c r="AB2095" s="1" t="str">
        <f t="shared" si="690"/>
        <v>Stahldehnung Ok</v>
      </c>
      <c r="AD2095" s="1"/>
      <c r="AE2095" s="1">
        <f t="shared" si="691"/>
        <v>0</v>
      </c>
    </row>
    <row r="2096" spans="4:31" x14ac:dyDescent="0.2">
      <c r="D2096" s="3">
        <f t="shared" si="692"/>
        <v>2.1549999999998737</v>
      </c>
      <c r="E2096" s="4">
        <f t="shared" si="672"/>
        <v>0.69064191802009012</v>
      </c>
      <c r="F2096" s="4">
        <f t="shared" si="673"/>
        <v>0.37996352138181844</v>
      </c>
      <c r="G2096" s="4"/>
      <c r="H2096" s="1">
        <f t="shared" si="674"/>
        <v>2.1901395555553136</v>
      </c>
      <c r="I2096" s="1">
        <f t="shared" si="675"/>
        <v>27.773561345274999</v>
      </c>
      <c r="J2096" s="5">
        <f t="shared" si="676"/>
        <v>45.447059829935355</v>
      </c>
      <c r="K2096" s="5">
        <f t="shared" si="677"/>
        <v>652.17391304347825</v>
      </c>
      <c r="L2096" s="5">
        <f t="shared" si="678"/>
        <v>652.17391304347825</v>
      </c>
      <c r="M2096" s="5">
        <f t="shared" si="679"/>
        <v>660.10870917197178</v>
      </c>
      <c r="N2096" s="1" t="str">
        <f t="shared" si="680"/>
        <v>kein Kräftegleichgewicht</v>
      </c>
      <c r="O2096" s="1" t="str">
        <f t="shared" si="688"/>
        <v>Stahldehnung Ok</v>
      </c>
      <c r="R2096" s="1">
        <f t="shared" si="689"/>
        <v>0</v>
      </c>
      <c r="U2096" s="1">
        <f t="shared" si="681"/>
        <v>811.48615397082824</v>
      </c>
      <c r="V2096" s="1">
        <f t="shared" si="682"/>
        <v>28.215797122916342</v>
      </c>
      <c r="W2096" s="1">
        <f t="shared" si="683"/>
        <v>2.1220367065753556</v>
      </c>
      <c r="X2096" s="1">
        <f t="shared" si="684"/>
        <v>45.279026366581725</v>
      </c>
      <c r="Y2096" s="1">
        <f t="shared" si="685"/>
        <v>636.61101197260666</v>
      </c>
      <c r="Z2096" s="1">
        <f t="shared" si="686"/>
        <v>662.5584162768472</v>
      </c>
      <c r="AA2096" s="1" t="str">
        <f t="shared" si="687"/>
        <v>kein Kräftegleichgewicht</v>
      </c>
      <c r="AB2096" s="1" t="str">
        <f t="shared" si="690"/>
        <v>Stahldehnung Ok</v>
      </c>
      <c r="AD2096" s="1"/>
      <c r="AE2096" s="1">
        <f t="shared" si="691"/>
        <v>0</v>
      </c>
    </row>
    <row r="2097" spans="4:31" x14ac:dyDescent="0.2">
      <c r="D2097" s="3">
        <f t="shared" si="692"/>
        <v>2.1559999999998736</v>
      </c>
      <c r="E2097" s="4">
        <f t="shared" si="672"/>
        <v>0.6907854050711012</v>
      </c>
      <c r="F2097" s="4">
        <f t="shared" si="673"/>
        <v>0.37999594726797281</v>
      </c>
      <c r="G2097" s="4"/>
      <c r="H2097" s="1">
        <f t="shared" si="674"/>
        <v>2.1920590222219793</v>
      </c>
      <c r="I2097" s="1">
        <f t="shared" si="675"/>
        <v>27.767792337440941</v>
      </c>
      <c r="J2097" s="5">
        <f t="shared" si="676"/>
        <v>45.448351447193772</v>
      </c>
      <c r="K2097" s="5">
        <f t="shared" si="677"/>
        <v>652.17391304347825</v>
      </c>
      <c r="L2097" s="5">
        <f t="shared" si="678"/>
        <v>652.17391304347825</v>
      </c>
      <c r="M2097" s="5">
        <f t="shared" si="679"/>
        <v>660.0899492439645</v>
      </c>
      <c r="N2097" s="1" t="str">
        <f t="shared" si="680"/>
        <v>kein Kräftegleichgewicht</v>
      </c>
      <c r="O2097" s="1" t="str">
        <f t="shared" si="688"/>
        <v>Stahldehnung Ok</v>
      </c>
      <c r="R2097" s="1">
        <f t="shared" si="689"/>
        <v>0</v>
      </c>
      <c r="U2097" s="1">
        <f t="shared" si="681"/>
        <v>811.73550313652413</v>
      </c>
      <c r="V2097" s="1">
        <f t="shared" si="682"/>
        <v>28.208865206720343</v>
      </c>
      <c r="W2097" s="1">
        <f t="shared" si="683"/>
        <v>2.1240729173335522</v>
      </c>
      <c r="X2097" s="1">
        <f t="shared" si="684"/>
        <v>45.280745544417741</v>
      </c>
      <c r="Y2097" s="1">
        <f t="shared" si="685"/>
        <v>637.22187520006571</v>
      </c>
      <c r="Z2097" s="1">
        <f t="shared" si="686"/>
        <v>662.53326086629374</v>
      </c>
      <c r="AA2097" s="1" t="str">
        <f t="shared" si="687"/>
        <v>kein Kräftegleichgewicht</v>
      </c>
      <c r="AB2097" s="1" t="str">
        <f t="shared" si="690"/>
        <v>Stahldehnung Ok</v>
      </c>
      <c r="AD2097" s="1"/>
      <c r="AE2097" s="1">
        <f t="shared" si="691"/>
        <v>0</v>
      </c>
    </row>
    <row r="2098" spans="4:31" x14ac:dyDescent="0.2">
      <c r="D2098" s="3">
        <f t="shared" si="692"/>
        <v>2.1569999999998735</v>
      </c>
      <c r="E2098" s="4">
        <f t="shared" si="672"/>
        <v>0.69092875907894957</v>
      </c>
      <c r="F2098" s="4">
        <f t="shared" si="673"/>
        <v>0.38002837427455377</v>
      </c>
      <c r="G2098" s="4"/>
      <c r="H2098" s="1">
        <f t="shared" si="674"/>
        <v>2.193978488888646</v>
      </c>
      <c r="I2098" s="1">
        <f t="shared" si="675"/>
        <v>27.762031071509586</v>
      </c>
      <c r="J2098" s="5">
        <f t="shared" si="676"/>
        <v>45.449640465334568</v>
      </c>
      <c r="K2098" s="5">
        <f t="shared" si="677"/>
        <v>652.17391304347825</v>
      </c>
      <c r="L2098" s="5">
        <f t="shared" si="678"/>
        <v>652.17391304347825</v>
      </c>
      <c r="M2098" s="5">
        <f t="shared" si="679"/>
        <v>660.07122812955265</v>
      </c>
      <c r="N2098" s="1" t="str">
        <f t="shared" si="680"/>
        <v>kein Kräftegleichgewicht</v>
      </c>
      <c r="O2098" s="1" t="str">
        <f t="shared" si="688"/>
        <v>Stahldehnung Ok</v>
      </c>
      <c r="R2098" s="1">
        <f t="shared" si="689"/>
        <v>0</v>
      </c>
      <c r="U2098" s="1">
        <f t="shared" si="681"/>
        <v>811.98455894864583</v>
      </c>
      <c r="V2098" s="1">
        <f t="shared" si="682"/>
        <v>28.201943942216467</v>
      </c>
      <c r="W2098" s="1">
        <f t="shared" si="683"/>
        <v>2.1261090029641099</v>
      </c>
      <c r="X2098" s="1">
        <f t="shared" si="684"/>
        <v>45.282461092257378</v>
      </c>
      <c r="Y2098" s="1">
        <f t="shared" si="685"/>
        <v>637.83270088923291</v>
      </c>
      <c r="Z2098" s="1">
        <f t="shared" si="686"/>
        <v>662.50816047473052</v>
      </c>
      <c r="AA2098" s="1" t="str">
        <f t="shared" si="687"/>
        <v>kein Kräftegleichgewicht</v>
      </c>
      <c r="AB2098" s="1" t="str">
        <f t="shared" si="690"/>
        <v>Stahldehnung Ok</v>
      </c>
      <c r="AD2098" s="1"/>
      <c r="AE2098" s="1">
        <f t="shared" si="691"/>
        <v>0</v>
      </c>
    </row>
    <row r="2099" spans="4:31" x14ac:dyDescent="0.2">
      <c r="D2099" s="3">
        <f t="shared" si="692"/>
        <v>2.1579999999998734</v>
      </c>
      <c r="E2099" s="4">
        <f t="shared" si="672"/>
        <v>0.69107198022858862</v>
      </c>
      <c r="F2099" s="4">
        <f t="shared" si="673"/>
        <v>0.38006080233729811</v>
      </c>
      <c r="G2099" s="4"/>
      <c r="H2099" s="1">
        <f t="shared" si="674"/>
        <v>2.1958979555553126</v>
      </c>
      <c r="I2099" s="1">
        <f t="shared" si="675"/>
        <v>27.756277531907156</v>
      </c>
      <c r="J2099" s="5">
        <f t="shared" si="676"/>
        <v>45.450926891326645</v>
      </c>
      <c r="K2099" s="5">
        <f t="shared" si="677"/>
        <v>652.17391304347825</v>
      </c>
      <c r="L2099" s="5">
        <f t="shared" si="678"/>
        <v>652.17391304347825</v>
      </c>
      <c r="M2099" s="5">
        <f t="shared" si="679"/>
        <v>660.0525457210174</v>
      </c>
      <c r="N2099" s="1" t="str">
        <f t="shared" si="680"/>
        <v>kein Kräftegleichgewicht</v>
      </c>
      <c r="O2099" s="1" t="str">
        <f t="shared" si="688"/>
        <v>Stahldehnung Ok</v>
      </c>
      <c r="R2099" s="1">
        <f t="shared" si="689"/>
        <v>0</v>
      </c>
      <c r="U2099" s="1">
        <f t="shared" si="681"/>
        <v>812.23332195843977</v>
      </c>
      <c r="V2099" s="1">
        <f t="shared" si="682"/>
        <v>28.195033304262807</v>
      </c>
      <c r="W2099" s="1">
        <f t="shared" si="683"/>
        <v>2.1281449637559202</v>
      </c>
      <c r="X2099" s="1">
        <f t="shared" si="684"/>
        <v>45.284173020455036</v>
      </c>
      <c r="Y2099" s="1">
        <f t="shared" si="685"/>
        <v>638.44348912677606</v>
      </c>
      <c r="Z2099" s="1">
        <f t="shared" si="686"/>
        <v>662.48311493838878</v>
      </c>
      <c r="AA2099" s="1" t="str">
        <f t="shared" si="687"/>
        <v>kein Kräftegleichgewicht</v>
      </c>
      <c r="AB2099" s="1" t="str">
        <f t="shared" si="690"/>
        <v>Stahldehnung Ok</v>
      </c>
      <c r="AD2099" s="1"/>
      <c r="AE2099" s="1">
        <f t="shared" si="691"/>
        <v>0</v>
      </c>
    </row>
    <row r="2100" spans="4:31" x14ac:dyDescent="0.2">
      <c r="D2100" s="3">
        <f t="shared" si="692"/>
        <v>2.1589999999998732</v>
      </c>
      <c r="E2100" s="4">
        <f t="shared" si="672"/>
        <v>0.69121506870462912</v>
      </c>
      <c r="F2100" s="4">
        <f t="shared" si="673"/>
        <v>0.38009323139222934</v>
      </c>
      <c r="G2100" s="4"/>
      <c r="H2100" s="1">
        <f t="shared" si="674"/>
        <v>2.1978174222219802</v>
      </c>
      <c r="I2100" s="1">
        <f t="shared" si="675"/>
        <v>27.750531703101593</v>
      </c>
      <c r="J2100" s="5">
        <f t="shared" si="676"/>
        <v>45.45221073211561</v>
      </c>
      <c r="K2100" s="5">
        <f t="shared" si="677"/>
        <v>652.17391304347814</v>
      </c>
      <c r="L2100" s="5">
        <f t="shared" si="678"/>
        <v>652.17391304347825</v>
      </c>
      <c r="M2100" s="5">
        <f t="shared" si="679"/>
        <v>660.0339019110155</v>
      </c>
      <c r="N2100" s="1" t="str">
        <f t="shared" si="680"/>
        <v>kein Kräftegleichgewicht</v>
      </c>
      <c r="O2100" s="1" t="str">
        <f t="shared" si="688"/>
        <v>Stahldehnung Ok</v>
      </c>
      <c r="R2100" s="1">
        <f t="shared" si="689"/>
        <v>0</v>
      </c>
      <c r="U2100" s="1">
        <f t="shared" si="681"/>
        <v>812.48179271567597</v>
      </c>
      <c r="V2100" s="1">
        <f t="shared" si="682"/>
        <v>28.188133267798392</v>
      </c>
      <c r="W2100" s="1">
        <f t="shared" si="683"/>
        <v>2.1301807999969617</v>
      </c>
      <c r="X2100" s="1">
        <f t="shared" si="684"/>
        <v>45.285881339327709</v>
      </c>
      <c r="Y2100" s="1">
        <f t="shared" si="685"/>
        <v>639.05423999908851</v>
      </c>
      <c r="Z2100" s="1">
        <f t="shared" si="686"/>
        <v>662.45812409412122</v>
      </c>
      <c r="AA2100" s="1" t="str">
        <f t="shared" si="687"/>
        <v>kein Kräftegleichgewicht</v>
      </c>
      <c r="AB2100" s="1" t="str">
        <f t="shared" si="690"/>
        <v>Stahldehnung Ok</v>
      </c>
      <c r="AD2100" s="1"/>
      <c r="AE2100" s="1">
        <f t="shared" si="691"/>
        <v>0</v>
      </c>
    </row>
    <row r="2101" spans="4:31" x14ac:dyDescent="0.2">
      <c r="D2101" s="3">
        <f t="shared" si="692"/>
        <v>2.1599999999998731</v>
      </c>
      <c r="E2101" s="4">
        <f t="shared" si="672"/>
        <v>0.69135802469133989</v>
      </c>
      <c r="F2101" s="4">
        <f t="shared" si="673"/>
        <v>0.38012566137565723</v>
      </c>
      <c r="G2101" s="4"/>
      <c r="H2101" s="1">
        <f t="shared" si="674"/>
        <v>2.199736888888645</v>
      </c>
      <c r="I2101" s="1">
        <f t="shared" si="675"/>
        <v>27.744793569602486</v>
      </c>
      <c r="J2101" s="5">
        <f t="shared" si="676"/>
        <v>45.453491994623775</v>
      </c>
      <c r="K2101" s="5">
        <f t="shared" si="677"/>
        <v>652.17391304347836</v>
      </c>
      <c r="L2101" s="5">
        <f t="shared" si="678"/>
        <v>652.17391304347825</v>
      </c>
      <c r="M2101" s="5">
        <f t="shared" si="679"/>
        <v>660.01529659257847</v>
      </c>
      <c r="N2101" s="1" t="str">
        <f t="shared" si="680"/>
        <v>kein Kräftegleichgewicht</v>
      </c>
      <c r="O2101" s="1" t="str">
        <f t="shared" si="688"/>
        <v>Stahldehnung Ok</v>
      </c>
      <c r="R2101" s="1">
        <f t="shared" si="689"/>
        <v>0</v>
      </c>
      <c r="U2101" s="1">
        <f t="shared" si="681"/>
        <v>812.72997176865283</v>
      </c>
      <c r="V2101" s="1">
        <f t="shared" si="682"/>
        <v>28.181243807842836</v>
      </c>
      <c r="W2101" s="1">
        <f t="shared" si="683"/>
        <v>2.1322165119742982</v>
      </c>
      <c r="X2101" s="1">
        <f t="shared" si="684"/>
        <v>45.287586059155096</v>
      </c>
      <c r="Y2101" s="1">
        <f t="shared" si="685"/>
        <v>639.66495359228952</v>
      </c>
      <c r="Z2101" s="1">
        <f t="shared" si="686"/>
        <v>662.43318777939953</v>
      </c>
      <c r="AA2101" s="1" t="str">
        <f t="shared" si="687"/>
        <v>kein Kräftegleichgewicht</v>
      </c>
      <c r="AB2101" s="1" t="str">
        <f t="shared" si="690"/>
        <v>Stahldehnung Ok</v>
      </c>
      <c r="AD2101" s="1"/>
      <c r="AE2101" s="1">
        <f t="shared" si="691"/>
        <v>0</v>
      </c>
    </row>
    <row r="2102" spans="4:31" x14ac:dyDescent="0.2">
      <c r="D2102" s="3">
        <f t="shared" si="692"/>
        <v>2.160999999999873</v>
      </c>
      <c r="E2102" s="4">
        <f t="shared" si="672"/>
        <v>0.6915008483726488</v>
      </c>
      <c r="F2102" s="4">
        <f t="shared" si="673"/>
        <v>0.38015809222417601</v>
      </c>
      <c r="G2102" s="4"/>
      <c r="H2102" s="1">
        <f t="shared" si="674"/>
        <v>2.2016563555553108</v>
      </c>
      <c r="I2102" s="1">
        <f t="shared" si="675"/>
        <v>27.739063115960828</v>
      </c>
      <c r="J2102" s="5">
        <f t="shared" si="676"/>
        <v>45.454770685750326</v>
      </c>
      <c r="K2102" s="5">
        <f t="shared" si="677"/>
        <v>652.17391304347836</v>
      </c>
      <c r="L2102" s="5">
        <f t="shared" si="678"/>
        <v>652.17391304347825</v>
      </c>
      <c r="M2102" s="5">
        <f t="shared" si="679"/>
        <v>659.99672965911009</v>
      </c>
      <c r="N2102" s="1" t="str">
        <f t="shared" si="680"/>
        <v>kein Kräftegleichgewicht</v>
      </c>
      <c r="O2102" s="1" t="str">
        <f t="shared" si="688"/>
        <v>Stahldehnung Ok</v>
      </c>
      <c r="R2102" s="1">
        <f t="shared" si="689"/>
        <v>0</v>
      </c>
      <c r="U2102" s="1">
        <f t="shared" si="681"/>
        <v>812.97785966420315</v>
      </c>
      <c r="V2102" s="1">
        <f t="shared" si="682"/>
        <v>28.174364899496059</v>
      </c>
      <c r="W2102" s="1">
        <f t="shared" si="683"/>
        <v>2.1342520999740802</v>
      </c>
      <c r="X2102" s="1">
        <f t="shared" si="684"/>
        <v>45.289287190179792</v>
      </c>
      <c r="Y2102" s="1">
        <f t="shared" si="685"/>
        <v>640.27562999222403</v>
      </c>
      <c r="Z2102" s="1">
        <f t="shared" si="686"/>
        <v>662.4083058323115</v>
      </c>
      <c r="AA2102" s="1" t="str">
        <f t="shared" si="687"/>
        <v>kein Kräftegleichgewicht</v>
      </c>
      <c r="AB2102" s="1" t="str">
        <f t="shared" si="690"/>
        <v>Stahldehnung Ok</v>
      </c>
      <c r="AD2102" s="1"/>
      <c r="AE2102" s="1">
        <f t="shared" si="691"/>
        <v>0</v>
      </c>
    </row>
    <row r="2103" spans="4:31" x14ac:dyDescent="0.2">
      <c r="D2103" s="3">
        <f t="shared" si="692"/>
        <v>2.1619999999998729</v>
      </c>
      <c r="E2103" s="4">
        <f t="shared" si="672"/>
        <v>0.69164353993214345</v>
      </c>
      <c r="F2103" s="4">
        <f t="shared" si="673"/>
        <v>0.38019052387466318</v>
      </c>
      <c r="G2103" s="4"/>
      <c r="H2103" s="1">
        <f t="shared" si="674"/>
        <v>2.2035758222219783</v>
      </c>
      <c r="I2103" s="1">
        <f t="shared" si="675"/>
        <v>27.733340326768971</v>
      </c>
      <c r="J2103" s="5">
        <f t="shared" si="676"/>
        <v>45.456046812371383</v>
      </c>
      <c r="K2103" s="5">
        <f t="shared" si="677"/>
        <v>652.17391304347825</v>
      </c>
      <c r="L2103" s="5">
        <f t="shared" si="678"/>
        <v>652.17391304347825</v>
      </c>
      <c r="M2103" s="5">
        <f t="shared" si="679"/>
        <v>659.97820100438548</v>
      </c>
      <c r="N2103" s="1" t="str">
        <f t="shared" si="680"/>
        <v>kein Kräftegleichgewicht</v>
      </c>
      <c r="O2103" s="1" t="str">
        <f t="shared" si="688"/>
        <v>Stahldehnung Ok</v>
      </c>
      <c r="R2103" s="1">
        <f t="shared" si="689"/>
        <v>0</v>
      </c>
      <c r="U2103" s="1">
        <f t="shared" si="681"/>
        <v>813.22545694769951</v>
      </c>
      <c r="V2103" s="1">
        <f t="shared" si="682"/>
        <v>28.167496517937874</v>
      </c>
      <c r="W2103" s="1">
        <f t="shared" si="683"/>
        <v>2.1362875642815586</v>
      </c>
      <c r="X2103" s="1">
        <f t="shared" si="684"/>
        <v>45.290984742607449</v>
      </c>
      <c r="Y2103" s="1">
        <f t="shared" si="685"/>
        <v>640.88626928446752</v>
      </c>
      <c r="Z2103" s="1">
        <f t="shared" si="686"/>
        <v>662.38347809155789</v>
      </c>
      <c r="AA2103" s="1" t="str">
        <f t="shared" si="687"/>
        <v>kein Kräftegleichgewicht</v>
      </c>
      <c r="AB2103" s="1" t="str">
        <f t="shared" si="690"/>
        <v>Stahldehnung Ok</v>
      </c>
      <c r="AD2103" s="1"/>
      <c r="AE2103" s="1">
        <f t="shared" si="691"/>
        <v>0</v>
      </c>
    </row>
    <row r="2104" spans="4:31" x14ac:dyDescent="0.2">
      <c r="D2104" s="3">
        <f t="shared" si="692"/>
        <v>2.1629999999998728</v>
      </c>
      <c r="E2104" s="4">
        <f t="shared" si="672"/>
        <v>0.69178609955307169</v>
      </c>
      <c r="F2104" s="4">
        <f t="shared" si="673"/>
        <v>0.3802229562642786</v>
      </c>
      <c r="G2104" s="4"/>
      <c r="H2104" s="1">
        <f t="shared" si="674"/>
        <v>2.205495288888645</v>
      </c>
      <c r="I2104" s="1">
        <f t="shared" si="675"/>
        <v>27.727625186660472</v>
      </c>
      <c r="J2104" s="5">
        <f t="shared" si="676"/>
        <v>45.457320381340082</v>
      </c>
      <c r="K2104" s="5">
        <f t="shared" si="677"/>
        <v>652.17391304347825</v>
      </c>
      <c r="L2104" s="5">
        <f t="shared" si="678"/>
        <v>652.17391304347825</v>
      </c>
      <c r="M2104" s="5">
        <f t="shared" si="679"/>
        <v>659.9597105225497</v>
      </c>
      <c r="N2104" s="1" t="str">
        <f t="shared" si="680"/>
        <v>kein Kräftegleichgewicht</v>
      </c>
      <c r="O2104" s="1" t="str">
        <f t="shared" si="688"/>
        <v>Stahldehnung Ok</v>
      </c>
      <c r="R2104" s="1">
        <f t="shared" si="689"/>
        <v>0</v>
      </c>
      <c r="U2104" s="1">
        <f t="shared" si="681"/>
        <v>813.4727641630576</v>
      </c>
      <c r="V2104" s="1">
        <f t="shared" si="682"/>
        <v>28.160638638427749</v>
      </c>
      <c r="W2104" s="1">
        <f t="shared" si="683"/>
        <v>2.1383229051810742</v>
      </c>
      <c r="X2104" s="1">
        <f t="shared" si="684"/>
        <v>45.29267872660693</v>
      </c>
      <c r="Y2104" s="1">
        <f t="shared" si="685"/>
        <v>641.49687155432218</v>
      </c>
      <c r="Z2104" s="1">
        <f t="shared" si="686"/>
        <v>662.35870439644953</v>
      </c>
      <c r="AA2104" s="1" t="str">
        <f t="shared" si="687"/>
        <v>kein Kräftegleichgewicht</v>
      </c>
      <c r="AB2104" s="1" t="str">
        <f t="shared" si="690"/>
        <v>Stahldehnung Ok</v>
      </c>
      <c r="AD2104" s="1"/>
      <c r="AE2104" s="1">
        <f t="shared" si="691"/>
        <v>0</v>
      </c>
    </row>
    <row r="2105" spans="4:31" x14ac:dyDescent="0.2">
      <c r="D2105" s="3">
        <f t="shared" si="692"/>
        <v>2.1639999999998727</v>
      </c>
      <c r="E2105" s="4">
        <f t="shared" si="672"/>
        <v>0.69192852741834299</v>
      </c>
      <c r="F2105" s="4">
        <f t="shared" si="673"/>
        <v>0.38025538933046305</v>
      </c>
      <c r="G2105" s="4"/>
      <c r="H2105" s="1">
        <f t="shared" si="674"/>
        <v>2.2074147555553116</v>
      </c>
      <c r="I2105" s="1">
        <f t="shared" si="675"/>
        <v>27.721917680309904</v>
      </c>
      <c r="J2105" s="5">
        <f t="shared" si="676"/>
        <v>45.458591399486707</v>
      </c>
      <c r="K2105" s="5">
        <f t="shared" si="677"/>
        <v>652.17391304347814</v>
      </c>
      <c r="L2105" s="5">
        <f t="shared" si="678"/>
        <v>652.17391304347825</v>
      </c>
      <c r="M2105" s="5">
        <f t="shared" si="679"/>
        <v>659.94125810811511</v>
      </c>
      <c r="N2105" s="1" t="str">
        <f t="shared" si="680"/>
        <v>kein Kräftegleichgewicht</v>
      </c>
      <c r="O2105" s="1" t="str">
        <f t="shared" si="688"/>
        <v>Stahldehnung Ok</v>
      </c>
      <c r="R2105" s="1">
        <f t="shared" si="689"/>
        <v>0</v>
      </c>
      <c r="U2105" s="1">
        <f t="shared" si="681"/>
        <v>813.71978185274395</v>
      </c>
      <c r="V2105" s="1">
        <f t="shared" si="682"/>
        <v>28.153791236304411</v>
      </c>
      <c r="W2105" s="1">
        <f t="shared" si="683"/>
        <v>2.1403581229560746</v>
      </c>
      <c r="X2105" s="1">
        <f t="shared" si="684"/>
        <v>45.294369152310487</v>
      </c>
      <c r="Y2105" s="1">
        <f t="shared" si="685"/>
        <v>642.10743688682237</v>
      </c>
      <c r="Z2105" s="1">
        <f t="shared" si="686"/>
        <v>662.3339845869051</v>
      </c>
      <c r="AA2105" s="1" t="str">
        <f t="shared" si="687"/>
        <v>kein Kräftegleichgewicht</v>
      </c>
      <c r="AB2105" s="1" t="str">
        <f t="shared" si="690"/>
        <v>Stahldehnung Ok</v>
      </c>
      <c r="AD2105" s="1"/>
      <c r="AE2105" s="1">
        <f t="shared" si="691"/>
        <v>0</v>
      </c>
    </row>
    <row r="2106" spans="4:31" x14ac:dyDescent="0.2">
      <c r="D2106" s="3">
        <f t="shared" si="692"/>
        <v>2.1649999999998726</v>
      </c>
      <c r="E2106" s="4">
        <f t="shared" si="672"/>
        <v>0.69207082371052842</v>
      </c>
      <c r="F2106" s="4">
        <f t="shared" si="673"/>
        <v>0.38028782301093689</v>
      </c>
      <c r="G2106" s="4"/>
      <c r="H2106" s="1">
        <f t="shared" si="674"/>
        <v>2.2093342222219774</v>
      </c>
      <c r="I2106" s="1">
        <f t="shared" si="675"/>
        <v>27.716217792432783</v>
      </c>
      <c r="J2106" s="5">
        <f t="shared" si="676"/>
        <v>45.45985987361874</v>
      </c>
      <c r="K2106" s="5">
        <f t="shared" si="677"/>
        <v>652.17391304347825</v>
      </c>
      <c r="L2106" s="5">
        <f t="shared" si="678"/>
        <v>652.17391304347825</v>
      </c>
      <c r="M2106" s="5">
        <f t="shared" si="679"/>
        <v>659.92284365596106</v>
      </c>
      <c r="N2106" s="1" t="str">
        <f t="shared" si="680"/>
        <v>kein Kräftegleichgewicht</v>
      </c>
      <c r="O2106" s="1" t="str">
        <f t="shared" si="688"/>
        <v>Stahldehnung Ok</v>
      </c>
      <c r="R2106" s="1">
        <f t="shared" si="689"/>
        <v>0</v>
      </c>
      <c r="U2106" s="1">
        <f t="shared" si="681"/>
        <v>813.96651055778</v>
      </c>
      <c r="V2106" s="1">
        <f t="shared" si="682"/>
        <v>28.146954286985551</v>
      </c>
      <c r="W2106" s="1">
        <f t="shared" si="683"/>
        <v>2.1423932178891127</v>
      </c>
      <c r="X2106" s="1">
        <f t="shared" si="684"/>
        <v>45.296056029813911</v>
      </c>
      <c r="Y2106" s="1">
        <f t="shared" si="685"/>
        <v>642.71796536673378</v>
      </c>
      <c r="Z2106" s="1">
        <f t="shared" si="686"/>
        <v>662.309318503447</v>
      </c>
      <c r="AA2106" s="1" t="str">
        <f t="shared" si="687"/>
        <v>kein Kräftegleichgewicht</v>
      </c>
      <c r="AB2106" s="1" t="str">
        <f t="shared" si="690"/>
        <v>Stahldehnung Ok</v>
      </c>
      <c r="AD2106" s="1"/>
      <c r="AE2106" s="1">
        <f t="shared" si="691"/>
        <v>0</v>
      </c>
    </row>
    <row r="2107" spans="4:31" x14ac:dyDescent="0.2">
      <c r="D2107" s="3">
        <f t="shared" si="692"/>
        <v>2.1659999999998725</v>
      </c>
      <c r="E2107" s="4">
        <f t="shared" si="672"/>
        <v>0.69221298861186242</v>
      </c>
      <c r="F2107" s="4">
        <f t="shared" si="673"/>
        <v>0.3803202572436995</v>
      </c>
      <c r="G2107" s="4"/>
      <c r="H2107" s="1">
        <f t="shared" si="674"/>
        <v>2.211253688888644</v>
      </c>
      <c r="I2107" s="1">
        <f t="shared" si="675"/>
        <v>27.710525507785373</v>
      </c>
      <c r="J2107" s="5">
        <f t="shared" si="676"/>
        <v>45.461125810520969</v>
      </c>
      <c r="K2107" s="5">
        <f t="shared" si="677"/>
        <v>652.17391304347825</v>
      </c>
      <c r="L2107" s="5">
        <f t="shared" si="678"/>
        <v>652.17391304347825</v>
      </c>
      <c r="M2107" s="5">
        <f t="shared" si="679"/>
        <v>659.90446706133184</v>
      </c>
      <c r="N2107" s="1" t="str">
        <f t="shared" si="680"/>
        <v>kein Kräftegleichgewicht</v>
      </c>
      <c r="O2107" s="1" t="str">
        <f t="shared" si="688"/>
        <v>Stahldehnung Ok</v>
      </c>
      <c r="R2107" s="1">
        <f t="shared" si="689"/>
        <v>0</v>
      </c>
      <c r="U2107" s="1">
        <f t="shared" si="681"/>
        <v>814.21295081774622</v>
      </c>
      <c r="V2107" s="1">
        <f t="shared" si="682"/>
        <v>28.140127765967488</v>
      </c>
      <c r="W2107" s="1">
        <f t="shared" si="683"/>
        <v>2.1444281902618494</v>
      </c>
      <c r="X2107" s="1">
        <f t="shared" si="684"/>
        <v>45.297739369176675</v>
      </c>
      <c r="Y2107" s="1">
        <f t="shared" si="685"/>
        <v>643.32845707855495</v>
      </c>
      <c r="Z2107" s="1">
        <f t="shared" si="686"/>
        <v>662.28470598720014</v>
      </c>
      <c r="AA2107" s="1" t="str">
        <f t="shared" si="687"/>
        <v>kein Kräftegleichgewicht</v>
      </c>
      <c r="AB2107" s="1" t="str">
        <f t="shared" si="690"/>
        <v>Stahldehnung Ok</v>
      </c>
      <c r="AD2107" s="1"/>
      <c r="AE2107" s="1">
        <f t="shared" si="691"/>
        <v>0</v>
      </c>
    </row>
    <row r="2108" spans="4:31" x14ac:dyDescent="0.2">
      <c r="D2108" s="3">
        <f t="shared" si="692"/>
        <v>2.1669999999998724</v>
      </c>
      <c r="E2108" s="4">
        <f t="shared" si="672"/>
        <v>0.69235502230424273</v>
      </c>
      <c r="F2108" s="4">
        <f t="shared" si="673"/>
        <v>0.38035269196702737</v>
      </c>
      <c r="G2108" s="4"/>
      <c r="H2108" s="1">
        <f t="shared" si="674"/>
        <v>2.2131731555553107</v>
      </c>
      <c r="I2108" s="1">
        <f t="shared" si="675"/>
        <v>27.704840811164598</v>
      </c>
      <c r="J2108" s="5">
        <f t="shared" si="676"/>
        <v>45.462389216955586</v>
      </c>
      <c r="K2108" s="5">
        <f t="shared" si="677"/>
        <v>652.17391304347825</v>
      </c>
      <c r="L2108" s="5">
        <f t="shared" si="678"/>
        <v>652.17391304347825</v>
      </c>
      <c r="M2108" s="5">
        <f t="shared" si="679"/>
        <v>659.88612821983509</v>
      </c>
      <c r="N2108" s="1" t="str">
        <f t="shared" si="680"/>
        <v>kein Kräftegleichgewicht</v>
      </c>
      <c r="O2108" s="1" t="str">
        <f t="shared" si="688"/>
        <v>Stahldehnung Ok</v>
      </c>
      <c r="R2108" s="1">
        <f t="shared" si="689"/>
        <v>0</v>
      </c>
      <c r="U2108" s="1">
        <f t="shared" si="681"/>
        <v>814.45910317078881</v>
      </c>
      <c r="V2108" s="1">
        <f t="shared" si="682"/>
        <v>28.1333116488249</v>
      </c>
      <c r="W2108" s="1">
        <f t="shared" si="683"/>
        <v>2.146463040355052</v>
      </c>
      <c r="X2108" s="1">
        <f t="shared" si="684"/>
        <v>45.29941918042212</v>
      </c>
      <c r="Y2108" s="1">
        <f t="shared" si="685"/>
        <v>643.93891210651566</v>
      </c>
      <c r="Z2108" s="1">
        <f t="shared" si="686"/>
        <v>662.26014687988868</v>
      </c>
      <c r="AA2108" s="1" t="str">
        <f t="shared" si="687"/>
        <v>kein Kräftegleichgewicht</v>
      </c>
      <c r="AB2108" s="1" t="str">
        <f t="shared" si="690"/>
        <v>Stahldehnung Ok</v>
      </c>
      <c r="AD2108" s="1"/>
      <c r="AE2108" s="1">
        <f t="shared" si="691"/>
        <v>0</v>
      </c>
    </row>
    <row r="2109" spans="4:31" x14ac:dyDescent="0.2">
      <c r="D2109" s="3">
        <f t="shared" si="692"/>
        <v>2.1679999999998723</v>
      </c>
      <c r="E2109" s="4">
        <f t="shared" si="672"/>
        <v>0.69249692496923154</v>
      </c>
      <c r="F2109" s="4">
        <f t="shared" si="673"/>
        <v>0.38038512711947309</v>
      </c>
      <c r="G2109" s="4"/>
      <c r="H2109" s="1">
        <f t="shared" si="674"/>
        <v>2.2150926222219764</v>
      </c>
      <c r="I2109" s="1">
        <f t="shared" si="675"/>
        <v>27.699163687407889</v>
      </c>
      <c r="J2109" s="5">
        <f t="shared" si="676"/>
        <v>45.46365009966226</v>
      </c>
      <c r="K2109" s="5">
        <f t="shared" si="677"/>
        <v>652.17391304347836</v>
      </c>
      <c r="L2109" s="5">
        <f t="shared" si="678"/>
        <v>652.17391304347825</v>
      </c>
      <c r="M2109" s="5">
        <f t="shared" si="679"/>
        <v>659.86782702744017</v>
      </c>
      <c r="N2109" s="1" t="str">
        <f t="shared" si="680"/>
        <v>kein Kräftegleichgewicht</v>
      </c>
      <c r="O2109" s="1" t="str">
        <f t="shared" si="688"/>
        <v>Stahldehnung Ok</v>
      </c>
      <c r="R2109" s="1">
        <f t="shared" si="689"/>
        <v>0</v>
      </c>
      <c r="U2109" s="1">
        <f t="shared" si="681"/>
        <v>814.7049681536248</v>
      </c>
      <c r="V2109" s="1">
        <f t="shared" si="682"/>
        <v>28.126505911210405</v>
      </c>
      <c r="W2109" s="1">
        <f t="shared" si="683"/>
        <v>2.1484977684486131</v>
      </c>
      <c r="X2109" s="1">
        <f t="shared" si="684"/>
        <v>45.301095473537615</v>
      </c>
      <c r="Y2109" s="1">
        <f t="shared" si="685"/>
        <v>644.54933053458387</v>
      </c>
      <c r="Z2109" s="1">
        <f t="shared" si="686"/>
        <v>662.23564102383216</v>
      </c>
      <c r="AA2109" s="1" t="str">
        <f t="shared" si="687"/>
        <v>kein Kräftegleichgewicht</v>
      </c>
      <c r="AB2109" s="1" t="str">
        <f t="shared" si="690"/>
        <v>Stahldehnung Ok</v>
      </c>
      <c r="AD2109" s="1"/>
      <c r="AE2109" s="1">
        <f t="shared" si="691"/>
        <v>0</v>
      </c>
    </row>
    <row r="2110" spans="4:31" x14ac:dyDescent="0.2">
      <c r="D2110" s="3">
        <f t="shared" si="692"/>
        <v>2.1689999999998721</v>
      </c>
      <c r="E2110" s="4">
        <f t="shared" si="672"/>
        <v>0.69263869678805623</v>
      </c>
      <c r="F2110" s="4">
        <f t="shared" si="673"/>
        <v>0.38041756263986459</v>
      </c>
      <c r="G2110" s="4"/>
      <c r="H2110" s="1">
        <f t="shared" si="674"/>
        <v>2.2170120888886431</v>
      </c>
      <c r="I2110" s="1">
        <f t="shared" si="675"/>
        <v>27.693494121393023</v>
      </c>
      <c r="J2110" s="5">
        <f t="shared" si="676"/>
        <v>45.464908465358249</v>
      </c>
      <c r="K2110" s="5">
        <f t="shared" si="677"/>
        <v>652.17391304347825</v>
      </c>
      <c r="L2110" s="5">
        <f t="shared" si="678"/>
        <v>652.17391304347825</v>
      </c>
      <c r="M2110" s="5">
        <f t="shared" si="679"/>
        <v>659.84956338047709</v>
      </c>
      <c r="N2110" s="1" t="str">
        <f t="shared" si="680"/>
        <v>kein Kräftegleichgewicht</v>
      </c>
      <c r="O2110" s="1" t="str">
        <f t="shared" si="688"/>
        <v>Stahldehnung Ok</v>
      </c>
      <c r="R2110" s="1">
        <f t="shared" si="689"/>
        <v>0</v>
      </c>
      <c r="U2110" s="1">
        <f t="shared" si="681"/>
        <v>814.95054630154459</v>
      </c>
      <c r="V2110" s="1">
        <f t="shared" si="682"/>
        <v>28.119710528854345</v>
      </c>
      <c r="W2110" s="1">
        <f t="shared" si="683"/>
        <v>2.1505323748215388</v>
      </c>
      <c r="X2110" s="1">
        <f t="shared" si="684"/>
        <v>45.302768258474693</v>
      </c>
      <c r="Y2110" s="1">
        <f t="shared" si="685"/>
        <v>645.15971244646164</v>
      </c>
      <c r="Z2110" s="1">
        <f t="shared" si="686"/>
        <v>662.2111882619439</v>
      </c>
      <c r="AA2110" s="1" t="str">
        <f t="shared" si="687"/>
        <v>kein Kräftegleichgewicht</v>
      </c>
      <c r="AB2110" s="1" t="str">
        <f t="shared" si="690"/>
        <v>Stahldehnung Ok</v>
      </c>
      <c r="AD2110" s="1"/>
      <c r="AE2110" s="1">
        <f t="shared" si="691"/>
        <v>0</v>
      </c>
    </row>
    <row r="2111" spans="4:31" x14ac:dyDescent="0.2">
      <c r="D2111" s="3">
        <f t="shared" si="692"/>
        <v>2.169999999999872</v>
      </c>
      <c r="E2111" s="4">
        <f t="shared" si="672"/>
        <v>0.69278033794161009</v>
      </c>
      <c r="F2111" s="4">
        <f t="shared" si="673"/>
        <v>0.38044999846730354</v>
      </c>
      <c r="G2111" s="4"/>
      <c r="H2111" s="1">
        <f t="shared" si="674"/>
        <v>2.2189315555553097</v>
      </c>
      <c r="I2111" s="1">
        <f t="shared" si="675"/>
        <v>27.687832098038051</v>
      </c>
      <c r="J2111" s="5">
        <f t="shared" si="676"/>
        <v>45.466164320738464</v>
      </c>
      <c r="K2111" s="5">
        <f t="shared" si="677"/>
        <v>652.17391304347825</v>
      </c>
      <c r="L2111" s="5">
        <f t="shared" si="678"/>
        <v>652.17391304347825</v>
      </c>
      <c r="M2111" s="5">
        <f t="shared" si="679"/>
        <v>659.83133717563476</v>
      </c>
      <c r="N2111" s="1" t="str">
        <f t="shared" si="680"/>
        <v>kein Kräftegleichgewicht</v>
      </c>
      <c r="O2111" s="1" t="str">
        <f t="shared" si="688"/>
        <v>Stahldehnung Ok</v>
      </c>
      <c r="R2111" s="1">
        <f t="shared" si="689"/>
        <v>0</v>
      </c>
      <c r="U2111" s="1">
        <f t="shared" si="681"/>
        <v>815.19583814842065</v>
      </c>
      <c r="V2111" s="1">
        <f t="shared" si="682"/>
        <v>28.112925477564403</v>
      </c>
      <c r="W2111" s="1">
        <f t="shared" si="683"/>
        <v>2.1525668597519596</v>
      </c>
      <c r="X2111" s="1">
        <f t="shared" si="684"/>
        <v>45.304437545149206</v>
      </c>
      <c r="Y2111" s="1">
        <f t="shared" si="685"/>
        <v>645.77005792558793</v>
      </c>
      <c r="Z2111" s="1">
        <f t="shared" si="686"/>
        <v>662.18678843772852</v>
      </c>
      <c r="AA2111" s="1" t="str">
        <f t="shared" si="687"/>
        <v>kein Kräftegleichgewicht</v>
      </c>
      <c r="AB2111" s="1" t="str">
        <f t="shared" si="690"/>
        <v>Stahldehnung Ok</v>
      </c>
      <c r="AD2111" s="1"/>
      <c r="AE2111" s="1">
        <f t="shared" si="691"/>
        <v>0</v>
      </c>
    </row>
    <row r="2112" spans="4:31" x14ac:dyDescent="0.2">
      <c r="D2112" s="3">
        <f t="shared" si="692"/>
        <v>2.1709999999998719</v>
      </c>
      <c r="E2112" s="4">
        <f t="shared" si="672"/>
        <v>0.69292184861045325</v>
      </c>
      <c r="F2112" s="4">
        <f t="shared" si="673"/>
        <v>0.38048243454116426</v>
      </c>
      <c r="G2112" s="4"/>
      <c r="H2112" s="1">
        <f t="shared" si="674"/>
        <v>2.2208510222219773</v>
      </c>
      <c r="I2112" s="1">
        <f t="shared" si="675"/>
        <v>27.682177602301092</v>
      </c>
      <c r="J2112" s="5">
        <f t="shared" si="676"/>
        <v>45.467417672475591</v>
      </c>
      <c r="K2112" s="5">
        <f t="shared" si="677"/>
        <v>652.17391304347814</v>
      </c>
      <c r="L2112" s="5">
        <f t="shared" si="678"/>
        <v>652.17391304347825</v>
      </c>
      <c r="M2112" s="5">
        <f t="shared" si="679"/>
        <v>659.81314830995927</v>
      </c>
      <c r="N2112" s="1" t="str">
        <f t="shared" si="680"/>
        <v>kein Kräftegleichgewicht</v>
      </c>
      <c r="O2112" s="1" t="str">
        <f t="shared" si="688"/>
        <v>Stahldehnung Ok</v>
      </c>
      <c r="R2112" s="1">
        <f t="shared" si="689"/>
        <v>0</v>
      </c>
      <c r="U2112" s="1">
        <f t="shared" si="681"/>
        <v>815.44084422671017</v>
      </c>
      <c r="V2112" s="1">
        <f t="shared" si="682"/>
        <v>28.106150733225316</v>
      </c>
      <c r="W2112" s="1">
        <f t="shared" si="683"/>
        <v>2.1546012235171346</v>
      </c>
      <c r="X2112" s="1">
        <f t="shared" si="684"/>
        <v>45.306103343441507</v>
      </c>
      <c r="Y2112" s="1">
        <f t="shared" si="685"/>
        <v>646.38036705514048</v>
      </c>
      <c r="Z2112" s="1">
        <f t="shared" si="686"/>
        <v>662.16244139527817</v>
      </c>
      <c r="AA2112" s="1" t="str">
        <f t="shared" si="687"/>
        <v>kein Kräftegleichgewicht</v>
      </c>
      <c r="AB2112" s="1" t="str">
        <f t="shared" si="690"/>
        <v>Stahldehnung Ok</v>
      </c>
      <c r="AD2112" s="1"/>
      <c r="AE2112" s="1">
        <f t="shared" si="691"/>
        <v>0</v>
      </c>
    </row>
    <row r="2113" spans="4:31" x14ac:dyDescent="0.2">
      <c r="D2113" s="3">
        <f t="shared" si="692"/>
        <v>2.1719999999998718</v>
      </c>
      <c r="E2113" s="4">
        <f t="shared" si="672"/>
        <v>0.69306322897481309</v>
      </c>
      <c r="F2113" s="4">
        <f t="shared" si="673"/>
        <v>0.38051487080109264</v>
      </c>
      <c r="G2113" s="4"/>
      <c r="H2113" s="1">
        <f t="shared" si="674"/>
        <v>2.222770488888643</v>
      </c>
      <c r="I2113" s="1">
        <f t="shared" si="675"/>
        <v>27.676530619180266</v>
      </c>
      <c r="J2113" s="5">
        <f t="shared" si="676"/>
        <v>45.468668527220139</v>
      </c>
      <c r="K2113" s="5">
        <f t="shared" si="677"/>
        <v>652.17391304347814</v>
      </c>
      <c r="L2113" s="5">
        <f t="shared" si="678"/>
        <v>652.17391304347825</v>
      </c>
      <c r="M2113" s="5">
        <f t="shared" si="679"/>
        <v>659.79499668085259</v>
      </c>
      <c r="N2113" s="1" t="str">
        <f t="shared" si="680"/>
        <v>kein Kräftegleichgewicht</v>
      </c>
      <c r="O2113" s="1" t="str">
        <f t="shared" si="688"/>
        <v>Stahldehnung Ok</v>
      </c>
      <c r="R2113" s="1">
        <f t="shared" si="689"/>
        <v>0</v>
      </c>
      <c r="U2113" s="1">
        <f t="shared" si="681"/>
        <v>815.68556506745995</v>
      </c>
      <c r="V2113" s="1">
        <f t="shared" si="682"/>
        <v>28.099386271798572</v>
      </c>
      <c r="W2113" s="1">
        <f t="shared" si="683"/>
        <v>2.1566354663934462</v>
      </c>
      <c r="X2113" s="1">
        <f t="shared" si="684"/>
        <v>45.30776566319657</v>
      </c>
      <c r="Y2113" s="1">
        <f t="shared" si="685"/>
        <v>646.99063991803382</v>
      </c>
      <c r="Z2113" s="1">
        <f t="shared" si="686"/>
        <v>662.13814697927057</v>
      </c>
      <c r="AA2113" s="1" t="str">
        <f t="shared" si="687"/>
        <v>kein Kräftegleichgewicht</v>
      </c>
      <c r="AB2113" s="1" t="str">
        <f t="shared" si="690"/>
        <v>Stahldehnung Ok</v>
      </c>
      <c r="AD2113" s="1"/>
      <c r="AE2113" s="1">
        <f t="shared" si="691"/>
        <v>0</v>
      </c>
    </row>
    <row r="2114" spans="4:31" x14ac:dyDescent="0.2">
      <c r="D2114" s="3">
        <f t="shared" si="692"/>
        <v>2.1729999999998717</v>
      </c>
      <c r="E2114" s="4">
        <f t="shared" si="672"/>
        <v>0.69320447921458528</v>
      </c>
      <c r="F2114" s="4">
        <f t="shared" si="673"/>
        <v>0.38054730718700513</v>
      </c>
      <c r="G2114" s="4"/>
      <c r="H2114" s="1">
        <f t="shared" si="674"/>
        <v>2.2246899555553079</v>
      </c>
      <c r="I2114" s="1">
        <f t="shared" si="675"/>
        <v>27.670891133713518</v>
      </c>
      <c r="J2114" s="5">
        <f t="shared" si="676"/>
        <v>45.469916891600548</v>
      </c>
      <c r="K2114" s="5">
        <f t="shared" si="677"/>
        <v>652.17391304347836</v>
      </c>
      <c r="L2114" s="5">
        <f t="shared" si="678"/>
        <v>652.17391304347825</v>
      </c>
      <c r="M2114" s="5">
        <f t="shared" si="679"/>
        <v>659.77688218607159</v>
      </c>
      <c r="N2114" s="1" t="str">
        <f t="shared" si="680"/>
        <v>kein Kräftegleichgewicht</v>
      </c>
      <c r="O2114" s="1" t="str">
        <f t="shared" si="688"/>
        <v>Stahldehnung Ok</v>
      </c>
      <c r="R2114" s="1">
        <f t="shared" si="689"/>
        <v>0</v>
      </c>
      <c r="U2114" s="1">
        <f t="shared" si="681"/>
        <v>815.93000120031286</v>
      </c>
      <c r="V2114" s="1">
        <f t="shared" si="682"/>
        <v>28.092632069322061</v>
      </c>
      <c r="W2114" s="1">
        <f t="shared" si="683"/>
        <v>2.1586695886564189</v>
      </c>
      <c r="X2114" s="1">
        <f t="shared" si="684"/>
        <v>45.30942451422419</v>
      </c>
      <c r="Y2114" s="1">
        <f t="shared" si="685"/>
        <v>647.60087659692567</v>
      </c>
      <c r="Z2114" s="1">
        <f t="shared" si="686"/>
        <v>662.11390503496602</v>
      </c>
      <c r="AA2114" s="1" t="str">
        <f t="shared" si="687"/>
        <v>kein Kräftegleichgewicht</v>
      </c>
      <c r="AB2114" s="1" t="str">
        <f t="shared" si="690"/>
        <v>Stahldehnung Ok</v>
      </c>
      <c r="AD2114" s="1"/>
      <c r="AE2114" s="1">
        <f t="shared" si="691"/>
        <v>0</v>
      </c>
    </row>
    <row r="2115" spans="4:31" x14ac:dyDescent="0.2">
      <c r="D2115" s="3">
        <f t="shared" si="692"/>
        <v>2.1739999999998716</v>
      </c>
      <c r="E2115" s="4">
        <f t="shared" si="672"/>
        <v>0.69334559950933483</v>
      </c>
      <c r="F2115" s="4">
        <f t="shared" si="673"/>
        <v>0.38057974363908709</v>
      </c>
      <c r="G2115" s="4"/>
      <c r="H2115" s="1">
        <f t="shared" si="674"/>
        <v>2.2266094222219754</v>
      </c>
      <c r="I2115" s="1">
        <f t="shared" si="675"/>
        <v>27.665259130978463</v>
      </c>
      <c r="J2115" s="5">
        <f t="shared" si="676"/>
        <v>45.471162772223302</v>
      </c>
      <c r="K2115" s="5">
        <f t="shared" si="677"/>
        <v>652.17391304347825</v>
      </c>
      <c r="L2115" s="5">
        <f t="shared" si="678"/>
        <v>652.17391304347825</v>
      </c>
      <c r="M2115" s="5">
        <f t="shared" si="679"/>
        <v>659.75880472372535</v>
      </c>
      <c r="N2115" s="1" t="str">
        <f t="shared" si="680"/>
        <v>kein Kräftegleichgewicht</v>
      </c>
      <c r="O2115" s="1" t="str">
        <f t="shared" si="688"/>
        <v>Stahldehnung Ok</v>
      </c>
      <c r="R2115" s="1">
        <f t="shared" si="689"/>
        <v>0</v>
      </c>
      <c r="U2115" s="1">
        <f t="shared" si="681"/>
        <v>816.17415315351207</v>
      </c>
      <c r="V2115" s="1">
        <f t="shared" si="682"/>
        <v>28.085888101909781</v>
      </c>
      <c r="W2115" s="1">
        <f t="shared" si="683"/>
        <v>2.1607035905807113</v>
      </c>
      <c r="X2115" s="1">
        <f t="shared" si="684"/>
        <v>45.311079906299085</v>
      </c>
      <c r="Y2115" s="1">
        <f t="shared" si="685"/>
        <v>648.21107717421341</v>
      </c>
      <c r="Z2115" s="1">
        <f t="shared" si="686"/>
        <v>662.08971540820482</v>
      </c>
      <c r="AA2115" s="1" t="str">
        <f t="shared" si="687"/>
        <v>kein Kräftegleichgewicht</v>
      </c>
      <c r="AB2115" s="1" t="str">
        <f t="shared" si="690"/>
        <v>Stahldehnung Ok</v>
      </c>
      <c r="AD2115" s="1"/>
      <c r="AE2115" s="1">
        <f t="shared" si="691"/>
        <v>0</v>
      </c>
    </row>
    <row r="2116" spans="4:31" x14ac:dyDescent="0.2">
      <c r="D2116" s="3">
        <f t="shared" si="692"/>
        <v>2.1749999999998715</v>
      </c>
      <c r="E2116" s="4">
        <f t="shared" si="672"/>
        <v>0.69348659003829605</v>
      </c>
      <c r="F2116" s="4">
        <f t="shared" si="673"/>
        <v>0.38061218009779224</v>
      </c>
      <c r="G2116" s="4"/>
      <c r="H2116" s="1">
        <f t="shared" si="674"/>
        <v>2.2285288888886421</v>
      </c>
      <c r="I2116" s="1">
        <f t="shared" si="675"/>
        <v>27.659634596092342</v>
      </c>
      <c r="J2116" s="5">
        <f t="shared" si="676"/>
        <v>45.472406175672972</v>
      </c>
      <c r="K2116" s="5">
        <f t="shared" si="677"/>
        <v>652.17391304347825</v>
      </c>
      <c r="L2116" s="5">
        <f t="shared" si="678"/>
        <v>652.17391304347825</v>
      </c>
      <c r="M2116" s="5">
        <f t="shared" si="679"/>
        <v>659.7407641922747</v>
      </c>
      <c r="N2116" s="1" t="str">
        <f t="shared" si="680"/>
        <v>kein Kräftegleichgewicht</v>
      </c>
      <c r="O2116" s="1" t="str">
        <f t="shared" si="688"/>
        <v>Stahldehnung Ok</v>
      </c>
      <c r="R2116" s="1">
        <f t="shared" si="689"/>
        <v>0</v>
      </c>
      <c r="U2116" s="1">
        <f t="shared" si="681"/>
        <v>816.41802145390488</v>
      </c>
      <c r="V2116" s="1">
        <f t="shared" si="682"/>
        <v>28.079154345751576</v>
      </c>
      <c r="W2116" s="1">
        <f t="shared" si="683"/>
        <v>2.1627374724401185</v>
      </c>
      <c r="X2116" s="1">
        <f t="shared" si="684"/>
        <v>45.312731849161096</v>
      </c>
      <c r="Y2116" s="1">
        <f t="shared" si="685"/>
        <v>648.82124173203567</v>
      </c>
      <c r="Z2116" s="1">
        <f t="shared" si="686"/>
        <v>662.06557794540493</v>
      </c>
      <c r="AA2116" s="1" t="str">
        <f t="shared" si="687"/>
        <v>kein Kräftegleichgewicht</v>
      </c>
      <c r="AB2116" s="1" t="str">
        <f t="shared" si="690"/>
        <v>Stahldehnung Ok</v>
      </c>
      <c r="AD2116" s="1"/>
      <c r="AE2116" s="1">
        <f t="shared" si="691"/>
        <v>0</v>
      </c>
    </row>
    <row r="2117" spans="4:31" x14ac:dyDescent="0.2">
      <c r="D2117" s="3">
        <f t="shared" si="692"/>
        <v>2.1759999999998714</v>
      </c>
      <c r="E2117" s="4">
        <f t="shared" si="672"/>
        <v>0.69362745098037404</v>
      </c>
      <c r="F2117" s="4">
        <f t="shared" si="673"/>
        <v>0.38064461650384118</v>
      </c>
      <c r="G2117" s="4"/>
      <c r="H2117" s="1">
        <f t="shared" si="674"/>
        <v>2.2304483555553087</v>
      </c>
      <c r="I2117" s="1">
        <f t="shared" si="675"/>
        <v>27.654017514211816</v>
      </c>
      <c r="J2117" s="5">
        <f t="shared" si="676"/>
        <v>45.473647108512338</v>
      </c>
      <c r="K2117" s="5">
        <f t="shared" si="677"/>
        <v>652.17391304347825</v>
      </c>
      <c r="L2117" s="5">
        <f t="shared" si="678"/>
        <v>652.17391304347825</v>
      </c>
      <c r="M2117" s="5">
        <f t="shared" si="679"/>
        <v>659.72276049053073</v>
      </c>
      <c r="N2117" s="1" t="str">
        <f t="shared" si="680"/>
        <v>kein Kräftegleichgewicht</v>
      </c>
      <c r="O2117" s="1" t="str">
        <f t="shared" si="688"/>
        <v>Stahldehnung Ok</v>
      </c>
      <c r="R2117" s="1">
        <f t="shared" si="689"/>
        <v>0</v>
      </c>
      <c r="U2117" s="1">
        <f t="shared" si="681"/>
        <v>816.66160662694995</v>
      </c>
      <c r="V2117" s="1">
        <f t="shared" si="682"/>
        <v>28.072430777112743</v>
      </c>
      <c r="W2117" s="1">
        <f t="shared" si="683"/>
        <v>2.1647712345075858</v>
      </c>
      <c r="X2117" s="1">
        <f t="shared" si="684"/>
        <v>45.314380352515293</v>
      </c>
      <c r="Y2117" s="1">
        <f t="shared" si="685"/>
        <v>649.43137035227574</v>
      </c>
      <c r="Z2117" s="1">
        <f t="shared" si="686"/>
        <v>662.04149249355817</v>
      </c>
      <c r="AA2117" s="1" t="str">
        <f t="shared" si="687"/>
        <v>kein Kräftegleichgewicht</v>
      </c>
      <c r="AB2117" s="1" t="str">
        <f t="shared" si="690"/>
        <v>Stahldehnung Ok</v>
      </c>
      <c r="AD2117" s="1"/>
      <c r="AE2117" s="1">
        <f t="shared" si="691"/>
        <v>0</v>
      </c>
    </row>
    <row r="2118" spans="4:31" x14ac:dyDescent="0.2">
      <c r="D2118" s="3">
        <f t="shared" si="692"/>
        <v>2.1769999999998713</v>
      </c>
      <c r="E2118" s="4">
        <f t="shared" si="672"/>
        <v>0.69376818251414507</v>
      </c>
      <c r="F2118" s="4">
        <f t="shared" si="673"/>
        <v>0.38067705279822028</v>
      </c>
      <c r="G2118" s="4"/>
      <c r="H2118" s="1">
        <f t="shared" si="674"/>
        <v>2.2323678222219745</v>
      </c>
      <c r="I2118" s="1">
        <f t="shared" si="675"/>
        <v>27.648407870532854</v>
      </c>
      <c r="J2118" s="5">
        <f t="shared" si="676"/>
        <v>45.474885577282436</v>
      </c>
      <c r="K2118" s="5">
        <f t="shared" si="677"/>
        <v>652.17391304347825</v>
      </c>
      <c r="L2118" s="5">
        <f t="shared" si="678"/>
        <v>652.17391304347825</v>
      </c>
      <c r="M2118" s="5">
        <f t="shared" si="679"/>
        <v>659.70479351765289</v>
      </c>
      <c r="N2118" s="1" t="str">
        <f t="shared" si="680"/>
        <v>kein Kräftegleichgewicht</v>
      </c>
      <c r="O2118" s="1" t="str">
        <f t="shared" si="688"/>
        <v>Stahldehnung Ok</v>
      </c>
      <c r="R2118" s="1">
        <f t="shared" si="689"/>
        <v>0</v>
      </c>
      <c r="U2118" s="1">
        <f t="shared" si="681"/>
        <v>816.90490919671959</v>
      </c>
      <c r="V2118" s="1">
        <f t="shared" si="682"/>
        <v>28.065717372333811</v>
      </c>
      <c r="W2118" s="1">
        <f t="shared" si="683"/>
        <v>2.1668048770551978</v>
      </c>
      <c r="X2118" s="1">
        <f t="shared" si="684"/>
        <v>45.316025426032155</v>
      </c>
      <c r="Y2118" s="1">
        <f t="shared" si="685"/>
        <v>650.04146311655927</v>
      </c>
      <c r="Z2118" s="1">
        <f t="shared" si="686"/>
        <v>662.0174589002296</v>
      </c>
      <c r="AA2118" s="1" t="str">
        <f t="shared" si="687"/>
        <v>kein Kräftegleichgewicht</v>
      </c>
      <c r="AB2118" s="1" t="str">
        <f t="shared" si="690"/>
        <v>Stahldehnung Ok</v>
      </c>
      <c r="AD2118" s="1"/>
      <c r="AE2118" s="1">
        <f t="shared" si="691"/>
        <v>0</v>
      </c>
    </row>
    <row r="2119" spans="4:31" x14ac:dyDescent="0.2">
      <c r="D2119" s="3">
        <f t="shared" si="692"/>
        <v>2.1779999999998712</v>
      </c>
      <c r="E2119" s="4">
        <f t="shared" si="672"/>
        <v>0.69390878481785767</v>
      </c>
      <c r="F2119" s="4">
        <f t="shared" si="673"/>
        <v>0.38070948892218076</v>
      </c>
      <c r="G2119" s="4"/>
      <c r="H2119" s="1">
        <f t="shared" si="674"/>
        <v>2.2342872888886411</v>
      </c>
      <c r="I2119" s="1">
        <f t="shared" si="675"/>
        <v>27.642805650290605</v>
      </c>
      <c r="J2119" s="5">
        <f t="shared" si="676"/>
        <v>45.476121588502693</v>
      </c>
      <c r="K2119" s="5">
        <f t="shared" si="677"/>
        <v>652.17391304347836</v>
      </c>
      <c r="L2119" s="5">
        <f t="shared" si="678"/>
        <v>652.17391304347825</v>
      </c>
      <c r="M2119" s="5">
        <f t="shared" si="679"/>
        <v>659.68686317314757</v>
      </c>
      <c r="N2119" s="1" t="str">
        <f t="shared" si="680"/>
        <v>kein Kräftegleichgewicht</v>
      </c>
      <c r="O2119" s="1" t="str">
        <f t="shared" si="688"/>
        <v>Stahldehnung Ok</v>
      </c>
      <c r="R2119" s="1">
        <f t="shared" si="689"/>
        <v>0</v>
      </c>
      <c r="U2119" s="1">
        <f t="shared" si="681"/>
        <v>817.14792968590689</v>
      </c>
      <c r="V2119" s="1">
        <f t="shared" si="682"/>
        <v>28.059014107830155</v>
      </c>
      <c r="W2119" s="1">
        <f t="shared" si="683"/>
        <v>2.1688384003542014</v>
      </c>
      <c r="X2119" s="1">
        <f t="shared" si="684"/>
        <v>45.317667079347721</v>
      </c>
      <c r="Y2119" s="1">
        <f t="shared" si="685"/>
        <v>650.65152010626048</v>
      </c>
      <c r="Z2119" s="1">
        <f t="shared" si="686"/>
        <v>661.99347701355271</v>
      </c>
      <c r="AA2119" s="1" t="str">
        <f t="shared" si="687"/>
        <v>kein Kräftegleichgewicht</v>
      </c>
      <c r="AB2119" s="1" t="str">
        <f t="shared" si="690"/>
        <v>Stahldehnung Ok</v>
      </c>
      <c r="AD2119" s="1"/>
      <c r="AE2119" s="1">
        <f t="shared" si="691"/>
        <v>0</v>
      </c>
    </row>
    <row r="2120" spans="4:31" x14ac:dyDescent="0.2">
      <c r="D2120" s="3">
        <f t="shared" si="692"/>
        <v>2.178999999999871</v>
      </c>
      <c r="E2120" s="4">
        <f t="shared" si="672"/>
        <v>0.69404925806943274</v>
      </c>
      <c r="F2120" s="4">
        <f t="shared" si="673"/>
        <v>0.38074192481723712</v>
      </c>
      <c r="G2120" s="4"/>
      <c r="H2120" s="1">
        <f t="shared" si="674"/>
        <v>2.2362067555553078</v>
      </c>
      <c r="I2120" s="1">
        <f t="shared" si="675"/>
        <v>27.63721083875928</v>
      </c>
      <c r="J2120" s="5">
        <f t="shared" si="676"/>
        <v>45.477355148670981</v>
      </c>
      <c r="K2120" s="5">
        <f t="shared" si="677"/>
        <v>652.17391304347836</v>
      </c>
      <c r="L2120" s="5">
        <f t="shared" si="678"/>
        <v>652.17391304347825</v>
      </c>
      <c r="M2120" s="5">
        <f t="shared" si="679"/>
        <v>659.66896935686702</v>
      </c>
      <c r="N2120" s="1" t="str">
        <f t="shared" si="680"/>
        <v>kein Kräftegleichgewicht</v>
      </c>
      <c r="O2120" s="1" t="str">
        <f t="shared" si="688"/>
        <v>Stahldehnung Ok</v>
      </c>
      <c r="R2120" s="1">
        <f t="shared" si="689"/>
        <v>0</v>
      </c>
      <c r="U2120" s="1">
        <f t="shared" si="681"/>
        <v>817.39066861582933</v>
      </c>
      <c r="V2120" s="1">
        <f t="shared" si="682"/>
        <v>28.052320960091766</v>
      </c>
      <c r="W2120" s="1">
        <f t="shared" si="683"/>
        <v>2.1708718046749893</v>
      </c>
      <c r="X2120" s="1">
        <f t="shared" si="684"/>
        <v>45.319305322063734</v>
      </c>
      <c r="Y2120" s="1">
        <f t="shared" si="685"/>
        <v>651.26154140249685</v>
      </c>
      <c r="Z2120" s="1">
        <f t="shared" si="686"/>
        <v>661.9695466822277</v>
      </c>
      <c r="AA2120" s="1" t="str">
        <f t="shared" si="687"/>
        <v>kein Kräftegleichgewicht</v>
      </c>
      <c r="AB2120" s="1" t="str">
        <f t="shared" si="690"/>
        <v>Stahldehnung Ok</v>
      </c>
      <c r="AD2120" s="1"/>
      <c r="AE2120" s="1">
        <f t="shared" si="691"/>
        <v>0</v>
      </c>
    </row>
    <row r="2121" spans="4:31" x14ac:dyDescent="0.2">
      <c r="D2121" s="3">
        <f t="shared" si="692"/>
        <v>2.1799999999998709</v>
      </c>
      <c r="E2121" s="4">
        <f t="shared" si="672"/>
        <v>0.6941896024464651</v>
      </c>
      <c r="F2121" s="4">
        <f t="shared" si="673"/>
        <v>0.38077436042516655</v>
      </c>
      <c r="G2121" s="4"/>
      <c r="H2121" s="1">
        <f t="shared" si="674"/>
        <v>2.2381262222219753</v>
      </c>
      <c r="I2121" s="1">
        <f t="shared" si="675"/>
        <v>27.631623421251994</v>
      </c>
      <c r="J2121" s="5">
        <f t="shared" si="676"/>
        <v>45.478586264263718</v>
      </c>
      <c r="K2121" s="5">
        <f t="shared" si="677"/>
        <v>652.17391304347814</v>
      </c>
      <c r="L2121" s="5">
        <f t="shared" si="678"/>
        <v>652.17391304347825</v>
      </c>
      <c r="M2121" s="5">
        <f t="shared" si="679"/>
        <v>659.65111196900762</v>
      </c>
      <c r="N2121" s="1" t="str">
        <f t="shared" si="680"/>
        <v>kein Kräftegleichgewicht</v>
      </c>
      <c r="O2121" s="1" t="str">
        <f t="shared" si="688"/>
        <v>Stahldehnung Ok</v>
      </c>
      <c r="R2121" s="1">
        <f t="shared" si="689"/>
        <v>0</v>
      </c>
      <c r="U2121" s="1">
        <f t="shared" si="681"/>
        <v>817.63312650643354</v>
      </c>
      <c r="V2121" s="1">
        <f t="shared" si="682"/>
        <v>28.045637905682916</v>
      </c>
      <c r="W2121" s="1">
        <f t="shared" si="683"/>
        <v>2.172905090287113</v>
      </c>
      <c r="X2121" s="1">
        <f t="shared" si="684"/>
        <v>45.320940163747778</v>
      </c>
      <c r="Y2121" s="1">
        <f t="shared" si="685"/>
        <v>651.87152708613394</v>
      </c>
      <c r="Z2121" s="1">
        <f t="shared" si="686"/>
        <v>661.94566775552016</v>
      </c>
      <c r="AA2121" s="1" t="str">
        <f t="shared" si="687"/>
        <v>kein Kräftegleichgewicht</v>
      </c>
      <c r="AB2121" s="1" t="str">
        <f t="shared" si="690"/>
        <v>Stahldehnung Ok</v>
      </c>
      <c r="AD2121" s="1"/>
      <c r="AE2121" s="1">
        <f t="shared" si="691"/>
        <v>0</v>
      </c>
    </row>
    <row r="2122" spans="4:31" x14ac:dyDescent="0.2">
      <c r="D2122" s="3">
        <f t="shared" si="692"/>
        <v>2.1809999999998708</v>
      </c>
      <c r="E2122" s="4">
        <f t="shared" si="672"/>
        <v>0.69432981812622363</v>
      </c>
      <c r="F2122" s="4">
        <f t="shared" si="673"/>
        <v>0.38080679568800752</v>
      </c>
      <c r="G2122" s="4"/>
      <c r="H2122" s="1">
        <f t="shared" si="674"/>
        <v>2.2400456888886402</v>
      </c>
      <c r="I2122" s="1">
        <f t="shared" si="675"/>
        <v>27.626043383120702</v>
      </c>
      <c r="J2122" s="5">
        <f t="shared" si="676"/>
        <v>45.479814941735924</v>
      </c>
      <c r="K2122" s="5">
        <f t="shared" si="677"/>
        <v>652.17391304347825</v>
      </c>
      <c r="L2122" s="5">
        <f t="shared" si="678"/>
        <v>652.17391304347825</v>
      </c>
      <c r="M2122" s="5">
        <f t="shared" si="679"/>
        <v>659.63329091010871</v>
      </c>
      <c r="N2122" s="1" t="str">
        <f t="shared" si="680"/>
        <v>kein Kräftegleichgewicht</v>
      </c>
      <c r="O2122" s="1" t="str">
        <f t="shared" si="688"/>
        <v>Stahldehnung Ok</v>
      </c>
      <c r="R2122" s="1">
        <f t="shared" si="689"/>
        <v>0</v>
      </c>
      <c r="U2122" s="1">
        <f t="shared" si="681"/>
        <v>817.87530387630034</v>
      </c>
      <c r="V2122" s="1">
        <f t="shared" si="682"/>
        <v>28.038964921241867</v>
      </c>
      <c r="W2122" s="1">
        <f t="shared" si="683"/>
        <v>2.1749382574592873</v>
      </c>
      <c r="X2122" s="1">
        <f t="shared" si="684"/>
        <v>45.322571613933441</v>
      </c>
      <c r="Y2122" s="1">
        <f t="shared" si="685"/>
        <v>652.48147723778618</v>
      </c>
      <c r="Z2122" s="1">
        <f t="shared" si="686"/>
        <v>661.9218400832566</v>
      </c>
      <c r="AA2122" s="1" t="str">
        <f t="shared" si="687"/>
        <v>kein Kräftegleichgewicht</v>
      </c>
      <c r="AB2122" s="1" t="str">
        <f t="shared" si="690"/>
        <v>Stahldehnung nicht korrekt</v>
      </c>
      <c r="AD2122" s="1"/>
      <c r="AE2122" s="1">
        <f t="shared" si="691"/>
        <v>0</v>
      </c>
    </row>
    <row r="2123" spans="4:31" x14ac:dyDescent="0.2">
      <c r="D2123" s="3">
        <f t="shared" si="692"/>
        <v>2.1819999999998707</v>
      </c>
      <c r="E2123" s="4">
        <f t="shared" si="672"/>
        <v>0.69446990528565256</v>
      </c>
      <c r="F2123" s="4">
        <f t="shared" si="673"/>
        <v>0.38083923054805874</v>
      </c>
      <c r="G2123" s="4"/>
      <c r="H2123" s="1">
        <f t="shared" si="674"/>
        <v>2.2419651555553068</v>
      </c>
      <c r="I2123" s="1">
        <f t="shared" si="675"/>
        <v>27.620470709755963</v>
      </c>
      <c r="J2123" s="5">
        <f t="shared" si="676"/>
        <v>45.481041187521342</v>
      </c>
      <c r="K2123" s="5">
        <f t="shared" si="677"/>
        <v>652.17391304347836</v>
      </c>
      <c r="L2123" s="5">
        <f t="shared" si="678"/>
        <v>652.17391304347825</v>
      </c>
      <c r="M2123" s="5">
        <f t="shared" si="679"/>
        <v>659.61550608105063</v>
      </c>
      <c r="N2123" s="1" t="str">
        <f t="shared" si="680"/>
        <v>kein Kräftegleichgewicht</v>
      </c>
      <c r="O2123" s="1" t="str">
        <f t="shared" si="688"/>
        <v>Stahldehnung Ok</v>
      </c>
      <c r="R2123" s="1">
        <f t="shared" si="689"/>
        <v>0</v>
      </c>
      <c r="U2123" s="1">
        <f t="shared" si="681"/>
        <v>818.11720124265014</v>
      </c>
      <c r="V2123" s="1">
        <f t="shared" si="682"/>
        <v>28.032301983480565</v>
      </c>
      <c r="W2123" s="1">
        <f t="shared" si="683"/>
        <v>2.1769713064593885</v>
      </c>
      <c r="X2123" s="1">
        <f t="shared" si="684"/>
        <v>45.324199682120437</v>
      </c>
      <c r="Y2123" s="1">
        <f t="shared" si="685"/>
        <v>653.09139193781652</v>
      </c>
      <c r="Z2123" s="1">
        <f t="shared" si="686"/>
        <v>661.89806351582297</v>
      </c>
      <c r="AA2123" s="1" t="str">
        <f t="shared" si="687"/>
        <v>kein Kräftegleichgewicht</v>
      </c>
      <c r="AB2123" s="1" t="str">
        <f t="shared" si="690"/>
        <v>Stahldehnung nicht korrekt</v>
      </c>
      <c r="AD2123" s="1"/>
      <c r="AE2123" s="1">
        <f t="shared" si="691"/>
        <v>0</v>
      </c>
    </row>
    <row r="2124" spans="4:31" x14ac:dyDescent="0.2">
      <c r="D2124" s="3">
        <f t="shared" si="692"/>
        <v>2.1829999999998706</v>
      </c>
      <c r="E2124" s="4">
        <f t="shared" si="672"/>
        <v>0.69460986410137149</v>
      </c>
      <c r="F2124" s="4">
        <f t="shared" si="673"/>
        <v>0.38087166494787794</v>
      </c>
      <c r="G2124" s="4"/>
      <c r="H2124" s="1">
        <f t="shared" si="674"/>
        <v>2.2438846222219744</v>
      </c>
      <c r="I2124" s="1">
        <f t="shared" si="675"/>
        <v>27.614905386586905</v>
      </c>
      <c r="J2124" s="5">
        <f t="shared" si="676"/>
        <v>45.48226500803252</v>
      </c>
      <c r="K2124" s="5">
        <f t="shared" si="677"/>
        <v>652.17391304347825</v>
      </c>
      <c r="L2124" s="5">
        <f t="shared" si="678"/>
        <v>652.17391304347825</v>
      </c>
      <c r="M2124" s="5">
        <f t="shared" si="679"/>
        <v>659.59775738305405</v>
      </c>
      <c r="N2124" s="1" t="str">
        <f t="shared" si="680"/>
        <v>kein Kräftegleichgewicht</v>
      </c>
      <c r="O2124" s="1" t="str">
        <f t="shared" si="688"/>
        <v>Stahldehnung Ok</v>
      </c>
      <c r="R2124" s="1">
        <f t="shared" si="689"/>
        <v>0</v>
      </c>
      <c r="U2124" s="1">
        <f t="shared" si="681"/>
        <v>818.35881912134687</v>
      </c>
      <c r="V2124" s="1">
        <f t="shared" si="682"/>
        <v>28.02564906918434</v>
      </c>
      <c r="W2124" s="1">
        <f t="shared" si="683"/>
        <v>2.1790042375544627</v>
      </c>
      <c r="X2124" s="1">
        <f t="shared" si="684"/>
        <v>45.325824377774815</v>
      </c>
      <c r="Y2124" s="1">
        <f t="shared" si="685"/>
        <v>653.70127126633884</v>
      </c>
      <c r="Z2124" s="1">
        <f t="shared" si="686"/>
        <v>661.87433790416128</v>
      </c>
      <c r="AA2124" s="1" t="str">
        <f t="shared" si="687"/>
        <v>kein Kräftegleichgewicht</v>
      </c>
      <c r="AB2124" s="1" t="str">
        <f t="shared" si="690"/>
        <v>Stahldehnung nicht korrekt</v>
      </c>
      <c r="AD2124" s="1"/>
      <c r="AE2124" s="1">
        <f t="shared" si="691"/>
        <v>0</v>
      </c>
    </row>
    <row r="2125" spans="4:31" x14ac:dyDescent="0.2">
      <c r="D2125" s="3">
        <f t="shared" si="692"/>
        <v>2.1839999999998705</v>
      </c>
      <c r="E2125" s="4">
        <f t="shared" si="672"/>
        <v>0.69474969474967663</v>
      </c>
      <c r="F2125" s="4">
        <f t="shared" si="673"/>
        <v>0.38090409883028098</v>
      </c>
      <c r="G2125" s="4"/>
      <c r="H2125" s="1">
        <f t="shared" si="674"/>
        <v>2.245804088888641</v>
      </c>
      <c r="I2125" s="1">
        <f t="shared" si="675"/>
        <v>27.609347399081081</v>
      </c>
      <c r="J2125" s="5">
        <f t="shared" si="676"/>
        <v>45.483486409660856</v>
      </c>
      <c r="K2125" s="5">
        <f t="shared" si="677"/>
        <v>652.17391304347825</v>
      </c>
      <c r="L2125" s="5">
        <f t="shared" si="678"/>
        <v>652.17391304347825</v>
      </c>
      <c r="M2125" s="5">
        <f t="shared" si="679"/>
        <v>659.58004471767788</v>
      </c>
      <c r="N2125" s="1" t="str">
        <f t="shared" si="680"/>
        <v>kein Kräftegleichgewicht</v>
      </c>
      <c r="O2125" s="1" t="str">
        <f t="shared" si="688"/>
        <v>Stahldehnung Ok</v>
      </c>
      <c r="R2125" s="1">
        <f t="shared" si="689"/>
        <v>0</v>
      </c>
      <c r="U2125" s="1">
        <f t="shared" si="681"/>
        <v>818.60015802690214</v>
      </c>
      <c r="V2125" s="1">
        <f t="shared" si="682"/>
        <v>28.019006155211638</v>
      </c>
      <c r="W2125" s="1">
        <f t="shared" si="683"/>
        <v>2.1810370510107262</v>
      </c>
      <c r="X2125" s="1">
        <f t="shared" si="684"/>
        <v>45.327445710329016</v>
      </c>
      <c r="Y2125" s="1">
        <f t="shared" si="685"/>
        <v>654.31111530321789</v>
      </c>
      <c r="Z2125" s="1">
        <f t="shared" si="686"/>
        <v>661.85066309976821</v>
      </c>
      <c r="AA2125" s="1" t="str">
        <f t="shared" si="687"/>
        <v>kein Kräftegleichgewicht</v>
      </c>
      <c r="AB2125" s="1" t="str">
        <f t="shared" si="690"/>
        <v>Stahldehnung nicht korrekt</v>
      </c>
      <c r="AD2125" s="1"/>
      <c r="AE2125" s="1">
        <f t="shared" si="691"/>
        <v>0</v>
      </c>
    </row>
    <row r="2126" spans="4:31" x14ac:dyDescent="0.2">
      <c r="D2126" s="3">
        <f t="shared" si="692"/>
        <v>2.1849999999998704</v>
      </c>
      <c r="E2126" s="4">
        <f t="shared" si="672"/>
        <v>0.69488939740654176</v>
      </c>
      <c r="F2126" s="4">
        <f t="shared" si="673"/>
        <v>0.3809365321383405</v>
      </c>
      <c r="G2126" s="4"/>
      <c r="H2126" s="1">
        <f t="shared" si="674"/>
        <v>2.2477235555553068</v>
      </c>
      <c r="I2126" s="1">
        <f t="shared" si="675"/>
        <v>27.603796732744311</v>
      </c>
      <c r="J2126" s="5">
        <f t="shared" si="676"/>
        <v>45.484705398776725</v>
      </c>
      <c r="K2126" s="5">
        <f t="shared" si="677"/>
        <v>652.17391304347825</v>
      </c>
      <c r="L2126" s="5">
        <f t="shared" si="678"/>
        <v>652.17391304347825</v>
      </c>
      <c r="M2126" s="5">
        <f t="shared" si="679"/>
        <v>659.56236798681834</v>
      </c>
      <c r="N2126" s="1" t="str">
        <f t="shared" si="680"/>
        <v>kein Kräftegleichgewicht</v>
      </c>
      <c r="O2126" s="1" t="str">
        <f t="shared" si="688"/>
        <v>Stahldehnung Ok</v>
      </c>
      <c r="R2126" s="1">
        <f t="shared" si="689"/>
        <v>0</v>
      </c>
      <c r="U2126" s="1">
        <f t="shared" si="681"/>
        <v>818.84121847248252</v>
      </c>
      <c r="V2126" s="1">
        <f t="shared" si="682"/>
        <v>28.012373218493675</v>
      </c>
      <c r="W2126" s="1">
        <f t="shared" si="683"/>
        <v>2.1830697470935703</v>
      </c>
      <c r="X2126" s="1">
        <f t="shared" si="684"/>
        <v>45.329063689182092</v>
      </c>
      <c r="Y2126" s="1">
        <f t="shared" si="685"/>
        <v>654.92092412807108</v>
      </c>
      <c r="Z2126" s="1">
        <f t="shared" si="686"/>
        <v>661.82703895469137</v>
      </c>
      <c r="AA2126" s="1" t="str">
        <f t="shared" si="687"/>
        <v>kein Kräftegleichgewicht</v>
      </c>
      <c r="AB2126" s="1" t="str">
        <f t="shared" si="690"/>
        <v>Stahldehnung nicht korrekt</v>
      </c>
      <c r="AD2126" s="1"/>
      <c r="AE2126" s="1">
        <f t="shared" si="691"/>
        <v>0</v>
      </c>
    </row>
    <row r="2127" spans="4:31" x14ac:dyDescent="0.2">
      <c r="D2127" s="3">
        <f t="shared" si="692"/>
        <v>2.1859999999998703</v>
      </c>
      <c r="E2127" s="4">
        <f t="shared" si="672"/>
        <v>0.69502897224761839</v>
      </c>
      <c r="F2127" s="4">
        <f t="shared" si="673"/>
        <v>0.38096896481538522</v>
      </c>
      <c r="G2127" s="4"/>
      <c r="H2127" s="1">
        <f t="shared" si="674"/>
        <v>2.2496430222219725</v>
      </c>
      <c r="I2127" s="1">
        <f t="shared" si="675"/>
        <v>27.598253373120581</v>
      </c>
      <c r="J2127" s="5">
        <f t="shared" si="676"/>
        <v>45.48592198172954</v>
      </c>
      <c r="K2127" s="5">
        <f t="shared" si="677"/>
        <v>652.17391304347836</v>
      </c>
      <c r="L2127" s="5">
        <f t="shared" si="678"/>
        <v>652.17391304347825</v>
      </c>
      <c r="M2127" s="5">
        <f t="shared" si="679"/>
        <v>659.5447270927076</v>
      </c>
      <c r="N2127" s="1" t="str">
        <f t="shared" si="680"/>
        <v>kein Kräftegleichgewicht</v>
      </c>
      <c r="O2127" s="1" t="str">
        <f t="shared" si="688"/>
        <v>Stahldehnung Ok</v>
      </c>
      <c r="R2127" s="1">
        <f t="shared" si="689"/>
        <v>0</v>
      </c>
      <c r="U2127" s="1">
        <f t="shared" si="681"/>
        <v>819.08200096991118</v>
      </c>
      <c r="V2127" s="1">
        <f t="shared" si="682"/>
        <v>28.005750236034192</v>
      </c>
      <c r="W2127" s="1">
        <f t="shared" si="683"/>
        <v>2.1851023260675673</v>
      </c>
      <c r="X2127" s="1">
        <f t="shared" si="684"/>
        <v>45.330678323699821</v>
      </c>
      <c r="Y2127" s="1">
        <f t="shared" si="685"/>
        <v>655.53069782027023</v>
      </c>
      <c r="Z2127" s="1">
        <f t="shared" si="686"/>
        <v>661.8034653215276</v>
      </c>
      <c r="AA2127" s="1" t="str">
        <f t="shared" si="687"/>
        <v>kein Kräftegleichgewicht</v>
      </c>
      <c r="AB2127" s="1" t="str">
        <f t="shared" si="690"/>
        <v>Stahldehnung nicht korrekt</v>
      </c>
      <c r="AD2127" s="1"/>
      <c r="AE2127" s="1">
        <f t="shared" si="691"/>
        <v>0</v>
      </c>
    </row>
    <row r="2128" spans="4:31" x14ac:dyDescent="0.2">
      <c r="D2128" s="3">
        <f t="shared" si="692"/>
        <v>2.1869999999998702</v>
      </c>
      <c r="E2128" s="4">
        <f t="shared" si="672"/>
        <v>0.69516841944823671</v>
      </c>
      <c r="F2128" s="4">
        <f t="shared" si="673"/>
        <v>0.38100139680499856</v>
      </c>
      <c r="G2128" s="4"/>
      <c r="H2128" s="1">
        <f t="shared" si="674"/>
        <v>2.2515624888886392</v>
      </c>
      <c r="I2128" s="1">
        <f t="shared" si="675"/>
        <v>27.592717305791897</v>
      </c>
      <c r="J2128" s="5">
        <f t="shared" si="676"/>
        <v>45.487136164847833</v>
      </c>
      <c r="K2128" s="5">
        <f t="shared" si="677"/>
        <v>652.17391304347825</v>
      </c>
      <c r="L2128" s="5">
        <f t="shared" si="678"/>
        <v>652.17391304347825</v>
      </c>
      <c r="M2128" s="5">
        <f t="shared" si="679"/>
        <v>659.52712193791183</v>
      </c>
      <c r="N2128" s="1" t="str">
        <f t="shared" si="680"/>
        <v>kein Kräftegleichgewicht</v>
      </c>
      <c r="O2128" s="1" t="str">
        <f t="shared" si="688"/>
        <v>Stahldehnung Ok</v>
      </c>
      <c r="R2128" s="1">
        <f t="shared" si="689"/>
        <v>0</v>
      </c>
      <c r="U2128" s="1">
        <f t="shared" si="681"/>
        <v>819.32250602967383</v>
      </c>
      <c r="V2128" s="1">
        <f t="shared" si="682"/>
        <v>27.999137184909198</v>
      </c>
      <c r="W2128" s="1">
        <f t="shared" si="683"/>
        <v>2.1871347881964582</v>
      </c>
      <c r="X2128" s="1">
        <f t="shared" si="684"/>
        <v>45.33228962321482</v>
      </c>
      <c r="Y2128" s="1">
        <f t="shared" si="685"/>
        <v>656.14043645893753</v>
      </c>
      <c r="Z2128" s="1">
        <f t="shared" si="686"/>
        <v>661.77994205342111</v>
      </c>
      <c r="AA2128" s="1" t="str">
        <f t="shared" si="687"/>
        <v>kein Kräftegleichgewicht</v>
      </c>
      <c r="AB2128" s="1" t="str">
        <f t="shared" si="690"/>
        <v>Stahldehnung nicht korrekt</v>
      </c>
      <c r="AD2128" s="1"/>
      <c r="AE2128" s="1">
        <f t="shared" si="691"/>
        <v>0</v>
      </c>
    </row>
    <row r="2129" spans="4:31" x14ac:dyDescent="0.2">
      <c r="D2129" s="3">
        <f t="shared" si="692"/>
        <v>2.18799999999987</v>
      </c>
      <c r="E2129" s="4">
        <f t="shared" si="672"/>
        <v>0.6953077391834066</v>
      </c>
      <c r="F2129" s="4">
        <f t="shared" si="673"/>
        <v>0.38103382805101743</v>
      </c>
      <c r="G2129" s="4"/>
      <c r="H2129" s="1">
        <f t="shared" si="674"/>
        <v>2.2534819555553058</v>
      </c>
      <c r="I2129" s="1">
        <f t="shared" si="675"/>
        <v>27.587188516378195</v>
      </c>
      <c r="J2129" s="5">
        <f t="shared" si="676"/>
        <v>45.488347954439348</v>
      </c>
      <c r="K2129" s="5">
        <f t="shared" si="677"/>
        <v>652.17391304347825</v>
      </c>
      <c r="L2129" s="5">
        <f t="shared" si="678"/>
        <v>652.17391304347825</v>
      </c>
      <c r="M2129" s="5">
        <f t="shared" si="679"/>
        <v>659.50955242533064</v>
      </c>
      <c r="N2129" s="1" t="str">
        <f t="shared" si="680"/>
        <v>kein Kräftegleichgewicht</v>
      </c>
      <c r="O2129" s="1" t="str">
        <f t="shared" si="688"/>
        <v>Stahldehnung Ok</v>
      </c>
      <c r="R2129" s="1">
        <f t="shared" si="689"/>
        <v>0</v>
      </c>
      <c r="U2129" s="1">
        <f t="shared" si="681"/>
        <v>819.56273416092426</v>
      </c>
      <c r="V2129" s="1">
        <f t="shared" si="682"/>
        <v>27.992534042266552</v>
      </c>
      <c r="W2129" s="1">
        <f t="shared" si="683"/>
        <v>2.1891671337431831</v>
      </c>
      <c r="X2129" s="1">
        <f t="shared" si="684"/>
        <v>45.333897597026755</v>
      </c>
      <c r="Y2129" s="1">
        <f t="shared" si="685"/>
        <v>656.75014012295492</v>
      </c>
      <c r="Z2129" s="1">
        <f t="shared" si="686"/>
        <v>661.75646900405866</v>
      </c>
      <c r="AA2129" s="1" t="str">
        <f t="shared" si="687"/>
        <v>kein Kräftegleichgewicht</v>
      </c>
      <c r="AB2129" s="1" t="str">
        <f t="shared" si="690"/>
        <v>Stahldehnung nicht korrekt</v>
      </c>
      <c r="AD2129" s="1"/>
      <c r="AE2129" s="1">
        <f t="shared" si="691"/>
        <v>0</v>
      </c>
    </row>
    <row r="2130" spans="4:31" x14ac:dyDescent="0.2">
      <c r="D2130" s="3">
        <f t="shared" si="692"/>
        <v>2.1889999999998699</v>
      </c>
      <c r="E2130" s="4">
        <f t="shared" si="672"/>
        <v>0.69544693162781801</v>
      </c>
      <c r="F2130" s="4">
        <f t="shared" si="673"/>
        <v>0.38106625849753151</v>
      </c>
      <c r="G2130" s="4"/>
      <c r="H2130" s="1">
        <f t="shared" si="674"/>
        <v>2.2554014222219725</v>
      </c>
      <c r="I2130" s="1">
        <f t="shared" si="675"/>
        <v>27.581666990537187</v>
      </c>
      <c r="J2130" s="5">
        <f t="shared" si="676"/>
        <v>45.489557356791124</v>
      </c>
      <c r="K2130" s="5">
        <f t="shared" si="677"/>
        <v>652.17391304347825</v>
      </c>
      <c r="L2130" s="5">
        <f t="shared" si="678"/>
        <v>652.17391304347825</v>
      </c>
      <c r="M2130" s="5">
        <f t="shared" si="679"/>
        <v>659.49201845819471</v>
      </c>
      <c r="N2130" s="1" t="str">
        <f t="shared" si="680"/>
        <v>kein Kräftegleichgewicht</v>
      </c>
      <c r="O2130" s="1" t="str">
        <f t="shared" si="688"/>
        <v>Stahldehnung Ok</v>
      </c>
      <c r="R2130" s="1">
        <f t="shared" si="689"/>
        <v>0</v>
      </c>
      <c r="U2130" s="1">
        <f t="shared" si="681"/>
        <v>819.80268587148782</v>
      </c>
      <c r="V2130" s="1">
        <f t="shared" si="682"/>
        <v>27.985940785325795</v>
      </c>
      <c r="W2130" s="1">
        <f t="shared" si="683"/>
        <v>2.1911993629698627</v>
      </c>
      <c r="X2130" s="1">
        <f t="shared" si="684"/>
        <v>45.335502254402428</v>
      </c>
      <c r="Y2130" s="1">
        <f t="shared" si="685"/>
        <v>657.35980889095879</v>
      </c>
      <c r="Z2130" s="1">
        <f t="shared" si="686"/>
        <v>661.73304602766939</v>
      </c>
      <c r="AA2130" s="1" t="str">
        <f t="shared" si="687"/>
        <v>kein Kräftegleichgewicht</v>
      </c>
      <c r="AB2130" s="1" t="str">
        <f t="shared" si="690"/>
        <v>Stahldehnung nicht korrekt</v>
      </c>
      <c r="AD2130" s="1"/>
      <c r="AE2130" s="1">
        <f t="shared" si="691"/>
        <v>0</v>
      </c>
    </row>
    <row r="2131" spans="4:31" x14ac:dyDescent="0.2">
      <c r="D2131" s="3">
        <f t="shared" si="692"/>
        <v>2.1899999999998698</v>
      </c>
      <c r="E2131" s="4">
        <f t="shared" si="672"/>
        <v>0.69558599695584189</v>
      </c>
      <c r="F2131" s="4">
        <f t="shared" si="673"/>
        <v>0.38109868808888198</v>
      </c>
      <c r="G2131" s="4"/>
      <c r="H2131" s="1">
        <f t="shared" si="674"/>
        <v>2.2573208888886391</v>
      </c>
      <c r="I2131" s="1">
        <f t="shared" si="675"/>
        <v>27.576152713964241</v>
      </c>
      <c r="J2131" s="5">
        <f t="shared" si="676"/>
        <v>45.490764378169565</v>
      </c>
      <c r="K2131" s="5">
        <f t="shared" si="677"/>
        <v>652.17391304347825</v>
      </c>
      <c r="L2131" s="5">
        <f t="shared" si="678"/>
        <v>652.17391304347825</v>
      </c>
      <c r="M2131" s="5">
        <f t="shared" si="679"/>
        <v>659.47451994006531</v>
      </c>
      <c r="N2131" s="1" t="str">
        <f t="shared" si="680"/>
        <v>kein Kräftegleichgewicht</v>
      </c>
      <c r="O2131" s="1" t="str">
        <f t="shared" si="688"/>
        <v>Stahldehnung Ok</v>
      </c>
      <c r="R2131" s="1">
        <f t="shared" si="689"/>
        <v>0</v>
      </c>
      <c r="U2131" s="1">
        <f t="shared" si="681"/>
        <v>820.04236166786598</v>
      </c>
      <c r="V2131" s="1">
        <f t="shared" si="682"/>
        <v>27.979357391377846</v>
      </c>
      <c r="W2131" s="1">
        <f t="shared" si="683"/>
        <v>2.1932314761378064</v>
      </c>
      <c r="X2131" s="1">
        <f t="shared" si="684"/>
        <v>45.337103604575944</v>
      </c>
      <c r="Y2131" s="1">
        <f t="shared" si="685"/>
        <v>657.9694428413419</v>
      </c>
      <c r="Z2131" s="1">
        <f t="shared" si="686"/>
        <v>661.70967297902234</v>
      </c>
      <c r="AA2131" s="1" t="str">
        <f t="shared" si="687"/>
        <v>kein Kräftegleichgewicht</v>
      </c>
      <c r="AB2131" s="1" t="str">
        <f t="shared" si="690"/>
        <v>Stahldehnung nicht korrekt</v>
      </c>
      <c r="AD2131" s="1"/>
      <c r="AE2131" s="1">
        <f t="shared" si="691"/>
        <v>0</v>
      </c>
    </row>
    <row r="2132" spans="4:31" x14ac:dyDescent="0.2">
      <c r="D2132" s="3">
        <f t="shared" si="692"/>
        <v>2.1909999999998697</v>
      </c>
      <c r="E2132" s="4">
        <f t="shared" si="672"/>
        <v>0.69572493534153068</v>
      </c>
      <c r="F2132" s="4">
        <f t="shared" si="673"/>
        <v>0.38113111676966049</v>
      </c>
      <c r="G2132" s="4"/>
      <c r="H2132" s="1">
        <f t="shared" si="674"/>
        <v>2.2592403555553058</v>
      </c>
      <c r="I2132" s="1">
        <f t="shared" si="675"/>
        <v>27.570645672392263</v>
      </c>
      <c r="J2132" s="5">
        <f t="shared" si="676"/>
        <v>45.491969024820527</v>
      </c>
      <c r="K2132" s="5">
        <f t="shared" si="677"/>
        <v>652.17391304347825</v>
      </c>
      <c r="L2132" s="5">
        <f t="shared" si="678"/>
        <v>652.17391304347825</v>
      </c>
      <c r="M2132" s="5">
        <f t="shared" si="679"/>
        <v>659.45705677483272</v>
      </c>
      <c r="N2132" s="1" t="str">
        <f t="shared" si="680"/>
        <v>kein Kräftegleichgewicht</v>
      </c>
      <c r="O2132" s="1" t="str">
        <f t="shared" si="688"/>
        <v>Stahldehnung Ok</v>
      </c>
      <c r="R2132" s="1">
        <f t="shared" si="689"/>
        <v>0</v>
      </c>
      <c r="U2132" s="1">
        <f t="shared" si="681"/>
        <v>820.2817620552413</v>
      </c>
      <c r="V2132" s="1">
        <f t="shared" si="682"/>
        <v>27.972783837784657</v>
      </c>
      <c r="W2132" s="1">
        <f t="shared" si="683"/>
        <v>2.1952634735075205</v>
      </c>
      <c r="X2132" s="1">
        <f t="shared" si="684"/>
        <v>45.338701656748825</v>
      </c>
      <c r="Y2132" s="1">
        <f t="shared" si="685"/>
        <v>658.57904205225623</v>
      </c>
      <c r="Z2132" s="1">
        <f t="shared" si="686"/>
        <v>661.68634971342181</v>
      </c>
      <c r="AA2132" s="1" t="str">
        <f t="shared" si="687"/>
        <v>kein Kräftegleichgewicht</v>
      </c>
      <c r="AB2132" s="1" t="str">
        <f t="shared" si="690"/>
        <v>Stahldehnung nicht korrekt</v>
      </c>
      <c r="AD2132" s="1"/>
      <c r="AE2132" s="1">
        <f t="shared" si="691"/>
        <v>0</v>
      </c>
    </row>
    <row r="2133" spans="4:31" x14ac:dyDescent="0.2">
      <c r="D2133" s="3">
        <f t="shared" si="692"/>
        <v>2.1919999999998696</v>
      </c>
      <c r="E2133" s="4">
        <f t="shared" si="672"/>
        <v>0.69586374695861941</v>
      </c>
      <c r="F2133" s="4">
        <f t="shared" si="673"/>
        <v>0.38116354448470813</v>
      </c>
      <c r="G2133" s="4"/>
      <c r="H2133" s="1">
        <f t="shared" si="674"/>
        <v>2.2611598222219724</v>
      </c>
      <c r="I2133" s="1">
        <f t="shared" si="675"/>
        <v>27.565145851591581</v>
      </c>
      <c r="J2133" s="5">
        <f t="shared" si="676"/>
        <v>45.493171302969401</v>
      </c>
      <c r="K2133" s="5">
        <f t="shared" si="677"/>
        <v>652.17391304347825</v>
      </c>
      <c r="L2133" s="5">
        <f t="shared" si="678"/>
        <v>652.17391304347825</v>
      </c>
      <c r="M2133" s="5">
        <f t="shared" si="679"/>
        <v>659.43962886671432</v>
      </c>
      <c r="N2133" s="1" t="str">
        <f t="shared" si="680"/>
        <v>kein Kräftegleichgewicht</v>
      </c>
      <c r="O2133" s="1" t="str">
        <f t="shared" si="688"/>
        <v>Stahldehnung Ok</v>
      </c>
      <c r="R2133" s="1">
        <f t="shared" si="689"/>
        <v>0</v>
      </c>
      <c r="U2133" s="1">
        <f t="shared" si="681"/>
        <v>820.52088753748239</v>
      </c>
      <c r="V2133" s="1">
        <f t="shared" si="682"/>
        <v>27.96622010197899</v>
      </c>
      <c r="W2133" s="1">
        <f t="shared" si="683"/>
        <v>2.1972953553387065</v>
      </c>
      <c r="X2133" s="1">
        <f t="shared" si="684"/>
        <v>45.340296420090191</v>
      </c>
      <c r="Y2133" s="1">
        <f t="shared" si="685"/>
        <v>659.18860660161192</v>
      </c>
      <c r="Z2133" s="1">
        <f t="shared" si="686"/>
        <v>661.66307608670718</v>
      </c>
      <c r="AA2133" s="1" t="str">
        <f t="shared" si="687"/>
        <v>kein Kräftegleichgewicht</v>
      </c>
      <c r="AB2133" s="1" t="str">
        <f t="shared" si="690"/>
        <v>Stahldehnung nicht korrekt</v>
      </c>
      <c r="AD2133" s="1"/>
      <c r="AE2133" s="1">
        <f t="shared" si="691"/>
        <v>0</v>
      </c>
    </row>
    <row r="2134" spans="4:31" x14ac:dyDescent="0.2">
      <c r="D2134" s="3">
        <f t="shared" si="692"/>
        <v>2.1929999999998695</v>
      </c>
      <c r="E2134" s="4">
        <f t="shared" si="672"/>
        <v>0.69600243198052603</v>
      </c>
      <c r="F2134" s="4">
        <f t="shared" si="673"/>
        <v>0.3811959711791143</v>
      </c>
      <c r="G2134" s="4"/>
      <c r="H2134" s="1">
        <f t="shared" si="674"/>
        <v>2.2630792888886382</v>
      </c>
      <c r="I2134" s="1">
        <f t="shared" si="675"/>
        <v>27.559653237369801</v>
      </c>
      <c r="J2134" s="5">
        <f t="shared" si="676"/>
        <v>45.4943712188212</v>
      </c>
      <c r="K2134" s="5">
        <f t="shared" si="677"/>
        <v>652.17391304347814</v>
      </c>
      <c r="L2134" s="5">
        <f t="shared" si="678"/>
        <v>652.17391304347825</v>
      </c>
      <c r="M2134" s="5">
        <f t="shared" si="679"/>
        <v>659.42223612025396</v>
      </c>
      <c r="N2134" s="1" t="str">
        <f t="shared" si="680"/>
        <v>kein Kräftegleichgewicht</v>
      </c>
      <c r="O2134" s="1" t="str">
        <f t="shared" si="688"/>
        <v>Stahldehnung Ok</v>
      </c>
      <c r="R2134" s="1">
        <f t="shared" si="689"/>
        <v>0</v>
      </c>
      <c r="U2134" s="1">
        <f t="shared" si="681"/>
        <v>820.75973861714783</v>
      </c>
      <c r="V2134" s="1">
        <f t="shared" si="682"/>
        <v>27.959666161464106</v>
      </c>
      <c r="W2134" s="1">
        <f t="shared" si="683"/>
        <v>2.1993271218902675</v>
      </c>
      <c r="X2134" s="1">
        <f t="shared" si="684"/>
        <v>45.341887903736875</v>
      </c>
      <c r="Y2134" s="1">
        <f t="shared" si="685"/>
        <v>659.79813656708029</v>
      </c>
      <c r="Z2134" s="1">
        <f t="shared" si="686"/>
        <v>661.6398519552497</v>
      </c>
      <c r="AA2134" s="1" t="str">
        <f t="shared" si="687"/>
        <v>kein Kräftegleichgewicht</v>
      </c>
      <c r="AB2134" s="1" t="str">
        <f t="shared" si="690"/>
        <v>Stahldehnung nicht korrekt</v>
      </c>
      <c r="AD2134" s="1"/>
      <c r="AE2134" s="1">
        <f t="shared" si="691"/>
        <v>0</v>
      </c>
    </row>
    <row r="2135" spans="4:31" x14ac:dyDescent="0.2">
      <c r="D2135" s="3">
        <f t="shared" si="692"/>
        <v>2.1939999999998694</v>
      </c>
      <c r="E2135" s="4">
        <f t="shared" si="672"/>
        <v>0.69614099058035261</v>
      </c>
      <c r="F2135" s="4">
        <f t="shared" si="673"/>
        <v>0.38122839679821574</v>
      </c>
      <c r="G2135" s="4"/>
      <c r="H2135" s="1">
        <f t="shared" si="674"/>
        <v>2.2649987555553048</v>
      </c>
      <c r="I2135" s="1">
        <f t="shared" si="675"/>
        <v>27.554167815571709</v>
      </c>
      <c r="J2135" s="5">
        <f t="shared" si="676"/>
        <v>45.495568778560603</v>
      </c>
      <c r="K2135" s="5">
        <f t="shared" si="677"/>
        <v>652.17391304347825</v>
      </c>
      <c r="L2135" s="5">
        <f t="shared" si="678"/>
        <v>652.17391304347825</v>
      </c>
      <c r="M2135" s="5">
        <f t="shared" si="679"/>
        <v>659.40487844032066</v>
      </c>
      <c r="N2135" s="1" t="str">
        <f t="shared" si="680"/>
        <v>kein Kräftegleichgewicht</v>
      </c>
      <c r="O2135" s="1" t="str">
        <f t="shared" si="688"/>
        <v>Stahldehnung Ok</v>
      </c>
      <c r="R2135" s="1">
        <f t="shared" si="689"/>
        <v>0</v>
      </c>
      <c r="U2135" s="1">
        <f t="shared" si="681"/>
        <v>820.99831579549118</v>
      </c>
      <c r="V2135" s="1">
        <f t="shared" si="682"/>
        <v>27.95312199381349</v>
      </c>
      <c r="W2135" s="1">
        <f t="shared" si="683"/>
        <v>2.2013587734203099</v>
      </c>
      <c r="X2135" s="1">
        <f t="shared" si="684"/>
        <v>45.343476116793539</v>
      </c>
      <c r="Y2135" s="1">
        <f t="shared" si="685"/>
        <v>660.40763202609298</v>
      </c>
      <c r="Z2135" s="1">
        <f t="shared" si="686"/>
        <v>661.61667717595003</v>
      </c>
      <c r="AA2135" s="1" t="str">
        <f t="shared" si="687"/>
        <v>kein Kräftegleichgewicht</v>
      </c>
      <c r="AB2135" s="1" t="str">
        <f t="shared" si="690"/>
        <v>Stahldehnung nicht korrekt</v>
      </c>
      <c r="AD2135" s="1"/>
      <c r="AE2135" s="1">
        <f t="shared" si="691"/>
        <v>0</v>
      </c>
    </row>
    <row r="2136" spans="4:31" x14ac:dyDescent="0.2">
      <c r="D2136" s="3">
        <f t="shared" si="692"/>
        <v>2.1949999999998693</v>
      </c>
      <c r="E2136" s="4">
        <f t="shared" si="672"/>
        <v>0.69627942293088552</v>
      </c>
      <c r="F2136" s="4">
        <f t="shared" si="673"/>
        <v>0.38126082128759547</v>
      </c>
      <c r="G2136" s="4"/>
      <c r="H2136" s="1">
        <f t="shared" si="674"/>
        <v>2.2669182222219715</v>
      </c>
      <c r="I2136" s="1">
        <f t="shared" si="675"/>
        <v>27.54868957207913</v>
      </c>
      <c r="J2136" s="5">
        <f t="shared" si="676"/>
        <v>45.496763988352093</v>
      </c>
      <c r="K2136" s="5">
        <f t="shared" si="677"/>
        <v>652.17391304347825</v>
      </c>
      <c r="L2136" s="5">
        <f t="shared" si="678"/>
        <v>652.17391304347825</v>
      </c>
      <c r="M2136" s="5">
        <f t="shared" si="679"/>
        <v>659.38755573210619</v>
      </c>
      <c r="N2136" s="1" t="str">
        <f t="shared" si="680"/>
        <v>kein Kräftegleichgewicht</v>
      </c>
      <c r="O2136" s="1" t="str">
        <f t="shared" si="688"/>
        <v>Stahldehnung Ok</v>
      </c>
      <c r="R2136" s="1">
        <f t="shared" si="689"/>
        <v>0</v>
      </c>
      <c r="U2136" s="1">
        <f t="shared" si="681"/>
        <v>821.23661957246452</v>
      </c>
      <c r="V2136" s="1">
        <f t="shared" si="682"/>
        <v>27.946587576670588</v>
      </c>
      <c r="W2136" s="1">
        <f t="shared" si="683"/>
        <v>2.2033903101861418</v>
      </c>
      <c r="X2136" s="1">
        <f t="shared" si="684"/>
        <v>45.345061068332861</v>
      </c>
      <c r="Y2136" s="1">
        <f t="shared" si="685"/>
        <v>661.01709305584257</v>
      </c>
      <c r="Z2136" s="1">
        <f t="shared" si="686"/>
        <v>661.59355160623625</v>
      </c>
      <c r="AA2136" s="1" t="str">
        <f t="shared" si="687"/>
        <v>kein Kräftegleichgewicht</v>
      </c>
      <c r="AB2136" s="1" t="str">
        <f t="shared" si="690"/>
        <v>Stahldehnung nicht korrekt</v>
      </c>
      <c r="AD2136" s="1"/>
      <c r="AE2136" s="1">
        <f t="shared" si="691"/>
        <v>0</v>
      </c>
    </row>
    <row r="2137" spans="4:31" x14ac:dyDescent="0.2">
      <c r="D2137" s="3">
        <f t="shared" si="692"/>
        <v>2.1959999999998692</v>
      </c>
      <c r="E2137" s="4">
        <f t="shared" si="672"/>
        <v>0.69641772920459633</v>
      </c>
      <c r="F2137" s="4">
        <f t="shared" si="673"/>
        <v>0.38129324459308173</v>
      </c>
      <c r="G2137" s="4"/>
      <c r="H2137" s="1">
        <f t="shared" si="674"/>
        <v>2.2688376888886381</v>
      </c>
      <c r="I2137" s="1">
        <f t="shared" si="675"/>
        <v>27.543218492810823</v>
      </c>
      <c r="J2137" s="5">
        <f t="shared" si="676"/>
        <v>45.497956854339989</v>
      </c>
      <c r="K2137" s="5">
        <f t="shared" si="677"/>
        <v>652.17391304347814</v>
      </c>
      <c r="L2137" s="5">
        <f t="shared" si="678"/>
        <v>652.17391304347825</v>
      </c>
      <c r="M2137" s="5">
        <f t="shared" si="679"/>
        <v>659.37026790112532</v>
      </c>
      <c r="N2137" s="1" t="str">
        <f t="shared" si="680"/>
        <v>kein Kräftegleichgewicht</v>
      </c>
      <c r="O2137" s="1" t="str">
        <f t="shared" si="688"/>
        <v>Stahldehnung Ok</v>
      </c>
      <c r="R2137" s="1">
        <f t="shared" si="689"/>
        <v>0</v>
      </c>
      <c r="U2137" s="1">
        <f t="shared" si="681"/>
        <v>821.47465044672435</v>
      </c>
      <c r="V2137" s="1">
        <f t="shared" si="682"/>
        <v>27.940062887748457</v>
      </c>
      <c r="W2137" s="1">
        <f t="shared" si="683"/>
        <v>2.2054217324442931</v>
      </c>
      <c r="X2137" s="1">
        <f t="shared" si="684"/>
        <v>45.346642767395643</v>
      </c>
      <c r="Y2137" s="1">
        <f t="shared" si="685"/>
        <v>661.62651973328798</v>
      </c>
      <c r="Z2137" s="1">
        <f t="shared" si="686"/>
        <v>661.57047510405948</v>
      </c>
      <c r="AA2137" s="1" t="str">
        <f t="shared" si="687"/>
        <v>Gleichgewicht</v>
      </c>
      <c r="AB2137" s="1" t="str">
        <f t="shared" si="690"/>
        <v>Stahldehnung nicht korrekt</v>
      </c>
      <c r="AD2137" s="1"/>
      <c r="AE2137" s="1">
        <f t="shared" si="691"/>
        <v>0</v>
      </c>
    </row>
    <row r="2138" spans="4:31" x14ac:dyDescent="0.2">
      <c r="D2138" s="3">
        <f t="shared" si="692"/>
        <v>2.1969999999998691</v>
      </c>
      <c r="E2138" s="4">
        <f t="shared" si="672"/>
        <v>0.696555909573643</v>
      </c>
      <c r="F2138" s="4">
        <f t="shared" si="673"/>
        <v>0.38132566666074685</v>
      </c>
      <c r="G2138" s="4"/>
      <c r="H2138" s="1">
        <f t="shared" si="674"/>
        <v>2.2707571555553048</v>
      </c>
      <c r="I2138" s="1">
        <f t="shared" si="675"/>
        <v>27.537754563722348</v>
      </c>
      <c r="J2138" s="5">
        <f t="shared" si="676"/>
        <v>45.499147382648552</v>
      </c>
      <c r="K2138" s="5">
        <f t="shared" si="677"/>
        <v>652.17391304347814</v>
      </c>
      <c r="L2138" s="5">
        <f t="shared" si="678"/>
        <v>652.17391304347825</v>
      </c>
      <c r="M2138" s="5">
        <f t="shared" si="679"/>
        <v>659.35301485321304</v>
      </c>
      <c r="N2138" s="1" t="str">
        <f t="shared" si="680"/>
        <v>kein Kräftegleichgewicht</v>
      </c>
      <c r="O2138" s="1" t="str">
        <f t="shared" si="688"/>
        <v>Stahldehnung Ok</v>
      </c>
      <c r="R2138" s="1">
        <f t="shared" si="689"/>
        <v>0</v>
      </c>
      <c r="U2138" s="1">
        <f t="shared" si="681"/>
        <v>821.71240891563593</v>
      </c>
      <c r="V2138" s="1">
        <f t="shared" si="682"/>
        <v>27.933547904829599</v>
      </c>
      <c r="W2138" s="1">
        <f t="shared" si="683"/>
        <v>2.2074530404504968</v>
      </c>
      <c r="X2138" s="1">
        <f t="shared" si="684"/>
        <v>45.348221222990944</v>
      </c>
      <c r="Y2138" s="1">
        <f t="shared" si="685"/>
        <v>662.23591213514896</v>
      </c>
      <c r="Z2138" s="1">
        <f t="shared" si="686"/>
        <v>661.54744752789532</v>
      </c>
      <c r="AA2138" s="1" t="str">
        <f t="shared" si="687"/>
        <v>kein Kräftegleichgewicht</v>
      </c>
      <c r="AB2138" s="1" t="str">
        <f t="shared" si="690"/>
        <v>Stahldehnung nicht korrekt</v>
      </c>
      <c r="AD2138" s="1"/>
      <c r="AE2138" s="1">
        <f t="shared" si="691"/>
        <v>0</v>
      </c>
    </row>
    <row r="2139" spans="4:31" x14ac:dyDescent="0.2">
      <c r="D2139" s="3">
        <f t="shared" si="692"/>
        <v>2.1979999999998689</v>
      </c>
      <c r="E2139" s="4">
        <f t="shared" si="672"/>
        <v>0.69669396420986973</v>
      </c>
      <c r="F2139" s="4">
        <f t="shared" si="673"/>
        <v>0.38135808743690652</v>
      </c>
      <c r="G2139" s="4"/>
      <c r="H2139" s="1">
        <f t="shared" si="674"/>
        <v>2.2726766222219714</v>
      </c>
      <c r="I2139" s="1">
        <f t="shared" si="675"/>
        <v>27.532297770805954</v>
      </c>
      <c r="J2139" s="5">
        <f t="shared" si="676"/>
        <v>45.500335579382039</v>
      </c>
      <c r="K2139" s="5">
        <f t="shared" si="677"/>
        <v>652.17391304347825</v>
      </c>
      <c r="L2139" s="5">
        <f t="shared" si="678"/>
        <v>652.17391304347825</v>
      </c>
      <c r="M2139" s="5">
        <f t="shared" si="679"/>
        <v>659.33579649452429</v>
      </c>
      <c r="N2139" s="1" t="str">
        <f t="shared" si="680"/>
        <v>kein Kräftegleichgewicht</v>
      </c>
      <c r="O2139" s="1" t="str">
        <f t="shared" si="688"/>
        <v>Stahldehnung Ok</v>
      </c>
      <c r="R2139" s="1">
        <f t="shared" si="689"/>
        <v>0</v>
      </c>
      <c r="U2139" s="1">
        <f t="shared" si="681"/>
        <v>821.94989547527496</v>
      </c>
      <c r="V2139" s="1">
        <f t="shared" si="682"/>
        <v>27.927042605765639</v>
      </c>
      <c r="W2139" s="1">
        <f t="shared" si="683"/>
        <v>2.2094842344596977</v>
      </c>
      <c r="X2139" s="1">
        <f t="shared" si="684"/>
        <v>45.349796444096214</v>
      </c>
      <c r="Y2139" s="1">
        <f t="shared" si="685"/>
        <v>662.84527033790937</v>
      </c>
      <c r="Z2139" s="1">
        <f t="shared" si="686"/>
        <v>661.52446873673898</v>
      </c>
      <c r="AA2139" s="1" t="str">
        <f t="shared" si="687"/>
        <v>kein Kräftegleichgewicht</v>
      </c>
      <c r="AB2139" s="1" t="str">
        <f t="shared" si="690"/>
        <v>Stahldehnung nicht korrekt</v>
      </c>
      <c r="AD2139" s="1"/>
      <c r="AE2139" s="1">
        <f t="shared" si="691"/>
        <v>0</v>
      </c>
    </row>
    <row r="2140" spans="4:31" x14ac:dyDescent="0.2">
      <c r="D2140" s="3">
        <f t="shared" si="692"/>
        <v>2.1989999999998688</v>
      </c>
      <c r="E2140" s="4">
        <f t="shared" si="672"/>
        <v>0.69683189328480832</v>
      </c>
      <c r="F2140" s="4">
        <f t="shared" si="673"/>
        <v>0.38139050686811854</v>
      </c>
      <c r="G2140" s="4"/>
      <c r="H2140" s="1">
        <f t="shared" si="674"/>
        <v>2.2745960888886372</v>
      </c>
      <c r="I2140" s="1">
        <f t="shared" si="675"/>
        <v>27.526848100090454</v>
      </c>
      <c r="J2140" s="5">
        <f t="shared" si="676"/>
        <v>45.501521450624793</v>
      </c>
      <c r="K2140" s="5">
        <f t="shared" si="677"/>
        <v>652.17391304347825</v>
      </c>
      <c r="L2140" s="5">
        <f t="shared" si="678"/>
        <v>652.17391304347825</v>
      </c>
      <c r="M2140" s="5">
        <f t="shared" si="679"/>
        <v>659.31861273153231</v>
      </c>
      <c r="N2140" s="1" t="str">
        <f t="shared" si="680"/>
        <v>kein Kräftegleichgewicht</v>
      </c>
      <c r="O2140" s="1" t="str">
        <f t="shared" si="688"/>
        <v>Stahldehnung Ok</v>
      </c>
      <c r="R2140" s="1">
        <f t="shared" si="689"/>
        <v>0</v>
      </c>
      <c r="U2140" s="1">
        <f t="shared" si="681"/>
        <v>822.18711062043644</v>
      </c>
      <c r="V2140" s="1">
        <f t="shared" si="682"/>
        <v>27.920546968476994</v>
      </c>
      <c r="W2140" s="1">
        <f t="shared" si="683"/>
        <v>2.21151531472607</v>
      </c>
      <c r="X2140" s="1">
        <f t="shared" si="684"/>
        <v>45.351368439657449</v>
      </c>
      <c r="Y2140" s="1">
        <f t="shared" si="685"/>
        <v>663.45459441782089</v>
      </c>
      <c r="Z2140" s="1">
        <f t="shared" si="686"/>
        <v>661.50153859010209</v>
      </c>
      <c r="AA2140" s="1" t="str">
        <f t="shared" si="687"/>
        <v>kein Kräftegleichgewicht</v>
      </c>
      <c r="AB2140" s="1" t="str">
        <f t="shared" si="690"/>
        <v>Stahldehnung nicht korrekt</v>
      </c>
      <c r="AD2140" s="1"/>
      <c r="AE2140" s="1">
        <f t="shared" si="691"/>
        <v>0</v>
      </c>
    </row>
    <row r="2141" spans="4:31" x14ac:dyDescent="0.2">
      <c r="D2141" s="3">
        <f t="shared" si="692"/>
        <v>2.1999999999998687</v>
      </c>
      <c r="E2141" s="4">
        <f t="shared" si="672"/>
        <v>0.69696969696967892</v>
      </c>
      <c r="F2141" s="4">
        <f t="shared" si="673"/>
        <v>0.38142292490118151</v>
      </c>
      <c r="G2141" s="4"/>
      <c r="H2141" s="1">
        <f t="shared" si="674"/>
        <v>2.2765155555553038</v>
      </c>
      <c r="I2141" s="1">
        <f t="shared" si="675"/>
        <v>27.521405537641101</v>
      </c>
      <c r="J2141" s="5">
        <f t="shared" si="676"/>
        <v>45.50270500244136</v>
      </c>
      <c r="K2141" s="5">
        <f t="shared" si="677"/>
        <v>652.17391304347825</v>
      </c>
      <c r="L2141" s="5">
        <f t="shared" si="678"/>
        <v>652.17391304347825</v>
      </c>
      <c r="M2141" s="5">
        <f t="shared" si="679"/>
        <v>659.30146347102675</v>
      </c>
      <c r="N2141" s="1" t="str">
        <f t="shared" si="680"/>
        <v>kein Kräftegleichgewicht</v>
      </c>
      <c r="O2141" s="1" t="str">
        <f t="shared" si="688"/>
        <v>Stahldehnung Ok</v>
      </c>
      <c r="R2141" s="1">
        <f t="shared" si="689"/>
        <v>0</v>
      </c>
      <c r="U2141" s="1">
        <f t="shared" si="681"/>
        <v>822.42405484463643</v>
      </c>
      <c r="V2141" s="1">
        <f t="shared" si="682"/>
        <v>27.914060970952651</v>
      </c>
      <c r="W2141" s="1">
        <f t="shared" si="683"/>
        <v>2.2135462815030085</v>
      </c>
      <c r="X2141" s="1">
        <f t="shared" si="684"/>
        <v>45.352937218589325</v>
      </c>
      <c r="Y2141" s="1">
        <f t="shared" si="685"/>
        <v>664.06388445090261</v>
      </c>
      <c r="Z2141" s="1">
        <f t="shared" si="686"/>
        <v>661.47865694801237</v>
      </c>
      <c r="AA2141" s="1" t="str">
        <f t="shared" si="687"/>
        <v>kein Kräftegleichgewicht</v>
      </c>
      <c r="AB2141" s="1" t="str">
        <f t="shared" si="690"/>
        <v>Stahldehnung nicht korrekt</v>
      </c>
      <c r="AD2141" s="1"/>
      <c r="AE2141" s="1">
        <f t="shared" si="691"/>
        <v>0</v>
      </c>
    </row>
    <row r="2142" spans="4:31" x14ac:dyDescent="0.2">
      <c r="D2142" s="3">
        <f t="shared" si="692"/>
        <v>2.2009999999998686</v>
      </c>
      <c r="E2142" s="4">
        <f t="shared" si="672"/>
        <v>0.69710737543539003</v>
      </c>
      <c r="F2142" s="4">
        <f t="shared" si="673"/>
        <v>0.38145534148313448</v>
      </c>
      <c r="G2142" s="4"/>
      <c r="H2142" s="1">
        <f t="shared" si="674"/>
        <v>2.2784350222219696</v>
      </c>
      <c r="I2142" s="1">
        <f t="shared" si="675"/>
        <v>27.515970069559486</v>
      </c>
      <c r="J2142" s="5">
        <f t="shared" si="676"/>
        <v>45.503886240876483</v>
      </c>
      <c r="K2142" s="5">
        <f t="shared" si="677"/>
        <v>652.17391304347825</v>
      </c>
      <c r="L2142" s="5">
        <f t="shared" si="678"/>
        <v>652.17391304347825</v>
      </c>
      <c r="M2142" s="5">
        <f t="shared" si="679"/>
        <v>659.28434862011352</v>
      </c>
      <c r="N2142" s="1" t="str">
        <f t="shared" si="680"/>
        <v>kein Kräftegleichgewicht</v>
      </c>
      <c r="O2142" s="1" t="str">
        <f t="shared" si="688"/>
        <v>Stahldehnung Ok</v>
      </c>
      <c r="R2142" s="1">
        <f t="shared" si="689"/>
        <v>0</v>
      </c>
      <c r="U2142" s="1">
        <f t="shared" si="681"/>
        <v>822.66072864011517</v>
      </c>
      <c r="V2142" s="1">
        <f t="shared" si="682"/>
        <v>27.907584591249964</v>
      </c>
      <c r="W2142" s="1">
        <f t="shared" si="683"/>
        <v>2.2155771350431208</v>
      </c>
      <c r="X2142" s="1">
        <f t="shared" si="684"/>
        <v>45.354502789775282</v>
      </c>
      <c r="Y2142" s="1">
        <f t="shared" si="685"/>
        <v>664.67314051293624</v>
      </c>
      <c r="Z2142" s="1">
        <f t="shared" si="686"/>
        <v>661.45582367101144</v>
      </c>
      <c r="AA2142" s="1" t="str">
        <f t="shared" si="687"/>
        <v>kein Kräftegleichgewicht</v>
      </c>
      <c r="AB2142" s="1" t="str">
        <f t="shared" si="690"/>
        <v>Stahldehnung nicht korrekt</v>
      </c>
      <c r="AD2142" s="1"/>
      <c r="AE2142" s="1">
        <f t="shared" si="691"/>
        <v>0</v>
      </c>
    </row>
    <row r="2143" spans="4:31" x14ac:dyDescent="0.2">
      <c r="D2143" s="3">
        <f t="shared" si="692"/>
        <v>2.2019999999998685</v>
      </c>
      <c r="E2143" s="4">
        <f t="shared" si="672"/>
        <v>0.69724492885254019</v>
      </c>
      <c r="F2143" s="4">
        <f t="shared" si="673"/>
        <v>0.38148775656125555</v>
      </c>
      <c r="G2143" s="4"/>
      <c r="H2143" s="1">
        <f t="shared" si="674"/>
        <v>2.2803544888886371</v>
      </c>
      <c r="I2143" s="1">
        <f t="shared" si="675"/>
        <v>27.510541681983401</v>
      </c>
      <c r="J2143" s="5">
        <f t="shared" si="676"/>
        <v>45.505065171955245</v>
      </c>
      <c r="K2143" s="5">
        <f t="shared" si="677"/>
        <v>652.17391304347814</v>
      </c>
      <c r="L2143" s="5">
        <f t="shared" si="678"/>
        <v>652.17391304347825</v>
      </c>
      <c r="M2143" s="5">
        <f t="shared" si="679"/>
        <v>659.26726808621277</v>
      </c>
      <c r="N2143" s="1" t="str">
        <f t="shared" si="680"/>
        <v>kein Kräftegleichgewicht</v>
      </c>
      <c r="O2143" s="1" t="str">
        <f t="shared" si="688"/>
        <v>Stahldehnung Ok</v>
      </c>
      <c r="R2143" s="1">
        <f t="shared" si="689"/>
        <v>0</v>
      </c>
      <c r="U2143" s="1">
        <f t="shared" si="681"/>
        <v>822.89713249784575</v>
      </c>
      <c r="V2143" s="1">
        <f t="shared" si="682"/>
        <v>27.901117807494227</v>
      </c>
      <c r="W2143" s="1">
        <f t="shared" si="683"/>
        <v>2.2176078755982589</v>
      </c>
      <c r="X2143" s="1">
        <f t="shared" si="684"/>
        <v>45.356065162067729</v>
      </c>
      <c r="Y2143" s="1">
        <f t="shared" si="685"/>
        <v>665.28236267947761</v>
      </c>
      <c r="Z2143" s="1">
        <f t="shared" si="686"/>
        <v>661.43303862015034</v>
      </c>
      <c r="AA2143" s="1" t="str">
        <f t="shared" si="687"/>
        <v>kein Kräftegleichgewicht</v>
      </c>
      <c r="AB2143" s="1" t="str">
        <f t="shared" si="690"/>
        <v>Stahldehnung nicht korrekt</v>
      </c>
      <c r="AD2143" s="1"/>
      <c r="AE2143" s="1">
        <f t="shared" si="691"/>
        <v>0</v>
      </c>
    </row>
    <row r="2144" spans="4:31" x14ac:dyDescent="0.2">
      <c r="D2144" s="3">
        <f t="shared" si="692"/>
        <v>2.2029999999998684</v>
      </c>
      <c r="E2144" s="4">
        <f t="shared" si="672"/>
        <v>0.69738235739141785</v>
      </c>
      <c r="F2144" s="4">
        <f t="shared" si="673"/>
        <v>0.38152017008306066</v>
      </c>
      <c r="G2144" s="4"/>
      <c r="H2144" s="1">
        <f t="shared" si="674"/>
        <v>2.2822739555553029</v>
      </c>
      <c r="I2144" s="1">
        <f t="shared" si="675"/>
        <v>27.505120361086746</v>
      </c>
      <c r="J2144" s="5">
        <f t="shared" si="676"/>
        <v>45.506241801683132</v>
      </c>
      <c r="K2144" s="5">
        <f t="shared" si="677"/>
        <v>652.17391304347825</v>
      </c>
      <c r="L2144" s="5">
        <f t="shared" si="678"/>
        <v>652.17391304347825</v>
      </c>
      <c r="M2144" s="5">
        <f t="shared" si="679"/>
        <v>659.25022177705728</v>
      </c>
      <c r="N2144" s="1" t="str">
        <f t="shared" si="680"/>
        <v>kein Kräftegleichgewicht</v>
      </c>
      <c r="O2144" s="1" t="str">
        <f t="shared" si="688"/>
        <v>Stahldehnung Ok</v>
      </c>
      <c r="R2144" s="1">
        <f t="shared" si="689"/>
        <v>0</v>
      </c>
      <c r="U2144" s="1">
        <f t="shared" si="681"/>
        <v>823.13326690753377</v>
      </c>
      <c r="V2144" s="1">
        <f t="shared" si="682"/>
        <v>27.894660597878531</v>
      </c>
      <c r="W2144" s="1">
        <f t="shared" si="683"/>
        <v>2.2196385034194965</v>
      </c>
      <c r="X2144" s="1">
        <f t="shared" si="684"/>
        <v>45.357624344288133</v>
      </c>
      <c r="Y2144" s="1">
        <f t="shared" si="685"/>
        <v>665.89155102584891</v>
      </c>
      <c r="Z2144" s="1">
        <f t="shared" si="686"/>
        <v>661.41030165698885</v>
      </c>
      <c r="AA2144" s="1" t="str">
        <f t="shared" si="687"/>
        <v>kein Kräftegleichgewicht</v>
      </c>
      <c r="AB2144" s="1" t="str">
        <f t="shared" si="690"/>
        <v>Stahldehnung nicht korrekt</v>
      </c>
      <c r="AD2144" s="1"/>
      <c r="AE2144" s="1">
        <f t="shared" si="691"/>
        <v>0</v>
      </c>
    </row>
    <row r="2145" spans="4:31" x14ac:dyDescent="0.2">
      <c r="D2145" s="3">
        <f t="shared" si="692"/>
        <v>2.2039999999998683</v>
      </c>
      <c r="E2145" s="4">
        <f t="shared" si="672"/>
        <v>0.69751966122200248</v>
      </c>
      <c r="F2145" s="4">
        <f t="shared" si="673"/>
        <v>0.38155258199630299</v>
      </c>
      <c r="G2145" s="4"/>
      <c r="H2145" s="1">
        <f t="shared" si="674"/>
        <v>2.2841934222219695</v>
      </c>
      <c r="I2145" s="1">
        <f t="shared" si="675"/>
        <v>27.499706093079368</v>
      </c>
      <c r="J2145" s="5">
        <f t="shared" si="676"/>
        <v>45.507416136046103</v>
      </c>
      <c r="K2145" s="5">
        <f t="shared" si="677"/>
        <v>652.17391304347814</v>
      </c>
      <c r="L2145" s="5">
        <f t="shared" si="678"/>
        <v>652.17391304347825</v>
      </c>
      <c r="M2145" s="5">
        <f t="shared" si="679"/>
        <v>659.23320960069213</v>
      </c>
      <c r="N2145" s="1" t="str">
        <f t="shared" si="680"/>
        <v>kein Kräftegleichgewicht</v>
      </c>
      <c r="O2145" s="1" t="str">
        <f t="shared" si="688"/>
        <v>Stahldehnung Ok</v>
      </c>
      <c r="R2145" s="1">
        <f t="shared" si="689"/>
        <v>0</v>
      </c>
      <c r="U2145" s="1">
        <f t="shared" si="681"/>
        <v>823.36913235762518</v>
      </c>
      <c r="V2145" s="1">
        <f t="shared" si="682"/>
        <v>27.88821294066345</v>
      </c>
      <c r="W2145" s="1">
        <f t="shared" si="683"/>
        <v>2.2216690187571437</v>
      </c>
      <c r="X2145" s="1">
        <f t="shared" si="684"/>
        <v>45.359180345227152</v>
      </c>
      <c r="Y2145" s="1">
        <f t="shared" si="685"/>
        <v>666.50070562714302</v>
      </c>
      <c r="Z2145" s="1">
        <f t="shared" si="686"/>
        <v>661.38761264359368</v>
      </c>
      <c r="AA2145" s="1" t="str">
        <f t="shared" si="687"/>
        <v>kein Kräftegleichgewicht</v>
      </c>
      <c r="AB2145" s="1" t="str">
        <f t="shared" si="690"/>
        <v>Stahldehnung nicht korrekt</v>
      </c>
      <c r="AD2145" s="1"/>
      <c r="AE2145" s="1">
        <f t="shared" si="691"/>
        <v>0</v>
      </c>
    </row>
    <row r="2146" spans="4:31" x14ac:dyDescent="0.2">
      <c r="D2146" s="3">
        <f t="shared" si="692"/>
        <v>2.2049999999998682</v>
      </c>
      <c r="E2146" s="4">
        <f t="shared" si="672"/>
        <v>0.69765684051396526</v>
      </c>
      <c r="F2146" s="4">
        <f t="shared" si="673"/>
        <v>0.38158499224897185</v>
      </c>
      <c r="G2146" s="4"/>
      <c r="H2146" s="1">
        <f t="shared" si="674"/>
        <v>2.2861128888886362</v>
      </c>
      <c r="I2146" s="1">
        <f t="shared" si="675"/>
        <v>27.494298864206996</v>
      </c>
      <c r="J2146" s="5">
        <f t="shared" si="676"/>
        <v>45.508588181010659</v>
      </c>
      <c r="K2146" s="5">
        <f t="shared" si="677"/>
        <v>652.17391304347814</v>
      </c>
      <c r="L2146" s="5">
        <f t="shared" si="678"/>
        <v>652.17391304347825</v>
      </c>
      <c r="M2146" s="5">
        <f t="shared" si="679"/>
        <v>659.21623146547267</v>
      </c>
      <c r="N2146" s="1" t="str">
        <f t="shared" si="680"/>
        <v>kein Kräftegleichgewicht</v>
      </c>
      <c r="O2146" s="1" t="str">
        <f t="shared" si="688"/>
        <v>Stahldehnung Ok</v>
      </c>
      <c r="R2146" s="1">
        <f t="shared" si="689"/>
        <v>0</v>
      </c>
      <c r="U2146" s="1">
        <f t="shared" si="681"/>
        <v>823.60472933530775</v>
      </c>
      <c r="V2146" s="1">
        <f t="shared" si="682"/>
        <v>27.88177481417679</v>
      </c>
      <c r="W2146" s="1">
        <f t="shared" si="683"/>
        <v>2.2236994218607475</v>
      </c>
      <c r="X2146" s="1">
        <f t="shared" si="684"/>
        <v>45.360733173644775</v>
      </c>
      <c r="Y2146" s="1">
        <f t="shared" si="685"/>
        <v>667.10982655822431</v>
      </c>
      <c r="Z2146" s="1">
        <f t="shared" si="686"/>
        <v>661.36497144253462</v>
      </c>
      <c r="AA2146" s="1" t="str">
        <f t="shared" si="687"/>
        <v>kein Kräftegleichgewicht</v>
      </c>
      <c r="AB2146" s="1" t="str">
        <f t="shared" si="690"/>
        <v>Stahldehnung nicht korrekt</v>
      </c>
      <c r="AD2146" s="1"/>
      <c r="AE2146" s="1">
        <f t="shared" si="691"/>
        <v>0</v>
      </c>
    </row>
    <row r="2147" spans="4:31" x14ac:dyDescent="0.2">
      <c r="D2147" s="3">
        <f t="shared" si="692"/>
        <v>2.2059999999998681</v>
      </c>
      <c r="E2147" s="4">
        <f t="shared" si="672"/>
        <v>0.6977938954366697</v>
      </c>
      <c r="F2147" s="4">
        <f t="shared" si="673"/>
        <v>0.38161740078929157</v>
      </c>
      <c r="G2147" s="4"/>
      <c r="H2147" s="1">
        <f t="shared" si="674"/>
        <v>2.2880323555553019</v>
      </c>
      <c r="I2147" s="1">
        <f t="shared" si="675"/>
        <v>27.488898660751097</v>
      </c>
      <c r="J2147" s="5">
        <f t="shared" si="676"/>
        <v>45.509757942523926</v>
      </c>
      <c r="K2147" s="5">
        <f t="shared" si="677"/>
        <v>652.17391304347825</v>
      </c>
      <c r="L2147" s="5">
        <f t="shared" si="678"/>
        <v>652.17391304347825</v>
      </c>
      <c r="M2147" s="5">
        <f t="shared" si="679"/>
        <v>659.19928728006391</v>
      </c>
      <c r="N2147" s="1" t="str">
        <f t="shared" si="680"/>
        <v>kein Kräftegleichgewicht</v>
      </c>
      <c r="O2147" s="1" t="str">
        <f t="shared" si="688"/>
        <v>Stahldehnung Ok</v>
      </c>
      <c r="R2147" s="1">
        <f t="shared" si="689"/>
        <v>0</v>
      </c>
      <c r="U2147" s="1">
        <f t="shared" si="681"/>
        <v>823.8400583265186</v>
      </c>
      <c r="V2147" s="1">
        <f t="shared" si="682"/>
        <v>27.875346196813268</v>
      </c>
      <c r="W2147" s="1">
        <f t="shared" si="683"/>
        <v>2.2257297129790992</v>
      </c>
      <c r="X2147" s="1">
        <f t="shared" si="684"/>
        <v>45.36228283827046</v>
      </c>
      <c r="Y2147" s="1">
        <f t="shared" si="685"/>
        <v>667.71891389372968</v>
      </c>
      <c r="Z2147" s="1">
        <f t="shared" si="686"/>
        <v>661.34237791688281</v>
      </c>
      <c r="AA2147" s="1" t="str">
        <f t="shared" si="687"/>
        <v>kein Kräftegleichgewicht</v>
      </c>
      <c r="AB2147" s="1" t="str">
        <f t="shared" si="690"/>
        <v>Stahldehnung nicht korrekt</v>
      </c>
      <c r="AD2147" s="1"/>
      <c r="AE2147" s="1">
        <f t="shared" si="691"/>
        <v>0</v>
      </c>
    </row>
    <row r="2148" spans="4:31" x14ac:dyDescent="0.2">
      <c r="D2148" s="3">
        <f t="shared" si="692"/>
        <v>2.206999999999868</v>
      </c>
      <c r="E2148" s="4">
        <f t="shared" si="672"/>
        <v>0.69793082615917246</v>
      </c>
      <c r="F2148" s="4">
        <f t="shared" si="673"/>
        <v>0.38164980756572053</v>
      </c>
      <c r="G2148" s="4"/>
      <c r="H2148" s="1">
        <f t="shared" si="674"/>
        <v>2.2899518222219695</v>
      </c>
      <c r="I2148" s="1">
        <f t="shared" si="675"/>
        <v>27.483505469028735</v>
      </c>
      <c r="J2148" s="5">
        <f t="shared" si="676"/>
        <v>45.510925426513758</v>
      </c>
      <c r="K2148" s="5">
        <f t="shared" si="677"/>
        <v>652.17391304347825</v>
      </c>
      <c r="L2148" s="5">
        <f t="shared" si="678"/>
        <v>652.17391304347825</v>
      </c>
      <c r="M2148" s="5">
        <f t="shared" si="679"/>
        <v>659.18237695343805</v>
      </c>
      <c r="N2148" s="1" t="str">
        <f t="shared" si="680"/>
        <v>kein Kräftegleichgewicht</v>
      </c>
      <c r="O2148" s="1" t="str">
        <f t="shared" si="688"/>
        <v>Stahldehnung Ok</v>
      </c>
      <c r="R2148" s="1">
        <f t="shared" si="689"/>
        <v>0</v>
      </c>
      <c r="U2148" s="1">
        <f t="shared" si="681"/>
        <v>824.07511981594519</v>
      </c>
      <c r="V2148" s="1">
        <f t="shared" si="682"/>
        <v>27.868927067034377</v>
      </c>
      <c r="W2148" s="1">
        <f t="shared" si="683"/>
        <v>2.2277598923602233</v>
      </c>
      <c r="X2148" s="1">
        <f t="shared" si="684"/>
        <v>45.363829347803232</v>
      </c>
      <c r="Y2148" s="1">
        <f t="shared" si="685"/>
        <v>668.32796770806692</v>
      </c>
      <c r="Z2148" s="1">
        <f t="shared" si="686"/>
        <v>661.31983193021085</v>
      </c>
      <c r="AA2148" s="1" t="str">
        <f t="shared" si="687"/>
        <v>kein Kräftegleichgewicht</v>
      </c>
      <c r="AB2148" s="1" t="str">
        <f t="shared" si="690"/>
        <v>Stahldehnung nicht korrekt</v>
      </c>
      <c r="AD2148" s="1"/>
      <c r="AE2148" s="1">
        <f t="shared" si="691"/>
        <v>0</v>
      </c>
    </row>
    <row r="2149" spans="4:31" x14ac:dyDescent="0.2">
      <c r="D2149" s="3">
        <f t="shared" si="692"/>
        <v>2.2079999999998678</v>
      </c>
      <c r="E2149" s="4">
        <f t="shared" si="672"/>
        <v>0.69806763285022344</v>
      </c>
      <c r="F2149" s="4">
        <f t="shared" si="673"/>
        <v>0.38168221252695023</v>
      </c>
      <c r="G2149" s="4"/>
      <c r="H2149" s="1">
        <f t="shared" si="674"/>
        <v>2.2918712888886352</v>
      </c>
      <c r="I2149" s="1">
        <f t="shared" si="675"/>
        <v>27.47811927539253</v>
      </c>
      <c r="J2149" s="5">
        <f t="shared" si="676"/>
        <v>45.512090638888743</v>
      </c>
      <c r="K2149" s="5">
        <f t="shared" si="677"/>
        <v>652.17391304347825</v>
      </c>
      <c r="L2149" s="5">
        <f t="shared" si="678"/>
        <v>652.17391304347825</v>
      </c>
      <c r="M2149" s="5">
        <f t="shared" si="679"/>
        <v>659.16550039487481</v>
      </c>
      <c r="N2149" s="1" t="str">
        <f t="shared" si="680"/>
        <v>kein Kräftegleichgewicht</v>
      </c>
      <c r="O2149" s="1" t="str">
        <f t="shared" si="688"/>
        <v>Stahldehnung Ok</v>
      </c>
      <c r="R2149" s="1">
        <f t="shared" si="689"/>
        <v>0</v>
      </c>
      <c r="U2149" s="1">
        <f t="shared" si="681"/>
        <v>824.30991428703123</v>
      </c>
      <c r="V2149" s="1">
        <f t="shared" si="682"/>
        <v>27.862517403367981</v>
      </c>
      <c r="W2149" s="1">
        <f t="shared" si="683"/>
        <v>2.2297899602513986</v>
      </c>
      <c r="X2149" s="1">
        <f t="shared" si="684"/>
        <v>45.365372710911856</v>
      </c>
      <c r="Y2149" s="1">
        <f t="shared" si="685"/>
        <v>668.93698807541955</v>
      </c>
      <c r="Z2149" s="1">
        <f t="shared" si="686"/>
        <v>661.29733334658613</v>
      </c>
      <c r="AA2149" s="1" t="str">
        <f t="shared" si="687"/>
        <v>kein Kräftegleichgewicht</v>
      </c>
      <c r="AB2149" s="1" t="str">
        <f t="shared" si="690"/>
        <v>Stahldehnung nicht korrekt</v>
      </c>
      <c r="AD2149" s="1"/>
      <c r="AE2149" s="1">
        <f t="shared" si="691"/>
        <v>0</v>
      </c>
    </row>
    <row r="2150" spans="4:31" x14ac:dyDescent="0.2">
      <c r="D2150" s="3">
        <f t="shared" si="692"/>
        <v>2.2089999999998677</v>
      </c>
      <c r="E2150" s="4">
        <f t="shared" si="672"/>
        <v>0.69820431567826768</v>
      </c>
      <c r="F2150" s="4">
        <f t="shared" si="673"/>
        <v>0.38171461562190434</v>
      </c>
      <c r="G2150" s="4"/>
      <c r="H2150" s="1">
        <f t="shared" si="674"/>
        <v>2.2937907555553019</v>
      </c>
      <c r="I2150" s="1">
        <f t="shared" si="675"/>
        <v>27.47274006623045</v>
      </c>
      <c r="J2150" s="5">
        <f t="shared" si="676"/>
        <v>45.513253585538351</v>
      </c>
      <c r="K2150" s="5">
        <f t="shared" si="677"/>
        <v>652.17391304347814</v>
      </c>
      <c r="L2150" s="5">
        <f t="shared" si="678"/>
        <v>652.17391304347825</v>
      </c>
      <c r="M2150" s="5">
        <f t="shared" si="679"/>
        <v>659.14865751395939</v>
      </c>
      <c r="N2150" s="1" t="str">
        <f t="shared" si="680"/>
        <v>kein Kräftegleichgewicht</v>
      </c>
      <c r="O2150" s="1" t="str">
        <f t="shared" si="688"/>
        <v>Stahldehnung Ok</v>
      </c>
      <c r="R2150" s="1">
        <f t="shared" si="689"/>
        <v>0</v>
      </c>
      <c r="U2150" s="1">
        <f t="shared" si="681"/>
        <v>824.54444222198163</v>
      </c>
      <c r="V2150" s="1">
        <f t="shared" si="682"/>
        <v>27.856117184408113</v>
      </c>
      <c r="W2150" s="1">
        <f t="shared" si="683"/>
        <v>2.2318199168991515</v>
      </c>
      <c r="X2150" s="1">
        <f t="shared" si="684"/>
        <v>45.366912936234932</v>
      </c>
      <c r="Y2150" s="1">
        <f t="shared" si="685"/>
        <v>669.5459750697454</v>
      </c>
      <c r="Z2150" s="1">
        <f t="shared" si="686"/>
        <v>661.27488203057203</v>
      </c>
      <c r="AA2150" s="1" t="str">
        <f t="shared" si="687"/>
        <v>kein Kräftegleichgewicht</v>
      </c>
      <c r="AB2150" s="1" t="str">
        <f t="shared" si="690"/>
        <v>Stahldehnung nicht korrekt</v>
      </c>
      <c r="AD2150" s="1"/>
      <c r="AE2150" s="1">
        <f t="shared" si="691"/>
        <v>0</v>
      </c>
    </row>
    <row r="2151" spans="4:31" x14ac:dyDescent="0.2">
      <c r="D2151" s="3">
        <f t="shared" si="692"/>
        <v>2.2099999999998676</v>
      </c>
      <c r="E2151" s="4">
        <f t="shared" si="672"/>
        <v>0.69834087481144502</v>
      </c>
      <c r="F2151" s="4">
        <f t="shared" si="673"/>
        <v>0.38174701679973766</v>
      </c>
      <c r="G2151" s="4"/>
      <c r="H2151" s="1">
        <f t="shared" si="674"/>
        <v>2.2957102222219685</v>
      </c>
      <c r="I2151" s="1">
        <f t="shared" si="675"/>
        <v>27.467367827965777</v>
      </c>
      <c r="J2151" s="5">
        <f t="shared" si="676"/>
        <v>45.514414272332971</v>
      </c>
      <c r="K2151" s="5">
        <f t="shared" si="677"/>
        <v>652.17391304347825</v>
      </c>
      <c r="L2151" s="5">
        <f t="shared" si="678"/>
        <v>652.17391304347825</v>
      </c>
      <c r="M2151" s="5">
        <f t="shared" si="679"/>
        <v>659.13184822058054</v>
      </c>
      <c r="N2151" s="1" t="str">
        <f t="shared" si="680"/>
        <v>kein Kräftegleichgewicht</v>
      </c>
      <c r="O2151" s="1" t="str">
        <f t="shared" si="688"/>
        <v>Stahldehnung Ok</v>
      </c>
      <c r="R2151" s="1">
        <f t="shared" si="689"/>
        <v>0</v>
      </c>
      <c r="U2151" s="1">
        <f t="shared" si="681"/>
        <v>824.77870410176536</v>
      </c>
      <c r="V2151" s="1">
        <f t="shared" si="682"/>
        <v>27.849726388814759</v>
      </c>
      <c r="W2151" s="1">
        <f t="shared" si="683"/>
        <v>2.2338497625492577</v>
      </c>
      <c r="X2151" s="1">
        <f t="shared" si="684"/>
        <v>45.368450032381034</v>
      </c>
      <c r="Y2151" s="1">
        <f t="shared" si="685"/>
        <v>670.15492876477742</v>
      </c>
      <c r="Z2151" s="1">
        <f t="shared" si="686"/>
        <v>661.25247784722558</v>
      </c>
      <c r="AA2151" s="1" t="str">
        <f t="shared" si="687"/>
        <v>kein Kräftegleichgewicht</v>
      </c>
      <c r="AB2151" s="1" t="str">
        <f t="shared" si="690"/>
        <v>Stahldehnung nicht korrekt</v>
      </c>
      <c r="AD2151" s="1"/>
      <c r="AE2151" s="1">
        <f t="shared" si="691"/>
        <v>0</v>
      </c>
    </row>
    <row r="2152" spans="4:31" x14ac:dyDescent="0.2">
      <c r="D2152" s="3">
        <f t="shared" si="692"/>
        <v>2.2109999999998675</v>
      </c>
      <c r="E2152" s="4">
        <f t="shared" si="672"/>
        <v>0.69847731041759087</v>
      </c>
      <c r="F2152" s="4">
        <f t="shared" si="673"/>
        <v>0.38177941600983528</v>
      </c>
      <c r="G2152" s="4"/>
      <c r="H2152" s="1">
        <f t="shared" si="674"/>
        <v>2.2976296888886352</v>
      </c>
      <c r="I2152" s="1">
        <f t="shared" si="675"/>
        <v>27.462002547056937</v>
      </c>
      <c r="J2152" s="5">
        <f t="shared" si="676"/>
        <v>45.515572705123994</v>
      </c>
      <c r="K2152" s="5">
        <f t="shared" si="677"/>
        <v>652.17391304347825</v>
      </c>
      <c r="L2152" s="5">
        <f t="shared" si="678"/>
        <v>652.17391304347825</v>
      </c>
      <c r="M2152" s="5">
        <f t="shared" si="679"/>
        <v>659.11507242493064</v>
      </c>
      <c r="N2152" s="1" t="str">
        <f t="shared" si="680"/>
        <v>kein Kräftegleichgewicht</v>
      </c>
      <c r="O2152" s="1" t="str">
        <f t="shared" si="688"/>
        <v>Stahldehnung Ok</v>
      </c>
      <c r="R2152" s="1">
        <f t="shared" si="689"/>
        <v>0</v>
      </c>
      <c r="U2152" s="1">
        <f t="shared" si="681"/>
        <v>825.01270040611985</v>
      </c>
      <c r="V2152" s="1">
        <f t="shared" si="682"/>
        <v>27.843344995313505</v>
      </c>
      <c r="W2152" s="1">
        <f t="shared" si="683"/>
        <v>2.2358794974467524</v>
      </c>
      <c r="X2152" s="1">
        <f t="shared" si="684"/>
        <v>45.369984007928842</v>
      </c>
      <c r="Y2152" s="1">
        <f t="shared" si="685"/>
        <v>670.76384923402566</v>
      </c>
      <c r="Z2152" s="1">
        <f t="shared" si="686"/>
        <v>661.23012066209265</v>
      </c>
      <c r="AA2152" s="1" t="str">
        <f t="shared" si="687"/>
        <v>kein Kräftegleichgewicht</v>
      </c>
      <c r="AB2152" s="1" t="str">
        <f t="shared" si="690"/>
        <v>Stahldehnung nicht korrekt</v>
      </c>
      <c r="AD2152" s="1"/>
      <c r="AE2152" s="1">
        <f t="shared" si="691"/>
        <v>0</v>
      </c>
    </row>
    <row r="2153" spans="4:31" x14ac:dyDescent="0.2">
      <c r="D2153" s="3">
        <f t="shared" si="692"/>
        <v>2.2119999999998674</v>
      </c>
      <c r="E2153" s="4">
        <f t="shared" ref="E2153:E2216" si="693">IF(D2153&lt;2,(1/12)*D2153*(6-D2153),(3*D2153-2)/(3*D2153))</f>
        <v>0.69861362266423754</v>
      </c>
      <c r="F2153" s="4">
        <f t="shared" ref="F2153:F2216" si="694">IF(D2153&lt;2,(8-D2153)/(4*(6-D2153)),(D2153*(3*D2153-4)+2)/(2*D2153*(3*D2153-2)))</f>
        <v>0.38181181320181123</v>
      </c>
      <c r="G2153" s="4"/>
      <c r="H2153" s="1">
        <f t="shared" ref="H2153:H2216" si="695">((E2153*$E$17*D2153)/L2153)-D2153</f>
        <v>2.2995491555553018</v>
      </c>
      <c r="I2153" s="1">
        <f t="shared" ref="I2153:I2216" si="696">(D2153*$E$10)/(D2153+H2153)</f>
        <v>27.456644209997418</v>
      </c>
      <c r="J2153" s="5">
        <f t="shared" ref="J2153:J2216" si="697">($E$10-F2153*I2153)</f>
        <v>45.516728889743874</v>
      </c>
      <c r="K2153" s="5">
        <f t="shared" ref="K2153:K2216" si="698">E2153*I2153*$E$11*($E$2/10)</f>
        <v>652.17391304347814</v>
      </c>
      <c r="L2153" s="5">
        <f t="shared" ref="L2153:L2216" si="699">($E$5/10)*$E$7</f>
        <v>652.17391304347825</v>
      </c>
      <c r="M2153" s="5">
        <f t="shared" ref="M2153:M2216" si="700">$E$14/(J2153*0.01)</f>
        <v>659.09833003750396</v>
      </c>
      <c r="N2153" s="1" t="str">
        <f t="shared" ref="N2153:N2216" si="701">IF(ABS(K2153-M2153)&lt;=0.005,"Gleichgewicht","kein Kräftegleichgewicht")</f>
        <v>kein Kräftegleichgewicht</v>
      </c>
      <c r="O2153" s="1" t="str">
        <f t="shared" si="688"/>
        <v>Stahldehnung Ok</v>
      </c>
      <c r="R2153" s="1">
        <f t="shared" si="689"/>
        <v>0</v>
      </c>
      <c r="U2153" s="1">
        <f t="shared" ref="U2153:U2216" si="702">IFERROR(SQRT($E$18*E2153*(-4*$E$14*100*F2153+$E$18*E2153*($E$10)^2)),0)</f>
        <v>825.24643161355596</v>
      </c>
      <c r="V2153" s="1">
        <f t="shared" ref="V2153:V2216" si="703">($E$18*E2153*$E$10-U2153)/(2*$E$18*E2153*F2153)</f>
        <v>27.836972982695361</v>
      </c>
      <c r="W2153" s="1">
        <f t="shared" ref="W2153:W2216" si="704">(D2153*$E$10)/V2153-D2153</f>
        <v>2.2379091218359237</v>
      </c>
      <c r="X2153" s="1">
        <f t="shared" ref="X2153:X2216" si="705">$E$10-F2153*V2153</f>
        <v>45.371514871427252</v>
      </c>
      <c r="Y2153" s="1">
        <f t="shared" ref="Y2153:Y2216" si="706">(W2153*($E$6/10)*$E$7)/1000</f>
        <v>671.37273655077706</v>
      </c>
      <c r="Z2153" s="1">
        <f t="shared" ref="Z2153:Z2216" si="707">E2153*V2153*($E$2/10)*$E$11</f>
        <v>661.20781034120853</v>
      </c>
      <c r="AA2153" s="1" t="str">
        <f t="shared" ref="AA2153:AA2216" si="708">IF(ABS(Y2153-Z2153)&lt;=0.5,"Gleichgewicht","kein Kräftegleichgewicht")</f>
        <v>kein Kräftegleichgewicht</v>
      </c>
      <c r="AB2153" s="1" t="str">
        <f t="shared" si="690"/>
        <v>Stahldehnung nicht korrekt</v>
      </c>
      <c r="AD2153" s="1"/>
      <c r="AE2153" s="1">
        <f t="shared" si="691"/>
        <v>0</v>
      </c>
    </row>
    <row r="2154" spans="4:31" x14ac:dyDescent="0.2">
      <c r="D2154" s="3">
        <f t="shared" si="692"/>
        <v>2.2129999999998673</v>
      </c>
      <c r="E2154" s="4">
        <f t="shared" si="693"/>
        <v>0.69874981171861428</v>
      </c>
      <c r="F2154" s="4">
        <f t="shared" si="694"/>
        <v>0.38184420832550797</v>
      </c>
      <c r="G2154" s="4"/>
      <c r="H2154" s="1">
        <f t="shared" si="695"/>
        <v>2.3014686222219676</v>
      </c>
      <c r="I2154" s="1">
        <f t="shared" si="696"/>
        <v>27.451292803315649</v>
      </c>
      <c r="J2154" s="5">
        <f t="shared" si="697"/>
        <v>45.517882832006222</v>
      </c>
      <c r="K2154" s="5">
        <f t="shared" si="698"/>
        <v>652.17391304347825</v>
      </c>
      <c r="L2154" s="5">
        <f t="shared" si="699"/>
        <v>652.17391304347825</v>
      </c>
      <c r="M2154" s="5">
        <f t="shared" si="700"/>
        <v>659.08162096909496</v>
      </c>
      <c r="N2154" s="1" t="str">
        <f t="shared" si="701"/>
        <v>kein Kräftegleichgewicht</v>
      </c>
      <c r="O2154" s="1" t="str">
        <f t="shared" ref="O2154:O2217" si="709">IF(OR(H2154&lt;$E$20,H2154&gt;25),"Stahldehnung nicht korrekt","Stahldehnung Ok")</f>
        <v>Stahldehnung Ok</v>
      </c>
      <c r="R2154" s="1">
        <f t="shared" ref="R2154:R2217" si="710">IF(AND(N2154="Gleichgewicht",O2154="Stahldehnung OK"),1,0)</f>
        <v>0</v>
      </c>
      <c r="U2154" s="1">
        <f t="shared" si="702"/>
        <v>825.47989820136138</v>
      </c>
      <c r="V2154" s="1">
        <f t="shared" si="703"/>
        <v>27.83061032981648</v>
      </c>
      <c r="W2154" s="1">
        <f t="shared" si="704"/>
        <v>2.2399386359603226</v>
      </c>
      <c r="X2154" s="1">
        <f t="shared" si="705"/>
        <v>45.373042631395521</v>
      </c>
      <c r="Y2154" s="1">
        <f t="shared" si="706"/>
        <v>671.98159078809692</v>
      </c>
      <c r="Z2154" s="1">
        <f t="shared" si="707"/>
        <v>661.18554675109522</v>
      </c>
      <c r="AA2154" s="1" t="str">
        <f t="shared" si="708"/>
        <v>kein Kräftegleichgewicht</v>
      </c>
      <c r="AB2154" s="1" t="str">
        <f t="shared" ref="AB2154:AB2217" si="711">IF(OR(W2154&lt;0,W2154&gt;$E$20),"Stahldehnung nicht korrekt","Stahldehnung Ok")</f>
        <v>Stahldehnung nicht korrekt</v>
      </c>
      <c r="AD2154" s="1"/>
      <c r="AE2154" s="1">
        <f t="shared" ref="AE2154:AE2217" si="712">IF(AND(AA2154="Gleichgewicht",AB2154="Stahldehnung OK"),1,0)</f>
        <v>0</v>
      </c>
    </row>
    <row r="2155" spans="4:31" x14ac:dyDescent="0.2">
      <c r="D2155" s="3">
        <f t="shared" ref="D2155:D2218" si="713">D2154+0.001</f>
        <v>2.2139999999998672</v>
      </c>
      <c r="E2155" s="4">
        <f t="shared" si="693"/>
        <v>0.69888587774764832</v>
      </c>
      <c r="F2155" s="4">
        <f t="shared" si="694"/>
        <v>0.38187660133099538</v>
      </c>
      <c r="G2155" s="4"/>
      <c r="H2155" s="1">
        <f t="shared" si="695"/>
        <v>2.3033880888886342</v>
      </c>
      <c r="I2155" s="1">
        <f t="shared" si="696"/>
        <v>27.445948313574867</v>
      </c>
      <c r="J2155" s="5">
        <f t="shared" si="697"/>
        <v>45.519034537705863</v>
      </c>
      <c r="K2155" s="5">
        <f t="shared" si="698"/>
        <v>652.17391304347825</v>
      </c>
      <c r="L2155" s="5">
        <f t="shared" si="699"/>
        <v>652.17391304347825</v>
      </c>
      <c r="M2155" s="5">
        <f t="shared" si="700"/>
        <v>659.0649451307977</v>
      </c>
      <c r="N2155" s="1" t="str">
        <f t="shared" si="701"/>
        <v>kein Kräftegleichgewicht</v>
      </c>
      <c r="O2155" s="1" t="str">
        <f t="shared" si="709"/>
        <v>Stahldehnung Ok</v>
      </c>
      <c r="R2155" s="1">
        <f t="shared" si="710"/>
        <v>0</v>
      </c>
      <c r="U2155" s="1">
        <f t="shared" si="702"/>
        <v>825.7131006456051</v>
      </c>
      <c r="V2155" s="1">
        <f t="shared" si="703"/>
        <v>27.82425701559789</v>
      </c>
      <c r="W2155" s="1">
        <f t="shared" si="704"/>
        <v>2.2419680400627611</v>
      </c>
      <c r="X2155" s="1">
        <f t="shared" si="705"/>
        <v>45.374567296323377</v>
      </c>
      <c r="Y2155" s="1">
        <f t="shared" si="706"/>
        <v>672.59041201882837</v>
      </c>
      <c r="Z2155" s="1">
        <f t="shared" si="707"/>
        <v>661.16332975875798</v>
      </c>
      <c r="AA2155" s="1" t="str">
        <f t="shared" si="708"/>
        <v>kein Kräftegleichgewicht</v>
      </c>
      <c r="AB2155" s="1" t="str">
        <f t="shared" si="711"/>
        <v>Stahldehnung nicht korrekt</v>
      </c>
      <c r="AD2155" s="1"/>
      <c r="AE2155" s="1">
        <f t="shared" si="712"/>
        <v>0</v>
      </c>
    </row>
    <row r="2156" spans="4:31" x14ac:dyDescent="0.2">
      <c r="D2156" s="3">
        <f t="shared" si="713"/>
        <v>2.2149999999998671</v>
      </c>
      <c r="E2156" s="4">
        <f t="shared" si="693"/>
        <v>0.69902182091796539</v>
      </c>
      <c r="F2156" s="4">
        <f t="shared" si="694"/>
        <v>0.38190899216856938</v>
      </c>
      <c r="G2156" s="4"/>
      <c r="H2156" s="1">
        <f t="shared" si="695"/>
        <v>2.3053075555553009</v>
      </c>
      <c r="I2156" s="1">
        <f t="shared" si="696"/>
        <v>27.440610727373045</v>
      </c>
      <c r="J2156" s="5">
        <f t="shared" si="697"/>
        <v>45.520184012618927</v>
      </c>
      <c r="K2156" s="5">
        <f t="shared" si="698"/>
        <v>652.17391304347825</v>
      </c>
      <c r="L2156" s="5">
        <f t="shared" si="699"/>
        <v>652.17391304347825</v>
      </c>
      <c r="M2156" s="5">
        <f t="shared" si="700"/>
        <v>659.0483024340042</v>
      </c>
      <c r="N2156" s="1" t="str">
        <f t="shared" si="701"/>
        <v>kein Kräftegleichgewicht</v>
      </c>
      <c r="O2156" s="1" t="str">
        <f t="shared" si="709"/>
        <v>Stahldehnung Ok</v>
      </c>
      <c r="R2156" s="1">
        <f t="shared" si="710"/>
        <v>0</v>
      </c>
      <c r="U2156" s="1">
        <f t="shared" si="702"/>
        <v>825.9460394211419</v>
      </c>
      <c r="V2156" s="1">
        <f t="shared" si="703"/>
        <v>27.817913019025223</v>
      </c>
      <c r="W2156" s="1">
        <f t="shared" si="704"/>
        <v>2.2439973343853237</v>
      </c>
      <c r="X2156" s="1">
        <f t="shared" si="705"/>
        <v>45.376088874671154</v>
      </c>
      <c r="Y2156" s="1">
        <f t="shared" si="706"/>
        <v>673.19920031559707</v>
      </c>
      <c r="Z2156" s="1">
        <f t="shared" si="707"/>
        <v>661.14115923168401</v>
      </c>
      <c r="AA2156" s="1" t="str">
        <f t="shared" si="708"/>
        <v>kein Kräftegleichgewicht</v>
      </c>
      <c r="AB2156" s="1" t="str">
        <f t="shared" si="711"/>
        <v>Stahldehnung nicht korrekt</v>
      </c>
      <c r="AD2156" s="1"/>
      <c r="AE2156" s="1">
        <f t="shared" si="712"/>
        <v>0</v>
      </c>
    </row>
    <row r="2157" spans="4:31" x14ac:dyDescent="0.2">
      <c r="D2157" s="3">
        <f t="shared" si="713"/>
        <v>2.215999999999867</v>
      </c>
      <c r="E2157" s="4">
        <f t="shared" si="693"/>
        <v>0.69915764139589043</v>
      </c>
      <c r="F2157" s="4">
        <f t="shared" si="694"/>
        <v>0.38194138078875156</v>
      </c>
      <c r="G2157" s="4"/>
      <c r="H2157" s="1">
        <f t="shared" si="695"/>
        <v>2.3072270222219666</v>
      </c>
      <c r="I2157" s="1">
        <f t="shared" si="696"/>
        <v>27.435280031342739</v>
      </c>
      <c r="J2157" s="5">
        <f t="shared" si="697"/>
        <v>45.521331262502891</v>
      </c>
      <c r="K2157" s="5">
        <f t="shared" si="698"/>
        <v>652.17391304347825</v>
      </c>
      <c r="L2157" s="5">
        <f t="shared" si="699"/>
        <v>652.17391304347825</v>
      </c>
      <c r="M2157" s="5">
        <f t="shared" si="700"/>
        <v>659.03169279040355</v>
      </c>
      <c r="N2157" s="1" t="str">
        <f t="shared" si="701"/>
        <v>kein Kräftegleichgewicht</v>
      </c>
      <c r="O2157" s="1" t="str">
        <f t="shared" si="709"/>
        <v>Stahldehnung Ok</v>
      </c>
      <c r="R2157" s="1">
        <f t="shared" si="710"/>
        <v>0</v>
      </c>
      <c r="U2157" s="1">
        <f t="shared" si="702"/>
        <v>826.1787150016155</v>
      </c>
      <c r="V2157" s="1">
        <f t="shared" si="703"/>
        <v>27.811578319148524</v>
      </c>
      <c r="W2157" s="1">
        <f t="shared" si="704"/>
        <v>2.2460265191693578</v>
      </c>
      <c r="X2157" s="1">
        <f t="shared" si="705"/>
        <v>45.37760737486991</v>
      </c>
      <c r="Y2157" s="1">
        <f t="shared" si="706"/>
        <v>673.80795575080742</v>
      </c>
      <c r="Z2157" s="1">
        <f t="shared" si="707"/>
        <v>661.11903503784072</v>
      </c>
      <c r="AA2157" s="1" t="str">
        <f t="shared" si="708"/>
        <v>kein Kräftegleichgewicht</v>
      </c>
      <c r="AB2157" s="1" t="str">
        <f t="shared" si="711"/>
        <v>Stahldehnung nicht korrekt</v>
      </c>
      <c r="AD2157" s="1"/>
      <c r="AE2157" s="1">
        <f t="shared" si="712"/>
        <v>0</v>
      </c>
    </row>
    <row r="2158" spans="4:31" x14ac:dyDescent="0.2">
      <c r="D2158" s="3">
        <f t="shared" si="713"/>
        <v>2.2169999999998669</v>
      </c>
      <c r="E2158" s="4">
        <f t="shared" si="693"/>
        <v>0.69929333934744842</v>
      </c>
      <c r="F2158" s="4">
        <f t="shared" si="694"/>
        <v>0.3819737671422877</v>
      </c>
      <c r="G2158" s="4"/>
      <c r="H2158" s="1">
        <f t="shared" si="695"/>
        <v>2.3091464888886333</v>
      </c>
      <c r="I2158" s="1">
        <f t="shared" si="696"/>
        <v>27.429956212150998</v>
      </c>
      <c r="J2158" s="5">
        <f t="shared" si="697"/>
        <v>45.522476293096688</v>
      </c>
      <c r="K2158" s="5">
        <f t="shared" si="698"/>
        <v>652.17391304347814</v>
      </c>
      <c r="L2158" s="5">
        <f t="shared" si="699"/>
        <v>652.17391304347825</v>
      </c>
      <c r="M2158" s="5">
        <f t="shared" si="700"/>
        <v>659.01511611198066</v>
      </c>
      <c r="N2158" s="1" t="str">
        <f t="shared" si="701"/>
        <v>kein Kräftegleichgewicht</v>
      </c>
      <c r="O2158" s="1" t="str">
        <f t="shared" si="709"/>
        <v>Stahldehnung Ok</v>
      </c>
      <c r="R2158" s="1">
        <f t="shared" si="710"/>
        <v>0</v>
      </c>
      <c r="U2158" s="1">
        <f t="shared" si="702"/>
        <v>826.4111278594637</v>
      </c>
      <c r="V2158" s="1">
        <f t="shared" si="703"/>
        <v>27.805252895081939</v>
      </c>
      <c r="W2158" s="1">
        <f t="shared" si="704"/>
        <v>2.2480555946554852</v>
      </c>
      <c r="X2158" s="1">
        <f t="shared" si="705"/>
        <v>45.379122805321551</v>
      </c>
      <c r="Y2158" s="1">
        <f t="shared" si="706"/>
        <v>674.41667839664547</v>
      </c>
      <c r="Z2158" s="1">
        <f t="shared" si="707"/>
        <v>661.09695704567332</v>
      </c>
      <c r="AA2158" s="1" t="str">
        <f t="shared" si="708"/>
        <v>kein Kräftegleichgewicht</v>
      </c>
      <c r="AB2158" s="1" t="str">
        <f t="shared" si="711"/>
        <v>Stahldehnung nicht korrekt</v>
      </c>
      <c r="AD2158" s="1"/>
      <c r="AE2158" s="1">
        <f t="shared" si="712"/>
        <v>0</v>
      </c>
    </row>
    <row r="2159" spans="4:31" x14ac:dyDescent="0.2">
      <c r="D2159" s="3">
        <f t="shared" si="713"/>
        <v>2.2179999999998667</v>
      </c>
      <c r="E2159" s="4">
        <f t="shared" si="693"/>
        <v>0.6994289149383649</v>
      </c>
      <c r="F2159" s="4">
        <f t="shared" si="694"/>
        <v>0.3820061511801473</v>
      </c>
      <c r="G2159" s="4"/>
      <c r="H2159" s="1">
        <f t="shared" si="695"/>
        <v>2.3110659555553008</v>
      </c>
      <c r="I2159" s="1">
        <f t="shared" si="696"/>
        <v>27.424639256499251</v>
      </c>
      <c r="J2159" s="5">
        <f t="shared" si="697"/>
        <v>45.523619110120748</v>
      </c>
      <c r="K2159" s="5">
        <f t="shared" si="698"/>
        <v>652.17391304347814</v>
      </c>
      <c r="L2159" s="5">
        <f t="shared" si="699"/>
        <v>652.17391304347825</v>
      </c>
      <c r="M2159" s="5">
        <f t="shared" si="700"/>
        <v>658.99857231101475</v>
      </c>
      <c r="N2159" s="1" t="str">
        <f t="shared" si="701"/>
        <v>kein Kräftegleichgewicht</v>
      </c>
      <c r="O2159" s="1" t="str">
        <f t="shared" si="709"/>
        <v>Stahldehnung Ok</v>
      </c>
      <c r="R2159" s="1">
        <f t="shared" si="710"/>
        <v>0</v>
      </c>
      <c r="U2159" s="1">
        <f t="shared" si="702"/>
        <v>826.64327846592175</v>
      </c>
      <c r="V2159" s="1">
        <f t="shared" si="703"/>
        <v>27.798936726003504</v>
      </c>
      <c r="W2159" s="1">
        <f t="shared" si="704"/>
        <v>2.2500845610836038</v>
      </c>
      <c r="X2159" s="1">
        <f t="shared" si="705"/>
        <v>45.380635174398954</v>
      </c>
      <c r="Y2159" s="1">
        <f t="shared" si="706"/>
        <v>675.0253683250811</v>
      </c>
      <c r="Z2159" s="1">
        <f t="shared" si="707"/>
        <v>661.07492512410238</v>
      </c>
      <c r="AA2159" s="1" t="str">
        <f t="shared" si="708"/>
        <v>kein Kräftegleichgewicht</v>
      </c>
      <c r="AB2159" s="1" t="str">
        <f t="shared" si="711"/>
        <v>Stahldehnung nicht korrekt</v>
      </c>
      <c r="AD2159" s="1"/>
      <c r="AE2159" s="1">
        <f t="shared" si="712"/>
        <v>0</v>
      </c>
    </row>
    <row r="2160" spans="4:31" x14ac:dyDescent="0.2">
      <c r="D2160" s="3">
        <f t="shared" si="713"/>
        <v>2.2189999999998666</v>
      </c>
      <c r="E2160" s="4">
        <f t="shared" si="693"/>
        <v>0.69956436833406643</v>
      </c>
      <c r="F2160" s="4">
        <f t="shared" si="694"/>
        <v>0.38203853285352229</v>
      </c>
      <c r="G2160" s="4"/>
      <c r="H2160" s="1">
        <f t="shared" si="695"/>
        <v>2.3129854222219675</v>
      </c>
      <c r="I2160" s="1">
        <f t="shared" si="696"/>
        <v>27.419329151123204</v>
      </c>
      <c r="J2160" s="5">
        <f t="shared" si="697"/>
        <v>45.524759719277078</v>
      </c>
      <c r="K2160" s="5">
        <f t="shared" si="698"/>
        <v>652.17391304347814</v>
      </c>
      <c r="L2160" s="5">
        <f t="shared" si="699"/>
        <v>652.17391304347825</v>
      </c>
      <c r="M2160" s="5">
        <f t="shared" si="700"/>
        <v>658.98206130007861</v>
      </c>
      <c r="N2160" s="1" t="str">
        <f t="shared" si="701"/>
        <v>kein Kräftegleichgewicht</v>
      </c>
      <c r="O2160" s="1" t="str">
        <f t="shared" si="709"/>
        <v>Stahldehnung Ok</v>
      </c>
      <c r="R2160" s="1">
        <f t="shared" si="710"/>
        <v>0</v>
      </c>
      <c r="U2160" s="1">
        <f t="shared" si="702"/>
        <v>826.87516729102686</v>
      </c>
      <c r="V2160" s="1">
        <f t="shared" si="703"/>
        <v>27.792629791154873</v>
      </c>
      <c r="W2160" s="1">
        <f t="shared" si="704"/>
        <v>2.2521134186928866</v>
      </c>
      <c r="X2160" s="1">
        <f t="shared" si="705"/>
        <v>45.382144490446095</v>
      </c>
      <c r="Y2160" s="1">
        <f t="shared" si="706"/>
        <v>675.63402560786596</v>
      </c>
      <c r="Z2160" s="1">
        <f t="shared" si="707"/>
        <v>661.05293914252172</v>
      </c>
      <c r="AA2160" s="1" t="str">
        <f t="shared" si="708"/>
        <v>kein Kräftegleichgewicht</v>
      </c>
      <c r="AB2160" s="1" t="str">
        <f t="shared" si="711"/>
        <v>Stahldehnung nicht korrekt</v>
      </c>
      <c r="AD2160" s="1"/>
      <c r="AE2160" s="1">
        <f t="shared" si="712"/>
        <v>0</v>
      </c>
    </row>
    <row r="2161" spans="4:31" x14ac:dyDescent="0.2">
      <c r="D2161" s="3">
        <f t="shared" si="713"/>
        <v>2.2199999999998665</v>
      </c>
      <c r="E2161" s="4">
        <f t="shared" si="693"/>
        <v>0.6996996996996816</v>
      </c>
      <c r="F2161" s="4">
        <f t="shared" si="694"/>
        <v>0.38207091211382627</v>
      </c>
      <c r="G2161" s="4"/>
      <c r="H2161" s="1">
        <f t="shared" si="695"/>
        <v>2.3149048888886323</v>
      </c>
      <c r="I2161" s="1">
        <f t="shared" si="696"/>
        <v>27.414025882792714</v>
      </c>
      <c r="J2161" s="5">
        <f t="shared" si="697"/>
        <v>45.525898126249345</v>
      </c>
      <c r="K2161" s="5">
        <f t="shared" si="698"/>
        <v>652.17391304347825</v>
      </c>
      <c r="L2161" s="5">
        <f t="shared" si="699"/>
        <v>652.17391304347825</v>
      </c>
      <c r="M2161" s="5">
        <f t="shared" si="700"/>
        <v>658.9655829920373</v>
      </c>
      <c r="N2161" s="1" t="str">
        <f t="shared" si="701"/>
        <v>kein Kräftegleichgewicht</v>
      </c>
      <c r="O2161" s="1" t="str">
        <f t="shared" si="709"/>
        <v>Stahldehnung Ok</v>
      </c>
      <c r="R2161" s="1">
        <f t="shared" si="710"/>
        <v>0</v>
      </c>
      <c r="U2161" s="1">
        <f t="shared" si="702"/>
        <v>827.10679480362114</v>
      </c>
      <c r="V2161" s="1">
        <f t="shared" si="703"/>
        <v>27.786332069841102</v>
      </c>
      <c r="W2161" s="1">
        <f t="shared" si="704"/>
        <v>2.2541421677217857</v>
      </c>
      <c r="X2161" s="1">
        <f t="shared" si="705"/>
        <v>45.383650761778149</v>
      </c>
      <c r="Y2161" s="1">
        <f t="shared" si="706"/>
        <v>676.24265031653556</v>
      </c>
      <c r="Z2161" s="1">
        <f t="shared" si="707"/>
        <v>661.03099897079733</v>
      </c>
      <c r="AA2161" s="1" t="str">
        <f t="shared" si="708"/>
        <v>kein Kräftegleichgewicht</v>
      </c>
      <c r="AB2161" s="1" t="str">
        <f t="shared" si="711"/>
        <v>Stahldehnung nicht korrekt</v>
      </c>
      <c r="AD2161" s="1"/>
      <c r="AE2161" s="1">
        <f t="shared" si="712"/>
        <v>0</v>
      </c>
    </row>
    <row r="2162" spans="4:31" x14ac:dyDescent="0.2">
      <c r="D2162" s="3">
        <f t="shared" si="713"/>
        <v>2.2209999999998664</v>
      </c>
      <c r="E2162" s="4">
        <f t="shared" si="693"/>
        <v>0.69983490920004199</v>
      </c>
      <c r="F2162" s="4">
        <f t="shared" si="694"/>
        <v>0.38210328891269346</v>
      </c>
      <c r="G2162" s="4"/>
      <c r="H2162" s="1">
        <f t="shared" si="695"/>
        <v>2.316824355555299</v>
      </c>
      <c r="I2162" s="1">
        <f t="shared" si="696"/>
        <v>27.408729438311664</v>
      </c>
      <c r="J2162" s="5">
        <f t="shared" si="697"/>
        <v>45.527034336702954</v>
      </c>
      <c r="K2162" s="5">
        <f t="shared" si="698"/>
        <v>652.17391304347825</v>
      </c>
      <c r="L2162" s="5">
        <f t="shared" si="699"/>
        <v>652.17391304347825</v>
      </c>
      <c r="M2162" s="5">
        <f t="shared" si="700"/>
        <v>658.94913730004635</v>
      </c>
      <c r="N2162" s="1" t="str">
        <f t="shared" si="701"/>
        <v>kein Kräftegleichgewicht</v>
      </c>
      <c r="O2162" s="1" t="str">
        <f t="shared" si="709"/>
        <v>Stahldehnung Ok</v>
      </c>
      <c r="R2162" s="1">
        <f t="shared" si="710"/>
        <v>0</v>
      </c>
      <c r="U2162" s="1">
        <f t="shared" si="702"/>
        <v>827.33816147135838</v>
      </c>
      <c r="V2162" s="1">
        <f t="shared" si="703"/>
        <v>27.780043541430324</v>
      </c>
      <c r="W2162" s="1">
        <f t="shared" si="704"/>
        <v>2.2561708084080423</v>
      </c>
      <c r="X2162" s="1">
        <f t="shared" si="705"/>
        <v>45.385153996681645</v>
      </c>
      <c r="Y2162" s="1">
        <f t="shared" si="706"/>
        <v>676.85124252241269</v>
      </c>
      <c r="Z2162" s="1">
        <f t="shared" si="707"/>
        <v>661.00910447926344</v>
      </c>
      <c r="AA2162" s="1" t="str">
        <f t="shared" si="708"/>
        <v>kein Kräftegleichgewicht</v>
      </c>
      <c r="AB2162" s="1" t="str">
        <f t="shared" si="711"/>
        <v>Stahldehnung nicht korrekt</v>
      </c>
      <c r="AD2162" s="1"/>
      <c r="AE2162" s="1">
        <f t="shared" si="712"/>
        <v>0</v>
      </c>
    </row>
    <row r="2163" spans="4:31" x14ac:dyDescent="0.2">
      <c r="D2163" s="3">
        <f t="shared" si="713"/>
        <v>2.2219999999998663</v>
      </c>
      <c r="E2163" s="4">
        <f t="shared" si="693"/>
        <v>0.69996999699968188</v>
      </c>
      <c r="F2163" s="4">
        <f t="shared" si="694"/>
        <v>0.38213566320197806</v>
      </c>
      <c r="G2163" s="4"/>
      <c r="H2163" s="1">
        <f t="shared" si="695"/>
        <v>2.3187438222219656</v>
      </c>
      <c r="I2163" s="1">
        <f t="shared" si="696"/>
        <v>27.403439804517902</v>
      </c>
      <c r="J2163" s="5">
        <f t="shared" si="697"/>
        <v>45.528168356285065</v>
      </c>
      <c r="K2163" s="5">
        <f t="shared" si="698"/>
        <v>652.17391304347814</v>
      </c>
      <c r="L2163" s="5">
        <f t="shared" si="699"/>
        <v>652.17391304347825</v>
      </c>
      <c r="M2163" s="5">
        <f t="shared" si="700"/>
        <v>658.93272413755176</v>
      </c>
      <c r="N2163" s="1" t="str">
        <f t="shared" si="701"/>
        <v>kein Kräftegleichgewicht</v>
      </c>
      <c r="O2163" s="1" t="str">
        <f t="shared" si="709"/>
        <v>Stahldehnung Ok</v>
      </c>
      <c r="R2163" s="1">
        <f t="shared" si="710"/>
        <v>0</v>
      </c>
      <c r="U2163" s="1">
        <f t="shared" si="702"/>
        <v>827.56926776070441</v>
      </c>
      <c r="V2163" s="1">
        <f t="shared" si="703"/>
        <v>27.773764185353606</v>
      </c>
      <c r="W2163" s="1">
        <f t="shared" si="704"/>
        <v>2.2581993409886802</v>
      </c>
      <c r="X2163" s="1">
        <f t="shared" si="705"/>
        <v>45.386654203414551</v>
      </c>
      <c r="Y2163" s="1">
        <f t="shared" si="706"/>
        <v>677.45980229660415</v>
      </c>
      <c r="Z2163" s="1">
        <f t="shared" si="707"/>
        <v>660.98725553872248</v>
      </c>
      <c r="AA2163" s="1" t="str">
        <f t="shared" si="708"/>
        <v>kein Kräftegleichgewicht</v>
      </c>
      <c r="AB2163" s="1" t="str">
        <f t="shared" si="711"/>
        <v>Stahldehnung nicht korrekt</v>
      </c>
      <c r="AD2163" s="1"/>
      <c r="AE2163" s="1">
        <f t="shared" si="712"/>
        <v>0</v>
      </c>
    </row>
    <row r="2164" spans="4:31" x14ac:dyDescent="0.2">
      <c r="D2164" s="3">
        <f t="shared" si="713"/>
        <v>2.2229999999998662</v>
      </c>
      <c r="E2164" s="4">
        <f t="shared" si="693"/>
        <v>0.70010496326284</v>
      </c>
      <c r="F2164" s="4">
        <f t="shared" si="694"/>
        <v>0.38216803493375301</v>
      </c>
      <c r="G2164" s="4"/>
      <c r="H2164" s="1">
        <f t="shared" si="695"/>
        <v>2.3206632888886323</v>
      </c>
      <c r="I2164" s="1">
        <f t="shared" si="696"/>
        <v>27.398156968283097</v>
      </c>
      <c r="J2164" s="5">
        <f t="shared" si="697"/>
        <v>45.529300190624738</v>
      </c>
      <c r="K2164" s="5">
        <f t="shared" si="698"/>
        <v>652.17391304347825</v>
      </c>
      <c r="L2164" s="5">
        <f t="shared" si="699"/>
        <v>652.17391304347825</v>
      </c>
      <c r="M2164" s="5">
        <f t="shared" si="700"/>
        <v>658.91634341828762</v>
      </c>
      <c r="N2164" s="1" t="str">
        <f t="shared" si="701"/>
        <v>kein Kräftegleichgewicht</v>
      </c>
      <c r="O2164" s="1" t="str">
        <f t="shared" si="709"/>
        <v>Stahldehnung Ok</v>
      </c>
      <c r="R2164" s="1">
        <f t="shared" si="710"/>
        <v>0</v>
      </c>
      <c r="U2164" s="1">
        <f t="shared" si="702"/>
        <v>827.80011413694388</v>
      </c>
      <c r="V2164" s="1">
        <f t="shared" si="703"/>
        <v>27.767493981104622</v>
      </c>
      <c r="W2164" s="1">
        <f t="shared" si="704"/>
        <v>2.2602277657000127</v>
      </c>
      <c r="X2164" s="1">
        <f t="shared" si="705"/>
        <v>45.388151390206431</v>
      </c>
      <c r="Y2164" s="1">
        <f t="shared" si="706"/>
        <v>678.06832971000381</v>
      </c>
      <c r="Z2164" s="1">
        <f t="shared" si="707"/>
        <v>660.96545202044103</v>
      </c>
      <c r="AA2164" s="1" t="str">
        <f t="shared" si="708"/>
        <v>kein Kräftegleichgewicht</v>
      </c>
      <c r="AB2164" s="1" t="str">
        <f t="shared" si="711"/>
        <v>Stahldehnung nicht korrekt</v>
      </c>
      <c r="AD2164" s="1"/>
      <c r="AE2164" s="1">
        <f t="shared" si="712"/>
        <v>0</v>
      </c>
    </row>
    <row r="2165" spans="4:31" x14ac:dyDescent="0.2">
      <c r="D2165" s="3">
        <f t="shared" si="713"/>
        <v>2.2239999999998661</v>
      </c>
      <c r="E2165" s="4">
        <f t="shared" si="693"/>
        <v>0.70023980815345921</v>
      </c>
      <c r="F2165" s="4">
        <f t="shared" si="694"/>
        <v>0.38220040406030908</v>
      </c>
      <c r="G2165" s="4"/>
      <c r="H2165" s="1">
        <f t="shared" si="695"/>
        <v>2.322582755555298</v>
      </c>
      <c r="I2165" s="1">
        <f t="shared" si="696"/>
        <v>27.392880916512642</v>
      </c>
      <c r="J2165" s="5">
        <f t="shared" si="697"/>
        <v>45.530429845332939</v>
      </c>
      <c r="K2165" s="5">
        <f t="shared" si="698"/>
        <v>652.17391304347848</v>
      </c>
      <c r="L2165" s="5">
        <f t="shared" si="699"/>
        <v>652.17391304347825</v>
      </c>
      <c r="M2165" s="5">
        <f t="shared" si="700"/>
        <v>658.89999505627611</v>
      </c>
      <c r="N2165" s="1" t="str">
        <f t="shared" si="701"/>
        <v>kein Kräftegleichgewicht</v>
      </c>
      <c r="O2165" s="1" t="str">
        <f t="shared" si="709"/>
        <v>Stahldehnung Ok</v>
      </c>
      <c r="R2165" s="1">
        <f t="shared" si="710"/>
        <v>0</v>
      </c>
      <c r="U2165" s="1">
        <f t="shared" si="702"/>
        <v>828.03070106418306</v>
      </c>
      <c r="V2165" s="1">
        <f t="shared" si="703"/>
        <v>27.761232908239474</v>
      </c>
      <c r="W2165" s="1">
        <f t="shared" si="704"/>
        <v>2.2622560827776432</v>
      </c>
      <c r="X2165" s="1">
        <f t="shared" si="705"/>
        <v>45.389645565258526</v>
      </c>
      <c r="Y2165" s="1">
        <f t="shared" si="706"/>
        <v>678.67682483329293</v>
      </c>
      <c r="Z2165" s="1">
        <f t="shared" si="707"/>
        <v>660.94369379614966</v>
      </c>
      <c r="AA2165" s="1" t="str">
        <f t="shared" si="708"/>
        <v>kein Kräftegleichgewicht</v>
      </c>
      <c r="AB2165" s="1" t="str">
        <f t="shared" si="711"/>
        <v>Stahldehnung nicht korrekt</v>
      </c>
      <c r="AD2165" s="1"/>
      <c r="AE2165" s="1">
        <f t="shared" si="712"/>
        <v>0</v>
      </c>
    </row>
    <row r="2166" spans="4:31" x14ac:dyDescent="0.2">
      <c r="D2166" s="3">
        <f t="shared" si="713"/>
        <v>2.224999999999866</v>
      </c>
      <c r="E2166" s="4">
        <f t="shared" si="693"/>
        <v>0.70037453183518794</v>
      </c>
      <c r="F2166" s="4">
        <f t="shared" si="694"/>
        <v>0.38223277053415416</v>
      </c>
      <c r="G2166" s="4"/>
      <c r="H2166" s="1">
        <f t="shared" si="695"/>
        <v>2.3245022222219647</v>
      </c>
      <c r="I2166" s="1">
        <f t="shared" si="696"/>
        <v>27.387611636145515</v>
      </c>
      <c r="J2166" s="5">
        <f t="shared" si="697"/>
        <v>45.531557326002662</v>
      </c>
      <c r="K2166" s="5">
        <f t="shared" si="698"/>
        <v>652.17391304347825</v>
      </c>
      <c r="L2166" s="5">
        <f t="shared" si="699"/>
        <v>652.17391304347825</v>
      </c>
      <c r="M2166" s="5">
        <f t="shared" si="700"/>
        <v>658.88367896582508</v>
      </c>
      <c r="N2166" s="1" t="str">
        <f t="shared" si="701"/>
        <v>kein Kräftegleichgewicht</v>
      </c>
      <c r="O2166" s="1" t="str">
        <f t="shared" si="709"/>
        <v>Stahldehnung Ok</v>
      </c>
      <c r="R2166" s="1">
        <f t="shared" si="710"/>
        <v>0</v>
      </c>
      <c r="U2166" s="1">
        <f t="shared" si="702"/>
        <v>828.26102900535363</v>
      </c>
      <c r="V2166" s="1">
        <f t="shared" si="703"/>
        <v>27.754980946376435</v>
      </c>
      <c r="W2166" s="1">
        <f t="shared" si="704"/>
        <v>2.2642842924564657</v>
      </c>
      <c r="X2166" s="1">
        <f t="shared" si="705"/>
        <v>45.391136736743874</v>
      </c>
      <c r="Y2166" s="1">
        <f t="shared" si="706"/>
        <v>679.28528773693972</v>
      </c>
      <c r="Z2166" s="1">
        <f t="shared" si="707"/>
        <v>660.92198073804047</v>
      </c>
      <c r="AA2166" s="1" t="str">
        <f t="shared" si="708"/>
        <v>kein Kräftegleichgewicht</v>
      </c>
      <c r="AB2166" s="1" t="str">
        <f t="shared" si="711"/>
        <v>Stahldehnung nicht korrekt</v>
      </c>
      <c r="AD2166" s="1"/>
      <c r="AE2166" s="1">
        <f t="shared" si="712"/>
        <v>0</v>
      </c>
    </row>
    <row r="2167" spans="4:31" x14ac:dyDescent="0.2">
      <c r="D2167" s="3">
        <f t="shared" si="713"/>
        <v>2.2259999999998659</v>
      </c>
      <c r="E2167" s="4">
        <f t="shared" si="693"/>
        <v>0.70050913447138052</v>
      </c>
      <c r="F2167" s="4">
        <f t="shared" si="694"/>
        <v>0.3822651343080124</v>
      </c>
      <c r="G2167" s="4"/>
      <c r="H2167" s="1">
        <f t="shared" si="695"/>
        <v>2.3264216888886313</v>
      </c>
      <c r="I2167" s="1">
        <f t="shared" si="696"/>
        <v>27.382349114154241</v>
      </c>
      <c r="J2167" s="5">
        <f t="shared" si="697"/>
        <v>45.532682638208946</v>
      </c>
      <c r="K2167" s="5">
        <f t="shared" si="698"/>
        <v>652.17391304347825</v>
      </c>
      <c r="L2167" s="5">
        <f t="shared" si="699"/>
        <v>652.17391304347825</v>
      </c>
      <c r="M2167" s="5">
        <f t="shared" si="700"/>
        <v>658.86739506152821</v>
      </c>
      <c r="N2167" s="1" t="str">
        <f t="shared" si="701"/>
        <v>kein Kräftegleichgewicht</v>
      </c>
      <c r="O2167" s="1" t="str">
        <f t="shared" si="709"/>
        <v>Stahldehnung Ok</v>
      </c>
      <c r="R2167" s="1">
        <f t="shared" si="710"/>
        <v>0</v>
      </c>
      <c r="U2167" s="1">
        <f t="shared" si="702"/>
        <v>828.49109842221742</v>
      </c>
      <c r="V2167" s="1">
        <f t="shared" si="703"/>
        <v>27.748738075195639</v>
      </c>
      <c r="W2167" s="1">
        <f t="shared" si="704"/>
        <v>2.2663123949706794</v>
      </c>
      <c r="X2167" s="1">
        <f t="shared" si="705"/>
        <v>45.392624912807477</v>
      </c>
      <c r="Y2167" s="1">
        <f t="shared" si="706"/>
        <v>679.8937184912038</v>
      </c>
      <c r="Z2167" s="1">
        <f t="shared" si="707"/>
        <v>660.90031271876342</v>
      </c>
      <c r="AA2167" s="1" t="str">
        <f t="shared" si="708"/>
        <v>kein Kräftegleichgewicht</v>
      </c>
      <c r="AB2167" s="1" t="str">
        <f t="shared" si="711"/>
        <v>Stahldehnung nicht korrekt</v>
      </c>
      <c r="AD2167" s="1"/>
      <c r="AE2167" s="1">
        <f t="shared" si="712"/>
        <v>0</v>
      </c>
    </row>
    <row r="2168" spans="4:31" x14ac:dyDescent="0.2">
      <c r="D2168" s="3">
        <f t="shared" si="713"/>
        <v>2.2269999999998658</v>
      </c>
      <c r="E2168" s="4">
        <f t="shared" si="693"/>
        <v>0.70064361622509796</v>
      </c>
      <c r="F2168" s="4">
        <f t="shared" si="694"/>
        <v>0.38229749533482288</v>
      </c>
      <c r="G2168" s="4"/>
      <c r="H2168" s="1">
        <f t="shared" si="695"/>
        <v>2.328341155555298</v>
      </c>
      <c r="I2168" s="1">
        <f t="shared" si="696"/>
        <v>27.377093337544707</v>
      </c>
      <c r="J2168" s="5">
        <f t="shared" si="697"/>
        <v>45.533805787508996</v>
      </c>
      <c r="K2168" s="5">
        <f t="shared" si="698"/>
        <v>652.17391304347825</v>
      </c>
      <c r="L2168" s="5">
        <f t="shared" si="699"/>
        <v>652.17391304347825</v>
      </c>
      <c r="M2168" s="5">
        <f t="shared" si="700"/>
        <v>658.85114325826271</v>
      </c>
      <c r="N2168" s="1" t="str">
        <f t="shared" si="701"/>
        <v>kein Kräftegleichgewicht</v>
      </c>
      <c r="O2168" s="1" t="str">
        <f t="shared" si="709"/>
        <v>Stahldehnung Ok</v>
      </c>
      <c r="R2168" s="1">
        <f t="shared" si="710"/>
        <v>0</v>
      </c>
      <c r="U2168" s="1">
        <f t="shared" si="702"/>
        <v>828.72090977537016</v>
      </c>
      <c r="V2168" s="1">
        <f t="shared" si="703"/>
        <v>27.742504274438936</v>
      </c>
      <c r="W2168" s="1">
        <f t="shared" si="704"/>
        <v>2.2683403905537793</v>
      </c>
      <c r="X2168" s="1">
        <f t="shared" si="705"/>
        <v>45.394110101566376</v>
      </c>
      <c r="Y2168" s="1">
        <f t="shared" si="706"/>
        <v>680.50211716613387</v>
      </c>
      <c r="Z2168" s="1">
        <f t="shared" si="707"/>
        <v>660.87868961142647</v>
      </c>
      <c r="AA2168" s="1" t="str">
        <f t="shared" si="708"/>
        <v>kein Kräftegleichgewicht</v>
      </c>
      <c r="AB2168" s="1" t="str">
        <f t="shared" si="711"/>
        <v>Stahldehnung nicht korrekt</v>
      </c>
      <c r="AD2168" s="1"/>
      <c r="AE2168" s="1">
        <f t="shared" si="712"/>
        <v>0</v>
      </c>
    </row>
    <row r="2169" spans="4:31" x14ac:dyDescent="0.2">
      <c r="D2169" s="3">
        <f t="shared" si="713"/>
        <v>2.2279999999998656</v>
      </c>
      <c r="E2169" s="4">
        <f t="shared" si="693"/>
        <v>0.70077797725910818</v>
      </c>
      <c r="F2169" s="4">
        <f t="shared" si="694"/>
        <v>0.38232985356773919</v>
      </c>
      <c r="G2169" s="4"/>
      <c r="H2169" s="1">
        <f t="shared" si="695"/>
        <v>2.3302606222219637</v>
      </c>
      <c r="I2169" s="1">
        <f t="shared" si="696"/>
        <v>27.371844293356112</v>
      </c>
      <c r="J2169" s="5">
        <f t="shared" si="697"/>
        <v>45.534926779442202</v>
      </c>
      <c r="K2169" s="5">
        <f t="shared" si="698"/>
        <v>652.17391304347825</v>
      </c>
      <c r="L2169" s="5">
        <f t="shared" si="699"/>
        <v>652.17391304347825</v>
      </c>
      <c r="M2169" s="5">
        <f t="shared" si="700"/>
        <v>658.83492347118909</v>
      </c>
      <c r="N2169" s="1" t="str">
        <f t="shared" si="701"/>
        <v>kein Kräftegleichgewicht</v>
      </c>
      <c r="O2169" s="1" t="str">
        <f t="shared" si="709"/>
        <v>Stahldehnung Ok</v>
      </c>
      <c r="R2169" s="1">
        <f t="shared" si="710"/>
        <v>0</v>
      </c>
      <c r="U2169" s="1">
        <f t="shared" si="702"/>
        <v>828.95046352424436</v>
      </c>
      <c r="V2169" s="1">
        <f t="shared" si="703"/>
        <v>27.736279523909598</v>
      </c>
      <c r="W2169" s="1">
        <f t="shared" si="704"/>
        <v>2.2703682794385607</v>
      </c>
      <c r="X2169" s="1">
        <f t="shared" si="705"/>
        <v>45.395592311109759</v>
      </c>
      <c r="Y2169" s="1">
        <f t="shared" si="706"/>
        <v>681.11048383156822</v>
      </c>
      <c r="Z2169" s="1">
        <f t="shared" si="707"/>
        <v>660.8571112895919</v>
      </c>
      <c r="AA2169" s="1" t="str">
        <f t="shared" si="708"/>
        <v>kein Kräftegleichgewicht</v>
      </c>
      <c r="AB2169" s="1" t="str">
        <f t="shared" si="711"/>
        <v>Stahldehnung nicht korrekt</v>
      </c>
      <c r="AD2169" s="1"/>
      <c r="AE2169" s="1">
        <f t="shared" si="712"/>
        <v>0</v>
      </c>
    </row>
    <row r="2170" spans="4:31" x14ac:dyDescent="0.2">
      <c r="D2170" s="3">
        <f t="shared" si="713"/>
        <v>2.2289999999998655</v>
      </c>
      <c r="E2170" s="4">
        <f t="shared" si="693"/>
        <v>0.70091221773588741</v>
      </c>
      <c r="F2170" s="4">
        <f t="shared" si="694"/>
        <v>0.38236220896012829</v>
      </c>
      <c r="G2170" s="4"/>
      <c r="H2170" s="1">
        <f t="shared" si="695"/>
        <v>2.3321800888886304</v>
      </c>
      <c r="I2170" s="1">
        <f t="shared" si="696"/>
        <v>27.366601968660824</v>
      </c>
      <c r="J2170" s="5">
        <f t="shared" si="697"/>
        <v>45.536045619530256</v>
      </c>
      <c r="K2170" s="5">
        <f t="shared" si="698"/>
        <v>652.17391304347825</v>
      </c>
      <c r="L2170" s="5">
        <f t="shared" si="699"/>
        <v>652.17391304347825</v>
      </c>
      <c r="M2170" s="5">
        <f t="shared" si="700"/>
        <v>658.81873561574923</v>
      </c>
      <c r="N2170" s="1" t="str">
        <f t="shared" si="701"/>
        <v>kein Kräftegleichgewicht</v>
      </c>
      <c r="O2170" s="1" t="str">
        <f t="shared" si="709"/>
        <v>Stahldehnung Ok</v>
      </c>
      <c r="R2170" s="1">
        <f t="shared" si="710"/>
        <v>0</v>
      </c>
      <c r="U2170" s="1">
        <f t="shared" si="702"/>
        <v>829.17976012711483</v>
      </c>
      <c r="V2170" s="1">
        <f t="shared" si="703"/>
        <v>27.730063803472092</v>
      </c>
      <c r="W2170" s="1">
        <f t="shared" si="704"/>
        <v>2.2723960618571293</v>
      </c>
      <c r="X2170" s="1">
        <f t="shared" si="705"/>
        <v>45.397071549499117</v>
      </c>
      <c r="Y2170" s="1">
        <f t="shared" si="706"/>
        <v>681.71881855713877</v>
      </c>
      <c r="Z2170" s="1">
        <f t="shared" si="707"/>
        <v>660.83557762727548</v>
      </c>
      <c r="AA2170" s="1" t="str">
        <f t="shared" si="708"/>
        <v>kein Kräftegleichgewicht</v>
      </c>
      <c r="AB2170" s="1" t="str">
        <f t="shared" si="711"/>
        <v>Stahldehnung nicht korrekt</v>
      </c>
      <c r="AD2170" s="1"/>
      <c r="AE2170" s="1">
        <f t="shared" si="712"/>
        <v>0</v>
      </c>
    </row>
    <row r="2171" spans="4:31" x14ac:dyDescent="0.2">
      <c r="D2171" s="3">
        <f t="shared" si="713"/>
        <v>2.2299999999998654</v>
      </c>
      <c r="E2171" s="4">
        <f t="shared" si="693"/>
        <v>0.70104633781762027</v>
      </c>
      <c r="F2171" s="4">
        <f t="shared" si="694"/>
        <v>0.38239456146556972</v>
      </c>
      <c r="G2171" s="4"/>
      <c r="H2171" s="1">
        <f t="shared" si="695"/>
        <v>2.3340995555552979</v>
      </c>
      <c r="I2171" s="1">
        <f t="shared" si="696"/>
        <v>27.361366350564285</v>
      </c>
      <c r="J2171" s="5">
        <f t="shared" si="697"/>
        <v>45.537162313277179</v>
      </c>
      <c r="K2171" s="5">
        <f t="shared" si="698"/>
        <v>652.17391304347814</v>
      </c>
      <c r="L2171" s="5">
        <f t="shared" si="699"/>
        <v>652.17391304347825</v>
      </c>
      <c r="M2171" s="5">
        <f t="shared" si="700"/>
        <v>658.80257960766608</v>
      </c>
      <c r="N2171" s="1" t="str">
        <f t="shared" si="701"/>
        <v>kein Kräftegleichgewicht</v>
      </c>
      <c r="O2171" s="1" t="str">
        <f t="shared" si="709"/>
        <v>Stahldehnung Ok</v>
      </c>
      <c r="R2171" s="1">
        <f t="shared" si="710"/>
        <v>0</v>
      </c>
      <c r="U2171" s="1">
        <f t="shared" si="702"/>
        <v>829.40880004110102</v>
      </c>
      <c r="V2171" s="1">
        <f t="shared" si="703"/>
        <v>27.723857093051866</v>
      </c>
      <c r="W2171" s="1">
        <f t="shared" si="704"/>
        <v>2.274423738040892</v>
      </c>
      <c r="X2171" s="1">
        <f t="shared" si="705"/>
        <v>45.398547824768308</v>
      </c>
      <c r="Y2171" s="1">
        <f t="shared" si="706"/>
        <v>682.32712141226773</v>
      </c>
      <c r="Z2171" s="1">
        <f t="shared" si="707"/>
        <v>660.81408849894422</v>
      </c>
      <c r="AA2171" s="1" t="str">
        <f t="shared" si="708"/>
        <v>kein Kräftegleichgewicht</v>
      </c>
      <c r="AB2171" s="1" t="str">
        <f t="shared" si="711"/>
        <v>Stahldehnung nicht korrekt</v>
      </c>
      <c r="AD2171" s="1"/>
      <c r="AE2171" s="1">
        <f t="shared" si="712"/>
        <v>0</v>
      </c>
    </row>
    <row r="2172" spans="4:31" x14ac:dyDescent="0.2">
      <c r="D2172" s="3">
        <f t="shared" si="713"/>
        <v>2.2309999999998653</v>
      </c>
      <c r="E2172" s="4">
        <f t="shared" si="693"/>
        <v>0.70118033766620047</v>
      </c>
      <c r="F2172" s="4">
        <f t="shared" si="694"/>
        <v>0.3824269110378547</v>
      </c>
      <c r="G2172" s="4"/>
      <c r="H2172" s="1">
        <f t="shared" si="695"/>
        <v>2.3360190222219646</v>
      </c>
      <c r="I2172" s="1">
        <f t="shared" si="696"/>
        <v>27.356137426204935</v>
      </c>
      <c r="J2172" s="5">
        <f t="shared" si="697"/>
        <v>45.538276866169397</v>
      </c>
      <c r="K2172" s="5">
        <f t="shared" si="698"/>
        <v>652.17391304347825</v>
      </c>
      <c r="L2172" s="5">
        <f t="shared" si="699"/>
        <v>652.17391304347825</v>
      </c>
      <c r="M2172" s="5">
        <f t="shared" si="700"/>
        <v>658.78645536294198</v>
      </c>
      <c r="N2172" s="1" t="str">
        <f t="shared" si="701"/>
        <v>kein Kräftegleichgewicht</v>
      </c>
      <c r="O2172" s="1" t="str">
        <f t="shared" si="709"/>
        <v>Stahldehnung Ok</v>
      </c>
      <c r="R2172" s="1">
        <f t="shared" si="710"/>
        <v>0</v>
      </c>
      <c r="U2172" s="1">
        <f t="shared" si="702"/>
        <v>829.63758372217126</v>
      </c>
      <c r="V2172" s="1">
        <f t="shared" si="703"/>
        <v>27.717659372635108</v>
      </c>
      <c r="W2172" s="1">
        <f t="shared" si="704"/>
        <v>2.2764513082205675</v>
      </c>
      <c r="X2172" s="1">
        <f t="shared" si="705"/>
        <v>45.400021144923713</v>
      </c>
      <c r="Y2172" s="1">
        <f t="shared" si="706"/>
        <v>682.93539246617024</v>
      </c>
      <c r="Z2172" s="1">
        <f t="shared" si="707"/>
        <v>660.79264377951449</v>
      </c>
      <c r="AA2172" s="1" t="str">
        <f t="shared" si="708"/>
        <v>kein Kräftegleichgewicht</v>
      </c>
      <c r="AB2172" s="1" t="str">
        <f t="shared" si="711"/>
        <v>Stahldehnung nicht korrekt</v>
      </c>
      <c r="AD2172" s="1"/>
      <c r="AE2172" s="1">
        <f t="shared" si="712"/>
        <v>0</v>
      </c>
    </row>
    <row r="2173" spans="4:31" x14ac:dyDescent="0.2">
      <c r="D2173" s="3">
        <f t="shared" si="713"/>
        <v>2.2319999999998652</v>
      </c>
      <c r="E2173" s="4">
        <f t="shared" si="693"/>
        <v>0.70131421744323164</v>
      </c>
      <c r="F2173" s="4">
        <f t="shared" si="694"/>
        <v>0.38245925763098487</v>
      </c>
      <c r="G2173" s="4"/>
      <c r="H2173" s="1">
        <f t="shared" si="695"/>
        <v>2.3379384888886294</v>
      </c>
      <c r="I2173" s="1">
        <f t="shared" si="696"/>
        <v>27.350915182754058</v>
      </c>
      <c r="J2173" s="5">
        <f t="shared" si="697"/>
        <v>45.539389283675852</v>
      </c>
      <c r="K2173" s="5">
        <f t="shared" si="698"/>
        <v>652.17391304347836</v>
      </c>
      <c r="L2173" s="5">
        <f t="shared" si="699"/>
        <v>652.17391304347825</v>
      </c>
      <c r="M2173" s="5">
        <f t="shared" si="700"/>
        <v>658.77036279785739</v>
      </c>
      <c r="N2173" s="1" t="str">
        <f t="shared" si="701"/>
        <v>kein Kräftegleichgewicht</v>
      </c>
      <c r="O2173" s="1" t="str">
        <f t="shared" si="709"/>
        <v>Stahldehnung Ok</v>
      </c>
      <c r="R2173" s="1">
        <f t="shared" si="710"/>
        <v>0</v>
      </c>
      <c r="U2173" s="1">
        <f t="shared" si="702"/>
        <v>829.86611162514782</v>
      </c>
      <c r="V2173" s="1">
        <f t="shared" si="703"/>
        <v>27.711470622268482</v>
      </c>
      <c r="W2173" s="1">
        <f t="shared" si="704"/>
        <v>2.2784787726261877</v>
      </c>
      <c r="X2173" s="1">
        <f t="shared" si="705"/>
        <v>45.401491517944351</v>
      </c>
      <c r="Y2173" s="1">
        <f t="shared" si="706"/>
        <v>683.54363178785638</v>
      </c>
      <c r="Z2173" s="1">
        <f t="shared" si="707"/>
        <v>660.77124334434905</v>
      </c>
      <c r="AA2173" s="1" t="str">
        <f t="shared" si="708"/>
        <v>kein Kräftegleichgewicht</v>
      </c>
      <c r="AB2173" s="1" t="str">
        <f t="shared" si="711"/>
        <v>Stahldehnung nicht korrekt</v>
      </c>
      <c r="AD2173" s="1"/>
      <c r="AE2173" s="1">
        <f t="shared" si="712"/>
        <v>0</v>
      </c>
    </row>
    <row r="2174" spans="4:31" x14ac:dyDescent="0.2">
      <c r="D2174" s="3">
        <f t="shared" si="713"/>
        <v>2.2329999999998651</v>
      </c>
      <c r="E2174" s="4">
        <f t="shared" si="693"/>
        <v>0.70144797731002817</v>
      </c>
      <c r="F2174" s="4">
        <f t="shared" si="694"/>
        <v>0.38249160119917214</v>
      </c>
      <c r="G2174" s="4"/>
      <c r="H2174" s="1">
        <f t="shared" si="695"/>
        <v>2.3398579555552961</v>
      </c>
      <c r="I2174" s="1">
        <f t="shared" si="696"/>
        <v>27.345699607415682</v>
      </c>
      <c r="J2174" s="5">
        <f t="shared" si="697"/>
        <v>45.540499571248006</v>
      </c>
      <c r="K2174" s="5">
        <f t="shared" si="698"/>
        <v>652.17391304347825</v>
      </c>
      <c r="L2174" s="5">
        <f t="shared" si="699"/>
        <v>652.17391304347825</v>
      </c>
      <c r="M2174" s="5">
        <f t="shared" si="700"/>
        <v>658.75430182897026</v>
      </c>
      <c r="N2174" s="1" t="str">
        <f t="shared" si="701"/>
        <v>kein Kräftegleichgewicht</v>
      </c>
      <c r="O2174" s="1" t="str">
        <f t="shared" si="709"/>
        <v>Stahldehnung Ok</v>
      </c>
      <c r="R2174" s="1">
        <f t="shared" si="710"/>
        <v>0</v>
      </c>
      <c r="U2174" s="1">
        <f t="shared" si="702"/>
        <v>830.09438420370986</v>
      </c>
      <c r="V2174" s="1">
        <f t="shared" si="703"/>
        <v>27.705290822058888</v>
      </c>
      <c r="W2174" s="1">
        <f t="shared" si="704"/>
        <v>2.2805061314871042</v>
      </c>
      <c r="X2174" s="1">
        <f t="shared" si="705"/>
        <v>45.402958951781969</v>
      </c>
      <c r="Y2174" s="1">
        <f t="shared" si="706"/>
        <v>684.15183944613125</v>
      </c>
      <c r="Z2174" s="1">
        <f t="shared" si="707"/>
        <v>660.74988706925592</v>
      </c>
      <c r="AA2174" s="1" t="str">
        <f t="shared" si="708"/>
        <v>kein Kräftegleichgewicht</v>
      </c>
      <c r="AB2174" s="1" t="str">
        <f t="shared" si="711"/>
        <v>Stahldehnung nicht korrekt</v>
      </c>
      <c r="AD2174" s="1"/>
      <c r="AE2174" s="1">
        <f t="shared" si="712"/>
        <v>0</v>
      </c>
    </row>
    <row r="2175" spans="4:31" x14ac:dyDescent="0.2">
      <c r="D2175" s="3">
        <f t="shared" si="713"/>
        <v>2.233999999999865</v>
      </c>
      <c r="E2175" s="4">
        <f t="shared" si="693"/>
        <v>0.70158161742761549</v>
      </c>
      <c r="F2175" s="4">
        <f t="shared" si="694"/>
        <v>0.3825239416968374</v>
      </c>
      <c r="G2175" s="4"/>
      <c r="H2175" s="1">
        <f t="shared" si="695"/>
        <v>2.3417774222219636</v>
      </c>
      <c r="I2175" s="1">
        <f t="shared" si="696"/>
        <v>27.34049068742652</v>
      </c>
      <c r="J2175" s="5">
        <f t="shared" si="697"/>
        <v>45.541607734319932</v>
      </c>
      <c r="K2175" s="5">
        <f t="shared" si="698"/>
        <v>652.17391304347814</v>
      </c>
      <c r="L2175" s="5">
        <f t="shared" si="699"/>
        <v>652.17391304347825</v>
      </c>
      <c r="M2175" s="5">
        <f t="shared" si="700"/>
        <v>658.73827237311491</v>
      </c>
      <c r="N2175" s="1" t="str">
        <f t="shared" si="701"/>
        <v>kein Kräftegleichgewicht</v>
      </c>
      <c r="O2175" s="1" t="str">
        <f t="shared" si="709"/>
        <v>Stahldehnung Ok</v>
      </c>
      <c r="R2175" s="1">
        <f t="shared" si="710"/>
        <v>0</v>
      </c>
      <c r="U2175" s="1">
        <f t="shared" si="702"/>
        <v>830.32240191039637</v>
      </c>
      <c r="V2175" s="1">
        <f t="shared" si="703"/>
        <v>27.699119952173294</v>
      </c>
      <c r="W2175" s="1">
        <f t="shared" si="704"/>
        <v>2.2825333850319822</v>
      </c>
      <c r="X2175" s="1">
        <f t="shared" si="705"/>
        <v>45.404423454361158</v>
      </c>
      <c r="Y2175" s="1">
        <f t="shared" si="706"/>
        <v>684.76001550959461</v>
      </c>
      <c r="Z2175" s="1">
        <f t="shared" si="707"/>
        <v>660.72857483048733</v>
      </c>
      <c r="AA2175" s="1" t="str">
        <f t="shared" si="708"/>
        <v>kein Kräftegleichgewicht</v>
      </c>
      <c r="AB2175" s="1" t="str">
        <f t="shared" si="711"/>
        <v>Stahldehnung nicht korrekt</v>
      </c>
      <c r="AD2175" s="1"/>
      <c r="AE2175" s="1">
        <f t="shared" si="712"/>
        <v>0</v>
      </c>
    </row>
    <row r="2176" spans="4:31" x14ac:dyDescent="0.2">
      <c r="D2176" s="3">
        <f t="shared" si="713"/>
        <v>2.2349999999998649</v>
      </c>
      <c r="E2176" s="4">
        <f t="shared" si="693"/>
        <v>0.70171513795673068</v>
      </c>
      <c r="F2176" s="4">
        <f t="shared" si="694"/>
        <v>0.38255627907860917</v>
      </c>
      <c r="G2176" s="4"/>
      <c r="H2176" s="1">
        <f t="shared" si="695"/>
        <v>2.3436968888886303</v>
      </c>
      <c r="I2176" s="1">
        <f t="shared" si="696"/>
        <v>27.335288410055846</v>
      </c>
      <c r="J2176" s="5">
        <f t="shared" si="697"/>
        <v>45.542713778308404</v>
      </c>
      <c r="K2176" s="5">
        <f t="shared" si="698"/>
        <v>652.17391304347825</v>
      </c>
      <c r="L2176" s="5">
        <f t="shared" si="699"/>
        <v>652.17391304347825</v>
      </c>
      <c r="M2176" s="5">
        <f t="shared" si="700"/>
        <v>658.72227434740046</v>
      </c>
      <c r="N2176" s="1" t="str">
        <f t="shared" si="701"/>
        <v>kein Kräftegleichgewicht</v>
      </c>
      <c r="O2176" s="1" t="str">
        <f t="shared" si="709"/>
        <v>Stahldehnung Ok</v>
      </c>
      <c r="R2176" s="1">
        <f t="shared" si="710"/>
        <v>0</v>
      </c>
      <c r="U2176" s="1">
        <f t="shared" si="702"/>
        <v>830.55016519661149</v>
      </c>
      <c r="V2176" s="1">
        <f t="shared" si="703"/>
        <v>27.692957992838444</v>
      </c>
      <c r="W2176" s="1">
        <f t="shared" si="704"/>
        <v>2.2845605334888117</v>
      </c>
      <c r="X2176" s="1">
        <f t="shared" si="705"/>
        <v>45.405885033579494</v>
      </c>
      <c r="Y2176" s="1">
        <f t="shared" si="706"/>
        <v>685.36816004664354</v>
      </c>
      <c r="Z2176" s="1">
        <f t="shared" si="707"/>
        <v>660.7073065047357</v>
      </c>
      <c r="AA2176" s="1" t="str">
        <f t="shared" si="708"/>
        <v>kein Kräftegleichgewicht</v>
      </c>
      <c r="AB2176" s="1" t="str">
        <f t="shared" si="711"/>
        <v>Stahldehnung nicht korrekt</v>
      </c>
      <c r="AD2176" s="1"/>
      <c r="AE2176" s="1">
        <f t="shared" si="712"/>
        <v>0</v>
      </c>
    </row>
    <row r="2177" spans="4:31" x14ac:dyDescent="0.2">
      <c r="D2177" s="3">
        <f t="shared" si="713"/>
        <v>2.2359999999998648</v>
      </c>
      <c r="E2177" s="4">
        <f t="shared" si="693"/>
        <v>0.7018485390578233</v>
      </c>
      <c r="F2177" s="4">
        <f t="shared" si="694"/>
        <v>0.38258861329932398</v>
      </c>
      <c r="G2177" s="4"/>
      <c r="H2177" s="1">
        <f t="shared" si="695"/>
        <v>2.3456163555552951</v>
      </c>
      <c r="I2177" s="1">
        <f t="shared" si="696"/>
        <v>27.330092762605361</v>
      </c>
      <c r="J2177" s="5">
        <f t="shared" si="697"/>
        <v>45.543817708612927</v>
      </c>
      <c r="K2177" s="5">
        <f t="shared" si="698"/>
        <v>652.17391304347825</v>
      </c>
      <c r="L2177" s="5">
        <f t="shared" si="699"/>
        <v>652.17391304347825</v>
      </c>
      <c r="M2177" s="5">
        <f t="shared" si="700"/>
        <v>658.70630766920999</v>
      </c>
      <c r="N2177" s="1" t="str">
        <f t="shared" si="701"/>
        <v>kein Kräftegleichgewicht</v>
      </c>
      <c r="O2177" s="1" t="str">
        <f t="shared" si="709"/>
        <v>Stahldehnung Ok</v>
      </c>
      <c r="R2177" s="1">
        <f t="shared" si="710"/>
        <v>0</v>
      </c>
      <c r="U2177" s="1">
        <f t="shared" si="702"/>
        <v>830.77767451262673</v>
      </c>
      <c r="V2177" s="1">
        <f t="shared" si="703"/>
        <v>27.686804924340702</v>
      </c>
      <c r="W2177" s="1">
        <f t="shared" si="704"/>
        <v>2.2865875770848954</v>
      </c>
      <c r="X2177" s="1">
        <f t="shared" si="705"/>
        <v>45.407343697307596</v>
      </c>
      <c r="Y2177" s="1">
        <f t="shared" si="706"/>
        <v>685.97627312546865</v>
      </c>
      <c r="Z2177" s="1">
        <f t="shared" si="707"/>
        <v>660.68608196913397</v>
      </c>
      <c r="AA2177" s="1" t="str">
        <f t="shared" si="708"/>
        <v>kein Kräftegleichgewicht</v>
      </c>
      <c r="AB2177" s="1" t="str">
        <f t="shared" si="711"/>
        <v>Stahldehnung nicht korrekt</v>
      </c>
      <c r="AD2177" s="1"/>
      <c r="AE2177" s="1">
        <f t="shared" si="712"/>
        <v>0</v>
      </c>
    </row>
    <row r="2178" spans="4:31" x14ac:dyDescent="0.2">
      <c r="D2178" s="3">
        <f t="shared" si="713"/>
        <v>2.2369999999998647</v>
      </c>
      <c r="E2178" s="4">
        <f t="shared" si="693"/>
        <v>0.70198182089105632</v>
      </c>
      <c r="F2178" s="4">
        <f t="shared" si="694"/>
        <v>0.3826209443140241</v>
      </c>
      <c r="G2178" s="4"/>
      <c r="H2178" s="1">
        <f t="shared" si="695"/>
        <v>2.3475358222219627</v>
      </c>
      <c r="I2178" s="1">
        <f t="shared" si="696"/>
        <v>27.324903732409098</v>
      </c>
      <c r="J2178" s="5">
        <f t="shared" si="697"/>
        <v>45.544919530615829</v>
      </c>
      <c r="K2178" s="5">
        <f t="shared" si="698"/>
        <v>652.17391304347825</v>
      </c>
      <c r="L2178" s="5">
        <f t="shared" si="699"/>
        <v>652.17391304347825</v>
      </c>
      <c r="M2178" s="5">
        <f t="shared" si="700"/>
        <v>658.69037225619968</v>
      </c>
      <c r="N2178" s="1" t="str">
        <f t="shared" si="701"/>
        <v>kein Kräftegleichgewicht</v>
      </c>
      <c r="O2178" s="1" t="str">
        <f t="shared" si="709"/>
        <v>Stahldehnung Ok</v>
      </c>
      <c r="R2178" s="1">
        <f t="shared" si="710"/>
        <v>0</v>
      </c>
      <c r="U2178" s="1">
        <f t="shared" si="702"/>
        <v>831.00493030758719</v>
      </c>
      <c r="V2178" s="1">
        <f t="shared" si="703"/>
        <v>27.680660727025678</v>
      </c>
      <c r="W2178" s="1">
        <f t="shared" si="704"/>
        <v>2.2886145160468794</v>
      </c>
      <c r="X2178" s="1">
        <f t="shared" si="705"/>
        <v>45.408799453389314</v>
      </c>
      <c r="Y2178" s="1">
        <f t="shared" si="706"/>
        <v>686.58435481406377</v>
      </c>
      <c r="Z2178" s="1">
        <f t="shared" si="707"/>
        <v>660.66490110125119</v>
      </c>
      <c r="AA2178" s="1" t="str">
        <f t="shared" si="708"/>
        <v>kein Kräftegleichgewicht</v>
      </c>
      <c r="AB2178" s="1" t="str">
        <f t="shared" si="711"/>
        <v>Stahldehnung nicht korrekt</v>
      </c>
      <c r="AD2178" s="1"/>
      <c r="AE2178" s="1">
        <f t="shared" si="712"/>
        <v>0</v>
      </c>
    </row>
    <row r="2179" spans="4:31" x14ac:dyDescent="0.2">
      <c r="D2179" s="3">
        <f t="shared" si="713"/>
        <v>2.2379999999998645</v>
      </c>
      <c r="E2179" s="4">
        <f t="shared" si="693"/>
        <v>0.70211498361630609</v>
      </c>
      <c r="F2179" s="4">
        <f t="shared" si="694"/>
        <v>0.38265327207795791</v>
      </c>
      <c r="G2179" s="4"/>
      <c r="H2179" s="1">
        <f t="shared" si="695"/>
        <v>2.3494552888886293</v>
      </c>
      <c r="I2179" s="1">
        <f t="shared" si="696"/>
        <v>27.319721306833369</v>
      </c>
      <c r="J2179" s="5">
        <f t="shared" si="697"/>
        <v>45.54601924968231</v>
      </c>
      <c r="K2179" s="5">
        <f t="shared" si="698"/>
        <v>652.17391304347825</v>
      </c>
      <c r="L2179" s="5">
        <f t="shared" si="699"/>
        <v>652.17391304347825</v>
      </c>
      <c r="M2179" s="5">
        <f t="shared" si="700"/>
        <v>658.6744680262974</v>
      </c>
      <c r="N2179" s="1" t="str">
        <f t="shared" si="701"/>
        <v>kein Kräftegleichgewicht</v>
      </c>
      <c r="O2179" s="1" t="str">
        <f t="shared" si="709"/>
        <v>Stahldehnung Ok</v>
      </c>
      <c r="R2179" s="1">
        <f t="shared" si="710"/>
        <v>0</v>
      </c>
      <c r="U2179" s="1">
        <f t="shared" si="702"/>
        <v>831.23193302951165</v>
      </c>
      <c r="V2179" s="1">
        <f t="shared" si="703"/>
        <v>27.674525381298185</v>
      </c>
      <c r="W2179" s="1">
        <f t="shared" si="704"/>
        <v>2.2906413506007217</v>
      </c>
      <c r="X2179" s="1">
        <f t="shared" si="705"/>
        <v>45.410252309641756</v>
      </c>
      <c r="Y2179" s="1">
        <f t="shared" si="706"/>
        <v>687.1924051802165</v>
      </c>
      <c r="Z2179" s="1">
        <f t="shared" si="707"/>
        <v>660.64376377909343</v>
      </c>
      <c r="AA2179" s="1" t="str">
        <f t="shared" si="708"/>
        <v>kein Kräftegleichgewicht</v>
      </c>
      <c r="AB2179" s="1" t="str">
        <f t="shared" si="711"/>
        <v>Stahldehnung nicht korrekt</v>
      </c>
      <c r="AD2179" s="1"/>
      <c r="AE2179" s="1">
        <f t="shared" si="712"/>
        <v>0</v>
      </c>
    </row>
    <row r="2180" spans="4:31" x14ac:dyDescent="0.2">
      <c r="D2180" s="3">
        <f t="shared" si="713"/>
        <v>2.2389999999998644</v>
      </c>
      <c r="E2180" s="4">
        <f t="shared" si="693"/>
        <v>0.7022480273931635</v>
      </c>
      <c r="F2180" s="4">
        <f t="shared" si="694"/>
        <v>0.3826855965465778</v>
      </c>
      <c r="G2180" s="4"/>
      <c r="H2180" s="1">
        <f t="shared" si="695"/>
        <v>2.351374755555296</v>
      </c>
      <c r="I2180" s="1">
        <f t="shared" si="696"/>
        <v>27.314545473276606</v>
      </c>
      <c r="J2180" s="5">
        <f t="shared" si="697"/>
        <v>45.547116871160512</v>
      </c>
      <c r="K2180" s="5">
        <f t="shared" si="698"/>
        <v>652.17391304347825</v>
      </c>
      <c r="L2180" s="5">
        <f t="shared" si="699"/>
        <v>652.17391304347825</v>
      </c>
      <c r="M2180" s="5">
        <f t="shared" si="700"/>
        <v>658.65859489770196</v>
      </c>
      <c r="N2180" s="1" t="str">
        <f t="shared" si="701"/>
        <v>kein Kräftegleichgewicht</v>
      </c>
      <c r="O2180" s="1" t="str">
        <f t="shared" si="709"/>
        <v>Stahldehnung Ok</v>
      </c>
      <c r="R2180" s="1">
        <f t="shared" si="710"/>
        <v>0</v>
      </c>
      <c r="U2180" s="1">
        <f t="shared" si="702"/>
        <v>831.45868312530047</v>
      </c>
      <c r="V2180" s="1">
        <f t="shared" si="703"/>
        <v>27.668398867621857</v>
      </c>
      <c r="W2180" s="1">
        <f t="shared" si="704"/>
        <v>2.2926680809717239</v>
      </c>
      <c r="X2180" s="1">
        <f t="shared" si="705"/>
        <v>45.411702273855468</v>
      </c>
      <c r="Y2180" s="1">
        <f t="shared" si="706"/>
        <v>687.80042429151729</v>
      </c>
      <c r="Z2180" s="1">
        <f t="shared" si="707"/>
        <v>660.62266988109934</v>
      </c>
      <c r="AA2180" s="1" t="str">
        <f t="shared" si="708"/>
        <v>kein Kräftegleichgewicht</v>
      </c>
      <c r="AB2180" s="1" t="str">
        <f t="shared" si="711"/>
        <v>Stahldehnung nicht korrekt</v>
      </c>
      <c r="AD2180" s="1"/>
      <c r="AE2180" s="1">
        <f t="shared" si="712"/>
        <v>0</v>
      </c>
    </row>
    <row r="2181" spans="4:31" x14ac:dyDescent="0.2">
      <c r="D2181" s="3">
        <f t="shared" si="713"/>
        <v>2.2399999999998643</v>
      </c>
      <c r="E2181" s="4">
        <f t="shared" si="693"/>
        <v>0.70238095238093434</v>
      </c>
      <c r="F2181" s="4">
        <f t="shared" si="694"/>
        <v>0.38271791767554031</v>
      </c>
      <c r="G2181" s="4"/>
      <c r="H2181" s="1">
        <f t="shared" si="695"/>
        <v>2.3532942222219617</v>
      </c>
      <c r="I2181" s="1">
        <f t="shared" si="696"/>
        <v>27.309376219169284</v>
      </c>
      <c r="J2181" s="5">
        <f t="shared" si="697"/>
        <v>45.548212400381615</v>
      </c>
      <c r="K2181" s="5">
        <f t="shared" si="698"/>
        <v>652.17391304347825</v>
      </c>
      <c r="L2181" s="5">
        <f t="shared" si="699"/>
        <v>652.17391304347825</v>
      </c>
      <c r="M2181" s="5">
        <f t="shared" si="700"/>
        <v>658.64275278888113</v>
      </c>
      <c r="N2181" s="1" t="str">
        <f t="shared" si="701"/>
        <v>kein Kräftegleichgewicht</v>
      </c>
      <c r="O2181" s="1" t="str">
        <f t="shared" si="709"/>
        <v>Stahldehnung Ok</v>
      </c>
      <c r="R2181" s="1">
        <f t="shared" si="710"/>
        <v>0</v>
      </c>
      <c r="U2181" s="1">
        <f t="shared" si="702"/>
        <v>831.68518104073564</v>
      </c>
      <c r="V2181" s="1">
        <f t="shared" si="703"/>
        <v>27.662281166519044</v>
      </c>
      <c r="W2181" s="1">
        <f t="shared" si="704"/>
        <v>2.2946947073845116</v>
      </c>
      <c r="X2181" s="1">
        <f t="shared" si="705"/>
        <v>45.413149353794516</v>
      </c>
      <c r="Y2181" s="1">
        <f t="shared" si="706"/>
        <v>688.40841221535345</v>
      </c>
      <c r="Z2181" s="1">
        <f t="shared" si="707"/>
        <v>660.60161928614025</v>
      </c>
      <c r="AA2181" s="1" t="str">
        <f t="shared" si="708"/>
        <v>kein Kräftegleichgewicht</v>
      </c>
      <c r="AB2181" s="1" t="str">
        <f t="shared" si="711"/>
        <v>Stahldehnung nicht korrekt</v>
      </c>
      <c r="AD2181" s="1"/>
      <c r="AE2181" s="1">
        <f t="shared" si="712"/>
        <v>0</v>
      </c>
    </row>
    <row r="2182" spans="4:31" x14ac:dyDescent="0.2">
      <c r="D2182" s="3">
        <f t="shared" si="713"/>
        <v>2.2409999999998642</v>
      </c>
      <c r="E2182" s="4">
        <f t="shared" si="693"/>
        <v>0.7025137587386403</v>
      </c>
      <c r="F2182" s="4">
        <f t="shared" si="694"/>
        <v>0.38275023542070535</v>
      </c>
      <c r="G2182" s="4"/>
      <c r="H2182" s="1">
        <f t="shared" si="695"/>
        <v>2.3552136888886284</v>
      </c>
      <c r="I2182" s="1">
        <f t="shared" si="696"/>
        <v>27.304213531973801</v>
      </c>
      <c r="J2182" s="5">
        <f t="shared" si="697"/>
        <v>45.54930584265982</v>
      </c>
      <c r="K2182" s="5">
        <f t="shared" si="698"/>
        <v>652.17391304347825</v>
      </c>
      <c r="L2182" s="5">
        <f t="shared" si="699"/>
        <v>652.17391304347825</v>
      </c>
      <c r="M2182" s="5">
        <f t="shared" si="700"/>
        <v>658.62694161857223</v>
      </c>
      <c r="N2182" s="1" t="str">
        <f t="shared" si="701"/>
        <v>kein Kräftegleichgewicht</v>
      </c>
      <c r="O2182" s="1" t="str">
        <f t="shared" si="709"/>
        <v>Stahldehnung Ok</v>
      </c>
      <c r="R2182" s="1">
        <f t="shared" si="710"/>
        <v>0</v>
      </c>
      <c r="U2182" s="1">
        <f t="shared" si="702"/>
        <v>831.91142722048642</v>
      </c>
      <c r="V2182" s="1">
        <f t="shared" si="703"/>
        <v>27.656172258570525</v>
      </c>
      <c r="W2182" s="1">
        <f t="shared" si="704"/>
        <v>2.2967212300630462</v>
      </c>
      <c r="X2182" s="1">
        <f t="shared" si="705"/>
        <v>45.414593557196554</v>
      </c>
      <c r="Y2182" s="1">
        <f t="shared" si="706"/>
        <v>689.01636901891379</v>
      </c>
      <c r="Z2182" s="1">
        <f t="shared" si="707"/>
        <v>660.58061187351746</v>
      </c>
      <c r="AA2182" s="1" t="str">
        <f t="shared" si="708"/>
        <v>kein Kräftegleichgewicht</v>
      </c>
      <c r="AB2182" s="1" t="str">
        <f t="shared" si="711"/>
        <v>Stahldehnung nicht korrekt</v>
      </c>
      <c r="AD2182" s="1"/>
      <c r="AE2182" s="1">
        <f t="shared" si="712"/>
        <v>0</v>
      </c>
    </row>
    <row r="2183" spans="4:31" x14ac:dyDescent="0.2">
      <c r="D2183" s="3">
        <f t="shared" si="713"/>
        <v>2.2419999999998641</v>
      </c>
      <c r="E2183" s="4">
        <f t="shared" si="693"/>
        <v>0.70264644662501918</v>
      </c>
      <c r="F2183" s="4">
        <f t="shared" si="694"/>
        <v>0.38278254973813447</v>
      </c>
      <c r="G2183" s="4"/>
      <c r="H2183" s="1">
        <f t="shared" si="695"/>
        <v>2.357133155555295</v>
      </c>
      <c r="I2183" s="1">
        <f t="shared" si="696"/>
        <v>27.299057399184406</v>
      </c>
      <c r="J2183" s="5">
        <f t="shared" si="697"/>
        <v>45.550397203292505</v>
      </c>
      <c r="K2183" s="5">
        <f t="shared" si="698"/>
        <v>652.17391304347825</v>
      </c>
      <c r="L2183" s="5">
        <f t="shared" si="699"/>
        <v>652.17391304347825</v>
      </c>
      <c r="M2183" s="5">
        <f t="shared" si="700"/>
        <v>658.61116130577932</v>
      </c>
      <c r="N2183" s="1" t="str">
        <f t="shared" si="701"/>
        <v>kein Kräftegleichgewicht</v>
      </c>
      <c r="O2183" s="1" t="str">
        <f t="shared" si="709"/>
        <v>Stahldehnung Ok</v>
      </c>
      <c r="R2183" s="1">
        <f t="shared" si="710"/>
        <v>0</v>
      </c>
      <c r="U2183" s="1">
        <f t="shared" si="702"/>
        <v>832.13742210811324</v>
      </c>
      <c r="V2183" s="1">
        <f t="shared" si="703"/>
        <v>27.650072124415232</v>
      </c>
      <c r="W2183" s="1">
        <f t="shared" si="704"/>
        <v>2.2987476492306413</v>
      </c>
      <c r="X2183" s="1">
        <f t="shared" si="705"/>
        <v>45.416034891773023</v>
      </c>
      <c r="Y2183" s="1">
        <f t="shared" si="706"/>
        <v>689.62429476919249</v>
      </c>
      <c r="Z2183" s="1">
        <f t="shared" si="707"/>
        <v>660.55964752295927</v>
      </c>
      <c r="AA2183" s="1" t="str">
        <f t="shared" si="708"/>
        <v>kein Kräftegleichgewicht</v>
      </c>
      <c r="AB2183" s="1" t="str">
        <f t="shared" si="711"/>
        <v>Stahldehnung nicht korrekt</v>
      </c>
      <c r="AD2183" s="1"/>
      <c r="AE2183" s="1">
        <f t="shared" si="712"/>
        <v>0</v>
      </c>
    </row>
    <row r="2184" spans="4:31" x14ac:dyDescent="0.2">
      <c r="D2184" s="3">
        <f t="shared" si="713"/>
        <v>2.242999999999864</v>
      </c>
      <c r="E2184" s="4">
        <f t="shared" si="693"/>
        <v>0.70277901619852556</v>
      </c>
      <c r="F2184" s="4">
        <f t="shared" si="694"/>
        <v>0.38281486058409042</v>
      </c>
      <c r="G2184" s="4"/>
      <c r="H2184" s="1">
        <f t="shared" si="695"/>
        <v>2.3590526222219608</v>
      </c>
      <c r="I2184" s="1">
        <f t="shared" si="696"/>
        <v>27.293907808327081</v>
      </c>
      <c r="J2184" s="5">
        <f t="shared" si="697"/>
        <v>45.551486487560254</v>
      </c>
      <c r="K2184" s="5">
        <f t="shared" si="698"/>
        <v>652.17391304347825</v>
      </c>
      <c r="L2184" s="5">
        <f t="shared" si="699"/>
        <v>652.17391304347825</v>
      </c>
      <c r="M2184" s="5">
        <f t="shared" si="700"/>
        <v>658.59541176977302</v>
      </c>
      <c r="N2184" s="1" t="str">
        <f t="shared" si="701"/>
        <v>kein Kräftegleichgewicht</v>
      </c>
      <c r="O2184" s="1" t="str">
        <f t="shared" si="709"/>
        <v>Stahldehnung Ok</v>
      </c>
      <c r="R2184" s="1">
        <f t="shared" si="710"/>
        <v>0</v>
      </c>
      <c r="U2184" s="1">
        <f t="shared" si="702"/>
        <v>832.36316614606994</v>
      </c>
      <c r="V2184" s="1">
        <f t="shared" si="703"/>
        <v>27.643980744750159</v>
      </c>
      <c r="W2184" s="1">
        <f t="shared" si="704"/>
        <v>2.3007739651099359</v>
      </c>
      <c r="X2184" s="1">
        <f t="shared" si="705"/>
        <v>45.41747336520919</v>
      </c>
      <c r="Y2184" s="1">
        <f t="shared" si="706"/>
        <v>690.23218953298078</v>
      </c>
      <c r="Z2184" s="1">
        <f t="shared" si="707"/>
        <v>660.538726114621</v>
      </c>
      <c r="AA2184" s="1" t="str">
        <f t="shared" si="708"/>
        <v>kein Kräftegleichgewicht</v>
      </c>
      <c r="AB2184" s="1" t="str">
        <f t="shared" si="711"/>
        <v>Stahldehnung nicht korrekt</v>
      </c>
      <c r="AD2184" s="1"/>
      <c r="AE2184" s="1">
        <f t="shared" si="712"/>
        <v>0</v>
      </c>
    </row>
    <row r="2185" spans="4:31" x14ac:dyDescent="0.2">
      <c r="D2185" s="3">
        <f t="shared" si="713"/>
        <v>2.2439999999998639</v>
      </c>
      <c r="E2185" s="4">
        <f t="shared" si="693"/>
        <v>0.70291146761733192</v>
      </c>
      <c r="F2185" s="4">
        <f t="shared" si="694"/>
        <v>0.38284716791503681</v>
      </c>
      <c r="G2185" s="4"/>
      <c r="H2185" s="1">
        <f t="shared" si="695"/>
        <v>2.3609720888886283</v>
      </c>
      <c r="I2185" s="1">
        <f t="shared" si="696"/>
        <v>27.288764746959419</v>
      </c>
      <c r="J2185" s="5">
        <f t="shared" si="697"/>
        <v>45.552573700726889</v>
      </c>
      <c r="K2185" s="5">
        <f t="shared" si="698"/>
        <v>652.17391304347802</v>
      </c>
      <c r="L2185" s="5">
        <f t="shared" si="699"/>
        <v>652.17391304347825</v>
      </c>
      <c r="M2185" s="5">
        <f t="shared" si="700"/>
        <v>658.57969293008978</v>
      </c>
      <c r="N2185" s="1" t="str">
        <f t="shared" si="701"/>
        <v>kein Kräftegleichgewicht</v>
      </c>
      <c r="O2185" s="1" t="str">
        <f t="shared" si="709"/>
        <v>Stahldehnung Ok</v>
      </c>
      <c r="R2185" s="1">
        <f t="shared" si="710"/>
        <v>0</v>
      </c>
      <c r="U2185" s="1">
        <f t="shared" si="702"/>
        <v>832.58865977570963</v>
      </c>
      <c r="V2185" s="1">
        <f t="shared" si="703"/>
        <v>27.637898100330016</v>
      </c>
      <c r="W2185" s="1">
        <f t="shared" si="704"/>
        <v>2.302800177922923</v>
      </c>
      <c r="X2185" s="1">
        <f t="shared" si="705"/>
        <v>45.418908985164279</v>
      </c>
      <c r="Y2185" s="1">
        <f t="shared" si="706"/>
        <v>690.84005337687699</v>
      </c>
      <c r="Z2185" s="1">
        <f t="shared" si="707"/>
        <v>660.51784752908225</v>
      </c>
      <c r="AA2185" s="1" t="str">
        <f t="shared" si="708"/>
        <v>kein Kräftegleichgewicht</v>
      </c>
      <c r="AB2185" s="1" t="str">
        <f t="shared" si="711"/>
        <v>Stahldehnung nicht korrekt</v>
      </c>
      <c r="AD2185" s="1"/>
      <c r="AE2185" s="1">
        <f t="shared" si="712"/>
        <v>0</v>
      </c>
    </row>
    <row r="2186" spans="4:31" x14ac:dyDescent="0.2">
      <c r="D2186" s="3">
        <f t="shared" si="713"/>
        <v>2.2449999999998638</v>
      </c>
      <c r="E2186" s="4">
        <f t="shared" si="693"/>
        <v>0.70304380103932862</v>
      </c>
      <c r="F2186" s="4">
        <f t="shared" si="694"/>
        <v>0.38287947168763659</v>
      </c>
      <c r="G2186" s="4"/>
      <c r="H2186" s="1">
        <f t="shared" si="695"/>
        <v>2.3628915555552941</v>
      </c>
      <c r="I2186" s="1">
        <f t="shared" si="696"/>
        <v>27.283628202670592</v>
      </c>
      <c r="J2186" s="5">
        <f t="shared" si="697"/>
        <v>45.553658848039582</v>
      </c>
      <c r="K2186" s="5">
        <f t="shared" si="698"/>
        <v>652.17391304347814</v>
      </c>
      <c r="L2186" s="5">
        <f t="shared" si="699"/>
        <v>652.17391304347825</v>
      </c>
      <c r="M2186" s="5">
        <f t="shared" si="700"/>
        <v>658.56400470652989</v>
      </c>
      <c r="N2186" s="1" t="str">
        <f t="shared" si="701"/>
        <v>kein Kräftegleichgewicht</v>
      </c>
      <c r="O2186" s="1" t="str">
        <f t="shared" si="709"/>
        <v>Stahldehnung Ok</v>
      </c>
      <c r="R2186" s="1">
        <f t="shared" si="710"/>
        <v>0</v>
      </c>
      <c r="U2186" s="1">
        <f t="shared" si="702"/>
        <v>832.81390343728492</v>
      </c>
      <c r="V2186" s="1">
        <f t="shared" si="703"/>
        <v>27.631824171967121</v>
      </c>
      <c r="W2186" s="1">
        <f t="shared" si="704"/>
        <v>2.3048262878909331</v>
      </c>
      <c r="X2186" s="1">
        <f t="shared" si="705"/>
        <v>45.420341759271565</v>
      </c>
      <c r="Y2186" s="1">
        <f t="shared" si="706"/>
        <v>691.44788636727992</v>
      </c>
      <c r="Z2186" s="1">
        <f t="shared" si="707"/>
        <v>660.49701164734552</v>
      </c>
      <c r="AA2186" s="1" t="str">
        <f t="shared" si="708"/>
        <v>kein Kräftegleichgewicht</v>
      </c>
      <c r="AB2186" s="1" t="str">
        <f t="shared" si="711"/>
        <v>Stahldehnung nicht korrekt</v>
      </c>
      <c r="AD2186" s="1"/>
      <c r="AE2186" s="1">
        <f t="shared" si="712"/>
        <v>0</v>
      </c>
    </row>
    <row r="2187" spans="4:31" x14ac:dyDescent="0.2">
      <c r="D2187" s="3">
        <f t="shared" si="713"/>
        <v>2.2459999999998637</v>
      </c>
      <c r="E2187" s="4">
        <f t="shared" si="693"/>
        <v>0.70317601662212503</v>
      </c>
      <c r="F2187" s="4">
        <f t="shared" si="694"/>
        <v>0.38291177185875147</v>
      </c>
      <c r="G2187" s="4"/>
      <c r="H2187" s="1">
        <f t="shared" si="695"/>
        <v>2.3648110222219607</v>
      </c>
      <c r="I2187" s="1">
        <f t="shared" si="696"/>
        <v>27.278498163081153</v>
      </c>
      <c r="J2187" s="5">
        <f t="shared" si="697"/>
        <v>45.554741934728895</v>
      </c>
      <c r="K2187" s="5">
        <f t="shared" si="698"/>
        <v>652.17391304347825</v>
      </c>
      <c r="L2187" s="5">
        <f t="shared" si="699"/>
        <v>652.17391304347825</v>
      </c>
      <c r="M2187" s="5">
        <f t="shared" si="700"/>
        <v>658.54834701915718</v>
      </c>
      <c r="N2187" s="1" t="str">
        <f t="shared" si="701"/>
        <v>kein Kräftegleichgewicht</v>
      </c>
      <c r="O2187" s="1" t="str">
        <f t="shared" si="709"/>
        <v>Stahldehnung Ok</v>
      </c>
      <c r="R2187" s="1">
        <f t="shared" si="710"/>
        <v>0</v>
      </c>
      <c r="U2187" s="1">
        <f t="shared" si="702"/>
        <v>833.03889756995568</v>
      </c>
      <c r="V2187" s="1">
        <f t="shared" si="703"/>
        <v>27.625758940531053</v>
      </c>
      <c r="W2187" s="1">
        <f t="shared" si="704"/>
        <v>2.3068522952346564</v>
      </c>
      <c r="X2187" s="1">
        <f t="shared" si="705"/>
        <v>45.42177169513851</v>
      </c>
      <c r="Y2187" s="1">
        <f t="shared" si="706"/>
        <v>692.05568857039702</v>
      </c>
      <c r="Z2187" s="1">
        <f t="shared" si="707"/>
        <v>660.47621835083316</v>
      </c>
      <c r="AA2187" s="1" t="str">
        <f t="shared" si="708"/>
        <v>kein Kräftegleichgewicht</v>
      </c>
      <c r="AB2187" s="1" t="str">
        <f t="shared" si="711"/>
        <v>Stahldehnung nicht korrekt</v>
      </c>
      <c r="AD2187" s="1"/>
      <c r="AE2187" s="1">
        <f t="shared" si="712"/>
        <v>0</v>
      </c>
    </row>
    <row r="2188" spans="4:31" x14ac:dyDescent="0.2">
      <c r="D2188" s="3">
        <f t="shared" si="713"/>
        <v>2.2469999999998636</v>
      </c>
      <c r="E2188" s="4">
        <f t="shared" si="693"/>
        <v>0.70330811452304975</v>
      </c>
      <c r="F2188" s="4">
        <f t="shared" si="694"/>
        <v>0.38294406838544132</v>
      </c>
      <c r="G2188" s="4"/>
      <c r="H2188" s="1">
        <f t="shared" si="695"/>
        <v>2.3667304888886274</v>
      </c>
      <c r="I2188" s="1">
        <f t="shared" si="696"/>
        <v>27.273374615843018</v>
      </c>
      <c r="J2188" s="5">
        <f t="shared" si="697"/>
        <v>45.555822966008854</v>
      </c>
      <c r="K2188" s="5">
        <f t="shared" si="698"/>
        <v>652.17391304347825</v>
      </c>
      <c r="L2188" s="5">
        <f t="shared" si="699"/>
        <v>652.17391304347825</v>
      </c>
      <c r="M2188" s="5">
        <f t="shared" si="700"/>
        <v>658.53271978829753</v>
      </c>
      <c r="N2188" s="1" t="str">
        <f t="shared" si="701"/>
        <v>kein Kräftegleichgewicht</v>
      </c>
      <c r="O2188" s="1" t="str">
        <f t="shared" si="709"/>
        <v>Stahldehnung Ok</v>
      </c>
      <c r="R2188" s="1">
        <f t="shared" si="710"/>
        <v>0</v>
      </c>
      <c r="U2188" s="1">
        <f t="shared" si="702"/>
        <v>833.26364261178901</v>
      </c>
      <c r="V2188" s="1">
        <f t="shared" si="703"/>
        <v>27.619702386948571</v>
      </c>
      <c r="W2188" s="1">
        <f t="shared" si="704"/>
        <v>2.3088782001741213</v>
      </c>
      <c r="X2188" s="1">
        <f t="shared" si="705"/>
        <v>45.423198800346832</v>
      </c>
      <c r="Y2188" s="1">
        <f t="shared" si="706"/>
        <v>692.66346005223636</v>
      </c>
      <c r="Z2188" s="1">
        <f t="shared" si="707"/>
        <v>660.45546752138762</v>
      </c>
      <c r="AA2188" s="1" t="str">
        <f t="shared" si="708"/>
        <v>kein Kräftegleichgewicht</v>
      </c>
      <c r="AB2188" s="1" t="str">
        <f t="shared" si="711"/>
        <v>Stahldehnung nicht korrekt</v>
      </c>
      <c r="AD2188" s="1"/>
      <c r="AE2188" s="1">
        <f t="shared" si="712"/>
        <v>0</v>
      </c>
    </row>
    <row r="2189" spans="4:31" x14ac:dyDescent="0.2">
      <c r="D2189" s="3">
        <f t="shared" si="713"/>
        <v>2.2479999999998634</v>
      </c>
      <c r="E2189" s="4">
        <f t="shared" si="693"/>
        <v>0.7034400948991516</v>
      </c>
      <c r="F2189" s="4">
        <f t="shared" si="694"/>
        <v>0.38297636122496298</v>
      </c>
      <c r="G2189" s="4"/>
      <c r="H2189" s="1">
        <f t="shared" si="695"/>
        <v>2.3686499555552931</v>
      </c>
      <c r="I2189" s="1">
        <f t="shared" si="696"/>
        <v>27.268257548639337</v>
      </c>
      <c r="J2189" s="5">
        <f t="shared" si="697"/>
        <v>45.55690194707698</v>
      </c>
      <c r="K2189" s="5">
        <f t="shared" si="698"/>
        <v>652.17391304347825</v>
      </c>
      <c r="L2189" s="5">
        <f t="shared" si="699"/>
        <v>652.17391304347825</v>
      </c>
      <c r="M2189" s="5">
        <f t="shared" si="700"/>
        <v>658.51712293453829</v>
      </c>
      <c r="N2189" s="1" t="str">
        <f t="shared" si="701"/>
        <v>kein Kräftegleichgewicht</v>
      </c>
      <c r="O2189" s="1" t="str">
        <f t="shared" si="709"/>
        <v>Stahldehnung Ok</v>
      </c>
      <c r="R2189" s="1">
        <f t="shared" si="710"/>
        <v>0</v>
      </c>
      <c r="U2189" s="1">
        <f t="shared" si="702"/>
        <v>833.48813899976506</v>
      </c>
      <c r="V2189" s="1">
        <f t="shared" si="703"/>
        <v>27.613654492203281</v>
      </c>
      <c r="W2189" s="1">
        <f t="shared" si="704"/>
        <v>2.3109040029287184</v>
      </c>
      <c r="X2189" s="1">
        <f t="shared" si="705"/>
        <v>45.424623082452634</v>
      </c>
      <c r="Y2189" s="1">
        <f t="shared" si="706"/>
        <v>693.27120087861556</v>
      </c>
      <c r="Z2189" s="1">
        <f t="shared" si="707"/>
        <v>660.43475904126717</v>
      </c>
      <c r="AA2189" s="1" t="str">
        <f t="shared" si="708"/>
        <v>kein Kräftegleichgewicht</v>
      </c>
      <c r="AB2189" s="1" t="str">
        <f t="shared" si="711"/>
        <v>Stahldehnung nicht korrekt</v>
      </c>
      <c r="AD2189" s="1"/>
      <c r="AE2189" s="1">
        <f t="shared" si="712"/>
        <v>0</v>
      </c>
    </row>
    <row r="2190" spans="4:31" x14ac:dyDescent="0.2">
      <c r="D2190" s="3">
        <f t="shared" si="713"/>
        <v>2.2489999999998633</v>
      </c>
      <c r="E2190" s="4">
        <f t="shared" si="693"/>
        <v>0.70357195790719995</v>
      </c>
      <c r="F2190" s="4">
        <f t="shared" si="694"/>
        <v>0.38300865033476977</v>
      </c>
      <c r="G2190" s="4"/>
      <c r="H2190" s="1">
        <f t="shared" si="695"/>
        <v>2.3705694222219598</v>
      </c>
      <c r="I2190" s="1">
        <f t="shared" si="696"/>
        <v>27.263146949184378</v>
      </c>
      <c r="J2190" s="5">
        <f t="shared" si="697"/>
        <v>45.557978883114394</v>
      </c>
      <c r="K2190" s="5">
        <f t="shared" si="698"/>
        <v>652.17391304347814</v>
      </c>
      <c r="L2190" s="5">
        <f t="shared" si="699"/>
        <v>652.17391304347825</v>
      </c>
      <c r="M2190" s="5">
        <f t="shared" si="700"/>
        <v>658.50155637872683</v>
      </c>
      <c r="N2190" s="1" t="str">
        <f t="shared" si="701"/>
        <v>kein Kräftegleichgewicht</v>
      </c>
      <c r="O2190" s="1" t="str">
        <f t="shared" si="709"/>
        <v>Stahldehnung Ok</v>
      </c>
      <c r="R2190" s="1">
        <f t="shared" si="710"/>
        <v>0</v>
      </c>
      <c r="U2190" s="1">
        <f t="shared" si="702"/>
        <v>833.71238716977962</v>
      </c>
      <c r="V2190" s="1">
        <f t="shared" si="703"/>
        <v>27.607615237335505</v>
      </c>
      <c r="W2190" s="1">
        <f t="shared" si="704"/>
        <v>2.3129297037171894</v>
      </c>
      <c r="X2190" s="1">
        <f t="shared" si="705"/>
        <v>45.426044548986503</v>
      </c>
      <c r="Y2190" s="1">
        <f t="shared" si="706"/>
        <v>693.87891111515682</v>
      </c>
      <c r="Z2190" s="1">
        <f t="shared" si="707"/>
        <v>660.41409279314666</v>
      </c>
      <c r="AA2190" s="1" t="str">
        <f t="shared" si="708"/>
        <v>kein Kräftegleichgewicht</v>
      </c>
      <c r="AB2190" s="1" t="str">
        <f t="shared" si="711"/>
        <v>Stahldehnung nicht korrekt</v>
      </c>
      <c r="AD2190" s="1"/>
      <c r="AE2190" s="1">
        <f t="shared" si="712"/>
        <v>0</v>
      </c>
    </row>
    <row r="2191" spans="4:31" x14ac:dyDescent="0.2">
      <c r="D2191" s="3">
        <f t="shared" si="713"/>
        <v>2.2499999999998632</v>
      </c>
      <c r="E2191" s="4">
        <f t="shared" si="693"/>
        <v>0.70370370370368573</v>
      </c>
      <c r="F2191" s="4">
        <f t="shared" si="694"/>
        <v>0.38304093567251019</v>
      </c>
      <c r="G2191" s="4"/>
      <c r="H2191" s="1">
        <f t="shared" si="695"/>
        <v>2.3724888888886264</v>
      </c>
      <c r="I2191" s="1">
        <f t="shared" si="696"/>
        <v>27.258042805223472</v>
      </c>
      <c r="J2191" s="5">
        <f t="shared" si="697"/>
        <v>45.559053779285868</v>
      </c>
      <c r="K2191" s="5">
        <f t="shared" si="698"/>
        <v>652.17391304347825</v>
      </c>
      <c r="L2191" s="5">
        <f t="shared" si="699"/>
        <v>652.17391304347825</v>
      </c>
      <c r="M2191" s="5">
        <f t="shared" si="700"/>
        <v>658.48602004196948</v>
      </c>
      <c r="N2191" s="1" t="str">
        <f t="shared" si="701"/>
        <v>kein Kräftegleichgewicht</v>
      </c>
      <c r="O2191" s="1" t="str">
        <f t="shared" si="709"/>
        <v>Stahldehnung Ok</v>
      </c>
      <c r="R2191" s="1">
        <f t="shared" si="710"/>
        <v>0</v>
      </c>
      <c r="U2191" s="1">
        <f t="shared" si="702"/>
        <v>833.93638755664858</v>
      </c>
      <c r="V2191" s="1">
        <f t="shared" si="703"/>
        <v>27.601584603441992</v>
      </c>
      <c r="W2191" s="1">
        <f t="shared" si="704"/>
        <v>2.3149553027576388</v>
      </c>
      <c r="X2191" s="1">
        <f t="shared" si="705"/>
        <v>45.427463207453627</v>
      </c>
      <c r="Y2191" s="1">
        <f t="shared" si="706"/>
        <v>694.48659082729159</v>
      </c>
      <c r="Z2191" s="1">
        <f t="shared" si="707"/>
        <v>660.39346866011374</v>
      </c>
      <c r="AA2191" s="1" t="str">
        <f t="shared" si="708"/>
        <v>kein Kräftegleichgewicht</v>
      </c>
      <c r="AB2191" s="1" t="str">
        <f t="shared" si="711"/>
        <v>Stahldehnung nicht korrekt</v>
      </c>
      <c r="AD2191" s="1"/>
      <c r="AE2191" s="1">
        <f t="shared" si="712"/>
        <v>0</v>
      </c>
    </row>
    <row r="2192" spans="4:31" x14ac:dyDescent="0.2">
      <c r="D2192" s="3">
        <f t="shared" si="713"/>
        <v>2.2509999999998631</v>
      </c>
      <c r="E2192" s="4">
        <f t="shared" si="693"/>
        <v>0.70383533244482133</v>
      </c>
      <c r="F2192" s="4">
        <f t="shared" si="694"/>
        <v>0.38307321719602772</v>
      </c>
      <c r="G2192" s="4"/>
      <c r="H2192" s="1">
        <f t="shared" si="695"/>
        <v>2.3744083555552931</v>
      </c>
      <c r="I2192" s="1">
        <f t="shared" si="696"/>
        <v>27.252945104532873</v>
      </c>
      <c r="J2192" s="5">
        <f t="shared" si="697"/>
        <v>45.56012664073986</v>
      </c>
      <c r="K2192" s="5">
        <f t="shared" si="698"/>
        <v>652.17391304347825</v>
      </c>
      <c r="L2192" s="5">
        <f t="shared" si="699"/>
        <v>652.17391304347825</v>
      </c>
      <c r="M2192" s="5">
        <f t="shared" si="700"/>
        <v>658.47051384563099</v>
      </c>
      <c r="N2192" s="1" t="str">
        <f t="shared" si="701"/>
        <v>kein Kräftegleichgewicht</v>
      </c>
      <c r="O2192" s="1" t="str">
        <f t="shared" si="709"/>
        <v>Stahldehnung Ok</v>
      </c>
      <c r="R2192" s="1">
        <f t="shared" si="710"/>
        <v>0</v>
      </c>
      <c r="U2192" s="1">
        <f t="shared" si="702"/>
        <v>834.16014059411032</v>
      </c>
      <c r="V2192" s="1">
        <f t="shared" si="703"/>
        <v>27.595562571675764</v>
      </c>
      <c r="W2192" s="1">
        <f t="shared" si="704"/>
        <v>2.3169808002675283</v>
      </c>
      <c r="X2192" s="1">
        <f t="shared" si="705"/>
        <v>45.428879065333874</v>
      </c>
      <c r="Y2192" s="1">
        <f t="shared" si="706"/>
        <v>695.09424008025849</v>
      </c>
      <c r="Z2192" s="1">
        <f t="shared" si="707"/>
        <v>660.37288652566747</v>
      </c>
      <c r="AA2192" s="1" t="str">
        <f t="shared" si="708"/>
        <v>kein Kräftegleichgewicht</v>
      </c>
      <c r="AB2192" s="1" t="str">
        <f t="shared" si="711"/>
        <v>Stahldehnung nicht korrekt</v>
      </c>
      <c r="AD2192" s="1"/>
      <c r="AE2192" s="1">
        <f t="shared" si="712"/>
        <v>0</v>
      </c>
    </row>
    <row r="2193" spans="4:31" x14ac:dyDescent="0.2">
      <c r="D2193" s="3">
        <f t="shared" si="713"/>
        <v>2.251999999999863</v>
      </c>
      <c r="E2193" s="4">
        <f t="shared" si="693"/>
        <v>0.7039668442865421</v>
      </c>
      <c r="F2193" s="4">
        <f t="shared" si="694"/>
        <v>0.38310549486335971</v>
      </c>
      <c r="G2193" s="4"/>
      <c r="H2193" s="1">
        <f t="shared" si="695"/>
        <v>2.3763278222219597</v>
      </c>
      <c r="I2193" s="1">
        <f t="shared" si="696"/>
        <v>27.247853834919674</v>
      </c>
      <c r="J2193" s="5">
        <f t="shared" si="697"/>
        <v>45.561197472608605</v>
      </c>
      <c r="K2193" s="5">
        <f t="shared" si="698"/>
        <v>652.17391304347814</v>
      </c>
      <c r="L2193" s="5">
        <f t="shared" si="699"/>
        <v>652.17391304347825</v>
      </c>
      <c r="M2193" s="5">
        <f t="shared" si="700"/>
        <v>658.45503771133326</v>
      </c>
      <c r="N2193" s="1" t="str">
        <f t="shared" si="701"/>
        <v>kein Kräftegleichgewicht</v>
      </c>
      <c r="O2193" s="1" t="str">
        <f t="shared" si="709"/>
        <v>Stahldehnung Ok</v>
      </c>
      <c r="R2193" s="1">
        <f t="shared" si="710"/>
        <v>0</v>
      </c>
      <c r="U2193" s="1">
        <f t="shared" si="702"/>
        <v>834.38364671482975</v>
      </c>
      <c r="V2193" s="1">
        <f t="shared" si="703"/>
        <v>27.589549123245863</v>
      </c>
      <c r="W2193" s="1">
        <f t="shared" si="704"/>
        <v>2.3190061964636861</v>
      </c>
      <c r="X2193" s="1">
        <f t="shared" si="705"/>
        <v>45.430292130081924</v>
      </c>
      <c r="Y2193" s="1">
        <f t="shared" si="706"/>
        <v>695.70185893910593</v>
      </c>
      <c r="Z2193" s="1">
        <f t="shared" si="707"/>
        <v>660.35234627371744</v>
      </c>
      <c r="AA2193" s="1" t="str">
        <f t="shared" si="708"/>
        <v>kein Kräftegleichgewicht</v>
      </c>
      <c r="AB2193" s="1" t="str">
        <f t="shared" si="711"/>
        <v>Stahldehnung nicht korrekt</v>
      </c>
      <c r="AD2193" s="1"/>
      <c r="AE2193" s="1">
        <f t="shared" si="712"/>
        <v>0</v>
      </c>
    </row>
    <row r="2194" spans="4:31" x14ac:dyDescent="0.2">
      <c r="D2194" s="3">
        <f t="shared" si="713"/>
        <v>2.2529999999998629</v>
      </c>
      <c r="E2194" s="4">
        <f t="shared" si="693"/>
        <v>0.70409823938450633</v>
      </c>
      <c r="F2194" s="4">
        <f t="shared" si="694"/>
        <v>0.38313776863273635</v>
      </c>
      <c r="G2194" s="4"/>
      <c r="H2194" s="1">
        <f t="shared" si="695"/>
        <v>2.3782472888886255</v>
      </c>
      <c r="I2194" s="1">
        <f t="shared" si="696"/>
        <v>27.242768984221737</v>
      </c>
      <c r="J2194" s="5">
        <f t="shared" si="697"/>
        <v>45.562266280008167</v>
      </c>
      <c r="K2194" s="5">
        <f t="shared" si="698"/>
        <v>652.17391304347825</v>
      </c>
      <c r="L2194" s="5">
        <f t="shared" si="699"/>
        <v>652.17391304347825</v>
      </c>
      <c r="M2194" s="5">
        <f t="shared" si="700"/>
        <v>658.43959156095389</v>
      </c>
      <c r="N2194" s="1" t="str">
        <f t="shared" si="701"/>
        <v>kein Kräftegleichgewicht</v>
      </c>
      <c r="O2194" s="1" t="str">
        <f t="shared" si="709"/>
        <v>Stahldehnung Ok</v>
      </c>
      <c r="R2194" s="1">
        <f t="shared" si="710"/>
        <v>0</v>
      </c>
      <c r="U2194" s="1">
        <f t="shared" si="702"/>
        <v>834.60690635040248</v>
      </c>
      <c r="V2194" s="1">
        <f t="shared" si="703"/>
        <v>27.583544239417183</v>
      </c>
      <c r="W2194" s="1">
        <f t="shared" si="704"/>
        <v>2.3210314915623012</v>
      </c>
      <c r="X2194" s="1">
        <f t="shared" si="705"/>
        <v>45.431702409127332</v>
      </c>
      <c r="Y2194" s="1">
        <f t="shared" si="706"/>
        <v>696.30944746869034</v>
      </c>
      <c r="Z2194" s="1">
        <f t="shared" si="707"/>
        <v>660.33184778858151</v>
      </c>
      <c r="AA2194" s="1" t="str">
        <f t="shared" si="708"/>
        <v>kein Kräftegleichgewicht</v>
      </c>
      <c r="AB2194" s="1" t="str">
        <f t="shared" si="711"/>
        <v>Stahldehnung nicht korrekt</v>
      </c>
      <c r="AD2194" s="1"/>
      <c r="AE2194" s="1">
        <f t="shared" si="712"/>
        <v>0</v>
      </c>
    </row>
    <row r="2195" spans="4:31" x14ac:dyDescent="0.2">
      <c r="D2195" s="3">
        <f t="shared" si="713"/>
        <v>2.2539999999998628</v>
      </c>
      <c r="E2195" s="4">
        <f t="shared" si="693"/>
        <v>0.70422951789409616</v>
      </c>
      <c r="F2195" s="4">
        <f t="shared" si="694"/>
        <v>0.38317003846258035</v>
      </c>
      <c r="G2195" s="4"/>
      <c r="H2195" s="1">
        <f t="shared" si="695"/>
        <v>2.3801667555552921</v>
      </c>
      <c r="I2195" s="1">
        <f t="shared" si="696"/>
        <v>27.237690540307536</v>
      </c>
      <c r="J2195" s="5">
        <f t="shared" si="697"/>
        <v>45.563333068038503</v>
      </c>
      <c r="K2195" s="5">
        <f t="shared" si="698"/>
        <v>652.17391304347825</v>
      </c>
      <c r="L2195" s="5">
        <f t="shared" si="699"/>
        <v>652.17391304347825</v>
      </c>
      <c r="M2195" s="5">
        <f t="shared" si="700"/>
        <v>658.42417531662591</v>
      </c>
      <c r="N2195" s="1" t="str">
        <f t="shared" si="701"/>
        <v>kein Kräftegleichgewicht</v>
      </c>
      <c r="O2195" s="1" t="str">
        <f t="shared" si="709"/>
        <v>Stahldehnung Ok</v>
      </c>
      <c r="R2195" s="1">
        <f t="shared" si="710"/>
        <v>0</v>
      </c>
      <c r="U2195" s="1">
        <f t="shared" si="702"/>
        <v>834.82991993135715</v>
      </c>
      <c r="V2195" s="1">
        <f t="shared" si="703"/>
        <v>27.577547901510194</v>
      </c>
      <c r="W2195" s="1">
        <f t="shared" si="704"/>
        <v>2.3230566857789361</v>
      </c>
      <c r="X2195" s="1">
        <f t="shared" si="705"/>
        <v>45.433109909874688</v>
      </c>
      <c r="Y2195" s="1">
        <f t="shared" si="706"/>
        <v>696.91700573368075</v>
      </c>
      <c r="Z2195" s="1">
        <f t="shared" si="707"/>
        <v>660.31139095498349</v>
      </c>
      <c r="AA2195" s="1" t="str">
        <f t="shared" si="708"/>
        <v>kein Kräftegleichgewicht</v>
      </c>
      <c r="AB2195" s="1" t="str">
        <f t="shared" si="711"/>
        <v>Stahldehnung nicht korrekt</v>
      </c>
      <c r="AD2195" s="1"/>
      <c r="AE2195" s="1">
        <f t="shared" si="712"/>
        <v>0</v>
      </c>
    </row>
    <row r="2196" spans="4:31" x14ac:dyDescent="0.2">
      <c r="D2196" s="3">
        <f t="shared" si="713"/>
        <v>2.2549999999998627</v>
      </c>
      <c r="E2196" s="4">
        <f t="shared" si="693"/>
        <v>0.70436067997041807</v>
      </c>
      <c r="F2196" s="4">
        <f t="shared" si="694"/>
        <v>0.3832023043115057</v>
      </c>
      <c r="G2196" s="4"/>
      <c r="H2196" s="1">
        <f t="shared" si="695"/>
        <v>2.3820862222219588</v>
      </c>
      <c r="I2196" s="1">
        <f t="shared" si="696"/>
        <v>27.232618491076128</v>
      </c>
      <c r="J2196" s="5">
        <f t="shared" si="697"/>
        <v>45.56439784178351</v>
      </c>
      <c r="K2196" s="5">
        <f t="shared" si="698"/>
        <v>652.17391304347825</v>
      </c>
      <c r="L2196" s="5">
        <f t="shared" si="699"/>
        <v>652.17391304347825</v>
      </c>
      <c r="M2196" s="5">
        <f t="shared" si="700"/>
        <v>658.40878890073623</v>
      </c>
      <c r="N2196" s="1" t="str">
        <f t="shared" si="701"/>
        <v>kein Kräftegleichgewicht</v>
      </c>
      <c r="O2196" s="1" t="str">
        <f t="shared" si="709"/>
        <v>Stahldehnung Ok</v>
      </c>
      <c r="R2196" s="1">
        <f t="shared" si="710"/>
        <v>0</v>
      </c>
      <c r="U2196" s="1">
        <f t="shared" si="702"/>
        <v>835.05268788715989</v>
      </c>
      <c r="V2196" s="1">
        <f t="shared" si="703"/>
        <v>27.5715600909008</v>
      </c>
      <c r="W2196" s="1">
        <f t="shared" si="704"/>
        <v>2.3250817793285186</v>
      </c>
      <c r="X2196" s="1">
        <f t="shared" si="705"/>
        <v>45.434514639703664</v>
      </c>
      <c r="Y2196" s="1">
        <f t="shared" si="706"/>
        <v>697.52453379855558</v>
      </c>
      <c r="Z2196" s="1">
        <f t="shared" si="707"/>
        <v>660.29097565805239</v>
      </c>
      <c r="AA2196" s="1" t="str">
        <f t="shared" si="708"/>
        <v>kein Kräftegleichgewicht</v>
      </c>
      <c r="AB2196" s="1" t="str">
        <f t="shared" si="711"/>
        <v>Stahldehnung nicht korrekt</v>
      </c>
      <c r="AD2196" s="1"/>
      <c r="AE2196" s="1">
        <f t="shared" si="712"/>
        <v>0</v>
      </c>
    </row>
    <row r="2197" spans="4:31" x14ac:dyDescent="0.2">
      <c r="D2197" s="3">
        <f t="shared" si="713"/>
        <v>2.2559999999998626</v>
      </c>
      <c r="E2197" s="4">
        <f t="shared" si="693"/>
        <v>0.70449172576830354</v>
      </c>
      <c r="F2197" s="4">
        <f t="shared" si="694"/>
        <v>0.38323456613831725</v>
      </c>
      <c r="G2197" s="4"/>
      <c r="H2197" s="1">
        <f t="shared" si="695"/>
        <v>2.3840056888886254</v>
      </c>
      <c r="I2197" s="1">
        <f t="shared" si="696"/>
        <v>27.227552824457003</v>
      </c>
      <c r="J2197" s="5">
        <f t="shared" si="697"/>
        <v>45.565460606311106</v>
      </c>
      <c r="K2197" s="5">
        <f t="shared" si="698"/>
        <v>652.17391304347825</v>
      </c>
      <c r="L2197" s="5">
        <f t="shared" si="699"/>
        <v>652.17391304347825</v>
      </c>
      <c r="M2197" s="5">
        <f t="shared" si="700"/>
        <v>658.39343223592493</v>
      </c>
      <c r="N2197" s="1" t="str">
        <f t="shared" si="701"/>
        <v>kein Kräftegleichgewicht</v>
      </c>
      <c r="O2197" s="1" t="str">
        <f t="shared" si="709"/>
        <v>Stahldehnung Ok</v>
      </c>
      <c r="R2197" s="1">
        <f t="shared" si="710"/>
        <v>0</v>
      </c>
      <c r="U2197" s="1">
        <f t="shared" si="702"/>
        <v>835.27521064621726</v>
      </c>
      <c r="V2197" s="1">
        <f t="shared" si="703"/>
        <v>27.565580789020089</v>
      </c>
      <c r="W2197" s="1">
        <f t="shared" si="704"/>
        <v>2.32710677242535</v>
      </c>
      <c r="X2197" s="1">
        <f t="shared" si="705"/>
        <v>45.435916605969155</v>
      </c>
      <c r="Y2197" s="1">
        <f t="shared" si="706"/>
        <v>698.13203172760495</v>
      </c>
      <c r="Z2197" s="1">
        <f t="shared" si="707"/>
        <v>660.2706017833201</v>
      </c>
      <c r="AA2197" s="1" t="str">
        <f t="shared" si="708"/>
        <v>kein Kräftegleichgewicht</v>
      </c>
      <c r="AB2197" s="1" t="str">
        <f t="shared" si="711"/>
        <v>Stahldehnung nicht korrekt</v>
      </c>
      <c r="AD2197" s="1"/>
      <c r="AE2197" s="1">
        <f t="shared" si="712"/>
        <v>0</v>
      </c>
    </row>
    <row r="2198" spans="4:31" x14ac:dyDescent="0.2">
      <c r="D2198" s="3">
        <f t="shared" si="713"/>
        <v>2.2569999999998624</v>
      </c>
      <c r="E2198" s="4">
        <f t="shared" si="693"/>
        <v>0.70462265544230951</v>
      </c>
      <c r="F2198" s="4">
        <f t="shared" si="694"/>
        <v>0.3832668239020095</v>
      </c>
      <c r="G2198" s="4"/>
      <c r="H2198" s="1">
        <f t="shared" si="695"/>
        <v>2.3859251555552912</v>
      </c>
      <c r="I2198" s="1">
        <f t="shared" si="696"/>
        <v>27.222493528410027</v>
      </c>
      <c r="J2198" s="5">
        <f t="shared" si="697"/>
        <v>45.566521366673285</v>
      </c>
      <c r="K2198" s="5">
        <f t="shared" si="698"/>
        <v>652.17391304347814</v>
      </c>
      <c r="L2198" s="5">
        <f t="shared" si="699"/>
        <v>652.17391304347825</v>
      </c>
      <c r="M2198" s="5">
        <f t="shared" si="700"/>
        <v>658.37810524508416</v>
      </c>
      <c r="N2198" s="1" t="str">
        <f t="shared" si="701"/>
        <v>kein Kräftegleichgewicht</v>
      </c>
      <c r="O2198" s="1" t="str">
        <f t="shared" si="709"/>
        <v>Stahldehnung Ok</v>
      </c>
      <c r="R2198" s="1">
        <f t="shared" si="710"/>
        <v>0</v>
      </c>
      <c r="U2198" s="1">
        <f t="shared" si="702"/>
        <v>835.49748863587968</v>
      </c>
      <c r="V2198" s="1">
        <f t="shared" si="703"/>
        <v>27.559609977354125</v>
      </c>
      <c r="W2198" s="1">
        <f t="shared" si="704"/>
        <v>2.3291316652831102</v>
      </c>
      <c r="X2198" s="1">
        <f t="shared" si="705"/>
        <v>45.437315816001352</v>
      </c>
      <c r="Y2198" s="1">
        <f t="shared" si="706"/>
        <v>698.73949958493301</v>
      </c>
      <c r="Z2198" s="1">
        <f t="shared" si="707"/>
        <v>660.25026921671952</v>
      </c>
      <c r="AA2198" s="1" t="str">
        <f t="shared" si="708"/>
        <v>kein Kräftegleichgewicht</v>
      </c>
      <c r="AB2198" s="1" t="str">
        <f t="shared" si="711"/>
        <v>Stahldehnung nicht korrekt</v>
      </c>
      <c r="AD2198" s="1"/>
      <c r="AE2198" s="1">
        <f t="shared" si="712"/>
        <v>0</v>
      </c>
    </row>
    <row r="2199" spans="4:31" x14ac:dyDescent="0.2">
      <c r="D2199" s="3">
        <f t="shared" si="713"/>
        <v>2.2579999999998623</v>
      </c>
      <c r="E2199" s="4">
        <f t="shared" si="693"/>
        <v>0.70475346914671955</v>
      </c>
      <c r="F2199" s="4">
        <f t="shared" si="694"/>
        <v>0.38329907756176629</v>
      </c>
      <c r="G2199" s="4"/>
      <c r="H2199" s="1">
        <f t="shared" si="695"/>
        <v>2.3878446222219578</v>
      </c>
      <c r="I2199" s="1">
        <f t="shared" si="696"/>
        <v>27.217440590925325</v>
      </c>
      <c r="J2199" s="5">
        <f t="shared" si="697"/>
        <v>45.567580127906147</v>
      </c>
      <c r="K2199" s="5">
        <f t="shared" si="698"/>
        <v>652.17391304347836</v>
      </c>
      <c r="L2199" s="5">
        <f t="shared" si="699"/>
        <v>652.17391304347825</v>
      </c>
      <c r="M2199" s="5">
        <f t="shared" si="700"/>
        <v>658.36280785135727</v>
      </c>
      <c r="N2199" s="1" t="str">
        <f t="shared" si="701"/>
        <v>kein Kräftegleichgewicht</v>
      </c>
      <c r="O2199" s="1" t="str">
        <f t="shared" si="709"/>
        <v>Stahldehnung Ok</v>
      </c>
      <c r="R2199" s="1">
        <f t="shared" si="710"/>
        <v>0</v>
      </c>
      <c r="U2199" s="1">
        <f t="shared" si="702"/>
        <v>835.71952228244572</v>
      </c>
      <c r="V2199" s="1">
        <f t="shared" si="703"/>
        <v>27.553647637443763</v>
      </c>
      <c r="W2199" s="1">
        <f t="shared" si="704"/>
        <v>2.3311564581148518</v>
      </c>
      <c r="X2199" s="1">
        <f t="shared" si="705"/>
        <v>45.438712277105864</v>
      </c>
      <c r="Y2199" s="1">
        <f t="shared" si="706"/>
        <v>699.34693743445564</v>
      </c>
      <c r="Z2199" s="1">
        <f t="shared" si="707"/>
        <v>660.22997784458335</v>
      </c>
      <c r="AA2199" s="1" t="str">
        <f t="shared" si="708"/>
        <v>kein Kräftegleichgewicht</v>
      </c>
      <c r="AB2199" s="1" t="str">
        <f t="shared" si="711"/>
        <v>Stahldehnung nicht korrekt</v>
      </c>
      <c r="AD2199" s="1"/>
      <c r="AE2199" s="1">
        <f t="shared" si="712"/>
        <v>0</v>
      </c>
    </row>
    <row r="2200" spans="4:31" x14ac:dyDescent="0.2">
      <c r="D2200" s="3">
        <f t="shared" si="713"/>
        <v>2.2589999999998622</v>
      </c>
      <c r="E2200" s="4">
        <f t="shared" si="693"/>
        <v>0.70488416703554346</v>
      </c>
      <c r="F2200" s="4">
        <f t="shared" si="694"/>
        <v>0.38333132707695972</v>
      </c>
      <c r="G2200" s="4"/>
      <c r="H2200" s="1">
        <f t="shared" si="695"/>
        <v>2.3897640888886245</v>
      </c>
      <c r="I2200" s="1">
        <f t="shared" si="696"/>
        <v>27.212394000023181</v>
      </c>
      <c r="J2200" s="5">
        <f t="shared" si="697"/>
        <v>45.568636895030018</v>
      </c>
      <c r="K2200" s="5">
        <f t="shared" si="698"/>
        <v>652.17391304347825</v>
      </c>
      <c r="L2200" s="5">
        <f t="shared" si="699"/>
        <v>652.17391304347825</v>
      </c>
      <c r="M2200" s="5">
        <f t="shared" si="700"/>
        <v>658.34753997813732</v>
      </c>
      <c r="N2200" s="1" t="str">
        <f t="shared" si="701"/>
        <v>kein Kräftegleichgewicht</v>
      </c>
      <c r="O2200" s="1" t="str">
        <f t="shared" si="709"/>
        <v>Stahldehnung Ok</v>
      </c>
      <c r="R2200" s="1">
        <f t="shared" si="710"/>
        <v>0</v>
      </c>
      <c r="U2200" s="1">
        <f t="shared" si="702"/>
        <v>835.94131201116363</v>
      </c>
      <c r="V2200" s="1">
        <f t="shared" si="703"/>
        <v>27.547693750884424</v>
      </c>
      <c r="W2200" s="1">
        <f t="shared" si="704"/>
        <v>2.3331811511330112</v>
      </c>
      <c r="X2200" s="1">
        <f t="shared" si="705"/>
        <v>45.440105996563801</v>
      </c>
      <c r="Y2200" s="1">
        <f t="shared" si="706"/>
        <v>699.95434533990328</v>
      </c>
      <c r="Z2200" s="1">
        <f t="shared" si="707"/>
        <v>660.20972755364198</v>
      </c>
      <c r="AA2200" s="1" t="str">
        <f t="shared" si="708"/>
        <v>kein Kräftegleichgewicht</v>
      </c>
      <c r="AB2200" s="1" t="str">
        <f t="shared" si="711"/>
        <v>Stahldehnung nicht korrekt</v>
      </c>
      <c r="AD2200" s="1"/>
      <c r="AE2200" s="1">
        <f t="shared" si="712"/>
        <v>0</v>
      </c>
    </row>
    <row r="2201" spans="4:31" x14ac:dyDescent="0.2">
      <c r="D2201" s="3">
        <f t="shared" si="713"/>
        <v>2.2599999999998621</v>
      </c>
      <c r="E2201" s="4">
        <f t="shared" si="693"/>
        <v>0.70501474926251884</v>
      </c>
      <c r="F2201" s="4">
        <f t="shared" si="694"/>
        <v>0.38336357240714924</v>
      </c>
      <c r="G2201" s="4"/>
      <c r="H2201" s="1">
        <f t="shared" si="695"/>
        <v>2.3916835555552911</v>
      </c>
      <c r="I2201" s="1">
        <f t="shared" si="696"/>
        <v>27.20735374375397</v>
      </c>
      <c r="J2201" s="5">
        <f t="shared" si="697"/>
        <v>45.569691673049448</v>
      </c>
      <c r="K2201" s="5">
        <f t="shared" si="698"/>
        <v>652.17391304347814</v>
      </c>
      <c r="L2201" s="5">
        <f t="shared" si="699"/>
        <v>652.17391304347825</v>
      </c>
      <c r="M2201" s="5">
        <f t="shared" si="700"/>
        <v>658.33230154906698</v>
      </c>
      <c r="N2201" s="1" t="str">
        <f t="shared" si="701"/>
        <v>kein Kräftegleichgewicht</v>
      </c>
      <c r="O2201" s="1" t="str">
        <f t="shared" si="709"/>
        <v>Stahldehnung Ok</v>
      </c>
      <c r="R2201" s="1">
        <f t="shared" si="710"/>
        <v>0</v>
      </c>
      <c r="U2201" s="1">
        <f t="shared" si="702"/>
        <v>836.16285824623719</v>
      </c>
      <c r="V2201" s="1">
        <f t="shared" si="703"/>
        <v>27.541748299325885</v>
      </c>
      <c r="W2201" s="1">
        <f t="shared" si="704"/>
        <v>2.3352057445494037</v>
      </c>
      <c r="X2201" s="1">
        <f t="shared" si="705"/>
        <v>45.4414969816319</v>
      </c>
      <c r="Y2201" s="1">
        <f t="shared" si="706"/>
        <v>700.56172336482109</v>
      </c>
      <c r="Z2201" s="1">
        <f t="shared" si="707"/>
        <v>660.18951823102179</v>
      </c>
      <c r="AA2201" s="1" t="str">
        <f t="shared" si="708"/>
        <v>kein Kräftegleichgewicht</v>
      </c>
      <c r="AB2201" s="1" t="str">
        <f t="shared" si="711"/>
        <v>Stahldehnung nicht korrekt</v>
      </c>
      <c r="AD2201" s="1"/>
      <c r="AE2201" s="1">
        <f t="shared" si="712"/>
        <v>0</v>
      </c>
    </row>
    <row r="2202" spans="4:31" x14ac:dyDescent="0.2">
      <c r="D2202" s="3">
        <f t="shared" si="713"/>
        <v>2.260999999999862</v>
      </c>
      <c r="E2202" s="4">
        <f t="shared" si="693"/>
        <v>0.70514521598111124</v>
      </c>
      <c r="F2202" s="4">
        <f t="shared" si="694"/>
        <v>0.3833958135120813</v>
      </c>
      <c r="G2202" s="4"/>
      <c r="H2202" s="1">
        <f t="shared" si="695"/>
        <v>2.3936030222219569</v>
      </c>
      <c r="I2202" s="1">
        <f t="shared" si="696"/>
        <v>27.202319810198045</v>
      </c>
      <c r="J2202" s="5">
        <f t="shared" si="697"/>
        <v>45.570744466953315</v>
      </c>
      <c r="K2202" s="5">
        <f t="shared" si="698"/>
        <v>652.17391304347825</v>
      </c>
      <c r="L2202" s="5">
        <f t="shared" si="699"/>
        <v>652.17391304347825</v>
      </c>
      <c r="M2202" s="5">
        <f t="shared" si="700"/>
        <v>658.31709248803679</v>
      </c>
      <c r="N2202" s="1" t="str">
        <f t="shared" si="701"/>
        <v>kein Kräftegleichgewicht</v>
      </c>
      <c r="O2202" s="1" t="str">
        <f t="shared" si="709"/>
        <v>Stahldehnung Ok</v>
      </c>
      <c r="R2202" s="1">
        <f t="shared" si="710"/>
        <v>0</v>
      </c>
      <c r="U2202" s="1">
        <f t="shared" si="702"/>
        <v>836.38416141082746</v>
      </c>
      <c r="V2202" s="1">
        <f t="shared" si="703"/>
        <v>27.535811264472112</v>
      </c>
      <c r="W2202" s="1">
        <f t="shared" si="704"/>
        <v>2.3372302385752284</v>
      </c>
      <c r="X2202" s="1">
        <f t="shared" si="705"/>
        <v>45.442885239542584</v>
      </c>
      <c r="Y2202" s="1">
        <f t="shared" si="706"/>
        <v>701.16907157256855</v>
      </c>
      <c r="Z2202" s="1">
        <f t="shared" si="707"/>
        <v>660.16934976424432</v>
      </c>
      <c r="AA2202" s="1" t="str">
        <f t="shared" si="708"/>
        <v>kein Kräftegleichgewicht</v>
      </c>
      <c r="AB2202" s="1" t="str">
        <f t="shared" si="711"/>
        <v>Stahldehnung nicht korrekt</v>
      </c>
      <c r="AD2202" s="1"/>
      <c r="AE2202" s="1">
        <f t="shared" si="712"/>
        <v>0</v>
      </c>
    </row>
    <row r="2203" spans="4:31" x14ac:dyDescent="0.2">
      <c r="D2203" s="3">
        <f t="shared" si="713"/>
        <v>2.2619999999998619</v>
      </c>
      <c r="E2203" s="4">
        <f t="shared" si="693"/>
        <v>0.70527556734451491</v>
      </c>
      <c r="F2203" s="4">
        <f t="shared" si="694"/>
        <v>0.3834280503516882</v>
      </c>
      <c r="G2203" s="4"/>
      <c r="H2203" s="1">
        <f t="shared" si="695"/>
        <v>2.3955224888886244</v>
      </c>
      <c r="I2203" s="1">
        <f t="shared" si="696"/>
        <v>27.197292187465621</v>
      </c>
      <c r="J2203" s="5">
        <f t="shared" si="697"/>
        <v>45.571795281714856</v>
      </c>
      <c r="K2203" s="5">
        <f t="shared" si="698"/>
        <v>652.17391304347814</v>
      </c>
      <c r="L2203" s="5">
        <f t="shared" si="699"/>
        <v>652.17391304347825</v>
      </c>
      <c r="M2203" s="5">
        <f t="shared" si="700"/>
        <v>658.30191271918454</v>
      </c>
      <c r="N2203" s="1" t="str">
        <f t="shared" si="701"/>
        <v>kein Kräftegleichgewicht</v>
      </c>
      <c r="O2203" s="1" t="str">
        <f t="shared" si="709"/>
        <v>Stahldehnung Ok</v>
      </c>
      <c r="R2203" s="1">
        <f t="shared" si="710"/>
        <v>0</v>
      </c>
      <c r="U2203" s="1">
        <f t="shared" si="702"/>
        <v>836.60522192705696</v>
      </c>
      <c r="V2203" s="1">
        <f t="shared" si="703"/>
        <v>27.529882628080991</v>
      </c>
      <c r="W2203" s="1">
        <f t="shared" si="704"/>
        <v>2.3392546334210769</v>
      </c>
      <c r="X2203" s="1">
        <f t="shared" si="705"/>
        <v>45.444270777504094</v>
      </c>
      <c r="Y2203" s="1">
        <f t="shared" si="706"/>
        <v>701.77639002632304</v>
      </c>
      <c r="Z2203" s="1">
        <f t="shared" si="707"/>
        <v>660.14922204122263</v>
      </c>
      <c r="AA2203" s="1" t="str">
        <f t="shared" si="708"/>
        <v>kein Kräftegleichgewicht</v>
      </c>
      <c r="AB2203" s="1" t="str">
        <f t="shared" si="711"/>
        <v>Stahldehnung nicht korrekt</v>
      </c>
      <c r="AD2203" s="1"/>
      <c r="AE2203" s="1">
        <f t="shared" si="712"/>
        <v>0</v>
      </c>
    </row>
    <row r="2204" spans="4:31" x14ac:dyDescent="0.2">
      <c r="D2204" s="3">
        <f t="shared" si="713"/>
        <v>2.2629999999998618</v>
      </c>
      <c r="E2204" s="4">
        <f t="shared" si="693"/>
        <v>0.70540580350565296</v>
      </c>
      <c r="F2204" s="4">
        <f t="shared" si="694"/>
        <v>0.38346028288608736</v>
      </c>
      <c r="G2204" s="4"/>
      <c r="H2204" s="1">
        <f t="shared" si="695"/>
        <v>2.3974419555552902</v>
      </c>
      <c r="I2204" s="1">
        <f t="shared" si="696"/>
        <v>27.192270863696752</v>
      </c>
      <c r="J2204" s="5">
        <f t="shared" si="697"/>
        <v>45.572844122291734</v>
      </c>
      <c r="K2204" s="5">
        <f t="shared" si="698"/>
        <v>652.17391304347836</v>
      </c>
      <c r="L2204" s="5">
        <f t="shared" si="699"/>
        <v>652.17391304347825</v>
      </c>
      <c r="M2204" s="5">
        <f t="shared" si="700"/>
        <v>658.28676216689416</v>
      </c>
      <c r="N2204" s="1" t="str">
        <f t="shared" si="701"/>
        <v>kein Kräftegleichgewicht</v>
      </c>
      <c r="O2204" s="1" t="str">
        <f t="shared" si="709"/>
        <v>Stahldehnung Ok</v>
      </c>
      <c r="R2204" s="1">
        <f t="shared" si="710"/>
        <v>0</v>
      </c>
      <c r="U2204" s="1">
        <f t="shared" si="702"/>
        <v>836.82604021601173</v>
      </c>
      <c r="V2204" s="1">
        <f t="shared" si="703"/>
        <v>27.52396237196421</v>
      </c>
      <c r="W2204" s="1">
        <f t="shared" si="704"/>
        <v>2.3412789292969189</v>
      </c>
      <c r="X2204" s="1">
        <f t="shared" si="705"/>
        <v>45.445653602700581</v>
      </c>
      <c r="Y2204" s="1">
        <f t="shared" si="706"/>
        <v>702.3836787890757</v>
      </c>
      <c r="Z2204" s="1">
        <f t="shared" si="707"/>
        <v>660.12913495026214</v>
      </c>
      <c r="AA2204" s="1" t="str">
        <f t="shared" si="708"/>
        <v>kein Kräftegleichgewicht</v>
      </c>
      <c r="AB2204" s="1" t="str">
        <f t="shared" si="711"/>
        <v>Stahldehnung nicht korrekt</v>
      </c>
      <c r="AD2204" s="1"/>
      <c r="AE2204" s="1">
        <f t="shared" si="712"/>
        <v>0</v>
      </c>
    </row>
    <row r="2205" spans="4:31" x14ac:dyDescent="0.2">
      <c r="D2205" s="3">
        <f t="shared" si="713"/>
        <v>2.2639999999998617</v>
      </c>
      <c r="E2205" s="4">
        <f t="shared" si="693"/>
        <v>0.70553592461717873</v>
      </c>
      <c r="F2205" s="4">
        <f t="shared" si="694"/>
        <v>0.38349251107558091</v>
      </c>
      <c r="G2205" s="4"/>
      <c r="H2205" s="1">
        <f t="shared" si="695"/>
        <v>2.3993614222219568</v>
      </c>
      <c r="I2205" s="1">
        <f t="shared" si="696"/>
        <v>27.18725582706114</v>
      </c>
      <c r="J2205" s="5">
        <f t="shared" si="697"/>
        <v>45.573890993626108</v>
      </c>
      <c r="K2205" s="5">
        <f t="shared" si="698"/>
        <v>652.17391304347825</v>
      </c>
      <c r="L2205" s="5">
        <f t="shared" si="699"/>
        <v>652.17391304347825</v>
      </c>
      <c r="M2205" s="5">
        <f t="shared" si="700"/>
        <v>658.27164075579481</v>
      </c>
      <c r="N2205" s="1" t="str">
        <f t="shared" si="701"/>
        <v>kein Kräftegleichgewicht</v>
      </c>
      <c r="O2205" s="1" t="str">
        <f t="shared" si="709"/>
        <v>Stahldehnung Ok</v>
      </c>
      <c r="R2205" s="1">
        <f t="shared" si="710"/>
        <v>0</v>
      </c>
      <c r="U2205" s="1">
        <f t="shared" si="702"/>
        <v>837.04661669774714</v>
      </c>
      <c r="V2205" s="1">
        <f t="shared" si="703"/>
        <v>27.518050477986964</v>
      </c>
      <c r="W2205" s="1">
        <f t="shared" si="704"/>
        <v>2.3433031264121267</v>
      </c>
      <c r="X2205" s="1">
        <f t="shared" si="705"/>
        <v>45.44703372229219</v>
      </c>
      <c r="Y2205" s="1">
        <f t="shared" si="706"/>
        <v>702.99093792363794</v>
      </c>
      <c r="Z2205" s="1">
        <f t="shared" si="707"/>
        <v>660.10908838005673</v>
      </c>
      <c r="AA2205" s="1" t="str">
        <f t="shared" si="708"/>
        <v>kein Kräftegleichgewicht</v>
      </c>
      <c r="AB2205" s="1" t="str">
        <f t="shared" si="711"/>
        <v>Stahldehnung nicht korrekt</v>
      </c>
      <c r="AD2205" s="1"/>
      <c r="AE2205" s="1">
        <f t="shared" si="712"/>
        <v>0</v>
      </c>
    </row>
    <row r="2206" spans="4:31" x14ac:dyDescent="0.2">
      <c r="D2206" s="3">
        <f t="shared" si="713"/>
        <v>2.2649999999998616</v>
      </c>
      <c r="E2206" s="4">
        <f t="shared" si="693"/>
        <v>0.70566593083147577</v>
      </c>
      <c r="F2206" s="4">
        <f t="shared" si="694"/>
        <v>0.38352473488065436</v>
      </c>
      <c r="G2206" s="4"/>
      <c r="H2206" s="1">
        <f t="shared" si="695"/>
        <v>2.4012808888886235</v>
      </c>
      <c r="I2206" s="1">
        <f t="shared" si="696"/>
        <v>27.182247065758126</v>
      </c>
      <c r="J2206" s="5">
        <f t="shared" si="697"/>
        <v>45.574935900644668</v>
      </c>
      <c r="K2206" s="5">
        <f t="shared" si="698"/>
        <v>652.17391304347825</v>
      </c>
      <c r="L2206" s="5">
        <f t="shared" si="699"/>
        <v>652.17391304347825</v>
      </c>
      <c r="M2206" s="5">
        <f t="shared" si="700"/>
        <v>658.25654841076016</v>
      </c>
      <c r="N2206" s="1" t="str">
        <f t="shared" si="701"/>
        <v>kein Kräftegleichgewicht</v>
      </c>
      <c r="O2206" s="1" t="str">
        <f t="shared" si="709"/>
        <v>Stahldehnung Ok</v>
      </c>
      <c r="R2206" s="1">
        <f t="shared" si="710"/>
        <v>0</v>
      </c>
      <c r="U2206" s="1">
        <f t="shared" si="702"/>
        <v>837.26695179128853</v>
      </c>
      <c r="V2206" s="1">
        <f t="shared" si="703"/>
        <v>27.512146928067846</v>
      </c>
      <c r="W2206" s="1">
        <f t="shared" si="704"/>
        <v>2.3453272249754558</v>
      </c>
      <c r="X2206" s="1">
        <f t="shared" si="705"/>
        <v>45.448411143415171</v>
      </c>
      <c r="Y2206" s="1">
        <f t="shared" si="706"/>
        <v>703.59816749263666</v>
      </c>
      <c r="Z2206" s="1">
        <f t="shared" si="707"/>
        <v>660.08908221968898</v>
      </c>
      <c r="AA2206" s="1" t="str">
        <f t="shared" si="708"/>
        <v>kein Kräftegleichgewicht</v>
      </c>
      <c r="AB2206" s="1" t="str">
        <f t="shared" si="711"/>
        <v>Stahldehnung nicht korrekt</v>
      </c>
      <c r="AD2206" s="1"/>
      <c r="AE2206" s="1">
        <f t="shared" si="712"/>
        <v>0</v>
      </c>
    </row>
    <row r="2207" spans="4:31" x14ac:dyDescent="0.2">
      <c r="D2207" s="3">
        <f t="shared" si="713"/>
        <v>2.2659999999998615</v>
      </c>
      <c r="E2207" s="4">
        <f t="shared" si="693"/>
        <v>0.70579582230065874</v>
      </c>
      <c r="F2207" s="4">
        <f t="shared" si="694"/>
        <v>0.3835569542619765</v>
      </c>
      <c r="G2207" s="4"/>
      <c r="H2207" s="1">
        <f t="shared" si="695"/>
        <v>2.4032003555552901</v>
      </c>
      <c r="I2207" s="1">
        <f t="shared" si="696"/>
        <v>27.177244568016562</v>
      </c>
      <c r="J2207" s="5">
        <f t="shared" si="697"/>
        <v>45.575978848258721</v>
      </c>
      <c r="K2207" s="5">
        <f t="shared" si="698"/>
        <v>652.17391304347825</v>
      </c>
      <c r="L2207" s="5">
        <f t="shared" si="699"/>
        <v>652.17391304347825</v>
      </c>
      <c r="M2207" s="5">
        <f t="shared" si="700"/>
        <v>658.24148505690687</v>
      </c>
      <c r="N2207" s="1" t="str">
        <f t="shared" si="701"/>
        <v>kein Kräftegleichgewicht</v>
      </c>
      <c r="O2207" s="1" t="str">
        <f t="shared" si="709"/>
        <v>Stahldehnung Ok</v>
      </c>
      <c r="R2207" s="1">
        <f t="shared" si="710"/>
        <v>0</v>
      </c>
      <c r="U2207" s="1">
        <f t="shared" si="702"/>
        <v>837.48704591463661</v>
      </c>
      <c r="V2207" s="1">
        <f t="shared" si="703"/>
        <v>27.506251704178538</v>
      </c>
      <c r="W2207" s="1">
        <f t="shared" si="704"/>
        <v>2.3473512251950703</v>
      </c>
      <c r="X2207" s="1">
        <f t="shared" si="705"/>
        <v>45.44978587318198</v>
      </c>
      <c r="Y2207" s="1">
        <f t="shared" si="706"/>
        <v>704.20536755852106</v>
      </c>
      <c r="Z2207" s="1">
        <f t="shared" si="707"/>
        <v>660.06911635862605</v>
      </c>
      <c r="AA2207" s="1" t="str">
        <f t="shared" si="708"/>
        <v>kein Kräftegleichgewicht</v>
      </c>
      <c r="AB2207" s="1" t="str">
        <f t="shared" si="711"/>
        <v>Stahldehnung nicht korrekt</v>
      </c>
      <c r="AD2207" s="1"/>
      <c r="AE2207" s="1">
        <f t="shared" si="712"/>
        <v>0</v>
      </c>
    </row>
    <row r="2208" spans="4:31" x14ac:dyDescent="0.2">
      <c r="D2208" s="3">
        <f t="shared" si="713"/>
        <v>2.2669999999998613</v>
      </c>
      <c r="E2208" s="4">
        <f t="shared" si="693"/>
        <v>0.70592559917657371</v>
      </c>
      <c r="F2208" s="4">
        <f t="shared" si="694"/>
        <v>0.38358916918039809</v>
      </c>
      <c r="G2208" s="4"/>
      <c r="H2208" s="1">
        <f t="shared" si="695"/>
        <v>2.4051198222219567</v>
      </c>
      <c r="I2208" s="1">
        <f t="shared" si="696"/>
        <v>27.172248322094713</v>
      </c>
      <c r="J2208" s="5">
        <f t="shared" si="697"/>
        <v>45.577019841364219</v>
      </c>
      <c r="K2208" s="5">
        <f t="shared" si="698"/>
        <v>652.17391304347825</v>
      </c>
      <c r="L2208" s="5">
        <f t="shared" si="699"/>
        <v>652.17391304347825</v>
      </c>
      <c r="M2208" s="5">
        <f t="shared" si="700"/>
        <v>658.2264506195944</v>
      </c>
      <c r="N2208" s="1" t="str">
        <f t="shared" si="701"/>
        <v>kein Kräftegleichgewicht</v>
      </c>
      <c r="O2208" s="1" t="str">
        <f t="shared" si="709"/>
        <v>Stahldehnung Ok</v>
      </c>
      <c r="R2208" s="1">
        <f t="shared" si="710"/>
        <v>0</v>
      </c>
      <c r="U2208" s="1">
        <f t="shared" si="702"/>
        <v>837.70689948476877</v>
      </c>
      <c r="V2208" s="1">
        <f t="shared" si="703"/>
        <v>27.500364788343791</v>
      </c>
      <c r="W2208" s="1">
        <f t="shared" si="704"/>
        <v>2.3493751272785111</v>
      </c>
      <c r="X2208" s="1">
        <f t="shared" si="705"/>
        <v>45.451157918681332</v>
      </c>
      <c r="Y2208" s="1">
        <f t="shared" si="706"/>
        <v>704.81253818355322</v>
      </c>
      <c r="Z2208" s="1">
        <f t="shared" si="707"/>
        <v>660.04919068672189</v>
      </c>
      <c r="AA2208" s="1" t="str">
        <f t="shared" si="708"/>
        <v>kein Kräftegleichgewicht</v>
      </c>
      <c r="AB2208" s="1" t="str">
        <f t="shared" si="711"/>
        <v>Stahldehnung nicht korrekt</v>
      </c>
      <c r="AD2208" s="1"/>
      <c r="AE2208" s="1">
        <f t="shared" si="712"/>
        <v>0</v>
      </c>
    </row>
    <row r="2209" spans="4:31" x14ac:dyDescent="0.2">
      <c r="D2209" s="3">
        <f t="shared" si="713"/>
        <v>2.2679999999998612</v>
      </c>
      <c r="E2209" s="4">
        <f t="shared" si="693"/>
        <v>0.70605526161079923</v>
      </c>
      <c r="F2209" s="4">
        <f t="shared" si="694"/>
        <v>0.38362137959695108</v>
      </c>
      <c r="G2209" s="4"/>
      <c r="H2209" s="1">
        <f t="shared" si="695"/>
        <v>2.4070392888886234</v>
      </c>
      <c r="I2209" s="1">
        <f t="shared" si="696"/>
        <v>27.167258316280172</v>
      </c>
      <c r="J2209" s="5">
        <f t="shared" si="697"/>
        <v>45.578058884841859</v>
      </c>
      <c r="K2209" s="5">
        <f t="shared" si="698"/>
        <v>652.17391304347814</v>
      </c>
      <c r="L2209" s="5">
        <f t="shared" si="699"/>
        <v>652.17391304347825</v>
      </c>
      <c r="M2209" s="5">
        <f t="shared" si="700"/>
        <v>658.21144502442291</v>
      </c>
      <c r="N2209" s="1" t="str">
        <f t="shared" si="701"/>
        <v>kein Kräftegleichgewicht</v>
      </c>
      <c r="O2209" s="1" t="str">
        <f t="shared" si="709"/>
        <v>Stahldehnung Ok</v>
      </c>
      <c r="R2209" s="1">
        <f t="shared" si="710"/>
        <v>0</v>
      </c>
      <c r="U2209" s="1">
        <f t="shared" si="702"/>
        <v>837.92651291764571</v>
      </c>
      <c r="V2209" s="1">
        <f t="shared" si="703"/>
        <v>27.494486162640964</v>
      </c>
      <c r="W2209" s="1">
        <f t="shared" si="704"/>
        <v>2.3513989314327439</v>
      </c>
      <c r="X2209" s="1">
        <f t="shared" si="705"/>
        <v>45.452527286978395</v>
      </c>
      <c r="Y2209" s="1">
        <f t="shared" si="706"/>
        <v>705.41967942982319</v>
      </c>
      <c r="Z2209" s="1">
        <f t="shared" si="707"/>
        <v>660.02930509421094</v>
      </c>
      <c r="AA2209" s="1" t="str">
        <f t="shared" si="708"/>
        <v>kein Kräftegleichgewicht</v>
      </c>
      <c r="AB2209" s="1" t="str">
        <f t="shared" si="711"/>
        <v>Stahldehnung nicht korrekt</v>
      </c>
      <c r="AD2209" s="1"/>
      <c r="AE2209" s="1">
        <f t="shared" si="712"/>
        <v>0</v>
      </c>
    </row>
    <row r="2210" spans="4:31" x14ac:dyDescent="0.2">
      <c r="D2210" s="3">
        <f t="shared" si="713"/>
        <v>2.2689999999998611</v>
      </c>
      <c r="E2210" s="4">
        <f t="shared" si="693"/>
        <v>0.70618480975464626</v>
      </c>
      <c r="F2210" s="4">
        <f t="shared" si="694"/>
        <v>0.38365358547284839</v>
      </c>
      <c r="G2210" s="4"/>
      <c r="H2210" s="1">
        <f t="shared" si="695"/>
        <v>2.4089587555552892</v>
      </c>
      <c r="I2210" s="1">
        <f t="shared" si="696"/>
        <v>27.16227453888979</v>
      </c>
      <c r="J2210" s="5">
        <f t="shared" si="697"/>
        <v>45.579095983557075</v>
      </c>
      <c r="K2210" s="5">
        <f t="shared" si="698"/>
        <v>652.17391304347814</v>
      </c>
      <c r="L2210" s="5">
        <f t="shared" si="699"/>
        <v>652.17391304347825</v>
      </c>
      <c r="M2210" s="5">
        <f t="shared" si="700"/>
        <v>658.19646819723391</v>
      </c>
      <c r="N2210" s="1" t="str">
        <f t="shared" si="701"/>
        <v>kein Kräftegleichgewicht</v>
      </c>
      <c r="O2210" s="1" t="str">
        <f t="shared" si="709"/>
        <v>Stahldehnung Ok</v>
      </c>
      <c r="R2210" s="1">
        <f t="shared" si="710"/>
        <v>0</v>
      </c>
      <c r="U2210" s="1">
        <f t="shared" si="702"/>
        <v>838.14588662821006</v>
      </c>
      <c r="V2210" s="1">
        <f t="shared" si="703"/>
        <v>27.488615809200105</v>
      </c>
      <c r="W2210" s="1">
        <f t="shared" si="704"/>
        <v>2.3534226378641177</v>
      </c>
      <c r="X2210" s="1">
        <f t="shared" si="705"/>
        <v>45.453893985114753</v>
      </c>
      <c r="Y2210" s="1">
        <f t="shared" si="706"/>
        <v>706.02679135923529</v>
      </c>
      <c r="Z2210" s="1">
        <f t="shared" si="707"/>
        <v>660.00945947171022</v>
      </c>
      <c r="AA2210" s="1" t="str">
        <f t="shared" si="708"/>
        <v>kein Kräftegleichgewicht</v>
      </c>
      <c r="AB2210" s="1" t="str">
        <f t="shared" si="711"/>
        <v>Stahldehnung nicht korrekt</v>
      </c>
      <c r="AD2210" s="1"/>
      <c r="AE2210" s="1">
        <f t="shared" si="712"/>
        <v>0</v>
      </c>
    </row>
    <row r="2211" spans="4:31" x14ac:dyDescent="0.2">
      <c r="D2211" s="3">
        <f t="shared" si="713"/>
        <v>2.269999999999861</v>
      </c>
      <c r="E2211" s="4">
        <f t="shared" si="693"/>
        <v>0.70631424375915974</v>
      </c>
      <c r="F2211" s="4">
        <f t="shared" si="694"/>
        <v>0.38368578676948273</v>
      </c>
      <c r="G2211" s="4"/>
      <c r="H2211" s="1">
        <f t="shared" si="695"/>
        <v>2.4108782222219558</v>
      </c>
      <c r="I2211" s="1">
        <f t="shared" si="696"/>
        <v>27.157296978269535</v>
      </c>
      <c r="J2211" s="5">
        <f t="shared" si="697"/>
        <v>45.580131142360159</v>
      </c>
      <c r="K2211" s="5">
        <f t="shared" si="698"/>
        <v>652.17391304347825</v>
      </c>
      <c r="L2211" s="5">
        <f t="shared" si="699"/>
        <v>652.17391304347825</v>
      </c>
      <c r="M2211" s="5">
        <f t="shared" si="700"/>
        <v>658.1815200641081</v>
      </c>
      <c r="N2211" s="1" t="str">
        <f t="shared" si="701"/>
        <v>kein Kräftegleichgewicht</v>
      </c>
      <c r="O2211" s="1" t="str">
        <f t="shared" si="709"/>
        <v>Stahldehnung Ok</v>
      </c>
      <c r="R2211" s="1">
        <f t="shared" si="710"/>
        <v>0</v>
      </c>
      <c r="U2211" s="1">
        <f t="shared" si="702"/>
        <v>838.36502103039504</v>
      </c>
      <c r="V2211" s="1">
        <f t="shared" si="703"/>
        <v>27.482753710203511</v>
      </c>
      <c r="W2211" s="1">
        <f t="shared" si="704"/>
        <v>2.3554462467784019</v>
      </c>
      <c r="X2211" s="1">
        <f t="shared" si="705"/>
        <v>45.455258020108644</v>
      </c>
      <c r="Y2211" s="1">
        <f t="shared" si="706"/>
        <v>706.63387403352056</v>
      </c>
      <c r="Z2211" s="1">
        <f t="shared" si="707"/>
        <v>659.98965371021552</v>
      </c>
      <c r="AA2211" s="1" t="str">
        <f t="shared" si="708"/>
        <v>kein Kräftegleichgewicht</v>
      </c>
      <c r="AB2211" s="1" t="str">
        <f t="shared" si="711"/>
        <v>Stahldehnung nicht korrekt</v>
      </c>
      <c r="AD2211" s="1"/>
      <c r="AE2211" s="1">
        <f t="shared" si="712"/>
        <v>0</v>
      </c>
    </row>
    <row r="2212" spans="4:31" x14ac:dyDescent="0.2">
      <c r="D2212" s="3">
        <f t="shared" si="713"/>
        <v>2.2709999999998609</v>
      </c>
      <c r="E2212" s="4">
        <f t="shared" si="693"/>
        <v>0.70644356377511786</v>
      </c>
      <c r="F2212" s="4">
        <f t="shared" si="694"/>
        <v>0.38371798344842611</v>
      </c>
      <c r="G2212" s="4"/>
      <c r="H2212" s="1">
        <f t="shared" si="695"/>
        <v>2.4127976888886216</v>
      </c>
      <c r="I2212" s="1">
        <f t="shared" si="696"/>
        <v>27.152325622794461</v>
      </c>
      <c r="J2212" s="5">
        <f t="shared" si="697"/>
        <v>45.581164366086277</v>
      </c>
      <c r="K2212" s="5">
        <f t="shared" si="698"/>
        <v>652.17391304347836</v>
      </c>
      <c r="L2212" s="5">
        <f t="shared" si="699"/>
        <v>652.17391304347825</v>
      </c>
      <c r="M2212" s="5">
        <f t="shared" si="700"/>
        <v>658.16660055136458</v>
      </c>
      <c r="N2212" s="1" t="str">
        <f t="shared" si="701"/>
        <v>kein Kräftegleichgewicht</v>
      </c>
      <c r="O2212" s="1" t="str">
        <f t="shared" si="709"/>
        <v>Stahldehnung Ok</v>
      </c>
      <c r="R2212" s="1">
        <f t="shared" si="710"/>
        <v>0</v>
      </c>
      <c r="U2212" s="1">
        <f t="shared" si="702"/>
        <v>838.58391653712226</v>
      </c>
      <c r="V2212" s="1">
        <f t="shared" si="703"/>
        <v>27.476899847885761</v>
      </c>
      <c r="W2212" s="1">
        <f t="shared" si="704"/>
        <v>2.357469758380756</v>
      </c>
      <c r="X2212" s="1">
        <f t="shared" si="705"/>
        <v>45.456619398954913</v>
      </c>
      <c r="Y2212" s="1">
        <f t="shared" si="706"/>
        <v>707.24092751422677</v>
      </c>
      <c r="Z2212" s="1">
        <f t="shared" si="707"/>
        <v>659.96988770110192</v>
      </c>
      <c r="AA2212" s="1" t="str">
        <f t="shared" si="708"/>
        <v>kein Kräftegleichgewicht</v>
      </c>
      <c r="AB2212" s="1" t="str">
        <f t="shared" si="711"/>
        <v>Stahldehnung nicht korrekt</v>
      </c>
      <c r="AD2212" s="1"/>
      <c r="AE2212" s="1">
        <f t="shared" si="712"/>
        <v>0</v>
      </c>
    </row>
    <row r="2213" spans="4:31" x14ac:dyDescent="0.2">
      <c r="D2213" s="3">
        <f t="shared" si="713"/>
        <v>2.2719999999998608</v>
      </c>
      <c r="E2213" s="4">
        <f t="shared" si="693"/>
        <v>0.70657276995303364</v>
      </c>
      <c r="F2213" s="4">
        <f t="shared" si="694"/>
        <v>0.38375017547142876</v>
      </c>
      <c r="G2213" s="4"/>
      <c r="H2213" s="1">
        <f t="shared" si="695"/>
        <v>2.4147171555552891</v>
      </c>
      <c r="I2213" s="1">
        <f t="shared" si="696"/>
        <v>27.147360460868555</v>
      </c>
      <c r="J2213" s="5">
        <f t="shared" si="697"/>
        <v>45.582195659555566</v>
      </c>
      <c r="K2213" s="5">
        <f t="shared" si="698"/>
        <v>652.17391304347814</v>
      </c>
      <c r="L2213" s="5">
        <f t="shared" si="699"/>
        <v>652.17391304347825</v>
      </c>
      <c r="M2213" s="5">
        <f t="shared" si="700"/>
        <v>658.15170958556018</v>
      </c>
      <c r="N2213" s="1" t="str">
        <f t="shared" si="701"/>
        <v>kein Kräftegleichgewicht</v>
      </c>
      <c r="O2213" s="1" t="str">
        <f t="shared" si="709"/>
        <v>Stahldehnung Ok</v>
      </c>
      <c r="R2213" s="1">
        <f t="shared" si="710"/>
        <v>0</v>
      </c>
      <c r="U2213" s="1">
        <f t="shared" si="702"/>
        <v>838.80257356030882</v>
      </c>
      <c r="V2213" s="1">
        <f t="shared" si="703"/>
        <v>27.471054204533335</v>
      </c>
      <c r="W2213" s="1">
        <f t="shared" si="704"/>
        <v>2.3594931728757587</v>
      </c>
      <c r="X2213" s="1">
        <f t="shared" si="705"/>
        <v>45.4579781286252</v>
      </c>
      <c r="Y2213" s="1">
        <f t="shared" si="706"/>
        <v>707.84795186272765</v>
      </c>
      <c r="Z2213" s="1">
        <f t="shared" si="707"/>
        <v>659.95016133611966</v>
      </c>
      <c r="AA2213" s="1" t="str">
        <f t="shared" si="708"/>
        <v>kein Kräftegleichgewicht</v>
      </c>
      <c r="AB2213" s="1" t="str">
        <f t="shared" si="711"/>
        <v>Stahldehnung nicht korrekt</v>
      </c>
      <c r="AD2213" s="1"/>
      <c r="AE2213" s="1">
        <f t="shared" si="712"/>
        <v>0</v>
      </c>
    </row>
    <row r="2214" spans="4:31" x14ac:dyDescent="0.2">
      <c r="D2214" s="3">
        <f t="shared" si="713"/>
        <v>2.2729999999998607</v>
      </c>
      <c r="E2214" s="4">
        <f t="shared" si="693"/>
        <v>0.70670186244315547</v>
      </c>
      <c r="F2214" s="4">
        <f t="shared" si="694"/>
        <v>0.38378236280041883</v>
      </c>
      <c r="G2214" s="4"/>
      <c r="H2214" s="1">
        <f t="shared" si="695"/>
        <v>2.4166366222219549</v>
      </c>
      <c r="I2214" s="1">
        <f t="shared" si="696"/>
        <v>27.142401480924718</v>
      </c>
      <c r="J2214" s="5">
        <f t="shared" si="697"/>
        <v>45.583225027573121</v>
      </c>
      <c r="K2214" s="5">
        <f t="shared" si="698"/>
        <v>652.17391304347825</v>
      </c>
      <c r="L2214" s="5">
        <f t="shared" si="699"/>
        <v>652.17391304347825</v>
      </c>
      <c r="M2214" s="5">
        <f t="shared" si="700"/>
        <v>658.13684709348922</v>
      </c>
      <c r="N2214" s="1" t="str">
        <f t="shared" si="701"/>
        <v>kein Kräftegleichgewicht</v>
      </c>
      <c r="O2214" s="1" t="str">
        <f t="shared" si="709"/>
        <v>Stahldehnung Ok</v>
      </c>
      <c r="R2214" s="1">
        <f t="shared" si="710"/>
        <v>0</v>
      </c>
      <c r="U2214" s="1">
        <f t="shared" si="702"/>
        <v>839.02099251086929</v>
      </c>
      <c r="V2214" s="1">
        <f t="shared" si="703"/>
        <v>27.465216762484509</v>
      </c>
      <c r="W2214" s="1">
        <f t="shared" si="704"/>
        <v>2.3615164904673969</v>
      </c>
      <c r="X2214" s="1">
        <f t="shared" si="705"/>
        <v>45.459334216068029</v>
      </c>
      <c r="Y2214" s="1">
        <f t="shared" si="706"/>
        <v>708.45494714021902</v>
      </c>
      <c r="Z2214" s="1">
        <f t="shared" si="707"/>
        <v>659.93047450739436</v>
      </c>
      <c r="AA2214" s="1" t="str">
        <f t="shared" si="708"/>
        <v>kein Kräftegleichgewicht</v>
      </c>
      <c r="AB2214" s="1" t="str">
        <f t="shared" si="711"/>
        <v>Stahldehnung nicht korrekt</v>
      </c>
      <c r="AD2214" s="1"/>
      <c r="AE2214" s="1">
        <f t="shared" si="712"/>
        <v>0</v>
      </c>
    </row>
    <row r="2215" spans="4:31" x14ac:dyDescent="0.2">
      <c r="D2215" s="3">
        <f t="shared" si="713"/>
        <v>2.2739999999998606</v>
      </c>
      <c r="E2215" s="4">
        <f t="shared" si="693"/>
        <v>0.70683084139546726</v>
      </c>
      <c r="F2215" s="4">
        <f t="shared" si="694"/>
        <v>0.38381454539750115</v>
      </c>
      <c r="G2215" s="4"/>
      <c r="H2215" s="1">
        <f t="shared" si="695"/>
        <v>2.4185560888886215</v>
      </c>
      <c r="I2215" s="1">
        <f t="shared" si="696"/>
        <v>27.137448671424607</v>
      </c>
      <c r="J2215" s="5">
        <f t="shared" si="697"/>
        <v>45.584252474929144</v>
      </c>
      <c r="K2215" s="5">
        <f t="shared" si="698"/>
        <v>652.17391304347825</v>
      </c>
      <c r="L2215" s="5">
        <f t="shared" si="699"/>
        <v>652.17391304347825</v>
      </c>
      <c r="M2215" s="5">
        <f t="shared" si="700"/>
        <v>658.12201300218055</v>
      </c>
      <c r="N2215" s="1" t="str">
        <f t="shared" si="701"/>
        <v>kein Kräftegleichgewicht</v>
      </c>
      <c r="O2215" s="1" t="str">
        <f t="shared" si="709"/>
        <v>Stahldehnung Ok</v>
      </c>
      <c r="R2215" s="1">
        <f t="shared" si="710"/>
        <v>0</v>
      </c>
      <c r="U2215" s="1">
        <f t="shared" si="702"/>
        <v>839.23917379871932</v>
      </c>
      <c r="V2215" s="1">
        <f t="shared" si="703"/>
        <v>27.459387504129143</v>
      </c>
      <c r="W2215" s="1">
        <f t="shared" si="704"/>
        <v>2.3635397113590733</v>
      </c>
      <c r="X2215" s="1">
        <f t="shared" si="705"/>
        <v>45.460687668208848</v>
      </c>
      <c r="Y2215" s="1">
        <f t="shared" si="706"/>
        <v>709.06191340772205</v>
      </c>
      <c r="Z2215" s="1">
        <f t="shared" si="707"/>
        <v>659.91082710742455</v>
      </c>
      <c r="AA2215" s="1" t="str">
        <f t="shared" si="708"/>
        <v>kein Kräftegleichgewicht</v>
      </c>
      <c r="AB2215" s="1" t="str">
        <f t="shared" si="711"/>
        <v>Stahldehnung nicht korrekt</v>
      </c>
      <c r="AD2215" s="1"/>
      <c r="AE2215" s="1">
        <f t="shared" si="712"/>
        <v>0</v>
      </c>
    </row>
    <row r="2216" spans="4:31" x14ac:dyDescent="0.2">
      <c r="D2216" s="3">
        <f t="shared" si="713"/>
        <v>2.2749999999998605</v>
      </c>
      <c r="E2216" s="4">
        <f t="shared" si="693"/>
        <v>0.70695970695968902</v>
      </c>
      <c r="F2216" s="4">
        <f t="shared" si="694"/>
        <v>0.38384672322495705</v>
      </c>
      <c r="G2216" s="4"/>
      <c r="H2216" s="1">
        <f t="shared" si="695"/>
        <v>2.4204755555552881</v>
      </c>
      <c r="I2216" s="1">
        <f t="shared" si="696"/>
        <v>27.132502020858592</v>
      </c>
      <c r="J2216" s="5">
        <f t="shared" si="697"/>
        <v>45.585278006398902</v>
      </c>
      <c r="K2216" s="5">
        <f t="shared" si="698"/>
        <v>652.17391304347825</v>
      </c>
      <c r="L2216" s="5">
        <f t="shared" si="699"/>
        <v>652.17391304347825</v>
      </c>
      <c r="M2216" s="5">
        <f t="shared" si="700"/>
        <v>658.10720723889926</v>
      </c>
      <c r="N2216" s="1" t="str">
        <f t="shared" si="701"/>
        <v>kein Kräftegleichgewicht</v>
      </c>
      <c r="O2216" s="1" t="str">
        <f t="shared" si="709"/>
        <v>Stahldehnung Ok</v>
      </c>
      <c r="R2216" s="1">
        <f t="shared" si="710"/>
        <v>0</v>
      </c>
      <c r="U2216" s="1">
        <f t="shared" si="702"/>
        <v>839.4571178327775</v>
      </c>
      <c r="V2216" s="1">
        <f t="shared" si="703"/>
        <v>27.453566411908518</v>
      </c>
      <c r="W2216" s="1">
        <f t="shared" si="704"/>
        <v>2.3655628357536016</v>
      </c>
      <c r="X2216" s="1">
        <f t="shared" si="705"/>
        <v>45.462038491950175</v>
      </c>
      <c r="Y2216" s="1">
        <f t="shared" si="706"/>
        <v>709.66885072608045</v>
      </c>
      <c r="Z2216" s="1">
        <f t="shared" si="707"/>
        <v>659.89121902908107</v>
      </c>
      <c r="AA2216" s="1" t="str">
        <f t="shared" si="708"/>
        <v>kein Kräftegleichgewicht</v>
      </c>
      <c r="AB2216" s="1" t="str">
        <f t="shared" si="711"/>
        <v>Stahldehnung nicht korrekt</v>
      </c>
      <c r="AD2216" s="1"/>
      <c r="AE2216" s="1">
        <f t="shared" si="712"/>
        <v>0</v>
      </c>
    </row>
    <row r="2217" spans="4:31" x14ac:dyDescent="0.2">
      <c r="D2217" s="3">
        <f t="shared" si="713"/>
        <v>2.2759999999998604</v>
      </c>
      <c r="E2217" s="4">
        <f t="shared" ref="E2217:E2280" si="714">IF(D2217&lt;2,(1/12)*D2217*(6-D2217),(3*D2217-2)/(3*D2217))</f>
        <v>0.70708845928527786</v>
      </c>
      <c r="F2217" s="4">
        <f t="shared" ref="F2217:F2280" si="715">IF(D2217&lt;2,(8-D2217)/(4*(6-D2217)),(D2217*(3*D2217-4)+2)/(2*D2217*(3*D2217-2)))</f>
        <v>0.38387889624524335</v>
      </c>
      <c r="G2217" s="4"/>
      <c r="H2217" s="1">
        <f t="shared" ref="H2217:H2280" si="716">((E2217*$E$17*D2217)/L2217)-D2217</f>
        <v>2.4223950222219539</v>
      </c>
      <c r="I2217" s="1">
        <f t="shared" ref="I2217:I2280" si="717">(D2217*$E$10)/(D2217+H2217)</f>
        <v>27.127561517745644</v>
      </c>
      <c r="J2217" s="5">
        <f t="shared" ref="J2217:J2280" si="718">($E$10-F2217*I2217)</f>
        <v>45.586301626742866</v>
      </c>
      <c r="K2217" s="5">
        <f t="shared" ref="K2217:K2280" si="719">E2217*I2217*$E$11*($E$2/10)</f>
        <v>652.17391304347825</v>
      </c>
      <c r="L2217" s="5">
        <f t="shared" ref="L2217:L2280" si="720">($E$5/10)*$E$7</f>
        <v>652.17391304347825</v>
      </c>
      <c r="M2217" s="5">
        <f t="shared" ref="M2217:M2280" si="721">$E$14/(J2217*0.01)</f>
        <v>658.09242973114374</v>
      </c>
      <c r="N2217" s="1" t="str">
        <f t="shared" ref="N2217:N2280" si="722">IF(ABS(K2217-M2217)&lt;=0.005,"Gleichgewicht","kein Kräftegleichgewicht")</f>
        <v>kein Kräftegleichgewicht</v>
      </c>
      <c r="O2217" s="1" t="str">
        <f t="shared" si="709"/>
        <v>Stahldehnung Ok</v>
      </c>
      <c r="R2217" s="1">
        <f t="shared" si="710"/>
        <v>0</v>
      </c>
      <c r="U2217" s="1">
        <f t="shared" ref="U2217:U2280" si="723">IFERROR(SQRT($E$18*E2217*(-4*$E$14*100*F2217+$E$18*E2217*($E$10)^2)),0)</f>
        <v>839.67482502097039</v>
      </c>
      <c r="V2217" s="1">
        <f t="shared" ref="V2217:V2280" si="724">($E$18*E2217*$E$10-U2217)/(2*$E$18*E2217*F2217)</f>
        <v>27.447753468315078</v>
      </c>
      <c r="W2217" s="1">
        <f t="shared" ref="W2217:W2280" si="725">(D2217*$E$10)/V2217-D2217</f>
        <v>2.3675858638532175</v>
      </c>
      <c r="X2217" s="1">
        <f t="shared" ref="X2217:X2280" si="726">$E$10-F2217*V2217</f>
        <v>45.46338669417166</v>
      </c>
      <c r="Y2217" s="1">
        <f t="shared" ref="Y2217:Y2280" si="727">(W2217*($E$6/10)*$E$7)/1000</f>
        <v>710.27575915596526</v>
      </c>
      <c r="Z2217" s="1">
        <f t="shared" ref="Z2217:Z2280" si="728">E2217*V2217*($E$2/10)*$E$11</f>
        <v>659.87165016560368</v>
      </c>
      <c r="AA2217" s="1" t="str">
        <f t="shared" ref="AA2217:AA2280" si="729">IF(ABS(Y2217-Z2217)&lt;=0.5,"Gleichgewicht","kein Kräftegleichgewicht")</f>
        <v>kein Kräftegleichgewicht</v>
      </c>
      <c r="AB2217" s="1" t="str">
        <f t="shared" si="711"/>
        <v>Stahldehnung nicht korrekt</v>
      </c>
      <c r="AD2217" s="1"/>
      <c r="AE2217" s="1">
        <f t="shared" si="712"/>
        <v>0</v>
      </c>
    </row>
    <row r="2218" spans="4:31" x14ac:dyDescent="0.2">
      <c r="D2218" s="3">
        <f t="shared" si="713"/>
        <v>2.2769999999998602</v>
      </c>
      <c r="E2218" s="4">
        <f t="shared" si="714"/>
        <v>0.70721709852142833</v>
      </c>
      <c r="F2218" s="4">
        <f t="shared" si="715"/>
        <v>0.38391106442099121</v>
      </c>
      <c r="G2218" s="4"/>
      <c r="H2218" s="1">
        <f t="shared" si="716"/>
        <v>2.4243144888886206</v>
      </c>
      <c r="I2218" s="1">
        <f t="shared" si="717"/>
        <v>27.122627150633246</v>
      </c>
      <c r="J2218" s="5">
        <f t="shared" si="718"/>
        <v>45.587323340706718</v>
      </c>
      <c r="K2218" s="5">
        <f t="shared" si="719"/>
        <v>652.17391304347825</v>
      </c>
      <c r="L2218" s="5">
        <f t="shared" si="720"/>
        <v>652.17391304347825</v>
      </c>
      <c r="M2218" s="5">
        <f t="shared" si="721"/>
        <v>658.0776804066453</v>
      </c>
      <c r="N2218" s="1" t="str">
        <f t="shared" si="722"/>
        <v>kein Kräftegleichgewicht</v>
      </c>
      <c r="O2218" s="1" t="str">
        <f t="shared" ref="O2218:O2281" si="730">IF(OR(H2218&lt;$E$20,H2218&gt;25),"Stahldehnung nicht korrekt","Stahldehnung Ok")</f>
        <v>Stahldehnung Ok</v>
      </c>
      <c r="R2218" s="1">
        <f t="shared" ref="R2218:R2281" si="731">IF(AND(N2218="Gleichgewicht",O2218="Stahldehnung OK"),1,0)</f>
        <v>0</v>
      </c>
      <c r="U2218" s="1">
        <f t="shared" si="723"/>
        <v>839.89229577023525</v>
      </c>
      <c r="V2218" s="1">
        <f t="shared" si="724"/>
        <v>27.441948655892311</v>
      </c>
      <c r="W2218" s="1">
        <f t="shared" si="725"/>
        <v>2.3696087958595728</v>
      </c>
      <c r="X2218" s="1">
        <f t="shared" si="726"/>
        <v>45.464732281730193</v>
      </c>
      <c r="Y2218" s="1">
        <f t="shared" si="727"/>
        <v>710.88263875787197</v>
      </c>
      <c r="Z2218" s="1">
        <f t="shared" si="728"/>
        <v>659.85212041060186</v>
      </c>
      <c r="AA2218" s="1" t="str">
        <f t="shared" si="729"/>
        <v>kein Kräftegleichgewicht</v>
      </c>
      <c r="AB2218" s="1" t="str">
        <f t="shared" ref="AB2218:AB2281" si="732">IF(OR(W2218&lt;0,W2218&gt;$E$20),"Stahldehnung nicht korrekt","Stahldehnung Ok")</f>
        <v>Stahldehnung nicht korrekt</v>
      </c>
      <c r="AD2218" s="1"/>
      <c r="AE2218" s="1">
        <f t="shared" ref="AE2218:AE2281" si="733">IF(AND(AA2218="Gleichgewicht",AB2218="Stahldehnung OK"),1,0)</f>
        <v>0</v>
      </c>
    </row>
    <row r="2219" spans="4:31" x14ac:dyDescent="0.2">
      <c r="D2219" s="3">
        <f t="shared" ref="D2219:D2282" si="734">D2218+0.001</f>
        <v>2.2779999999998601</v>
      </c>
      <c r="E2219" s="4">
        <f t="shared" si="714"/>
        <v>0.70734562481707308</v>
      </c>
      <c r="F2219" s="4">
        <f t="shared" si="715"/>
        <v>0.3839432277150065</v>
      </c>
      <c r="G2219" s="4"/>
      <c r="H2219" s="1">
        <f t="shared" si="716"/>
        <v>2.4262339555552872</v>
      </c>
      <c r="I2219" s="1">
        <f t="shared" si="717"/>
        <v>27.117698908097324</v>
      </c>
      <c r="J2219" s="5">
        <f t="shared" si="718"/>
        <v>45.588343153021405</v>
      </c>
      <c r="K2219" s="5">
        <f t="shared" si="719"/>
        <v>652.17391304347825</v>
      </c>
      <c r="L2219" s="5">
        <f t="shared" si="720"/>
        <v>652.17391304347825</v>
      </c>
      <c r="M2219" s="5">
        <f t="shared" si="721"/>
        <v>658.06295919336844</v>
      </c>
      <c r="N2219" s="1" t="str">
        <f t="shared" si="722"/>
        <v>kein Kräftegleichgewicht</v>
      </c>
      <c r="O2219" s="1" t="str">
        <f t="shared" si="730"/>
        <v>Stahldehnung Ok</v>
      </c>
      <c r="R2219" s="1">
        <f t="shared" si="731"/>
        <v>0</v>
      </c>
      <c r="U2219" s="1">
        <f t="shared" si="723"/>
        <v>840.10953048652198</v>
      </c>
      <c r="V2219" s="1">
        <f t="shared" si="724"/>
        <v>27.436151957234497</v>
      </c>
      <c r="W2219" s="1">
        <f t="shared" si="725"/>
        <v>2.3716316319737487</v>
      </c>
      <c r="X2219" s="1">
        <f t="shared" si="726"/>
        <v>45.466075261459991</v>
      </c>
      <c r="Y2219" s="1">
        <f t="shared" si="727"/>
        <v>711.48948959212476</v>
      </c>
      <c r="Z2219" s="1">
        <f t="shared" si="728"/>
        <v>659.83262965805068</v>
      </c>
      <c r="AA2219" s="1" t="str">
        <f t="shared" si="729"/>
        <v>kein Kräftegleichgewicht</v>
      </c>
      <c r="AB2219" s="1" t="str">
        <f t="shared" si="732"/>
        <v>Stahldehnung nicht korrekt</v>
      </c>
      <c r="AD2219" s="1"/>
      <c r="AE2219" s="1">
        <f t="shared" si="733"/>
        <v>0</v>
      </c>
    </row>
    <row r="2220" spans="4:31" x14ac:dyDescent="0.2">
      <c r="D2220" s="3">
        <f t="shared" si="734"/>
        <v>2.27899999999986</v>
      </c>
      <c r="E2220" s="4">
        <f t="shared" si="714"/>
        <v>0.70747403832088307</v>
      </c>
      <c r="F2220" s="4">
        <f t="shared" si="715"/>
        <v>0.38397538609026816</v>
      </c>
      <c r="G2220" s="4"/>
      <c r="H2220" s="1">
        <f t="shared" si="716"/>
        <v>2.4281534222219538</v>
      </c>
      <c r="I2220" s="1">
        <f t="shared" si="717"/>
        <v>27.112776778742134</v>
      </c>
      <c r="J2220" s="5">
        <f t="shared" si="718"/>
        <v>45.589361068403235</v>
      </c>
      <c r="K2220" s="5">
        <f t="shared" si="719"/>
        <v>652.17391304347825</v>
      </c>
      <c r="L2220" s="5">
        <f t="shared" si="720"/>
        <v>652.17391304347825</v>
      </c>
      <c r="M2220" s="5">
        <f t="shared" si="721"/>
        <v>658.04826601950776</v>
      </c>
      <c r="N2220" s="1" t="str">
        <f t="shared" si="722"/>
        <v>kein Kräftegleichgewicht</v>
      </c>
      <c r="O2220" s="1" t="str">
        <f t="shared" si="730"/>
        <v>Stahldehnung Ok</v>
      </c>
      <c r="R2220" s="1">
        <f t="shared" si="731"/>
        <v>0</v>
      </c>
      <c r="U2220" s="1">
        <f t="shared" si="723"/>
        <v>840.32652957479706</v>
      </c>
      <c r="V2220" s="1">
        <f t="shared" si="724"/>
        <v>27.430363354986635</v>
      </c>
      <c r="W2220" s="1">
        <f t="shared" si="725"/>
        <v>2.3736543723962344</v>
      </c>
      <c r="X2220" s="1">
        <f t="shared" si="726"/>
        <v>45.467415640172661</v>
      </c>
      <c r="Y2220" s="1">
        <f t="shared" si="727"/>
        <v>712.09631171887042</v>
      </c>
      <c r="Z2220" s="1">
        <f t="shared" si="728"/>
        <v>659.81317780229313</v>
      </c>
      <c r="AA2220" s="1" t="str">
        <f t="shared" si="729"/>
        <v>kein Kräftegleichgewicht</v>
      </c>
      <c r="AB2220" s="1" t="str">
        <f t="shared" si="732"/>
        <v>Stahldehnung nicht korrekt</v>
      </c>
      <c r="AD2220" s="1"/>
      <c r="AE2220" s="1">
        <f t="shared" si="733"/>
        <v>0</v>
      </c>
    </row>
    <row r="2221" spans="4:31" x14ac:dyDescent="0.2">
      <c r="D2221" s="3">
        <f t="shared" si="734"/>
        <v>2.2799999999998599</v>
      </c>
      <c r="E2221" s="4">
        <f t="shared" si="714"/>
        <v>0.70760233918126858</v>
      </c>
      <c r="F2221" s="4">
        <f t="shared" si="715"/>
        <v>0.38400753950992733</v>
      </c>
      <c r="G2221" s="4"/>
      <c r="H2221" s="1">
        <f t="shared" si="716"/>
        <v>2.4300728888886196</v>
      </c>
      <c r="I2221" s="1">
        <f t="shared" si="717"/>
        <v>27.107860751200203</v>
      </c>
      <c r="J2221" s="5">
        <f t="shared" si="718"/>
        <v>45.590377091553876</v>
      </c>
      <c r="K2221" s="5">
        <f t="shared" si="719"/>
        <v>652.17391304347836</v>
      </c>
      <c r="L2221" s="5">
        <f t="shared" si="720"/>
        <v>652.17391304347825</v>
      </c>
      <c r="M2221" s="5">
        <f t="shared" si="721"/>
        <v>658.0336008134891</v>
      </c>
      <c r="N2221" s="1" t="str">
        <f t="shared" si="722"/>
        <v>kein Kräftegleichgewicht</v>
      </c>
      <c r="O2221" s="1" t="str">
        <f t="shared" si="730"/>
        <v>Stahldehnung Ok</v>
      </c>
      <c r="R2221" s="1">
        <f t="shared" si="731"/>
        <v>0</v>
      </c>
      <c r="U2221" s="1">
        <f t="shared" si="723"/>
        <v>840.54329343904783</v>
      </c>
      <c r="V2221" s="1">
        <f t="shared" si="724"/>
        <v>27.424582831844067</v>
      </c>
      <c r="W2221" s="1">
        <f t="shared" si="725"/>
        <v>2.3756770173269626</v>
      </c>
      <c r="X2221" s="1">
        <f t="shared" si="726"/>
        <v>45.468753424657365</v>
      </c>
      <c r="Y2221" s="1">
        <f t="shared" si="727"/>
        <v>712.70310519808879</v>
      </c>
      <c r="Z2221" s="1">
        <f t="shared" si="728"/>
        <v>659.79376473803291</v>
      </c>
      <c r="AA2221" s="1" t="str">
        <f t="shared" si="729"/>
        <v>kein Kräftegleichgewicht</v>
      </c>
      <c r="AB2221" s="1" t="str">
        <f t="shared" si="732"/>
        <v>Stahldehnung nicht korrekt</v>
      </c>
      <c r="AD2221" s="1"/>
      <c r="AE2221" s="1">
        <f t="shared" si="733"/>
        <v>0</v>
      </c>
    </row>
    <row r="2222" spans="4:31" x14ac:dyDescent="0.2">
      <c r="D2222" s="3">
        <f t="shared" si="734"/>
        <v>2.2809999999998598</v>
      </c>
      <c r="E2222" s="4">
        <f t="shared" si="714"/>
        <v>0.70773052754637977</v>
      </c>
      <c r="F2222" s="4">
        <f t="shared" si="715"/>
        <v>0.38403968793730775</v>
      </c>
      <c r="G2222" s="4"/>
      <c r="H2222" s="1">
        <f t="shared" si="716"/>
        <v>2.4319923555552871</v>
      </c>
      <c r="I2222" s="1">
        <f t="shared" si="717"/>
        <v>27.102950814132189</v>
      </c>
      <c r="J2222" s="5">
        <f t="shared" si="718"/>
        <v>45.591391227160472</v>
      </c>
      <c r="K2222" s="5">
        <f t="shared" si="719"/>
        <v>652.17391304347814</v>
      </c>
      <c r="L2222" s="5">
        <f t="shared" si="720"/>
        <v>652.17391304347825</v>
      </c>
      <c r="M2222" s="5">
        <f t="shared" si="721"/>
        <v>658.01896350396726</v>
      </c>
      <c r="N2222" s="1" t="str">
        <f t="shared" si="722"/>
        <v>kein Kräftegleichgewicht</v>
      </c>
      <c r="O2222" s="1" t="str">
        <f t="shared" si="730"/>
        <v>Stahldehnung Ok</v>
      </c>
      <c r="R2222" s="1">
        <f t="shared" si="731"/>
        <v>0</v>
      </c>
      <c r="U2222" s="1">
        <f t="shared" si="723"/>
        <v>840.75982248228377</v>
      </c>
      <c r="V2222" s="1">
        <f t="shared" si="724"/>
        <v>27.41881037055246</v>
      </c>
      <c r="W2222" s="1">
        <f t="shared" si="725"/>
        <v>2.3776995669652838</v>
      </c>
      <c r="X2222" s="1">
        <f t="shared" si="726"/>
        <v>45.470088621680816</v>
      </c>
      <c r="Y2222" s="1">
        <f t="shared" si="727"/>
        <v>713.30987008958516</v>
      </c>
      <c r="Z2222" s="1">
        <f t="shared" si="728"/>
        <v>659.7743903603382</v>
      </c>
      <c r="AA2222" s="1" t="str">
        <f t="shared" si="729"/>
        <v>kein Kräftegleichgewicht</v>
      </c>
      <c r="AB2222" s="1" t="str">
        <f t="shared" si="732"/>
        <v>Stahldehnung nicht korrekt</v>
      </c>
      <c r="AD2222" s="1"/>
      <c r="AE2222" s="1">
        <f t="shared" si="733"/>
        <v>0</v>
      </c>
    </row>
    <row r="2223" spans="4:31" x14ac:dyDescent="0.2">
      <c r="D2223" s="3">
        <f t="shared" si="734"/>
        <v>2.2819999999998597</v>
      </c>
      <c r="E2223" s="4">
        <f t="shared" si="714"/>
        <v>0.70785860356410713</v>
      </c>
      <c r="F2223" s="4">
        <f t="shared" si="715"/>
        <v>0.38407183133590395</v>
      </c>
      <c r="G2223" s="4"/>
      <c r="H2223" s="1">
        <f t="shared" si="716"/>
        <v>2.4339118222219538</v>
      </c>
      <c r="I2223" s="1">
        <f t="shared" si="717"/>
        <v>27.098046956226874</v>
      </c>
      <c r="J2223" s="5">
        <f t="shared" si="718"/>
        <v>45.592403479895623</v>
      </c>
      <c r="K2223" s="5">
        <f t="shared" si="719"/>
        <v>652.17391304347814</v>
      </c>
      <c r="L2223" s="5">
        <f t="shared" si="720"/>
        <v>652.17391304347825</v>
      </c>
      <c r="M2223" s="5">
        <f t="shared" si="721"/>
        <v>658.00435401982634</v>
      </c>
      <c r="N2223" s="1" t="str">
        <f t="shared" si="722"/>
        <v>kein Kräftegleichgewicht</v>
      </c>
      <c r="O2223" s="1" t="str">
        <f t="shared" si="730"/>
        <v>Stahldehnung Ok</v>
      </c>
      <c r="R2223" s="1">
        <f t="shared" si="731"/>
        <v>0</v>
      </c>
      <c r="U2223" s="1">
        <f t="shared" si="723"/>
        <v>840.97611710654121</v>
      </c>
      <c r="V2223" s="1">
        <f t="shared" si="724"/>
        <v>27.413045953907528</v>
      </c>
      <c r="W2223" s="1">
        <f t="shared" si="725"/>
        <v>2.3797220215099877</v>
      </c>
      <c r="X2223" s="1">
        <f t="shared" si="726"/>
        <v>45.471421237987443</v>
      </c>
      <c r="Y2223" s="1">
        <f t="shared" si="727"/>
        <v>713.91660645299635</v>
      </c>
      <c r="Z2223" s="1">
        <f t="shared" si="728"/>
        <v>659.75505456463702</v>
      </c>
      <c r="AA2223" s="1" t="str">
        <f t="shared" si="729"/>
        <v>kein Kräftegleichgewicht</v>
      </c>
      <c r="AB2223" s="1" t="str">
        <f t="shared" si="732"/>
        <v>Stahldehnung nicht korrekt</v>
      </c>
      <c r="AD2223" s="1"/>
      <c r="AE2223" s="1">
        <f t="shared" si="733"/>
        <v>0</v>
      </c>
    </row>
    <row r="2224" spans="4:31" x14ac:dyDescent="0.2">
      <c r="D2224" s="3">
        <f t="shared" si="734"/>
        <v>2.2829999999998596</v>
      </c>
      <c r="E2224" s="4">
        <f t="shared" si="714"/>
        <v>0.70798656738208166</v>
      </c>
      <c r="F2224" s="4">
        <f t="shared" si="715"/>
        <v>0.38410396966938104</v>
      </c>
      <c r="G2224" s="4"/>
      <c r="H2224" s="1">
        <f t="shared" si="716"/>
        <v>2.4358312888886196</v>
      </c>
      <c r="I2224" s="1">
        <f t="shared" si="717"/>
        <v>27.093149166201012</v>
      </c>
      <c r="J2224" s="5">
        <f t="shared" si="718"/>
        <v>45.593413854417513</v>
      </c>
      <c r="K2224" s="5">
        <f t="shared" si="719"/>
        <v>652.17391304347825</v>
      </c>
      <c r="L2224" s="5">
        <f t="shared" si="720"/>
        <v>652.17391304347825</v>
      </c>
      <c r="M2224" s="5">
        <f t="shared" si="721"/>
        <v>657.98977229017737</v>
      </c>
      <c r="N2224" s="1" t="str">
        <f t="shared" si="722"/>
        <v>kein Kräftegleichgewicht</v>
      </c>
      <c r="O2224" s="1" t="str">
        <f t="shared" si="730"/>
        <v>Stahldehnung Ok</v>
      </c>
      <c r="R2224" s="1">
        <f t="shared" si="731"/>
        <v>0</v>
      </c>
      <c r="U2224" s="1">
        <f t="shared" si="723"/>
        <v>841.1921777128847</v>
      </c>
      <c r="V2224" s="1">
        <f t="shared" si="724"/>
        <v>27.407289564754912</v>
      </c>
      <c r="W2224" s="1">
        <f t="shared" si="725"/>
        <v>2.3817443811592853</v>
      </c>
      <c r="X2224" s="1">
        <f t="shared" si="726"/>
        <v>45.472751280299434</v>
      </c>
      <c r="Y2224" s="1">
        <f t="shared" si="727"/>
        <v>714.52331434778557</v>
      </c>
      <c r="Z2224" s="1">
        <f t="shared" si="728"/>
        <v>659.73575724671753</v>
      </c>
      <c r="AA2224" s="1" t="str">
        <f t="shared" si="729"/>
        <v>kein Kräftegleichgewicht</v>
      </c>
      <c r="AB2224" s="1" t="str">
        <f t="shared" si="732"/>
        <v>Stahldehnung nicht korrekt</v>
      </c>
      <c r="AD2224" s="1"/>
      <c r="AE2224" s="1">
        <f t="shared" si="733"/>
        <v>0</v>
      </c>
    </row>
    <row r="2225" spans="4:31" x14ac:dyDescent="0.2">
      <c r="D2225" s="3">
        <f t="shared" si="734"/>
        <v>2.2839999999998595</v>
      </c>
      <c r="E2225" s="4">
        <f t="shared" si="714"/>
        <v>0.70811441914767614</v>
      </c>
      <c r="F2225" s="4">
        <f t="shared" si="715"/>
        <v>0.38413610290157396</v>
      </c>
      <c r="G2225" s="4"/>
      <c r="H2225" s="1">
        <f t="shared" si="716"/>
        <v>2.4377507555552853</v>
      </c>
      <c r="I2225" s="1">
        <f t="shared" si="717"/>
        <v>27.088257432799249</v>
      </c>
      <c r="J2225" s="5">
        <f t="shared" si="718"/>
        <v>45.5944223553699</v>
      </c>
      <c r="K2225" s="5">
        <f t="shared" si="719"/>
        <v>652.17391304347825</v>
      </c>
      <c r="L2225" s="5">
        <f t="shared" si="720"/>
        <v>652.17391304347825</v>
      </c>
      <c r="M2225" s="5">
        <f t="shared" si="721"/>
        <v>657.97521824435921</v>
      </c>
      <c r="N2225" s="1" t="str">
        <f t="shared" si="722"/>
        <v>kein Kräftegleichgewicht</v>
      </c>
      <c r="O2225" s="1" t="str">
        <f t="shared" si="730"/>
        <v>Stahldehnung Ok</v>
      </c>
      <c r="R2225" s="1">
        <f t="shared" si="731"/>
        <v>0</v>
      </c>
      <c r="U2225" s="1">
        <f t="shared" si="723"/>
        <v>841.40800470141176</v>
      </c>
      <c r="V2225" s="1">
        <f t="shared" si="724"/>
        <v>27.401541185989956</v>
      </c>
      <c r="W2225" s="1">
        <f t="shared" si="725"/>
        <v>2.3837666461108249</v>
      </c>
      <c r="X2225" s="1">
        <f t="shared" si="726"/>
        <v>45.474078755316846</v>
      </c>
      <c r="Y2225" s="1">
        <f t="shared" si="727"/>
        <v>715.12999383324745</v>
      </c>
      <c r="Z2225" s="1">
        <f t="shared" si="728"/>
        <v>659.71649830272565</v>
      </c>
      <c r="AA2225" s="1" t="str">
        <f t="shared" si="729"/>
        <v>kein Kräftegleichgewicht</v>
      </c>
      <c r="AB2225" s="1" t="str">
        <f t="shared" si="732"/>
        <v>Stahldehnung nicht korrekt</v>
      </c>
      <c r="AD2225" s="1"/>
      <c r="AE2225" s="1">
        <f t="shared" si="733"/>
        <v>0</v>
      </c>
    </row>
    <row r="2226" spans="4:31" x14ac:dyDescent="0.2">
      <c r="D2226" s="3">
        <f t="shared" si="734"/>
        <v>2.2849999999998594</v>
      </c>
      <c r="E2226" s="4">
        <f t="shared" si="714"/>
        <v>0.70824215900800536</v>
      </c>
      <c r="F2226" s="4">
        <f t="shared" si="715"/>
        <v>0.38416823099648667</v>
      </c>
      <c r="G2226" s="4"/>
      <c r="H2226" s="1">
        <f t="shared" si="716"/>
        <v>2.439670222221952</v>
      </c>
      <c r="I2226" s="1">
        <f t="shared" si="717"/>
        <v>27.083371744794068</v>
      </c>
      <c r="J2226" s="5">
        <f t="shared" si="718"/>
        <v>45.595428987382235</v>
      </c>
      <c r="K2226" s="5">
        <f t="shared" si="719"/>
        <v>652.17391304347825</v>
      </c>
      <c r="L2226" s="5">
        <f t="shared" si="720"/>
        <v>652.17391304347825</v>
      </c>
      <c r="M2226" s="5">
        <f t="shared" si="721"/>
        <v>657.96069181193559</v>
      </c>
      <c r="N2226" s="1" t="str">
        <f t="shared" si="722"/>
        <v>kein Kräftegleichgewicht</v>
      </c>
      <c r="O2226" s="1" t="str">
        <f t="shared" si="730"/>
        <v>Stahldehnung Ok</v>
      </c>
      <c r="R2226" s="1">
        <f t="shared" si="731"/>
        <v>0</v>
      </c>
      <c r="U2226" s="1">
        <f t="shared" si="723"/>
        <v>841.62359847125504</v>
      </c>
      <c r="V2226" s="1">
        <f t="shared" si="724"/>
        <v>27.395800800557492</v>
      </c>
      <c r="W2226" s="1">
        <f t="shared" si="725"/>
        <v>2.3857888165616994</v>
      </c>
      <c r="X2226" s="1">
        <f t="shared" si="726"/>
        <v>45.475403669717693</v>
      </c>
      <c r="Y2226" s="1">
        <f t="shared" si="727"/>
        <v>715.73664496850984</v>
      </c>
      <c r="Z2226" s="1">
        <f t="shared" si="728"/>
        <v>659.69727762916273</v>
      </c>
      <c r="AA2226" s="1" t="str">
        <f t="shared" si="729"/>
        <v>kein Kräftegleichgewicht</v>
      </c>
      <c r="AB2226" s="1" t="str">
        <f t="shared" si="732"/>
        <v>Stahldehnung nicht korrekt</v>
      </c>
      <c r="AD2226" s="1"/>
      <c r="AE2226" s="1">
        <f t="shared" si="733"/>
        <v>0</v>
      </c>
    </row>
    <row r="2227" spans="4:31" x14ac:dyDescent="0.2">
      <c r="D2227" s="3">
        <f t="shared" si="734"/>
        <v>2.2859999999998593</v>
      </c>
      <c r="E2227" s="4">
        <f t="shared" si="714"/>
        <v>0.7083697871099266</v>
      </c>
      <c r="F2227" s="4">
        <f t="shared" si="715"/>
        <v>0.38420035391829171</v>
      </c>
      <c r="G2227" s="4"/>
      <c r="H2227" s="1">
        <f t="shared" si="716"/>
        <v>2.4415896888886186</v>
      </c>
      <c r="I2227" s="1">
        <f t="shared" si="717"/>
        <v>27.078492090985684</v>
      </c>
      <c r="J2227" s="5">
        <f t="shared" si="718"/>
        <v>45.59643375506964</v>
      </c>
      <c r="K2227" s="5">
        <f t="shared" si="719"/>
        <v>652.17391304347825</v>
      </c>
      <c r="L2227" s="5">
        <f t="shared" si="720"/>
        <v>652.17391304347825</v>
      </c>
      <c r="M2227" s="5">
        <f t="shared" si="721"/>
        <v>657.94619292269647</v>
      </c>
      <c r="N2227" s="1" t="str">
        <f t="shared" si="722"/>
        <v>kein Kräftegleichgewicht</v>
      </c>
      <c r="O2227" s="1" t="str">
        <f t="shared" si="730"/>
        <v>Stahldehnung Ok</v>
      </c>
      <c r="R2227" s="1">
        <f t="shared" si="731"/>
        <v>0</v>
      </c>
      <c r="U2227" s="1">
        <f t="shared" si="723"/>
        <v>841.83895942058598</v>
      </c>
      <c r="V2227" s="1">
        <f t="shared" si="724"/>
        <v>27.390068391451727</v>
      </c>
      <c r="W2227" s="1">
        <f t="shared" si="725"/>
        <v>2.3878108927084307</v>
      </c>
      <c r="X2227" s="1">
        <f t="shared" si="726"/>
        <v>45.476726030158034</v>
      </c>
      <c r="Y2227" s="1">
        <f t="shared" si="727"/>
        <v>716.34326781252923</v>
      </c>
      <c r="Z2227" s="1">
        <f t="shared" si="728"/>
        <v>659.67809512288568</v>
      </c>
      <c r="AA2227" s="1" t="str">
        <f t="shared" si="729"/>
        <v>kein Kräftegleichgewicht</v>
      </c>
      <c r="AB2227" s="1" t="str">
        <f t="shared" si="732"/>
        <v>Stahldehnung nicht korrekt</v>
      </c>
      <c r="AD2227" s="1"/>
      <c r="AE2227" s="1">
        <f t="shared" si="733"/>
        <v>0</v>
      </c>
    </row>
    <row r="2228" spans="4:31" x14ac:dyDescent="0.2">
      <c r="D2228" s="3">
        <f t="shared" si="734"/>
        <v>2.2869999999998591</v>
      </c>
      <c r="E2228" s="4">
        <f t="shared" si="714"/>
        <v>0.70849730360004037</v>
      </c>
      <c r="F2228" s="4">
        <f t="shared" si="715"/>
        <v>0.38423247163132901</v>
      </c>
      <c r="G2228" s="4"/>
      <c r="H2228" s="1">
        <f t="shared" si="716"/>
        <v>2.4435091555552853</v>
      </c>
      <c r="I2228" s="1">
        <f t="shared" si="717"/>
        <v>27.073618460201953</v>
      </c>
      <c r="J2228" s="5">
        <f t="shared" si="718"/>
        <v>45.597436663033029</v>
      </c>
      <c r="K2228" s="5">
        <f t="shared" si="719"/>
        <v>652.17391304347825</v>
      </c>
      <c r="L2228" s="5">
        <f t="shared" si="720"/>
        <v>652.17391304347825</v>
      </c>
      <c r="M2228" s="5">
        <f t="shared" si="721"/>
        <v>657.93172150665521</v>
      </c>
      <c r="N2228" s="1" t="str">
        <f t="shared" si="722"/>
        <v>kein Kräftegleichgewicht</v>
      </c>
      <c r="O2228" s="1" t="str">
        <f t="shared" si="730"/>
        <v>Stahldehnung Ok</v>
      </c>
      <c r="R2228" s="1">
        <f t="shared" si="731"/>
        <v>0</v>
      </c>
      <c r="U2228" s="1">
        <f t="shared" si="723"/>
        <v>842.05408794661741</v>
      </c>
      <c r="V2228" s="1">
        <f t="shared" si="724"/>
        <v>27.384343941716011</v>
      </c>
      <c r="W2228" s="1">
        <f t="shared" si="725"/>
        <v>2.3898328747469884</v>
      </c>
      <c r="X2228" s="1">
        <f t="shared" si="726"/>
        <v>45.478045843272042</v>
      </c>
      <c r="Y2228" s="1">
        <f t="shared" si="727"/>
        <v>716.94986242409652</v>
      </c>
      <c r="Z2228" s="1">
        <f t="shared" si="728"/>
        <v>659.65895068110444</v>
      </c>
      <c r="AA2228" s="1" t="str">
        <f t="shared" si="729"/>
        <v>kein Kräftegleichgewicht</v>
      </c>
      <c r="AB2228" s="1" t="str">
        <f t="shared" si="732"/>
        <v>Stahldehnung nicht korrekt</v>
      </c>
      <c r="AD2228" s="1"/>
      <c r="AE2228" s="1">
        <f t="shared" si="733"/>
        <v>0</v>
      </c>
    </row>
    <row r="2229" spans="4:31" x14ac:dyDescent="0.2">
      <c r="D2229" s="3">
        <f t="shared" si="734"/>
        <v>2.287999999999859</v>
      </c>
      <c r="E2229" s="4">
        <f t="shared" si="714"/>
        <v>0.70862470862469062</v>
      </c>
      <c r="F2229" s="4">
        <f t="shared" si="715"/>
        <v>0.38426458410010589</v>
      </c>
      <c r="G2229" s="4"/>
      <c r="H2229" s="1">
        <f t="shared" si="716"/>
        <v>2.445428622221951</v>
      </c>
      <c r="I2229" s="1">
        <f t="shared" si="717"/>
        <v>27.068750841298307</v>
      </c>
      <c r="J2229" s="5">
        <f t="shared" si="718"/>
        <v>45.598437715859113</v>
      </c>
      <c r="K2229" s="5">
        <f t="shared" si="719"/>
        <v>652.17391304347825</v>
      </c>
      <c r="L2229" s="5">
        <f t="shared" si="720"/>
        <v>652.17391304347825</v>
      </c>
      <c r="M2229" s="5">
        <f t="shared" si="721"/>
        <v>657.91727749404924</v>
      </c>
      <c r="N2229" s="1" t="str">
        <f t="shared" si="722"/>
        <v>kein Kräftegleichgewicht</v>
      </c>
      <c r="O2229" s="1" t="str">
        <f t="shared" si="730"/>
        <v>Stahldehnung Ok</v>
      </c>
      <c r="R2229" s="1">
        <f t="shared" si="731"/>
        <v>0</v>
      </c>
      <c r="U2229" s="1">
        <f t="shared" si="723"/>
        <v>842.26898444560607</v>
      </c>
      <c r="V2229" s="1">
        <f t="shared" si="724"/>
        <v>27.378627434442706</v>
      </c>
      <c r="W2229" s="1">
        <f t="shared" si="725"/>
        <v>2.3918547628727769</v>
      </c>
      <c r="X2229" s="1">
        <f t="shared" si="726"/>
        <v>45.479363115672129</v>
      </c>
      <c r="Y2229" s="1">
        <f t="shared" si="727"/>
        <v>717.55642886183307</v>
      </c>
      <c r="Z2229" s="1">
        <f t="shared" si="728"/>
        <v>659.63984420138127</v>
      </c>
      <c r="AA2229" s="1" t="str">
        <f t="shared" si="729"/>
        <v>kein Kräftegleichgewicht</v>
      </c>
      <c r="AB2229" s="1" t="str">
        <f t="shared" si="732"/>
        <v>Stahldehnung nicht korrekt</v>
      </c>
      <c r="AD2229" s="1"/>
      <c r="AE2229" s="1">
        <f t="shared" si="733"/>
        <v>0</v>
      </c>
    </row>
    <row r="2230" spans="4:31" x14ac:dyDescent="0.2">
      <c r="D2230" s="3">
        <f t="shared" si="734"/>
        <v>2.2889999999998589</v>
      </c>
      <c r="E2230" s="4">
        <f t="shared" si="714"/>
        <v>0.70875200232996605</v>
      </c>
      <c r="F2230" s="4">
        <f t="shared" si="715"/>
        <v>0.38429669128929567</v>
      </c>
      <c r="G2230" s="4"/>
      <c r="H2230" s="1">
        <f t="shared" si="716"/>
        <v>2.4473480888886185</v>
      </c>
      <c r="I2230" s="1">
        <f t="shared" si="717"/>
        <v>27.063889223157627</v>
      </c>
      <c r="J2230" s="5">
        <f t="shared" si="718"/>
        <v>45.599436918120496</v>
      </c>
      <c r="K2230" s="5">
        <f t="shared" si="719"/>
        <v>652.17391304347814</v>
      </c>
      <c r="L2230" s="5">
        <f t="shared" si="720"/>
        <v>652.17391304347825</v>
      </c>
      <c r="M2230" s="5">
        <f t="shared" si="721"/>
        <v>657.9028608153377</v>
      </c>
      <c r="N2230" s="1" t="str">
        <f t="shared" si="722"/>
        <v>kein Kräftegleichgewicht</v>
      </c>
      <c r="O2230" s="1" t="str">
        <f t="shared" si="730"/>
        <v>Stahldehnung Ok</v>
      </c>
      <c r="R2230" s="1">
        <f t="shared" si="731"/>
        <v>0</v>
      </c>
      <c r="U2230" s="1">
        <f t="shared" si="723"/>
        <v>842.48364931285823</v>
      </c>
      <c r="V2230" s="1">
        <f t="shared" si="724"/>
        <v>27.372918852772894</v>
      </c>
      <c r="W2230" s="1">
        <f t="shared" si="725"/>
        <v>2.3938765572806582</v>
      </c>
      <c r="X2230" s="1">
        <f t="shared" si="726"/>
        <v>45.48067785394899</v>
      </c>
      <c r="Y2230" s="1">
        <f t="shared" si="727"/>
        <v>718.16296718419744</v>
      </c>
      <c r="Z2230" s="1">
        <f t="shared" si="728"/>
        <v>659.62077558162787</v>
      </c>
      <c r="AA2230" s="1" t="str">
        <f t="shared" si="729"/>
        <v>kein Kräftegleichgewicht</v>
      </c>
      <c r="AB2230" s="1" t="str">
        <f t="shared" si="732"/>
        <v>Stahldehnung nicht korrekt</v>
      </c>
      <c r="AD2230" s="1"/>
      <c r="AE2230" s="1">
        <f t="shared" si="733"/>
        <v>0</v>
      </c>
    </row>
    <row r="2231" spans="4:31" x14ac:dyDescent="0.2">
      <c r="D2231" s="3">
        <f t="shared" si="734"/>
        <v>2.2899999999998588</v>
      </c>
      <c r="E2231" s="4">
        <f t="shared" si="714"/>
        <v>0.70887918486169965</v>
      </c>
      <c r="F2231" s="4">
        <f t="shared" si="715"/>
        <v>0.38432879316373741</v>
      </c>
      <c r="G2231" s="4"/>
      <c r="H2231" s="1">
        <f t="shared" si="716"/>
        <v>2.4492675555552852</v>
      </c>
      <c r="I2231" s="1">
        <f t="shared" si="717"/>
        <v>27.059033594690234</v>
      </c>
      <c r="J2231" s="5">
        <f t="shared" si="718"/>
        <v>45.600434274375672</v>
      </c>
      <c r="K2231" s="5">
        <f t="shared" si="719"/>
        <v>652.17391304347825</v>
      </c>
      <c r="L2231" s="5">
        <f t="shared" si="720"/>
        <v>652.17391304347825</v>
      </c>
      <c r="M2231" s="5">
        <f t="shared" si="721"/>
        <v>657.8884714012022</v>
      </c>
      <c r="N2231" s="1" t="str">
        <f t="shared" si="722"/>
        <v>kein Kräftegleichgewicht</v>
      </c>
      <c r="O2231" s="1" t="str">
        <f t="shared" si="730"/>
        <v>Stahldehnung Ok</v>
      </c>
      <c r="R2231" s="1">
        <f t="shared" si="731"/>
        <v>0</v>
      </c>
      <c r="U2231" s="1">
        <f t="shared" si="723"/>
        <v>842.69808294272821</v>
      </c>
      <c r="V2231" s="1">
        <f t="shared" si="724"/>
        <v>27.367218179896376</v>
      </c>
      <c r="W2231" s="1">
        <f t="shared" si="725"/>
        <v>2.3958982581649275</v>
      </c>
      <c r="X2231" s="1">
        <f t="shared" si="726"/>
        <v>45.481990064671734</v>
      </c>
      <c r="Y2231" s="1">
        <f t="shared" si="727"/>
        <v>718.76947744947825</v>
      </c>
      <c r="Z2231" s="1">
        <f t="shared" si="728"/>
        <v>659.60174472010578</v>
      </c>
      <c r="AA2231" s="1" t="str">
        <f t="shared" si="729"/>
        <v>kein Kräftegleichgewicht</v>
      </c>
      <c r="AB2231" s="1" t="str">
        <f t="shared" si="732"/>
        <v>Stahldehnung nicht korrekt</v>
      </c>
      <c r="AD2231" s="1"/>
      <c r="AE2231" s="1">
        <f t="shared" si="733"/>
        <v>0</v>
      </c>
    </row>
    <row r="2232" spans="4:31" x14ac:dyDescent="0.2">
      <c r="D2232" s="3">
        <f t="shared" si="734"/>
        <v>2.2909999999998587</v>
      </c>
      <c r="E2232" s="4">
        <f t="shared" si="714"/>
        <v>0.70900625636547021</v>
      </c>
      <c r="F2232" s="4">
        <f t="shared" si="715"/>
        <v>0.3843608896884354</v>
      </c>
      <c r="G2232" s="4"/>
      <c r="H2232" s="1">
        <f t="shared" si="716"/>
        <v>2.4511870222219518</v>
      </c>
      <c r="I2232" s="1">
        <f t="shared" si="717"/>
        <v>27.05418394483371</v>
      </c>
      <c r="J2232" s="5">
        <f t="shared" si="718"/>
        <v>45.601429789169131</v>
      </c>
      <c r="K2232" s="5">
        <f t="shared" si="719"/>
        <v>652.17391304347814</v>
      </c>
      <c r="L2232" s="5">
        <f t="shared" si="720"/>
        <v>652.17391304347825</v>
      </c>
      <c r="M2232" s="5">
        <f t="shared" si="721"/>
        <v>657.87410918254466</v>
      </c>
      <c r="N2232" s="1" t="str">
        <f t="shared" si="722"/>
        <v>kein Kräftegleichgewicht</v>
      </c>
      <c r="O2232" s="1" t="str">
        <f t="shared" si="730"/>
        <v>Stahldehnung Ok</v>
      </c>
      <c r="R2232" s="1">
        <f t="shared" si="731"/>
        <v>0</v>
      </c>
      <c r="U2232" s="1">
        <f t="shared" si="723"/>
        <v>842.91228572862565</v>
      </c>
      <c r="V2232" s="1">
        <f t="shared" si="724"/>
        <v>27.361525399051356</v>
      </c>
      <c r="W2232" s="1">
        <f t="shared" si="725"/>
        <v>2.3979198657193312</v>
      </c>
      <c r="X2232" s="1">
        <f t="shared" si="726"/>
        <v>45.4832997543879</v>
      </c>
      <c r="Y2232" s="1">
        <f t="shared" si="727"/>
        <v>719.37595971579935</v>
      </c>
      <c r="Z2232" s="1">
        <f t="shared" si="728"/>
        <v>659.58275151542443</v>
      </c>
      <c r="AA2232" s="1" t="str">
        <f t="shared" si="729"/>
        <v>kein Kräftegleichgewicht</v>
      </c>
      <c r="AB2232" s="1" t="str">
        <f t="shared" si="732"/>
        <v>Stahldehnung nicht korrekt</v>
      </c>
      <c r="AD2232" s="1"/>
      <c r="AE2232" s="1">
        <f t="shared" si="733"/>
        <v>0</v>
      </c>
    </row>
    <row r="2233" spans="4:31" x14ac:dyDescent="0.2">
      <c r="D2233" s="3">
        <f t="shared" si="734"/>
        <v>2.2919999999998586</v>
      </c>
      <c r="E2233" s="4">
        <f t="shared" si="714"/>
        <v>0.70913321698660214</v>
      </c>
      <c r="F2233" s="4">
        <f t="shared" si="715"/>
        <v>0.38439298082855777</v>
      </c>
      <c r="G2233" s="4"/>
      <c r="H2233" s="1">
        <f t="shared" si="716"/>
        <v>2.4531064888886167</v>
      </c>
      <c r="I2233" s="1">
        <f t="shared" si="717"/>
        <v>27.049340262552903</v>
      </c>
      <c r="J2233" s="5">
        <f t="shared" si="718"/>
        <v>45.602423467031365</v>
      </c>
      <c r="K2233" s="5">
        <f t="shared" si="719"/>
        <v>652.17391304347825</v>
      </c>
      <c r="L2233" s="5">
        <f t="shared" si="720"/>
        <v>652.17391304347825</v>
      </c>
      <c r="M2233" s="5">
        <f t="shared" si="721"/>
        <v>657.85977409048746</v>
      </c>
      <c r="N2233" s="1" t="str">
        <f t="shared" si="722"/>
        <v>kein Kräftegleichgewicht</v>
      </c>
      <c r="O2233" s="1" t="str">
        <f t="shared" si="730"/>
        <v>Stahldehnung Ok</v>
      </c>
      <c r="R2233" s="1">
        <f t="shared" si="731"/>
        <v>0</v>
      </c>
      <c r="U2233" s="1">
        <f t="shared" si="723"/>
        <v>843.12625806301662</v>
      </c>
      <c r="V2233" s="1">
        <f t="shared" si="724"/>
        <v>27.355840493524283</v>
      </c>
      <c r="W2233" s="1">
        <f t="shared" si="725"/>
        <v>2.3999413801370721</v>
      </c>
      <c r="X2233" s="1">
        <f t="shared" si="726"/>
        <v>45.484606929623638</v>
      </c>
      <c r="Y2233" s="1">
        <f t="shared" si="727"/>
        <v>719.98241404112161</v>
      </c>
      <c r="Z2233" s="1">
        <f t="shared" si="728"/>
        <v>659.56379586653793</v>
      </c>
      <c r="AA2233" s="1" t="str">
        <f t="shared" si="729"/>
        <v>kein Kräftegleichgewicht</v>
      </c>
      <c r="AB2233" s="1" t="str">
        <f t="shared" si="732"/>
        <v>Stahldehnung nicht korrekt</v>
      </c>
      <c r="AD2233" s="1"/>
      <c r="AE2233" s="1">
        <f t="shared" si="733"/>
        <v>0</v>
      </c>
    </row>
    <row r="2234" spans="4:31" x14ac:dyDescent="0.2">
      <c r="D2234" s="3">
        <f t="shared" si="734"/>
        <v>2.2929999999998585</v>
      </c>
      <c r="E2234" s="4">
        <f t="shared" si="714"/>
        <v>0.70926006687016663</v>
      </c>
      <c r="F2234" s="4">
        <f t="shared" si="715"/>
        <v>0.38442506654943653</v>
      </c>
      <c r="G2234" s="4"/>
      <c r="H2234" s="1">
        <f t="shared" si="716"/>
        <v>2.4550259555552834</v>
      </c>
      <c r="I2234" s="1">
        <f t="shared" si="717"/>
        <v>27.044502536839765</v>
      </c>
      <c r="J2234" s="5">
        <f t="shared" si="718"/>
        <v>45.603415312478973</v>
      </c>
      <c r="K2234" s="5">
        <f t="shared" si="719"/>
        <v>652.17391304347836</v>
      </c>
      <c r="L2234" s="5">
        <f t="shared" si="720"/>
        <v>652.17391304347825</v>
      </c>
      <c r="M2234" s="5">
        <f t="shared" si="721"/>
        <v>657.84546605637149</v>
      </c>
      <c r="N2234" s="1" t="str">
        <f t="shared" si="722"/>
        <v>kein Kräftegleichgewicht</v>
      </c>
      <c r="O2234" s="1" t="str">
        <f t="shared" si="730"/>
        <v>Stahldehnung Ok</v>
      </c>
      <c r="R2234" s="1">
        <f t="shared" si="731"/>
        <v>0</v>
      </c>
      <c r="U2234" s="1">
        <f t="shared" si="723"/>
        <v>843.34000033742689</v>
      </c>
      <c r="V2234" s="1">
        <f t="shared" si="724"/>
        <v>27.350163446649692</v>
      </c>
      <c r="W2234" s="1">
        <f t="shared" si="725"/>
        <v>2.4019628016108086</v>
      </c>
      <c r="X2234" s="1">
        <f t="shared" si="726"/>
        <v>45.485911596883724</v>
      </c>
      <c r="Y2234" s="1">
        <f t="shared" si="727"/>
        <v>720.58884048324262</v>
      </c>
      <c r="Z2234" s="1">
        <f t="shared" si="728"/>
        <v>659.54487767274532</v>
      </c>
      <c r="AA2234" s="1" t="str">
        <f t="shared" si="729"/>
        <v>kein Kräftegleichgewicht</v>
      </c>
      <c r="AB2234" s="1" t="str">
        <f t="shared" si="732"/>
        <v>Stahldehnung nicht korrekt</v>
      </c>
      <c r="AD2234" s="1"/>
      <c r="AE2234" s="1">
        <f t="shared" si="733"/>
        <v>0</v>
      </c>
    </row>
    <row r="2235" spans="4:31" x14ac:dyDescent="0.2">
      <c r="D2235" s="3">
        <f t="shared" si="734"/>
        <v>2.2939999999998584</v>
      </c>
      <c r="E2235" s="4">
        <f t="shared" si="714"/>
        <v>0.70938680616098182</v>
      </c>
      <c r="F2235" s="4">
        <f t="shared" si="715"/>
        <v>0.38445714681656662</v>
      </c>
      <c r="G2235" s="4"/>
      <c r="H2235" s="1">
        <f t="shared" si="716"/>
        <v>2.4569454222219509</v>
      </c>
      <c r="I2235" s="1">
        <f t="shared" si="717"/>
        <v>27.039670756713321</v>
      </c>
      <c r="J2235" s="5">
        <f t="shared" si="718"/>
        <v>45.604405330014643</v>
      </c>
      <c r="K2235" s="5">
        <f t="shared" si="719"/>
        <v>652.17391304347825</v>
      </c>
      <c r="L2235" s="5">
        <f t="shared" si="720"/>
        <v>652.17391304347825</v>
      </c>
      <c r="M2235" s="5">
        <f t="shared" si="721"/>
        <v>657.83118501175659</v>
      </c>
      <c r="N2235" s="1" t="str">
        <f t="shared" si="722"/>
        <v>kein Kräftegleichgewicht</v>
      </c>
      <c r="O2235" s="1" t="str">
        <f t="shared" si="730"/>
        <v>Stahldehnung Ok</v>
      </c>
      <c r="R2235" s="1">
        <f t="shared" si="731"/>
        <v>0</v>
      </c>
      <c r="U2235" s="1">
        <f t="shared" si="723"/>
        <v>843.55351294244417</v>
      </c>
      <c r="V2235" s="1">
        <f t="shared" si="724"/>
        <v>27.344494241810089</v>
      </c>
      <c r="W2235" s="1">
        <f t="shared" si="725"/>
        <v>2.4039841303326357</v>
      </c>
      <c r="X2235" s="1">
        <f t="shared" si="726"/>
        <v>45.487213762651656</v>
      </c>
      <c r="Y2235" s="1">
        <f t="shared" si="727"/>
        <v>721.19523909979068</v>
      </c>
      <c r="Z2235" s="1">
        <f t="shared" si="728"/>
        <v>659.52599683369044</v>
      </c>
      <c r="AA2235" s="1" t="str">
        <f t="shared" si="729"/>
        <v>kein Kräftegleichgewicht</v>
      </c>
      <c r="AB2235" s="1" t="str">
        <f t="shared" si="732"/>
        <v>Stahldehnung nicht korrekt</v>
      </c>
      <c r="AD2235" s="1"/>
      <c r="AE2235" s="1">
        <f t="shared" si="733"/>
        <v>0</v>
      </c>
    </row>
    <row r="2236" spans="4:31" x14ac:dyDescent="0.2">
      <c r="D2236" s="3">
        <f t="shared" si="734"/>
        <v>2.2949999999998583</v>
      </c>
      <c r="E2236" s="4">
        <f t="shared" si="714"/>
        <v>0.70951343500361319</v>
      </c>
      <c r="F2236" s="4">
        <f t="shared" si="715"/>
        <v>0.38448922159560511</v>
      </c>
      <c r="G2236" s="4"/>
      <c r="H2236" s="1">
        <f t="shared" si="716"/>
        <v>2.4588648888886175</v>
      </c>
      <c r="I2236" s="1">
        <f t="shared" si="717"/>
        <v>27.034844911219583</v>
      </c>
      <c r="J2236" s="5">
        <f t="shared" si="718"/>
        <v>45.60539352412728</v>
      </c>
      <c r="K2236" s="5">
        <f t="shared" si="719"/>
        <v>652.17391304347814</v>
      </c>
      <c r="L2236" s="5">
        <f t="shared" si="720"/>
        <v>652.17391304347825</v>
      </c>
      <c r="M2236" s="5">
        <f t="shared" si="721"/>
        <v>657.81693088841928</v>
      </c>
      <c r="N2236" s="1" t="str">
        <f t="shared" si="722"/>
        <v>kein Kräftegleichgewicht</v>
      </c>
      <c r="O2236" s="1" t="str">
        <f t="shared" si="730"/>
        <v>Stahldehnung Ok</v>
      </c>
      <c r="R2236" s="1">
        <f t="shared" si="731"/>
        <v>0</v>
      </c>
      <c r="U2236" s="1">
        <f t="shared" si="723"/>
        <v>843.76679626772261</v>
      </c>
      <c r="V2236" s="1">
        <f t="shared" si="724"/>
        <v>27.338832862435627</v>
      </c>
      <c r="W2236" s="1">
        <f t="shared" si="725"/>
        <v>2.4060053664941292</v>
      </c>
      <c r="X2236" s="1">
        <f t="shared" si="726"/>
        <v>45.488513433389777</v>
      </c>
      <c r="Y2236" s="1">
        <f t="shared" si="727"/>
        <v>721.80160994823882</v>
      </c>
      <c r="Z2236" s="1">
        <f t="shared" si="728"/>
        <v>659.50715324935641</v>
      </c>
      <c r="AA2236" s="1" t="str">
        <f t="shared" si="729"/>
        <v>kein Kräftegleichgewicht</v>
      </c>
      <c r="AB2236" s="1" t="str">
        <f t="shared" si="732"/>
        <v>Stahldehnung nicht korrekt</v>
      </c>
      <c r="AD2236" s="1"/>
      <c r="AE2236" s="1">
        <f t="shared" si="733"/>
        <v>0</v>
      </c>
    </row>
    <row r="2237" spans="4:31" x14ac:dyDescent="0.2">
      <c r="D2237" s="3">
        <f t="shared" si="734"/>
        <v>2.2959999999998582</v>
      </c>
      <c r="E2237" s="4">
        <f t="shared" si="714"/>
        <v>0.70963995354237464</v>
      </c>
      <c r="F2237" s="4">
        <f t="shared" si="715"/>
        <v>0.38452129085237091</v>
      </c>
      <c r="G2237" s="4"/>
      <c r="H2237" s="1">
        <f t="shared" si="716"/>
        <v>2.4607843555552824</v>
      </c>
      <c r="I2237" s="1">
        <f t="shared" si="717"/>
        <v>27.030024989431457</v>
      </c>
      <c r="J2237" s="5">
        <f t="shared" si="718"/>
        <v>45.606379899291973</v>
      </c>
      <c r="K2237" s="5">
        <f t="shared" si="719"/>
        <v>652.17391304347836</v>
      </c>
      <c r="L2237" s="5">
        <f t="shared" si="720"/>
        <v>652.17391304347825</v>
      </c>
      <c r="M2237" s="5">
        <f t="shared" si="721"/>
        <v>657.80270361835369</v>
      </c>
      <c r="N2237" s="1" t="str">
        <f t="shared" si="722"/>
        <v>kein Kräftegleichgewicht</v>
      </c>
      <c r="O2237" s="1" t="str">
        <f t="shared" si="730"/>
        <v>Stahldehnung Ok</v>
      </c>
      <c r="R2237" s="1">
        <f t="shared" si="731"/>
        <v>0</v>
      </c>
      <c r="U2237" s="1">
        <f t="shared" si="723"/>
        <v>843.97985070198388</v>
      </c>
      <c r="V2237" s="1">
        <f t="shared" si="724"/>
        <v>27.3331792920041</v>
      </c>
      <c r="W2237" s="1">
        <f t="shared" si="725"/>
        <v>2.4080265102863052</v>
      </c>
      <c r="X2237" s="1">
        <f t="shared" si="726"/>
        <v>45.489810615539291</v>
      </c>
      <c r="Y2237" s="1">
        <f t="shared" si="727"/>
        <v>722.40795308589156</v>
      </c>
      <c r="Z2237" s="1">
        <f t="shared" si="728"/>
        <v>659.48834682006827</v>
      </c>
      <c r="AA2237" s="1" t="str">
        <f t="shared" si="729"/>
        <v>kein Kräftegleichgewicht</v>
      </c>
      <c r="AB2237" s="1" t="str">
        <f t="shared" si="732"/>
        <v>Stahldehnung nicht korrekt</v>
      </c>
      <c r="AD2237" s="1"/>
      <c r="AE2237" s="1">
        <f t="shared" si="733"/>
        <v>0</v>
      </c>
    </row>
    <row r="2238" spans="4:31" x14ac:dyDescent="0.2">
      <c r="D2238" s="3">
        <f t="shared" si="734"/>
        <v>2.296999999999858</v>
      </c>
      <c r="E2238" s="4">
        <f t="shared" si="714"/>
        <v>0.70976636192132869</v>
      </c>
      <c r="F2238" s="4">
        <f t="shared" si="715"/>
        <v>0.38455335455284351</v>
      </c>
      <c r="G2238" s="4"/>
      <c r="H2238" s="1">
        <f t="shared" si="716"/>
        <v>2.4627038222219499</v>
      </c>
      <c r="I2238" s="1">
        <f t="shared" si="717"/>
        <v>27.025210980448616</v>
      </c>
      <c r="J2238" s="5">
        <f t="shared" si="718"/>
        <v>45.607364459970142</v>
      </c>
      <c r="K2238" s="5">
        <f t="shared" si="719"/>
        <v>652.17391304347814</v>
      </c>
      <c r="L2238" s="5">
        <f t="shared" si="720"/>
        <v>652.17391304347825</v>
      </c>
      <c r="M2238" s="5">
        <f t="shared" si="721"/>
        <v>657.78850313376859</v>
      </c>
      <c r="N2238" s="1" t="str">
        <f t="shared" si="722"/>
        <v>kein Kräftegleichgewicht</v>
      </c>
      <c r="O2238" s="1" t="str">
        <f t="shared" si="730"/>
        <v>Stahldehnung Ok</v>
      </c>
      <c r="R2238" s="1">
        <f t="shared" si="731"/>
        <v>0</v>
      </c>
      <c r="U2238" s="1">
        <f t="shared" si="723"/>
        <v>844.1926766330223</v>
      </c>
      <c r="V2238" s="1">
        <f t="shared" si="724"/>
        <v>27.327533514040642</v>
      </c>
      <c r="W2238" s="1">
        <f t="shared" si="725"/>
        <v>2.4100475618996478</v>
      </c>
      <c r="X2238" s="1">
        <f t="shared" si="726"/>
        <v>45.491105315520414</v>
      </c>
      <c r="Y2238" s="1">
        <f t="shared" si="727"/>
        <v>723.0142685698944</v>
      </c>
      <c r="Z2238" s="1">
        <f t="shared" si="728"/>
        <v>659.46957744648955</v>
      </c>
      <c r="AA2238" s="1" t="str">
        <f t="shared" si="729"/>
        <v>kein Kräftegleichgewicht</v>
      </c>
      <c r="AB2238" s="1" t="str">
        <f t="shared" si="732"/>
        <v>Stahldehnung nicht korrekt</v>
      </c>
      <c r="AD2238" s="1"/>
      <c r="AE2238" s="1">
        <f t="shared" si="733"/>
        <v>0</v>
      </c>
    </row>
    <row r="2239" spans="4:31" x14ac:dyDescent="0.2">
      <c r="D2239" s="3">
        <f t="shared" si="734"/>
        <v>2.2979999999998579</v>
      </c>
      <c r="E2239" s="4">
        <f t="shared" si="714"/>
        <v>0.70989266028428721</v>
      </c>
      <c r="F2239" s="4">
        <f t="shared" si="715"/>
        <v>0.38458541266316304</v>
      </c>
      <c r="G2239" s="4"/>
      <c r="H2239" s="1">
        <f t="shared" si="716"/>
        <v>2.4646232888886166</v>
      </c>
      <c r="I2239" s="1">
        <f t="shared" si="717"/>
        <v>27.020402873397508</v>
      </c>
      <c r="J2239" s="5">
        <f t="shared" si="718"/>
        <v>45.608347210609502</v>
      </c>
      <c r="K2239" s="5">
        <f t="shared" si="719"/>
        <v>652.17391304347802</v>
      </c>
      <c r="L2239" s="5">
        <f t="shared" si="720"/>
        <v>652.17391304347825</v>
      </c>
      <c r="M2239" s="5">
        <f t="shared" si="721"/>
        <v>657.77432936708885</v>
      </c>
      <c r="N2239" s="1" t="str">
        <f t="shared" si="722"/>
        <v>kein Kräftegleichgewicht</v>
      </c>
      <c r="O2239" s="1" t="str">
        <f t="shared" si="730"/>
        <v>Stahldehnung Ok</v>
      </c>
      <c r="R2239" s="1">
        <f t="shared" si="731"/>
        <v>0</v>
      </c>
      <c r="U2239" s="1">
        <f t="shared" si="723"/>
        <v>844.40527444770612</v>
      </c>
      <c r="V2239" s="1">
        <f t="shared" si="724"/>
        <v>27.321895512117614</v>
      </c>
      <c r="W2239" s="1">
        <f t="shared" si="725"/>
        <v>2.4120685215241062</v>
      </c>
      <c r="X2239" s="1">
        <f t="shared" si="726"/>
        <v>45.492397539732423</v>
      </c>
      <c r="Y2239" s="1">
        <f t="shared" si="727"/>
        <v>723.62055645723183</v>
      </c>
      <c r="Z2239" s="1">
        <f t="shared" si="728"/>
        <v>659.45084502962095</v>
      </c>
      <c r="AA2239" s="1" t="str">
        <f t="shared" si="729"/>
        <v>kein Kräftegleichgewicht</v>
      </c>
      <c r="AB2239" s="1" t="str">
        <f t="shared" si="732"/>
        <v>Stahldehnung nicht korrekt</v>
      </c>
      <c r="AD2239" s="1"/>
      <c r="AE2239" s="1">
        <f t="shared" si="733"/>
        <v>0</v>
      </c>
    </row>
    <row r="2240" spans="4:31" x14ac:dyDescent="0.2">
      <c r="D2240" s="3">
        <f t="shared" si="734"/>
        <v>2.2989999999998578</v>
      </c>
      <c r="E2240" s="4">
        <f t="shared" si="714"/>
        <v>0.7100188487748117</v>
      </c>
      <c r="F2240" s="4">
        <f t="shared" si="715"/>
        <v>0.38461746514962897</v>
      </c>
      <c r="G2240" s="4"/>
      <c r="H2240" s="1">
        <f t="shared" si="716"/>
        <v>2.4665427555552824</v>
      </c>
      <c r="I2240" s="1">
        <f t="shared" si="717"/>
        <v>27.015600657431222</v>
      </c>
      <c r="J2240" s="5">
        <f t="shared" si="718"/>
        <v>45.60932815564415</v>
      </c>
      <c r="K2240" s="5">
        <f t="shared" si="719"/>
        <v>652.17391304347825</v>
      </c>
      <c r="L2240" s="5">
        <f t="shared" si="720"/>
        <v>652.17391304347825</v>
      </c>
      <c r="M2240" s="5">
        <f t="shared" si="721"/>
        <v>657.76018225095254</v>
      </c>
      <c r="N2240" s="1" t="str">
        <f t="shared" si="722"/>
        <v>kein Kräftegleichgewicht</v>
      </c>
      <c r="O2240" s="1" t="str">
        <f t="shared" si="730"/>
        <v>Stahldehnung Ok</v>
      </c>
      <c r="R2240" s="1">
        <f t="shared" si="731"/>
        <v>0</v>
      </c>
      <c r="U2240" s="1">
        <f t="shared" si="723"/>
        <v>844.61764453198089</v>
      </c>
      <c r="V2240" s="1">
        <f t="shared" si="724"/>
        <v>27.316265269854423</v>
      </c>
      <c r="W2240" s="1">
        <f t="shared" si="725"/>
        <v>2.41408938934909</v>
      </c>
      <c r="X2240" s="1">
        <f t="shared" si="726"/>
        <v>45.493687294553744</v>
      </c>
      <c r="Y2240" s="1">
        <f t="shared" si="727"/>
        <v>724.22681680472692</v>
      </c>
      <c r="Z2240" s="1">
        <f t="shared" si="728"/>
        <v>659.43214947079991</v>
      </c>
      <c r="AA2240" s="1" t="str">
        <f t="shared" si="729"/>
        <v>kein Kräftegleichgewicht</v>
      </c>
      <c r="AB2240" s="1" t="str">
        <f t="shared" si="732"/>
        <v>Stahldehnung nicht korrekt</v>
      </c>
      <c r="AD2240" s="1"/>
      <c r="AE2240" s="1">
        <f t="shared" si="733"/>
        <v>0</v>
      </c>
    </row>
    <row r="2241" spans="4:31" x14ac:dyDescent="0.2">
      <c r="D2241" s="3">
        <f t="shared" si="734"/>
        <v>2.2999999999998577</v>
      </c>
      <c r="E2241" s="4">
        <f t="shared" si="714"/>
        <v>0.71014492753621394</v>
      </c>
      <c r="F2241" s="4">
        <f t="shared" si="715"/>
        <v>0.38464951197869995</v>
      </c>
      <c r="G2241" s="4"/>
      <c r="H2241" s="1">
        <f t="shared" si="716"/>
        <v>2.468462222221949</v>
      </c>
      <c r="I2241" s="1">
        <f t="shared" si="717"/>
        <v>27.010804321729374</v>
      </c>
      <c r="J2241" s="5">
        <f t="shared" si="718"/>
        <v>45.610307299494636</v>
      </c>
      <c r="K2241" s="5">
        <f t="shared" si="719"/>
        <v>652.17391304347825</v>
      </c>
      <c r="L2241" s="5">
        <f t="shared" si="720"/>
        <v>652.17391304347825</v>
      </c>
      <c r="M2241" s="5">
        <f t="shared" si="721"/>
        <v>657.74606171821176</v>
      </c>
      <c r="N2241" s="1" t="str">
        <f t="shared" si="722"/>
        <v>kein Kräftegleichgewicht</v>
      </c>
      <c r="O2241" s="1" t="str">
        <f t="shared" si="730"/>
        <v>Stahldehnung Ok</v>
      </c>
      <c r="R2241" s="1">
        <f t="shared" si="731"/>
        <v>0</v>
      </c>
      <c r="U2241" s="1">
        <f t="shared" si="723"/>
        <v>844.82978727087186</v>
      </c>
      <c r="V2241" s="1">
        <f t="shared" si="724"/>
        <v>27.310642770917362</v>
      </c>
      <c r="W2241" s="1">
        <f t="shared" si="725"/>
        <v>2.416110165563472</v>
      </c>
      <c r="X2241" s="1">
        <f t="shared" si="726"/>
        <v>45.494974586342025</v>
      </c>
      <c r="Y2241" s="1">
        <f t="shared" si="727"/>
        <v>724.83304966904166</v>
      </c>
      <c r="Z2241" s="1">
        <f t="shared" si="728"/>
        <v>659.41349067169813</v>
      </c>
      <c r="AA2241" s="1" t="str">
        <f t="shared" si="729"/>
        <v>kein Kräftegleichgewicht</v>
      </c>
      <c r="AB2241" s="1" t="str">
        <f t="shared" si="732"/>
        <v>Stahldehnung nicht korrekt</v>
      </c>
      <c r="AD2241" s="1"/>
      <c r="AE2241" s="1">
        <f t="shared" si="733"/>
        <v>0</v>
      </c>
    </row>
    <row r="2242" spans="4:31" x14ac:dyDescent="0.2">
      <c r="D2242" s="3">
        <f t="shared" si="734"/>
        <v>2.3009999999998576</v>
      </c>
      <c r="E2242" s="4">
        <f t="shared" si="714"/>
        <v>0.71027089671155674</v>
      </c>
      <c r="F2242" s="4">
        <f t="shared" si="715"/>
        <v>0.38468155311699281</v>
      </c>
      <c r="G2242" s="4"/>
      <c r="H2242" s="1">
        <f t="shared" si="716"/>
        <v>2.4703816888886156</v>
      </c>
      <c r="I2242" s="1">
        <f t="shared" si="717"/>
        <v>27.0060138554981</v>
      </c>
      <c r="J2242" s="5">
        <f t="shared" si="718"/>
        <v>45.611284646567967</v>
      </c>
      <c r="K2242" s="5">
        <f t="shared" si="719"/>
        <v>652.17391304347825</v>
      </c>
      <c r="L2242" s="5">
        <f t="shared" si="720"/>
        <v>652.17391304347825</v>
      </c>
      <c r="M2242" s="5">
        <f t="shared" si="721"/>
        <v>657.73196770193044</v>
      </c>
      <c r="N2242" s="1" t="str">
        <f t="shared" si="722"/>
        <v>kein Kräftegleichgewicht</v>
      </c>
      <c r="O2242" s="1" t="str">
        <f t="shared" si="730"/>
        <v>Stahldehnung Ok</v>
      </c>
      <c r="R2242" s="1">
        <f t="shared" si="731"/>
        <v>0</v>
      </c>
      <c r="U2242" s="1">
        <f t="shared" si="723"/>
        <v>845.0417030484881</v>
      </c>
      <c r="V2242" s="1">
        <f t="shared" si="724"/>
        <v>27.305027999019412</v>
      </c>
      <c r="W2242" s="1">
        <f t="shared" si="725"/>
        <v>2.4181308503555994</v>
      </c>
      <c r="X2242" s="1">
        <f t="shared" si="726"/>
        <v>45.496259421434239</v>
      </c>
      <c r="Y2242" s="1">
        <f t="shared" si="727"/>
        <v>725.43925510667975</v>
      </c>
      <c r="Z2242" s="1">
        <f t="shared" si="728"/>
        <v>659.39486853432118</v>
      </c>
      <c r="AA2242" s="1" t="str">
        <f t="shared" si="729"/>
        <v>kein Kräftegleichgewicht</v>
      </c>
      <c r="AB2242" s="1" t="str">
        <f t="shared" si="732"/>
        <v>Stahldehnung nicht korrekt</v>
      </c>
      <c r="AD2242" s="1"/>
      <c r="AE2242" s="1">
        <f t="shared" si="733"/>
        <v>0</v>
      </c>
    </row>
    <row r="2243" spans="4:31" x14ac:dyDescent="0.2">
      <c r="D2243" s="3">
        <f t="shared" si="734"/>
        <v>2.3019999999998575</v>
      </c>
      <c r="E2243" s="4">
        <f t="shared" si="714"/>
        <v>0.71039675644365419</v>
      </c>
      <c r="F2243" s="4">
        <f t="shared" si="715"/>
        <v>0.3847135885312819</v>
      </c>
      <c r="G2243" s="4"/>
      <c r="H2243" s="1">
        <f t="shared" si="716"/>
        <v>2.4723011555552823</v>
      </c>
      <c r="I2243" s="1">
        <f t="shared" si="717"/>
        <v>27.001229247969917</v>
      </c>
      <c r="J2243" s="5">
        <f t="shared" si="718"/>
        <v>45.612260201257683</v>
      </c>
      <c r="K2243" s="5">
        <f t="shared" si="719"/>
        <v>652.17391304347814</v>
      </c>
      <c r="L2243" s="5">
        <f t="shared" si="720"/>
        <v>652.17391304347825</v>
      </c>
      <c r="M2243" s="5">
        <f t="shared" si="721"/>
        <v>657.71790013538509</v>
      </c>
      <c r="N2243" s="1" t="str">
        <f t="shared" si="722"/>
        <v>kein Kräftegleichgewicht</v>
      </c>
      <c r="O2243" s="1" t="str">
        <f t="shared" si="730"/>
        <v>Stahldehnung Ok</v>
      </c>
      <c r="R2243" s="1">
        <f t="shared" si="731"/>
        <v>0</v>
      </c>
      <c r="U2243" s="1">
        <f t="shared" si="723"/>
        <v>845.25339224802474</v>
      </c>
      <c r="V2243" s="1">
        <f t="shared" si="724"/>
        <v>27.299420937920079</v>
      </c>
      <c r="W2243" s="1">
        <f t="shared" si="725"/>
        <v>2.4201514439132863</v>
      </c>
      <c r="X2243" s="1">
        <f t="shared" si="726"/>
        <v>45.497541806146756</v>
      </c>
      <c r="Y2243" s="1">
        <f t="shared" si="727"/>
        <v>726.04543317398577</v>
      </c>
      <c r="Z2243" s="1">
        <f t="shared" si="728"/>
        <v>659.3762829610057</v>
      </c>
      <c r="AA2243" s="1" t="str">
        <f t="shared" si="729"/>
        <v>kein Kräftegleichgewicht</v>
      </c>
      <c r="AB2243" s="1" t="str">
        <f t="shared" si="732"/>
        <v>Stahldehnung nicht korrekt</v>
      </c>
      <c r="AD2243" s="1"/>
      <c r="AE2243" s="1">
        <f t="shared" si="733"/>
        <v>0</v>
      </c>
    </row>
    <row r="2244" spans="4:31" x14ac:dyDescent="0.2">
      <c r="D2244" s="3">
        <f t="shared" si="734"/>
        <v>2.3029999999998574</v>
      </c>
      <c r="E2244" s="4">
        <f t="shared" si="714"/>
        <v>0.71052250687507257</v>
      </c>
      <c r="F2244" s="4">
        <f t="shared" si="715"/>
        <v>0.38474561818849906</v>
      </c>
      <c r="G2244" s="4"/>
      <c r="H2244" s="1">
        <f t="shared" si="716"/>
        <v>2.4742206222219489</v>
      </c>
      <c r="I2244" s="1">
        <f t="shared" si="717"/>
        <v>26.996450488403678</v>
      </c>
      <c r="J2244" s="5">
        <f t="shared" si="718"/>
        <v>45.61323396794392</v>
      </c>
      <c r="K2244" s="5">
        <f t="shared" si="719"/>
        <v>652.17391304347814</v>
      </c>
      <c r="L2244" s="5">
        <f t="shared" si="720"/>
        <v>652.17391304347825</v>
      </c>
      <c r="M2244" s="5">
        <f t="shared" si="721"/>
        <v>657.70385895206221</v>
      </c>
      <c r="N2244" s="1" t="str">
        <f t="shared" si="722"/>
        <v>kein Kräftegleichgewicht</v>
      </c>
      <c r="O2244" s="1" t="str">
        <f t="shared" si="730"/>
        <v>Stahldehnung Ok</v>
      </c>
      <c r="R2244" s="1">
        <f t="shared" si="731"/>
        <v>0</v>
      </c>
      <c r="U2244" s="1">
        <f t="shared" si="723"/>
        <v>845.46485525176558</v>
      </c>
      <c r="V2244" s="1">
        <f t="shared" si="724"/>
        <v>27.293821571425212</v>
      </c>
      <c r="W2244" s="1">
        <f t="shared" si="725"/>
        <v>2.4221719464238265</v>
      </c>
      <c r="X2244" s="1">
        <f t="shared" si="726"/>
        <v>45.49882174677542</v>
      </c>
      <c r="Y2244" s="1">
        <f t="shared" si="727"/>
        <v>726.65158392714795</v>
      </c>
      <c r="Z2244" s="1">
        <f t="shared" si="728"/>
        <v>659.35773385441917</v>
      </c>
      <c r="AA2244" s="1" t="str">
        <f t="shared" si="729"/>
        <v>kein Kräftegleichgewicht</v>
      </c>
      <c r="AB2244" s="1" t="str">
        <f t="shared" si="732"/>
        <v>Stahldehnung nicht korrekt</v>
      </c>
      <c r="AD2244" s="1"/>
      <c r="AE2244" s="1">
        <f t="shared" si="733"/>
        <v>0</v>
      </c>
    </row>
    <row r="2245" spans="4:31" x14ac:dyDescent="0.2">
      <c r="D2245" s="3">
        <f t="shared" si="734"/>
        <v>2.3039999999998573</v>
      </c>
      <c r="E2245" s="4">
        <f t="shared" si="714"/>
        <v>0.71064814814813027</v>
      </c>
      <c r="F2245" s="4">
        <f t="shared" si="715"/>
        <v>0.38477764205573201</v>
      </c>
      <c r="G2245" s="4"/>
      <c r="H2245" s="1">
        <f t="shared" si="716"/>
        <v>2.4761400888886156</v>
      </c>
      <c r="I2245" s="1">
        <f t="shared" si="717"/>
        <v>26.991677566084469</v>
      </c>
      <c r="J2245" s="5">
        <f t="shared" si="718"/>
        <v>45.614205950993423</v>
      </c>
      <c r="K2245" s="5">
        <f t="shared" si="719"/>
        <v>652.17391304347825</v>
      </c>
      <c r="L2245" s="5">
        <f t="shared" si="720"/>
        <v>652.17391304347825</v>
      </c>
      <c r="M2245" s="5">
        <f t="shared" si="721"/>
        <v>657.68984408565893</v>
      </c>
      <c r="N2245" s="1" t="str">
        <f t="shared" si="722"/>
        <v>kein Kräftegleichgewicht</v>
      </c>
      <c r="O2245" s="1" t="str">
        <f t="shared" si="730"/>
        <v>Stahldehnung Ok</v>
      </c>
      <c r="R2245" s="1">
        <f t="shared" si="731"/>
        <v>0</v>
      </c>
      <c r="U2245" s="1">
        <f t="shared" si="723"/>
        <v>845.67609244108564</v>
      </c>
      <c r="V2245" s="1">
        <f t="shared" si="724"/>
        <v>27.288229883386911</v>
      </c>
      <c r="W2245" s="1">
        <f t="shared" si="725"/>
        <v>2.4241923580739764</v>
      </c>
      <c r="X2245" s="1">
        <f t="shared" si="726"/>
        <v>45.500099249595621</v>
      </c>
      <c r="Y2245" s="1">
        <f t="shared" si="727"/>
        <v>727.25770742219288</v>
      </c>
      <c r="Z2245" s="1">
        <f t="shared" si="728"/>
        <v>659.33922111755885</v>
      </c>
      <c r="AA2245" s="1" t="str">
        <f t="shared" si="729"/>
        <v>kein Kräftegleichgewicht</v>
      </c>
      <c r="AB2245" s="1" t="str">
        <f t="shared" si="732"/>
        <v>Stahldehnung nicht korrekt</v>
      </c>
      <c r="AD2245" s="1"/>
      <c r="AE2245" s="1">
        <f t="shared" si="733"/>
        <v>0</v>
      </c>
    </row>
    <row r="2246" spans="4:31" x14ac:dyDescent="0.2">
      <c r="D2246" s="3">
        <f t="shared" si="734"/>
        <v>2.3049999999998572</v>
      </c>
      <c r="E2246" s="4">
        <f t="shared" si="714"/>
        <v>0.71077368040489886</v>
      </c>
      <c r="F2246" s="4">
        <f t="shared" si="715"/>
        <v>0.38480966010022427</v>
      </c>
      <c r="G2246" s="4"/>
      <c r="H2246" s="1">
        <f t="shared" si="716"/>
        <v>2.4780595555552813</v>
      </c>
      <c r="I2246" s="1">
        <f t="shared" si="717"/>
        <v>26.986910470323533</v>
      </c>
      <c r="J2246" s="5">
        <f t="shared" si="718"/>
        <v>45.615176154759617</v>
      </c>
      <c r="K2246" s="5">
        <f t="shared" si="719"/>
        <v>652.17391304347814</v>
      </c>
      <c r="L2246" s="5">
        <f t="shared" si="720"/>
        <v>652.17391304347825</v>
      </c>
      <c r="M2246" s="5">
        <f t="shared" si="721"/>
        <v>657.67585547008161</v>
      </c>
      <c r="N2246" s="1" t="str">
        <f t="shared" si="722"/>
        <v>kein Kräftegleichgewicht</v>
      </c>
      <c r="O2246" s="1" t="str">
        <f t="shared" si="730"/>
        <v>Stahldehnung Ok</v>
      </c>
      <c r="R2246" s="1">
        <f t="shared" si="731"/>
        <v>0</v>
      </c>
      <c r="U2246" s="1">
        <f t="shared" si="723"/>
        <v>845.88710419645508</v>
      </c>
      <c r="V2246" s="1">
        <f t="shared" si="724"/>
        <v>27.282645857703272</v>
      </c>
      <c r="W2246" s="1">
        <f t="shared" si="725"/>
        <v>2.426212679049971</v>
      </c>
      <c r="X2246" s="1">
        <f t="shared" si="726"/>
        <v>45.501374320862411</v>
      </c>
      <c r="Y2246" s="1">
        <f t="shared" si="727"/>
        <v>727.86380371499126</v>
      </c>
      <c r="Z2246" s="1">
        <f t="shared" si="728"/>
        <v>659.32074465374956</v>
      </c>
      <c r="AA2246" s="1" t="str">
        <f t="shared" si="729"/>
        <v>kein Kräftegleichgewicht</v>
      </c>
      <c r="AB2246" s="1" t="str">
        <f t="shared" si="732"/>
        <v>Stahldehnung nicht korrekt</v>
      </c>
      <c r="AD2246" s="1"/>
      <c r="AE2246" s="1">
        <f t="shared" si="733"/>
        <v>0</v>
      </c>
    </row>
    <row r="2247" spans="4:31" x14ac:dyDescent="0.2">
      <c r="D2247" s="3">
        <f t="shared" si="734"/>
        <v>2.3059999999998571</v>
      </c>
      <c r="E2247" s="4">
        <f t="shared" si="714"/>
        <v>0.71089910378720378</v>
      </c>
      <c r="F2247" s="4">
        <f t="shared" si="715"/>
        <v>0.38484167228937471</v>
      </c>
      <c r="G2247" s="4"/>
      <c r="H2247" s="1">
        <f t="shared" si="716"/>
        <v>2.479979022221948</v>
      </c>
      <c r="I2247" s="1">
        <f t="shared" si="717"/>
        <v>26.982149190458202</v>
      </c>
      <c r="J2247" s="5">
        <f t="shared" si="718"/>
        <v>45.616144583582667</v>
      </c>
      <c r="K2247" s="5">
        <f t="shared" si="719"/>
        <v>652.17391304347825</v>
      </c>
      <c r="L2247" s="5">
        <f t="shared" si="720"/>
        <v>652.17391304347825</v>
      </c>
      <c r="M2247" s="5">
        <f t="shared" si="721"/>
        <v>657.66189303944498</v>
      </c>
      <c r="N2247" s="1" t="str">
        <f t="shared" si="722"/>
        <v>kein Kräftegleichgewicht</v>
      </c>
      <c r="O2247" s="1" t="str">
        <f t="shared" si="730"/>
        <v>Stahldehnung Ok</v>
      </c>
      <c r="R2247" s="1">
        <f t="shared" si="731"/>
        <v>0</v>
      </c>
      <c r="U2247" s="1">
        <f t="shared" si="723"/>
        <v>846.0978908974422</v>
      </c>
      <c r="V2247" s="1">
        <f t="shared" si="724"/>
        <v>27.277069478318221</v>
      </c>
      <c r="W2247" s="1">
        <f t="shared" si="725"/>
        <v>2.4282329095375328</v>
      </c>
      <c r="X2247" s="1">
        <f t="shared" si="726"/>
        <v>45.502646966810552</v>
      </c>
      <c r="Y2247" s="1">
        <f t="shared" si="727"/>
        <v>728.46987286125989</v>
      </c>
      <c r="Z2247" s="1">
        <f t="shared" si="728"/>
        <v>659.30230436664226</v>
      </c>
      <c r="AA2247" s="1" t="str">
        <f t="shared" si="729"/>
        <v>kein Kräftegleichgewicht</v>
      </c>
      <c r="AB2247" s="1" t="str">
        <f t="shared" si="732"/>
        <v>Stahldehnung nicht korrekt</v>
      </c>
      <c r="AD2247" s="1"/>
      <c r="AE2247" s="1">
        <f t="shared" si="733"/>
        <v>0</v>
      </c>
    </row>
    <row r="2248" spans="4:31" x14ac:dyDescent="0.2">
      <c r="D2248" s="3">
        <f t="shared" si="734"/>
        <v>2.3069999999998569</v>
      </c>
      <c r="E2248" s="4">
        <f t="shared" si="714"/>
        <v>0.71102441843662423</v>
      </c>
      <c r="F2248" s="4">
        <f t="shared" si="715"/>
        <v>0.38487367859073657</v>
      </c>
      <c r="G2248" s="4"/>
      <c r="H2248" s="1">
        <f t="shared" si="716"/>
        <v>2.4818984888886146</v>
      </c>
      <c r="I2248" s="1">
        <f t="shared" si="717"/>
        <v>26.97739371585179</v>
      </c>
      <c r="J2248" s="5">
        <f t="shared" si="718"/>
        <v>45.617111241789502</v>
      </c>
      <c r="K2248" s="5">
        <f t="shared" si="719"/>
        <v>652.17391304347825</v>
      </c>
      <c r="L2248" s="5">
        <f t="shared" si="720"/>
        <v>652.17391304347825</v>
      </c>
      <c r="M2248" s="5">
        <f t="shared" si="721"/>
        <v>657.64795672807134</v>
      </c>
      <c r="N2248" s="1" t="str">
        <f t="shared" si="722"/>
        <v>kein Kräftegleichgewicht</v>
      </c>
      <c r="O2248" s="1" t="str">
        <f t="shared" si="730"/>
        <v>Stahldehnung Ok</v>
      </c>
      <c r="R2248" s="1">
        <f t="shared" si="731"/>
        <v>0</v>
      </c>
      <c r="U2248" s="1">
        <f t="shared" si="723"/>
        <v>846.30845292271408</v>
      </c>
      <c r="V2248" s="1">
        <f t="shared" si="724"/>
        <v>27.271500729221415</v>
      </c>
      <c r="W2248" s="1">
        <f t="shared" si="725"/>
        <v>2.4302530497218533</v>
      </c>
      <c r="X2248" s="1">
        <f t="shared" si="726"/>
        <v>45.503917193654601</v>
      </c>
      <c r="Y2248" s="1">
        <f t="shared" si="727"/>
        <v>729.07591491655603</v>
      </c>
      <c r="Z2248" s="1">
        <f t="shared" si="728"/>
        <v>659.28390016021342</v>
      </c>
      <c r="AA2248" s="1" t="str">
        <f t="shared" si="729"/>
        <v>kein Kräftegleichgewicht</v>
      </c>
      <c r="AB2248" s="1" t="str">
        <f t="shared" si="732"/>
        <v>Stahldehnung nicht korrekt</v>
      </c>
      <c r="AD2248" s="1"/>
      <c r="AE2248" s="1">
        <f t="shared" si="733"/>
        <v>0</v>
      </c>
    </row>
    <row r="2249" spans="4:31" x14ac:dyDescent="0.2">
      <c r="D2249" s="3">
        <f t="shared" si="734"/>
        <v>2.3079999999998568</v>
      </c>
      <c r="E2249" s="4">
        <f t="shared" si="714"/>
        <v>0.71114962449449393</v>
      </c>
      <c r="F2249" s="4">
        <f t="shared" si="715"/>
        <v>0.38490567897201661</v>
      </c>
      <c r="G2249" s="4"/>
      <c r="H2249" s="1">
        <f t="shared" si="716"/>
        <v>2.4838179555552804</v>
      </c>
      <c r="I2249" s="1">
        <f t="shared" si="717"/>
        <v>26.972644035893566</v>
      </c>
      <c r="J2249" s="5">
        <f t="shared" si="718"/>
        <v>45.618076133693876</v>
      </c>
      <c r="K2249" s="5">
        <f t="shared" si="719"/>
        <v>652.17391304347825</v>
      </c>
      <c r="L2249" s="5">
        <f t="shared" si="720"/>
        <v>652.17391304347825</v>
      </c>
      <c r="M2249" s="5">
        <f t="shared" si="721"/>
        <v>657.63404647049026</v>
      </c>
      <c r="N2249" s="1" t="str">
        <f t="shared" si="722"/>
        <v>kein Kräftegleichgewicht</v>
      </c>
      <c r="O2249" s="1" t="str">
        <f t="shared" si="730"/>
        <v>Stahldehnung Ok</v>
      </c>
      <c r="R2249" s="1">
        <f t="shared" si="731"/>
        <v>0</v>
      </c>
      <c r="U2249" s="1">
        <f t="shared" si="723"/>
        <v>846.51879065004141</v>
      </c>
      <c r="V2249" s="1">
        <f t="shared" si="724"/>
        <v>27.265939594448046</v>
      </c>
      <c r="W2249" s="1">
        <f t="shared" si="725"/>
        <v>2.432273099787607</v>
      </c>
      <c r="X2249" s="1">
        <f t="shared" si="726"/>
        <v>45.505185007588985</v>
      </c>
      <c r="Y2249" s="1">
        <f t="shared" si="727"/>
        <v>729.68192993628213</v>
      </c>
      <c r="Z2249" s="1">
        <f t="shared" si="728"/>
        <v>659.2655319387635</v>
      </c>
      <c r="AA2249" s="1" t="str">
        <f t="shared" si="729"/>
        <v>kein Kräftegleichgewicht</v>
      </c>
      <c r="AB2249" s="1" t="str">
        <f t="shared" si="732"/>
        <v>Stahldehnung nicht korrekt</v>
      </c>
      <c r="AD2249" s="1"/>
      <c r="AE2249" s="1">
        <f t="shared" si="733"/>
        <v>0</v>
      </c>
    </row>
    <row r="2250" spans="4:31" x14ac:dyDescent="0.2">
      <c r="D2250" s="3">
        <f t="shared" si="734"/>
        <v>2.3089999999998567</v>
      </c>
      <c r="E2250" s="4">
        <f t="shared" si="714"/>
        <v>0.71127472210190212</v>
      </c>
      <c r="F2250" s="4">
        <f t="shared" si="715"/>
        <v>0.38493767340107521</v>
      </c>
      <c r="G2250" s="4"/>
      <c r="H2250" s="1">
        <f t="shared" si="716"/>
        <v>2.485737422221947</v>
      </c>
      <c r="I2250" s="1">
        <f t="shared" si="717"/>
        <v>26.967900139998616</v>
      </c>
      <c r="J2250" s="5">
        <f t="shared" si="718"/>
        <v>45.619039263596406</v>
      </c>
      <c r="K2250" s="5">
        <f t="shared" si="719"/>
        <v>652.17391304347836</v>
      </c>
      <c r="L2250" s="5">
        <f t="shared" si="720"/>
        <v>652.17391304347825</v>
      </c>
      <c r="M2250" s="5">
        <f t="shared" si="721"/>
        <v>657.62016220143721</v>
      </c>
      <c r="N2250" s="1" t="str">
        <f t="shared" si="722"/>
        <v>kein Kräftegleichgewicht</v>
      </c>
      <c r="O2250" s="1" t="str">
        <f t="shared" si="730"/>
        <v>Stahldehnung Ok</v>
      </c>
      <c r="R2250" s="1">
        <f t="shared" si="731"/>
        <v>0</v>
      </c>
      <c r="U2250" s="1">
        <f t="shared" si="723"/>
        <v>846.72890445630128</v>
      </c>
      <c r="V2250" s="1">
        <f t="shared" si="724"/>
        <v>27.26038605807863</v>
      </c>
      <c r="W2250" s="1">
        <f t="shared" si="725"/>
        <v>2.4342930599189585</v>
      </c>
      <c r="X2250" s="1">
        <f t="shared" si="726"/>
        <v>45.506450414788105</v>
      </c>
      <c r="Y2250" s="1">
        <f t="shared" si="727"/>
        <v>730.28791797568749</v>
      </c>
      <c r="Z2250" s="1">
        <f t="shared" si="728"/>
        <v>659.24719960691516</v>
      </c>
      <c r="AA2250" s="1" t="str">
        <f t="shared" si="729"/>
        <v>kein Kräftegleichgewicht</v>
      </c>
      <c r="AB2250" s="1" t="str">
        <f t="shared" si="732"/>
        <v>Stahldehnung nicht korrekt</v>
      </c>
      <c r="AD2250" s="1"/>
      <c r="AE2250" s="1">
        <f t="shared" si="733"/>
        <v>0</v>
      </c>
    </row>
    <row r="2251" spans="4:31" x14ac:dyDescent="0.2">
      <c r="D2251" s="3">
        <f t="shared" si="734"/>
        <v>2.3099999999998566</v>
      </c>
      <c r="E2251" s="4">
        <f t="shared" si="714"/>
        <v>0.71139971139969349</v>
      </c>
      <c r="F2251" s="4">
        <f t="shared" si="715"/>
        <v>0.38496966184592502</v>
      </c>
      <c r="G2251" s="4"/>
      <c r="H2251" s="1">
        <f t="shared" si="716"/>
        <v>2.4876568888886137</v>
      </c>
      <c r="I2251" s="1">
        <f t="shared" si="717"/>
        <v>26.963162017607793</v>
      </c>
      <c r="J2251" s="5">
        <f t="shared" si="718"/>
        <v>45.620000635784635</v>
      </c>
      <c r="K2251" s="5">
        <f t="shared" si="719"/>
        <v>652.17391304347825</v>
      </c>
      <c r="L2251" s="5">
        <f t="shared" si="720"/>
        <v>652.17391304347825</v>
      </c>
      <c r="M2251" s="5">
        <f t="shared" si="721"/>
        <v>657.60630385585307</v>
      </c>
      <c r="N2251" s="1" t="str">
        <f t="shared" si="722"/>
        <v>kein Kräftegleichgewicht</v>
      </c>
      <c r="O2251" s="1" t="str">
        <f t="shared" si="730"/>
        <v>Stahldehnung Ok</v>
      </c>
      <c r="R2251" s="1">
        <f t="shared" si="731"/>
        <v>0</v>
      </c>
      <c r="U2251" s="1">
        <f t="shared" si="723"/>
        <v>846.93879471747914</v>
      </c>
      <c r="V2251" s="1">
        <f t="shared" si="724"/>
        <v>27.254840104238905</v>
      </c>
      <c r="W2251" s="1">
        <f t="shared" si="725"/>
        <v>2.4363129302995512</v>
      </c>
      <c r="X2251" s="1">
        <f t="shared" si="726"/>
        <v>45.507713421406393</v>
      </c>
      <c r="Y2251" s="1">
        <f t="shared" si="727"/>
        <v>730.89387908986532</v>
      </c>
      <c r="Z2251" s="1">
        <f t="shared" si="728"/>
        <v>659.22890306961187</v>
      </c>
      <c r="AA2251" s="1" t="str">
        <f t="shared" si="729"/>
        <v>kein Kräftegleichgewicht</v>
      </c>
      <c r="AB2251" s="1" t="str">
        <f t="shared" si="732"/>
        <v>Stahldehnung nicht korrekt</v>
      </c>
      <c r="AD2251" s="1"/>
      <c r="AE2251" s="1">
        <f t="shared" si="733"/>
        <v>0</v>
      </c>
    </row>
    <row r="2252" spans="4:31" x14ac:dyDescent="0.2">
      <c r="D2252" s="3">
        <f t="shared" si="734"/>
        <v>2.3109999999998565</v>
      </c>
      <c r="E2252" s="4">
        <f t="shared" si="714"/>
        <v>0.711524592528469</v>
      </c>
      <c r="F2252" s="4">
        <f t="shared" si="715"/>
        <v>0.38500164427473083</v>
      </c>
      <c r="G2252" s="4"/>
      <c r="H2252" s="1">
        <f t="shared" si="716"/>
        <v>2.4895763555552803</v>
      </c>
      <c r="I2252" s="1">
        <f t="shared" si="717"/>
        <v>26.958429658187644</v>
      </c>
      <c r="J2252" s="5">
        <f t="shared" si="718"/>
        <v>45.620960254533088</v>
      </c>
      <c r="K2252" s="5">
        <f t="shared" si="719"/>
        <v>652.17391304347814</v>
      </c>
      <c r="L2252" s="5">
        <f t="shared" si="720"/>
        <v>652.17391304347825</v>
      </c>
      <c r="M2252" s="5">
        <f t="shared" si="721"/>
        <v>657.59247136888303</v>
      </c>
      <c r="N2252" s="1" t="str">
        <f t="shared" si="722"/>
        <v>kein Kräftegleichgewicht</v>
      </c>
      <c r="O2252" s="1" t="str">
        <f t="shared" si="730"/>
        <v>Stahldehnung Ok</v>
      </c>
      <c r="R2252" s="1">
        <f t="shared" si="731"/>
        <v>0</v>
      </c>
      <c r="U2252" s="1">
        <f t="shared" si="723"/>
        <v>847.14846180867119</v>
      </c>
      <c r="V2252" s="1">
        <f t="shared" si="724"/>
        <v>27.24930171709968</v>
      </c>
      <c r="W2252" s="1">
        <f t="shared" si="725"/>
        <v>2.4383327111125124</v>
      </c>
      <c r="X2252" s="1">
        <f t="shared" si="726"/>
        <v>45.508974033578376</v>
      </c>
      <c r="Y2252" s="1">
        <f t="shared" si="727"/>
        <v>731.49981333375376</v>
      </c>
      <c r="Z2252" s="1">
        <f t="shared" si="728"/>
        <v>659.2106422321184</v>
      </c>
      <c r="AA2252" s="1" t="str">
        <f t="shared" si="729"/>
        <v>kein Kräftegleichgewicht</v>
      </c>
      <c r="AB2252" s="1" t="str">
        <f t="shared" si="732"/>
        <v>Stahldehnung nicht korrekt</v>
      </c>
      <c r="AD2252" s="1"/>
      <c r="AE2252" s="1">
        <f t="shared" si="733"/>
        <v>0</v>
      </c>
    </row>
    <row r="2253" spans="4:31" x14ac:dyDescent="0.2">
      <c r="D2253" s="3">
        <f t="shared" si="734"/>
        <v>2.3119999999998564</v>
      </c>
      <c r="E2253" s="4">
        <f t="shared" si="714"/>
        <v>0.71164936562858649</v>
      </c>
      <c r="F2253" s="4">
        <f t="shared" si="715"/>
        <v>0.38503362065580848</v>
      </c>
      <c r="G2253" s="4"/>
      <c r="H2253" s="1">
        <f t="shared" si="716"/>
        <v>2.491495822221947</v>
      </c>
      <c r="I2253" s="1">
        <f t="shared" si="717"/>
        <v>26.953703051230331</v>
      </c>
      <c r="J2253" s="5">
        <f t="shared" si="718"/>
        <v>45.621918124103274</v>
      </c>
      <c r="K2253" s="5">
        <f t="shared" si="719"/>
        <v>652.17391304347825</v>
      </c>
      <c r="L2253" s="5">
        <f t="shared" si="720"/>
        <v>652.17391304347825</v>
      </c>
      <c r="M2253" s="5">
        <f t="shared" si="721"/>
        <v>657.57866467587644</v>
      </c>
      <c r="N2253" s="1" t="str">
        <f t="shared" si="722"/>
        <v>kein Kräftegleichgewicht</v>
      </c>
      <c r="O2253" s="1" t="str">
        <f t="shared" si="730"/>
        <v>Stahldehnung Ok</v>
      </c>
      <c r="R2253" s="1">
        <f t="shared" si="731"/>
        <v>0</v>
      </c>
      <c r="U2253" s="1">
        <f t="shared" si="723"/>
        <v>847.35790610408935</v>
      </c>
      <c r="V2253" s="1">
        <f t="shared" si="724"/>
        <v>27.243770880876546</v>
      </c>
      <c r="W2253" s="1">
        <f t="shared" si="725"/>
        <v>2.4403524025404746</v>
      </c>
      <c r="X2253" s="1">
        <f t="shared" si="726"/>
        <v>45.510232257418821</v>
      </c>
      <c r="Y2253" s="1">
        <f t="shared" si="727"/>
        <v>732.10572076214237</v>
      </c>
      <c r="Z2253" s="1">
        <f t="shared" si="728"/>
        <v>659.19241700001589</v>
      </c>
      <c r="AA2253" s="1" t="str">
        <f t="shared" si="729"/>
        <v>kein Kräftegleichgewicht</v>
      </c>
      <c r="AB2253" s="1" t="str">
        <f t="shared" si="732"/>
        <v>Stahldehnung nicht korrekt</v>
      </c>
      <c r="AD2253" s="1"/>
      <c r="AE2253" s="1">
        <f t="shared" si="733"/>
        <v>0</v>
      </c>
    </row>
    <row r="2254" spans="4:31" x14ac:dyDescent="0.2">
      <c r="D2254" s="3">
        <f t="shared" si="734"/>
        <v>2.3129999999998563</v>
      </c>
      <c r="E2254" s="4">
        <f t="shared" si="714"/>
        <v>0.71177403084016078</v>
      </c>
      <c r="F2254" s="4">
        <f t="shared" si="715"/>
        <v>0.38506559095762483</v>
      </c>
      <c r="G2254" s="4"/>
      <c r="H2254" s="1">
        <f t="shared" si="716"/>
        <v>2.4934152888886127</v>
      </c>
      <c r="I2254" s="1">
        <f t="shared" si="717"/>
        <v>26.948982186253527</v>
      </c>
      <c r="J2254" s="5">
        <f t="shared" si="718"/>
        <v>45.622874248743784</v>
      </c>
      <c r="K2254" s="5">
        <f t="shared" si="719"/>
        <v>652.17391304347825</v>
      </c>
      <c r="L2254" s="5">
        <f t="shared" si="720"/>
        <v>652.17391304347825</v>
      </c>
      <c r="M2254" s="5">
        <f t="shared" si="721"/>
        <v>657.56488371238561</v>
      </c>
      <c r="N2254" s="1" t="str">
        <f t="shared" si="722"/>
        <v>kein Kräftegleichgewicht</v>
      </c>
      <c r="O2254" s="1" t="str">
        <f t="shared" si="730"/>
        <v>Stahldehnung Ok</v>
      </c>
      <c r="R2254" s="1">
        <f t="shared" si="731"/>
        <v>0</v>
      </c>
      <c r="U2254" s="1">
        <f t="shared" si="723"/>
        <v>847.56712797706109</v>
      </c>
      <c r="V2254" s="1">
        <f t="shared" si="724"/>
        <v>27.238247579829888</v>
      </c>
      <c r="W2254" s="1">
        <f t="shared" si="725"/>
        <v>2.4423720047655428</v>
      </c>
      <c r="X2254" s="1">
        <f t="shared" si="726"/>
        <v>45.511488099022714</v>
      </c>
      <c r="Y2254" s="1">
        <f t="shared" si="727"/>
        <v>732.71160142966289</v>
      </c>
      <c r="Z2254" s="1">
        <f t="shared" si="728"/>
        <v>659.17422727920427</v>
      </c>
      <c r="AA2254" s="1" t="str">
        <f t="shared" si="729"/>
        <v>kein Kräftegleichgewicht</v>
      </c>
      <c r="AB2254" s="1" t="str">
        <f t="shared" si="732"/>
        <v>Stahldehnung nicht korrekt</v>
      </c>
      <c r="AD2254" s="1"/>
      <c r="AE2254" s="1">
        <f t="shared" si="733"/>
        <v>0</v>
      </c>
    </row>
    <row r="2255" spans="4:31" x14ac:dyDescent="0.2">
      <c r="D2255" s="3">
        <f t="shared" si="734"/>
        <v>2.3139999999998562</v>
      </c>
      <c r="E2255" s="4">
        <f t="shared" si="714"/>
        <v>0.71189858830306474</v>
      </c>
      <c r="F2255" s="4">
        <f t="shared" si="715"/>
        <v>0.38509755514879668</v>
      </c>
      <c r="G2255" s="4"/>
      <c r="H2255" s="1">
        <f t="shared" si="716"/>
        <v>2.4953347555552794</v>
      </c>
      <c r="I2255" s="1">
        <f t="shared" si="717"/>
        <v>26.944267052800363</v>
      </c>
      <c r="J2255" s="5">
        <f t="shared" si="718"/>
        <v>45.623828632690305</v>
      </c>
      <c r="K2255" s="5">
        <f t="shared" si="719"/>
        <v>652.17391304347814</v>
      </c>
      <c r="L2255" s="5">
        <f t="shared" si="720"/>
        <v>652.17391304347825</v>
      </c>
      <c r="M2255" s="5">
        <f t="shared" si="721"/>
        <v>657.55112841416496</v>
      </c>
      <c r="N2255" s="1" t="str">
        <f t="shared" si="722"/>
        <v>kein Kräftegleichgewicht</v>
      </c>
      <c r="O2255" s="1" t="str">
        <f t="shared" si="730"/>
        <v>Stahldehnung Ok</v>
      </c>
      <c r="R2255" s="1">
        <f t="shared" si="731"/>
        <v>0</v>
      </c>
      <c r="U2255" s="1">
        <f t="shared" si="723"/>
        <v>847.77612780003403</v>
      </c>
      <c r="V2255" s="1">
        <f t="shared" si="724"/>
        <v>27.23273179826462</v>
      </c>
      <c r="W2255" s="1">
        <f t="shared" si="725"/>
        <v>2.4443915179693239</v>
      </c>
      <c r="X2255" s="1">
        <f t="shared" si="726"/>
        <v>45.512741564465401</v>
      </c>
      <c r="Y2255" s="1">
        <f t="shared" si="727"/>
        <v>733.31745539079714</v>
      </c>
      <c r="Z2255" s="1">
        <f t="shared" si="728"/>
        <v>659.15607297589918</v>
      </c>
      <c r="AA2255" s="1" t="str">
        <f t="shared" si="729"/>
        <v>kein Kräftegleichgewicht</v>
      </c>
      <c r="AB2255" s="1" t="str">
        <f t="shared" si="732"/>
        <v>Stahldehnung nicht korrekt</v>
      </c>
      <c r="AD2255" s="1"/>
      <c r="AE2255" s="1">
        <f t="shared" si="733"/>
        <v>0</v>
      </c>
    </row>
    <row r="2256" spans="4:31" x14ac:dyDescent="0.2">
      <c r="D2256" s="3">
        <f t="shared" si="734"/>
        <v>2.3149999999998561</v>
      </c>
      <c r="E2256" s="4">
        <f t="shared" si="714"/>
        <v>0.71202303815692958</v>
      </c>
      <c r="F2256" s="4">
        <f t="shared" si="715"/>
        <v>0.38512951319809019</v>
      </c>
      <c r="G2256" s="4"/>
      <c r="H2256" s="1">
        <f t="shared" si="716"/>
        <v>2.497254222221946</v>
      </c>
      <c r="I2256" s="1">
        <f t="shared" si="717"/>
        <v>26.939557640439364</v>
      </c>
      <c r="J2256" s="5">
        <f t="shared" si="718"/>
        <v>45.624781280165692</v>
      </c>
      <c r="K2256" s="5">
        <f t="shared" si="719"/>
        <v>652.17391304347825</v>
      </c>
      <c r="L2256" s="5">
        <f t="shared" si="720"/>
        <v>652.17391304347825</v>
      </c>
      <c r="M2256" s="5">
        <f t="shared" si="721"/>
        <v>657.53739871717039</v>
      </c>
      <c r="N2256" s="1" t="str">
        <f t="shared" si="722"/>
        <v>kein Kräftegleichgewicht</v>
      </c>
      <c r="O2256" s="1" t="str">
        <f t="shared" si="730"/>
        <v>Stahldehnung Ok</v>
      </c>
      <c r="R2256" s="1">
        <f t="shared" si="731"/>
        <v>0</v>
      </c>
      <c r="U2256" s="1">
        <f t="shared" si="723"/>
        <v>847.98490594457905</v>
      </c>
      <c r="V2256" s="1">
        <f t="shared" si="724"/>
        <v>27.227223520530032</v>
      </c>
      <c r="W2256" s="1">
        <f t="shared" si="725"/>
        <v>2.4464109423329172</v>
      </c>
      <c r="X2256" s="1">
        <f t="shared" si="726"/>
        <v>45.513992659802682</v>
      </c>
      <c r="Y2256" s="1">
        <f t="shared" si="727"/>
        <v>733.92328269987513</v>
      </c>
      <c r="Z2256" s="1">
        <f t="shared" si="728"/>
        <v>659.13795399663047</v>
      </c>
      <c r="AA2256" s="1" t="str">
        <f t="shared" si="729"/>
        <v>kein Kräftegleichgewicht</v>
      </c>
      <c r="AB2256" s="1" t="str">
        <f t="shared" si="732"/>
        <v>Stahldehnung nicht korrekt</v>
      </c>
      <c r="AD2256" s="1"/>
      <c r="AE2256" s="1">
        <f t="shared" si="733"/>
        <v>0</v>
      </c>
    </row>
    <row r="2257" spans="4:31" x14ac:dyDescent="0.2">
      <c r="D2257" s="3">
        <f t="shared" si="734"/>
        <v>2.315999999999856</v>
      </c>
      <c r="E2257" s="4">
        <f t="shared" si="714"/>
        <v>0.71214738054114501</v>
      </c>
      <c r="F2257" s="4">
        <f t="shared" si="715"/>
        <v>0.38516146507442056</v>
      </c>
      <c r="G2257" s="4"/>
      <c r="H2257" s="1">
        <f t="shared" si="716"/>
        <v>2.4991736888886127</v>
      </c>
      <c r="I2257" s="1">
        <f t="shared" si="717"/>
        <v>26.934853938764327</v>
      </c>
      <c r="J2257" s="5">
        <f t="shared" si="718"/>
        <v>45.625732195380003</v>
      </c>
      <c r="K2257" s="5">
        <f t="shared" si="719"/>
        <v>652.17391304347814</v>
      </c>
      <c r="L2257" s="5">
        <f t="shared" si="720"/>
        <v>652.17391304347825</v>
      </c>
      <c r="M2257" s="5">
        <f t="shared" si="721"/>
        <v>657.52369455755843</v>
      </c>
      <c r="N2257" s="1" t="str">
        <f t="shared" si="722"/>
        <v>kein Kräftegleichgewicht</v>
      </c>
      <c r="O2257" s="1" t="str">
        <f t="shared" si="730"/>
        <v>Stahldehnung Ok</v>
      </c>
      <c r="R2257" s="1">
        <f t="shared" si="731"/>
        <v>0</v>
      </c>
      <c r="U2257" s="1">
        <f t="shared" si="723"/>
        <v>848.19346278139051</v>
      </c>
      <c r="V2257" s="1">
        <f t="shared" si="724"/>
        <v>27.221722731019664</v>
      </c>
      <c r="W2257" s="1">
        <f t="shared" si="725"/>
        <v>2.4484302780369154</v>
      </c>
      <c r="X2257" s="1">
        <f t="shared" si="726"/>
        <v>45.515241391070809</v>
      </c>
      <c r="Y2257" s="1">
        <f t="shared" si="727"/>
        <v>734.52908341107457</v>
      </c>
      <c r="Z2257" s="1">
        <f t="shared" si="728"/>
        <v>659.1198702482418</v>
      </c>
      <c r="AA2257" s="1" t="str">
        <f t="shared" si="729"/>
        <v>kein Kräftegleichgewicht</v>
      </c>
      <c r="AB2257" s="1" t="str">
        <f t="shared" si="732"/>
        <v>Stahldehnung nicht korrekt</v>
      </c>
      <c r="AD2257" s="1"/>
      <c r="AE2257" s="1">
        <f t="shared" si="733"/>
        <v>0</v>
      </c>
    </row>
    <row r="2258" spans="4:31" x14ac:dyDescent="0.2">
      <c r="D2258" s="3">
        <f t="shared" si="734"/>
        <v>2.3169999999998558</v>
      </c>
      <c r="E2258" s="4">
        <f t="shared" si="714"/>
        <v>0.71227161559486052</v>
      </c>
      <c r="F2258" s="4">
        <f t="shared" si="715"/>
        <v>0.38519341074685109</v>
      </c>
      <c r="G2258" s="4"/>
      <c r="H2258" s="1">
        <f t="shared" si="716"/>
        <v>2.5010931555552784</v>
      </c>
      <c r="I2258" s="1">
        <f t="shared" si="717"/>
        <v>26.9301559373943</v>
      </c>
      <c r="J2258" s="5">
        <f t="shared" si="718"/>
        <v>45.626681382530528</v>
      </c>
      <c r="K2258" s="5">
        <f t="shared" si="719"/>
        <v>652.17391304347836</v>
      </c>
      <c r="L2258" s="5">
        <f t="shared" si="720"/>
        <v>652.17391304347825</v>
      </c>
      <c r="M2258" s="5">
        <f t="shared" si="721"/>
        <v>657.51001587168582</v>
      </c>
      <c r="N2258" s="1" t="str">
        <f t="shared" si="722"/>
        <v>kein Kräftegleichgewicht</v>
      </c>
      <c r="O2258" s="1" t="str">
        <f t="shared" si="730"/>
        <v>Stahldehnung Ok</v>
      </c>
      <c r="R2258" s="1">
        <f t="shared" si="731"/>
        <v>0</v>
      </c>
      <c r="U2258" s="1">
        <f t="shared" si="723"/>
        <v>848.40179868029236</v>
      </c>
      <c r="V2258" s="1">
        <f t="shared" si="724"/>
        <v>27.216229414171107</v>
      </c>
      <c r="W2258" s="1">
        <f t="shared" si="725"/>
        <v>2.4504495252614169</v>
      </c>
      <c r="X2258" s="1">
        <f t="shared" si="726"/>
        <v>45.516487764286659</v>
      </c>
      <c r="Y2258" s="1">
        <f t="shared" si="727"/>
        <v>735.13485757842511</v>
      </c>
      <c r="Z2258" s="1">
        <f t="shared" si="728"/>
        <v>659.10182163788863</v>
      </c>
      <c r="AA2258" s="1" t="str">
        <f t="shared" si="729"/>
        <v>kein Kräftegleichgewicht</v>
      </c>
      <c r="AB2258" s="1" t="str">
        <f t="shared" si="732"/>
        <v>Stahldehnung nicht korrekt</v>
      </c>
      <c r="AD2258" s="1"/>
      <c r="AE2258" s="1">
        <f t="shared" si="733"/>
        <v>0</v>
      </c>
    </row>
    <row r="2259" spans="4:31" x14ac:dyDescent="0.2">
      <c r="D2259" s="3">
        <f t="shared" si="734"/>
        <v>2.3179999999998557</v>
      </c>
      <c r="E2259" s="4">
        <f t="shared" si="714"/>
        <v>0.71239574345698531</v>
      </c>
      <c r="F2259" s="4">
        <f t="shared" si="715"/>
        <v>0.38522535018459281</v>
      </c>
      <c r="G2259" s="4"/>
      <c r="H2259" s="1">
        <f t="shared" si="716"/>
        <v>2.5030126222219451</v>
      </c>
      <c r="I2259" s="1">
        <f t="shared" si="717"/>
        <v>26.925463625973439</v>
      </c>
      <c r="J2259" s="5">
        <f t="shared" si="718"/>
        <v>45.627628845801866</v>
      </c>
      <c r="K2259" s="5">
        <f t="shared" si="719"/>
        <v>652.17391304347836</v>
      </c>
      <c r="L2259" s="5">
        <f t="shared" si="720"/>
        <v>652.17391304347825</v>
      </c>
      <c r="M2259" s="5">
        <f t="shared" si="721"/>
        <v>657.49636259610838</v>
      </c>
      <c r="N2259" s="1" t="str">
        <f t="shared" si="722"/>
        <v>kein Kräftegleichgewicht</v>
      </c>
      <c r="O2259" s="1" t="str">
        <f t="shared" si="730"/>
        <v>Stahldehnung Ok</v>
      </c>
      <c r="R2259" s="1">
        <f t="shared" si="731"/>
        <v>0</v>
      </c>
      <c r="U2259" s="1">
        <f t="shared" si="723"/>
        <v>848.60991401023887</v>
      </c>
      <c r="V2259" s="1">
        <f t="shared" si="724"/>
        <v>27.210743554465871</v>
      </c>
      <c r="W2259" s="1">
        <f t="shared" si="725"/>
        <v>2.4524686841860133</v>
      </c>
      <c r="X2259" s="1">
        <f t="shared" si="726"/>
        <v>45.517731785447737</v>
      </c>
      <c r="Y2259" s="1">
        <f t="shared" si="727"/>
        <v>735.74060525580398</v>
      </c>
      <c r="Z2259" s="1">
        <f t="shared" si="728"/>
        <v>659.08380807303695</v>
      </c>
      <c r="AA2259" s="1" t="str">
        <f t="shared" si="729"/>
        <v>kein Kräftegleichgewicht</v>
      </c>
      <c r="AB2259" s="1" t="str">
        <f t="shared" si="732"/>
        <v>Stahldehnung nicht korrekt</v>
      </c>
      <c r="AD2259" s="1"/>
      <c r="AE2259" s="1">
        <f t="shared" si="733"/>
        <v>0</v>
      </c>
    </row>
    <row r="2260" spans="4:31" x14ac:dyDescent="0.2">
      <c r="D2260" s="3">
        <f t="shared" si="734"/>
        <v>2.3189999999998556</v>
      </c>
      <c r="E2260" s="4">
        <f t="shared" si="714"/>
        <v>0.71251976426618879</v>
      </c>
      <c r="F2260" s="4">
        <f t="shared" si="715"/>
        <v>0.38525728335700371</v>
      </c>
      <c r="G2260" s="4"/>
      <c r="H2260" s="1">
        <f t="shared" si="716"/>
        <v>2.5049320888886117</v>
      </c>
      <c r="I2260" s="1">
        <f t="shared" si="717"/>
        <v>26.920776994171</v>
      </c>
      <c r="J2260" s="5">
        <f t="shared" si="718"/>
        <v>45.628574589365954</v>
      </c>
      <c r="K2260" s="5">
        <f t="shared" si="719"/>
        <v>652.17391304347825</v>
      </c>
      <c r="L2260" s="5">
        <f t="shared" si="720"/>
        <v>652.17391304347825</v>
      </c>
      <c r="M2260" s="5">
        <f t="shared" si="721"/>
        <v>657.48273466758042</v>
      </c>
      <c r="N2260" s="1" t="str">
        <f t="shared" si="722"/>
        <v>kein Kräftegleichgewicht</v>
      </c>
      <c r="O2260" s="1" t="str">
        <f t="shared" si="730"/>
        <v>Stahldehnung Ok</v>
      </c>
      <c r="R2260" s="1">
        <f t="shared" si="731"/>
        <v>0</v>
      </c>
      <c r="U2260" s="1">
        <f t="shared" si="723"/>
        <v>848.81780913931664</v>
      </c>
      <c r="V2260" s="1">
        <f t="shared" si="724"/>
        <v>27.20526513642924</v>
      </c>
      <c r="W2260" s="1">
        <f t="shared" si="725"/>
        <v>2.4544877549897977</v>
      </c>
      <c r="X2260" s="1">
        <f t="shared" si="726"/>
        <v>45.518973460532266</v>
      </c>
      <c r="Y2260" s="1">
        <f t="shared" si="727"/>
        <v>736.34632649693924</v>
      </c>
      <c r="Z2260" s="1">
        <f t="shared" si="728"/>
        <v>659.06582946146273</v>
      </c>
      <c r="AA2260" s="1" t="str">
        <f t="shared" si="729"/>
        <v>kein Kräftegleichgewicht</v>
      </c>
      <c r="AB2260" s="1" t="str">
        <f t="shared" si="732"/>
        <v>Stahldehnung nicht korrekt</v>
      </c>
      <c r="AD2260" s="1"/>
      <c r="AE2260" s="1">
        <f t="shared" si="733"/>
        <v>0</v>
      </c>
    </row>
    <row r="2261" spans="4:31" x14ac:dyDescent="0.2">
      <c r="D2261" s="3">
        <f t="shared" si="734"/>
        <v>2.3199999999998555</v>
      </c>
      <c r="E2261" s="4">
        <f t="shared" si="714"/>
        <v>0.71264367816090168</v>
      </c>
      <c r="F2261" s="4">
        <f t="shared" si="715"/>
        <v>0.38528921023358825</v>
      </c>
      <c r="G2261" s="4"/>
      <c r="H2261" s="1">
        <f t="shared" si="716"/>
        <v>2.5068515555552784</v>
      </c>
      <c r="I2261" s="1">
        <f t="shared" si="717"/>
        <v>26.916096031681231</v>
      </c>
      <c r="J2261" s="5">
        <f t="shared" si="718"/>
        <v>45.629518617382118</v>
      </c>
      <c r="K2261" s="5">
        <f t="shared" si="719"/>
        <v>652.17391304347825</v>
      </c>
      <c r="L2261" s="5">
        <f t="shared" si="720"/>
        <v>652.17391304347825</v>
      </c>
      <c r="M2261" s="5">
        <f t="shared" si="721"/>
        <v>657.46913202305393</v>
      </c>
      <c r="N2261" s="1" t="str">
        <f t="shared" si="722"/>
        <v>kein Kräftegleichgewicht</v>
      </c>
      <c r="O2261" s="1" t="str">
        <f t="shared" si="730"/>
        <v>Stahldehnung Ok</v>
      </c>
      <c r="R2261" s="1">
        <f t="shared" si="731"/>
        <v>0</v>
      </c>
      <c r="U2261" s="1">
        <f t="shared" si="723"/>
        <v>849.02548443474973</v>
      </c>
      <c r="V2261" s="1">
        <f t="shared" si="724"/>
        <v>27.199794144630058</v>
      </c>
      <c r="W2261" s="1">
        <f t="shared" si="725"/>
        <v>2.4565067378513747</v>
      </c>
      <c r="X2261" s="1">
        <f t="shared" si="726"/>
        <v>45.520212795499305</v>
      </c>
      <c r="Y2261" s="1">
        <f t="shared" si="727"/>
        <v>736.9520213554124</v>
      </c>
      <c r="Z2261" s="1">
        <f t="shared" si="728"/>
        <v>659.04788571124971</v>
      </c>
      <c r="AA2261" s="1" t="str">
        <f t="shared" si="729"/>
        <v>kein Kräftegleichgewicht</v>
      </c>
      <c r="AB2261" s="1" t="str">
        <f t="shared" si="732"/>
        <v>Stahldehnung nicht korrekt</v>
      </c>
      <c r="AD2261" s="1"/>
      <c r="AE2261" s="1">
        <f t="shared" si="733"/>
        <v>0</v>
      </c>
    </row>
    <row r="2262" spans="4:31" x14ac:dyDescent="0.2">
      <c r="D2262" s="3">
        <f t="shared" si="734"/>
        <v>2.3209999999998554</v>
      </c>
      <c r="E2262" s="4">
        <f t="shared" si="714"/>
        <v>0.71276748527931566</v>
      </c>
      <c r="F2262" s="4">
        <f t="shared" si="715"/>
        <v>0.38532113078399693</v>
      </c>
      <c r="G2262" s="4"/>
      <c r="H2262" s="1">
        <f t="shared" si="716"/>
        <v>2.5087710222219441</v>
      </c>
      <c r="I2262" s="1">
        <f t="shared" si="717"/>
        <v>26.911420728223284</v>
      </c>
      <c r="J2262" s="5">
        <f t="shared" si="718"/>
        <v>45.630460933997114</v>
      </c>
      <c r="K2262" s="5">
        <f t="shared" si="719"/>
        <v>652.17391304347825</v>
      </c>
      <c r="L2262" s="5">
        <f t="shared" si="720"/>
        <v>652.17391304347825</v>
      </c>
      <c r="M2262" s="5">
        <f t="shared" si="721"/>
        <v>657.45555459967773</v>
      </c>
      <c r="N2262" s="1" t="str">
        <f t="shared" si="722"/>
        <v>kein Kräftegleichgewicht</v>
      </c>
      <c r="O2262" s="1" t="str">
        <f t="shared" si="730"/>
        <v>Stahldehnung Ok</v>
      </c>
      <c r="R2262" s="1">
        <f t="shared" si="731"/>
        <v>0</v>
      </c>
      <c r="U2262" s="1">
        <f t="shared" si="723"/>
        <v>849.23294026289841</v>
      </c>
      <c r="V2262" s="1">
        <f t="shared" si="724"/>
        <v>27.194330563680694</v>
      </c>
      <c r="W2262" s="1">
        <f t="shared" si="725"/>
        <v>2.4585256329488359</v>
      </c>
      <c r="X2262" s="1">
        <f t="shared" si="726"/>
        <v>45.521449796288749</v>
      </c>
      <c r="Y2262" s="1">
        <f t="shared" si="727"/>
        <v>737.5576898846507</v>
      </c>
      <c r="Z2262" s="1">
        <f t="shared" si="728"/>
        <v>659.02997673079017</v>
      </c>
      <c r="AA2262" s="1" t="str">
        <f t="shared" si="729"/>
        <v>kein Kräftegleichgewicht</v>
      </c>
      <c r="AB2262" s="1" t="str">
        <f t="shared" si="732"/>
        <v>Stahldehnung nicht korrekt</v>
      </c>
      <c r="AD2262" s="1"/>
      <c r="AE2262" s="1">
        <f t="shared" si="733"/>
        <v>0</v>
      </c>
    </row>
    <row r="2263" spans="4:31" x14ac:dyDescent="0.2">
      <c r="D2263" s="3">
        <f t="shared" si="734"/>
        <v>2.3219999999998553</v>
      </c>
      <c r="E2263" s="4">
        <f t="shared" si="714"/>
        <v>0.71289118575938493</v>
      </c>
      <c r="F2263" s="4">
        <f t="shared" si="715"/>
        <v>0.38535304497802508</v>
      </c>
      <c r="G2263" s="4"/>
      <c r="H2263" s="1">
        <f t="shared" si="716"/>
        <v>2.5106904888886108</v>
      </c>
      <c r="I2263" s="1">
        <f t="shared" si="717"/>
        <v>26.906751073541166</v>
      </c>
      <c r="J2263" s="5">
        <f t="shared" si="718"/>
        <v>45.631401543345163</v>
      </c>
      <c r="K2263" s="5">
        <f t="shared" si="719"/>
        <v>652.17391304347836</v>
      </c>
      <c r="L2263" s="5">
        <f t="shared" si="720"/>
        <v>652.17391304347825</v>
      </c>
      <c r="M2263" s="5">
        <f t="shared" si="721"/>
        <v>657.44200233479728</v>
      </c>
      <c r="N2263" s="1" t="str">
        <f t="shared" si="722"/>
        <v>kein Kräftegleichgewicht</v>
      </c>
      <c r="O2263" s="1" t="str">
        <f t="shared" si="730"/>
        <v>Stahldehnung Ok</v>
      </c>
      <c r="R2263" s="1">
        <f t="shared" si="731"/>
        <v>0</v>
      </c>
      <c r="U2263" s="1">
        <f t="shared" si="723"/>
        <v>849.44017698926814</v>
      </c>
      <c r="V2263" s="1">
        <f t="shared" si="724"/>
        <v>27.188874378236683</v>
      </c>
      <c r="W2263" s="1">
        <f t="shared" si="725"/>
        <v>2.4605444404598034</v>
      </c>
      <c r="X2263" s="1">
        <f t="shared" si="726"/>
        <v>45.522684468821488</v>
      </c>
      <c r="Y2263" s="1">
        <f t="shared" si="727"/>
        <v>738.16333213794098</v>
      </c>
      <c r="Z2263" s="1">
        <f t="shared" si="728"/>
        <v>659.0121024287796</v>
      </c>
      <c r="AA2263" s="1" t="str">
        <f t="shared" si="729"/>
        <v>kein Kräftegleichgewicht</v>
      </c>
      <c r="AB2263" s="1" t="str">
        <f t="shared" si="732"/>
        <v>Stahldehnung nicht korrekt</v>
      </c>
      <c r="AD2263" s="1"/>
      <c r="AE2263" s="1">
        <f t="shared" si="733"/>
        <v>0</v>
      </c>
    </row>
    <row r="2264" spans="4:31" x14ac:dyDescent="0.2">
      <c r="D2264" s="3">
        <f t="shared" si="734"/>
        <v>2.3229999999998552</v>
      </c>
      <c r="E2264" s="4">
        <f t="shared" si="714"/>
        <v>0.71301477973882554</v>
      </c>
      <c r="F2264" s="4">
        <f t="shared" si="715"/>
        <v>0.38538495278561324</v>
      </c>
      <c r="G2264" s="4"/>
      <c r="H2264" s="1">
        <f t="shared" si="716"/>
        <v>2.5126099555552774</v>
      </c>
      <c r="I2264" s="1">
        <f t="shared" si="717"/>
        <v>26.902087057403634</v>
      </c>
      <c r="J2264" s="5">
        <f t="shared" si="718"/>
        <v>45.632340449548046</v>
      </c>
      <c r="K2264" s="5">
        <f t="shared" si="719"/>
        <v>652.17391304347825</v>
      </c>
      <c r="L2264" s="5">
        <f t="shared" si="720"/>
        <v>652.17391304347825</v>
      </c>
      <c r="M2264" s="5">
        <f t="shared" si="721"/>
        <v>657.4284751659527</v>
      </c>
      <c r="N2264" s="1" t="str">
        <f t="shared" si="722"/>
        <v>kein Kräftegleichgewicht</v>
      </c>
      <c r="O2264" s="1" t="str">
        <f t="shared" si="730"/>
        <v>Stahldehnung Ok</v>
      </c>
      <c r="R2264" s="1">
        <f t="shared" si="731"/>
        <v>0</v>
      </c>
      <c r="U2264" s="1">
        <f t="shared" si="723"/>
        <v>849.64719497850422</v>
      </c>
      <c r="V2264" s="1">
        <f t="shared" si="724"/>
        <v>27.183425572996789</v>
      </c>
      <c r="W2264" s="1">
        <f t="shared" si="725"/>
        <v>2.4625631605613898</v>
      </c>
      <c r="X2264" s="1">
        <f t="shared" si="726"/>
        <v>45.523916818999403</v>
      </c>
      <c r="Y2264" s="1">
        <f t="shared" si="727"/>
        <v>738.76894816841684</v>
      </c>
      <c r="Z2264" s="1">
        <f t="shared" si="728"/>
        <v>658.99426271422021</v>
      </c>
      <c r="AA2264" s="1" t="str">
        <f t="shared" si="729"/>
        <v>kein Kräftegleichgewicht</v>
      </c>
      <c r="AB2264" s="1" t="str">
        <f t="shared" si="732"/>
        <v>Stahldehnung nicht korrekt</v>
      </c>
      <c r="AD2264" s="1"/>
      <c r="AE2264" s="1">
        <f t="shared" si="733"/>
        <v>0</v>
      </c>
    </row>
    <row r="2265" spans="4:31" x14ac:dyDescent="0.2">
      <c r="D2265" s="3">
        <f t="shared" si="734"/>
        <v>2.3239999999998551</v>
      </c>
      <c r="E2265" s="4">
        <f t="shared" si="714"/>
        <v>0.71313826735511698</v>
      </c>
      <c r="F2265" s="4">
        <f t="shared" si="715"/>
        <v>0.38541685417684529</v>
      </c>
      <c r="G2265" s="4"/>
      <c r="H2265" s="1">
        <f t="shared" si="716"/>
        <v>2.514529422221945</v>
      </c>
      <c r="I2265" s="1">
        <f t="shared" si="717"/>
        <v>26.897428669604157</v>
      </c>
      <c r="J2265" s="5">
        <f t="shared" si="718"/>
        <v>45.63327765671508</v>
      </c>
      <c r="K2265" s="5">
        <f t="shared" si="719"/>
        <v>652.17391304347814</v>
      </c>
      <c r="L2265" s="5">
        <f t="shared" si="720"/>
        <v>652.17391304347825</v>
      </c>
      <c r="M2265" s="5">
        <f t="shared" si="721"/>
        <v>657.41497303087988</v>
      </c>
      <c r="N2265" s="1" t="str">
        <f t="shared" si="722"/>
        <v>kein Kräftegleichgewicht</v>
      </c>
      <c r="O2265" s="1" t="str">
        <f t="shared" si="730"/>
        <v>Stahldehnung Ok</v>
      </c>
      <c r="R2265" s="1">
        <f t="shared" si="731"/>
        <v>0</v>
      </c>
      <c r="U2265" s="1">
        <f t="shared" si="723"/>
        <v>849.85399459440191</v>
      </c>
      <c r="V2265" s="1">
        <f t="shared" si="724"/>
        <v>27.177984132702722</v>
      </c>
      <c r="W2265" s="1">
        <f t="shared" si="725"/>
        <v>2.4645817934302254</v>
      </c>
      <c r="X2265" s="1">
        <f t="shared" si="726"/>
        <v>45.525146852705504</v>
      </c>
      <c r="Y2265" s="1">
        <f t="shared" si="727"/>
        <v>739.37453802906759</v>
      </c>
      <c r="Z2265" s="1">
        <f t="shared" si="728"/>
        <v>658.97645749641629</v>
      </c>
      <c r="AA2265" s="1" t="str">
        <f t="shared" si="729"/>
        <v>kein Kräftegleichgewicht</v>
      </c>
      <c r="AB2265" s="1" t="str">
        <f t="shared" si="732"/>
        <v>Stahldehnung nicht korrekt</v>
      </c>
      <c r="AD2265" s="1"/>
      <c r="AE2265" s="1">
        <f t="shared" si="733"/>
        <v>0</v>
      </c>
    </row>
    <row r="2266" spans="4:31" x14ac:dyDescent="0.2">
      <c r="D2266" s="3">
        <f t="shared" si="734"/>
        <v>2.324999999999855</v>
      </c>
      <c r="E2266" s="4">
        <f t="shared" si="714"/>
        <v>0.7132616487455018</v>
      </c>
      <c r="F2266" s="4">
        <f t="shared" si="715"/>
        <v>0.38544874912194921</v>
      </c>
      <c r="G2266" s="4"/>
      <c r="H2266" s="1">
        <f t="shared" si="716"/>
        <v>2.5164488888886107</v>
      </c>
      <c r="I2266" s="1">
        <f t="shared" si="717"/>
        <v>26.892775899960835</v>
      </c>
      <c r="J2266" s="5">
        <f t="shared" si="718"/>
        <v>45.634213168943191</v>
      </c>
      <c r="K2266" s="5">
        <f t="shared" si="719"/>
        <v>652.17391304347825</v>
      </c>
      <c r="L2266" s="5">
        <f t="shared" si="720"/>
        <v>652.17391304347825</v>
      </c>
      <c r="M2266" s="5">
        <f t="shared" si="721"/>
        <v>657.40149586750829</v>
      </c>
      <c r="N2266" s="1" t="str">
        <f t="shared" si="722"/>
        <v>kein Kräftegleichgewicht</v>
      </c>
      <c r="O2266" s="1" t="str">
        <f t="shared" si="730"/>
        <v>Stahldehnung Ok</v>
      </c>
      <c r="R2266" s="1">
        <f t="shared" si="731"/>
        <v>0</v>
      </c>
      <c r="U2266" s="1">
        <f t="shared" si="723"/>
        <v>850.06057619990327</v>
      </c>
      <c r="V2266" s="1">
        <f t="shared" si="724"/>
        <v>27.172550042139019</v>
      </c>
      <c r="W2266" s="1">
        <f t="shared" si="725"/>
        <v>2.466600339242452</v>
      </c>
      <c r="X2266" s="1">
        <f t="shared" si="726"/>
        <v>45.526374575803949</v>
      </c>
      <c r="Y2266" s="1">
        <f t="shared" si="727"/>
        <v>739.98010177273557</v>
      </c>
      <c r="Z2266" s="1">
        <f t="shared" si="728"/>
        <v>658.95868668497485</v>
      </c>
      <c r="AA2266" s="1" t="str">
        <f t="shared" si="729"/>
        <v>kein Kräftegleichgewicht</v>
      </c>
      <c r="AB2266" s="1" t="str">
        <f t="shared" si="732"/>
        <v>Stahldehnung nicht korrekt</v>
      </c>
      <c r="AD2266" s="1"/>
      <c r="AE2266" s="1">
        <f t="shared" si="733"/>
        <v>0</v>
      </c>
    </row>
    <row r="2267" spans="4:31" x14ac:dyDescent="0.2">
      <c r="D2267" s="3">
        <f t="shared" si="734"/>
        <v>2.3259999999998549</v>
      </c>
      <c r="E2267" s="4">
        <f t="shared" si="714"/>
        <v>0.71338492404698695</v>
      </c>
      <c r="F2267" s="4">
        <f t="shared" si="715"/>
        <v>0.38548063759129564</v>
      </c>
      <c r="G2267" s="4"/>
      <c r="H2267" s="1">
        <f t="shared" si="716"/>
        <v>2.5183683555552765</v>
      </c>
      <c r="I2267" s="1">
        <f t="shared" si="717"/>
        <v>26.888128738316272</v>
      </c>
      <c r="J2267" s="5">
        <f t="shared" si="718"/>
        <v>45.635146990317004</v>
      </c>
      <c r="K2267" s="5">
        <f t="shared" si="719"/>
        <v>652.17391304347825</v>
      </c>
      <c r="L2267" s="5">
        <f t="shared" si="720"/>
        <v>652.17391304347825</v>
      </c>
      <c r="M2267" s="5">
        <f t="shared" si="721"/>
        <v>657.38804361396024</v>
      </c>
      <c r="N2267" s="1" t="str">
        <f t="shared" si="722"/>
        <v>kein Kräftegleichgewicht</v>
      </c>
      <c r="O2267" s="1" t="str">
        <f t="shared" si="730"/>
        <v>Stahldehnung Ok</v>
      </c>
      <c r="R2267" s="1">
        <f t="shared" si="731"/>
        <v>0</v>
      </c>
      <c r="U2267" s="1">
        <f t="shared" si="723"/>
        <v>850.26694015710416</v>
      </c>
      <c r="V2267" s="1">
        <f t="shared" si="724"/>
        <v>27.167123286132878</v>
      </c>
      <c r="W2267" s="1">
        <f t="shared" si="725"/>
        <v>2.4686187981737246</v>
      </c>
      <c r="X2267" s="1">
        <f t="shared" si="726"/>
        <v>45.527599994140161</v>
      </c>
      <c r="Y2267" s="1">
        <f t="shared" si="727"/>
        <v>740.58563945211733</v>
      </c>
      <c r="Z2267" s="1">
        <f t="shared" si="728"/>
        <v>658.94095018980306</v>
      </c>
      <c r="AA2267" s="1" t="str">
        <f t="shared" si="729"/>
        <v>kein Kräftegleichgewicht</v>
      </c>
      <c r="AB2267" s="1" t="str">
        <f t="shared" si="732"/>
        <v>Stahldehnung nicht korrekt</v>
      </c>
      <c r="AD2267" s="1"/>
      <c r="AE2267" s="1">
        <f t="shared" si="733"/>
        <v>0</v>
      </c>
    </row>
    <row r="2268" spans="4:31" x14ac:dyDescent="0.2">
      <c r="D2268" s="3">
        <f t="shared" si="734"/>
        <v>2.3269999999998547</v>
      </c>
      <c r="E2268" s="4">
        <f t="shared" si="714"/>
        <v>0.71350809339634369</v>
      </c>
      <c r="F2268" s="4">
        <f t="shared" si="715"/>
        <v>0.38551251955539739</v>
      </c>
      <c r="G2268" s="4"/>
      <c r="H2268" s="1">
        <f t="shared" si="716"/>
        <v>2.520287822221944</v>
      </c>
      <c r="I2268" s="1">
        <f t="shared" si="717"/>
        <v>26.883487174537567</v>
      </c>
      <c r="J2268" s="5">
        <f t="shared" si="718"/>
        <v>45.636079124908811</v>
      </c>
      <c r="K2268" s="5">
        <f t="shared" si="719"/>
        <v>652.17391304347814</v>
      </c>
      <c r="L2268" s="5">
        <f t="shared" si="720"/>
        <v>652.17391304347825</v>
      </c>
      <c r="M2268" s="5">
        <f t="shared" si="721"/>
        <v>657.37461620855106</v>
      </c>
      <c r="N2268" s="1" t="str">
        <f t="shared" si="722"/>
        <v>kein Kräftegleichgewicht</v>
      </c>
      <c r="O2268" s="1" t="str">
        <f t="shared" si="730"/>
        <v>Stahldehnung Ok</v>
      </c>
      <c r="R2268" s="1">
        <f t="shared" si="731"/>
        <v>0</v>
      </c>
      <c r="U2268" s="1">
        <f t="shared" si="723"/>
        <v>850.47308682725372</v>
      </c>
      <c r="V2268" s="1">
        <f t="shared" si="724"/>
        <v>27.16170384955403</v>
      </c>
      <c r="W2268" s="1">
        <f t="shared" si="725"/>
        <v>2.4706371703992125</v>
      </c>
      <c r="X2268" s="1">
        <f t="shared" si="726"/>
        <v>45.528823113540888</v>
      </c>
      <c r="Y2268" s="1">
        <f t="shared" si="727"/>
        <v>741.19115111976373</v>
      </c>
      <c r="Z2268" s="1">
        <f t="shared" si="728"/>
        <v>658.92324792110833</v>
      </c>
      <c r="AA2268" s="1" t="str">
        <f t="shared" si="729"/>
        <v>kein Kräftegleichgewicht</v>
      </c>
      <c r="AB2268" s="1" t="str">
        <f t="shared" si="732"/>
        <v>Stahldehnung nicht korrekt</v>
      </c>
      <c r="AD2268" s="1"/>
      <c r="AE2268" s="1">
        <f t="shared" si="733"/>
        <v>0</v>
      </c>
    </row>
    <row r="2269" spans="4:31" x14ac:dyDescent="0.2">
      <c r="D2269" s="3">
        <f t="shared" si="734"/>
        <v>2.3279999999998546</v>
      </c>
      <c r="E2269" s="4">
        <f t="shared" si="714"/>
        <v>0.71363115693010815</v>
      </c>
      <c r="F2269" s="4">
        <f t="shared" si="715"/>
        <v>0.38554439498490928</v>
      </c>
      <c r="G2269" s="4"/>
      <c r="H2269" s="1">
        <f t="shared" si="716"/>
        <v>2.5222072888886098</v>
      </c>
      <c r="I2269" s="1">
        <f t="shared" si="717"/>
        <v>26.878851198516234</v>
      </c>
      <c r="J2269" s="5">
        <f t="shared" si="718"/>
        <v>45.637009576778652</v>
      </c>
      <c r="K2269" s="5">
        <f t="shared" si="719"/>
        <v>652.17391304347836</v>
      </c>
      <c r="L2269" s="5">
        <f t="shared" si="720"/>
        <v>652.17391304347825</v>
      </c>
      <c r="M2269" s="5">
        <f t="shared" si="721"/>
        <v>657.36121358978812</v>
      </c>
      <c r="N2269" s="1" t="str">
        <f t="shared" si="722"/>
        <v>kein Kräftegleichgewicht</v>
      </c>
      <c r="O2269" s="1" t="str">
        <f t="shared" si="730"/>
        <v>Stahldehnung Ok</v>
      </c>
      <c r="R2269" s="1">
        <f t="shared" si="731"/>
        <v>0</v>
      </c>
      <c r="U2269" s="1">
        <f t="shared" si="723"/>
        <v>850.67901657075845</v>
      </c>
      <c r="V2269" s="1">
        <f t="shared" si="724"/>
        <v>27.156291717314577</v>
      </c>
      <c r="W2269" s="1">
        <f t="shared" si="725"/>
        <v>2.4726554560936052</v>
      </c>
      <c r="X2269" s="1">
        <f t="shared" si="726"/>
        <v>45.530043939814249</v>
      </c>
      <c r="Y2269" s="1">
        <f t="shared" si="727"/>
        <v>741.79663682808155</v>
      </c>
      <c r="Z2269" s="1">
        <f t="shared" si="728"/>
        <v>658.90557978939637</v>
      </c>
      <c r="AA2269" s="1" t="str">
        <f t="shared" si="729"/>
        <v>kein Kräftegleichgewicht</v>
      </c>
      <c r="AB2269" s="1" t="str">
        <f t="shared" si="732"/>
        <v>Stahldehnung nicht korrekt</v>
      </c>
      <c r="AD2269" s="1"/>
      <c r="AE2269" s="1">
        <f t="shared" si="733"/>
        <v>0</v>
      </c>
    </row>
    <row r="2270" spans="4:31" x14ac:dyDescent="0.2">
      <c r="D2270" s="3">
        <f t="shared" si="734"/>
        <v>2.3289999999998545</v>
      </c>
      <c r="E2270" s="4">
        <f t="shared" si="714"/>
        <v>0.71375411478458206</v>
      </c>
      <c r="F2270" s="4">
        <f t="shared" si="715"/>
        <v>0.38557626385062699</v>
      </c>
      <c r="G2270" s="4"/>
      <c r="H2270" s="1">
        <f t="shared" si="716"/>
        <v>2.5241267555552755</v>
      </c>
      <c r="I2270" s="1">
        <f t="shared" si="717"/>
        <v>26.874220800168068</v>
      </c>
      <c r="J2270" s="5">
        <f t="shared" si="718"/>
        <v>45.637938349974391</v>
      </c>
      <c r="K2270" s="5">
        <f t="shared" si="719"/>
        <v>652.17391304347825</v>
      </c>
      <c r="L2270" s="5">
        <f t="shared" si="720"/>
        <v>652.17391304347825</v>
      </c>
      <c r="M2270" s="5">
        <f t="shared" si="721"/>
        <v>657.34783569636932</v>
      </c>
      <c r="N2270" s="1" t="str">
        <f t="shared" si="722"/>
        <v>kein Kräftegleichgewicht</v>
      </c>
      <c r="O2270" s="1" t="str">
        <f t="shared" si="730"/>
        <v>Stahldehnung Ok</v>
      </c>
      <c r="R2270" s="1">
        <f t="shared" si="731"/>
        <v>0</v>
      </c>
      <c r="U2270" s="1">
        <f t="shared" si="723"/>
        <v>850.88472974718491</v>
      </c>
      <c r="V2270" s="1">
        <f t="shared" si="724"/>
        <v>27.15088687436883</v>
      </c>
      <c r="W2270" s="1">
        <f t="shared" si="725"/>
        <v>2.4746736554311082</v>
      </c>
      <c r="X2270" s="1">
        <f t="shared" si="726"/>
        <v>45.531262478749838</v>
      </c>
      <c r="Y2270" s="1">
        <f t="shared" si="727"/>
        <v>742.4020966293325</v>
      </c>
      <c r="Z2270" s="1">
        <f t="shared" si="728"/>
        <v>658.88794570546941</v>
      </c>
      <c r="AA2270" s="1" t="str">
        <f t="shared" si="729"/>
        <v>kein Kräftegleichgewicht</v>
      </c>
      <c r="AB2270" s="1" t="str">
        <f t="shared" si="732"/>
        <v>Stahldehnung nicht korrekt</v>
      </c>
      <c r="AD2270" s="1"/>
      <c r="AE2270" s="1">
        <f t="shared" si="733"/>
        <v>0</v>
      </c>
    </row>
    <row r="2271" spans="4:31" x14ac:dyDescent="0.2">
      <c r="D2271" s="3">
        <f t="shared" si="734"/>
        <v>2.3299999999998544</v>
      </c>
      <c r="E2271" s="4">
        <f t="shared" si="714"/>
        <v>0.71387696709583337</v>
      </c>
      <c r="F2271" s="4">
        <f t="shared" si="715"/>
        <v>0.38560812612348699</v>
      </c>
      <c r="G2271" s="4"/>
      <c r="H2271" s="1">
        <f t="shared" si="716"/>
        <v>2.5260462222219431</v>
      </c>
      <c r="I2271" s="1">
        <f t="shared" si="717"/>
        <v>26.869595969433139</v>
      </c>
      <c r="J2271" s="5">
        <f t="shared" si="718"/>
        <v>45.638865448531689</v>
      </c>
      <c r="K2271" s="5">
        <f t="shared" si="719"/>
        <v>652.17391304347814</v>
      </c>
      <c r="L2271" s="5">
        <f t="shared" si="720"/>
        <v>652.17391304347825</v>
      </c>
      <c r="M2271" s="5">
        <f t="shared" si="721"/>
        <v>657.33448246718342</v>
      </c>
      <c r="N2271" s="1" t="str">
        <f t="shared" si="722"/>
        <v>kein Kräftegleichgewicht</v>
      </c>
      <c r="O2271" s="1" t="str">
        <f t="shared" si="730"/>
        <v>Stahldehnung Ok</v>
      </c>
      <c r="R2271" s="1">
        <f t="shared" si="731"/>
        <v>0</v>
      </c>
      <c r="U2271" s="1">
        <f t="shared" si="723"/>
        <v>851.09022671526179</v>
      </c>
      <c r="V2271" s="1">
        <f t="shared" si="724"/>
        <v>27.145489305713159</v>
      </c>
      <c r="W2271" s="1">
        <f t="shared" si="725"/>
        <v>2.4766917685854493</v>
      </c>
      <c r="X2271" s="1">
        <f t="shared" si="726"/>
        <v>45.53247873611879</v>
      </c>
      <c r="Y2271" s="1">
        <f t="shared" si="727"/>
        <v>743.00753057563475</v>
      </c>
      <c r="Z2271" s="1">
        <f t="shared" si="728"/>
        <v>658.87034558042626</v>
      </c>
      <c r="AA2271" s="1" t="str">
        <f t="shared" si="729"/>
        <v>kein Kräftegleichgewicht</v>
      </c>
      <c r="AB2271" s="1" t="str">
        <f t="shared" si="732"/>
        <v>Stahldehnung nicht korrekt</v>
      </c>
      <c r="AD2271" s="1"/>
      <c r="AE2271" s="1">
        <f t="shared" si="733"/>
        <v>0</v>
      </c>
    </row>
    <row r="2272" spans="4:31" x14ac:dyDescent="0.2">
      <c r="D2272" s="3">
        <f t="shared" si="734"/>
        <v>2.3309999999998543</v>
      </c>
      <c r="E2272" s="4">
        <f t="shared" si="714"/>
        <v>0.7139997139996962</v>
      </c>
      <c r="F2272" s="4">
        <f t="shared" si="715"/>
        <v>0.3856399817745656</v>
      </c>
      <c r="G2272" s="4"/>
      <c r="H2272" s="1">
        <f t="shared" si="716"/>
        <v>2.5279656888886097</v>
      </c>
      <c r="I2272" s="1">
        <f t="shared" si="717"/>
        <v>26.864976696275711</v>
      </c>
      <c r="J2272" s="5">
        <f t="shared" si="718"/>
        <v>45.639790876474109</v>
      </c>
      <c r="K2272" s="5">
        <f t="shared" si="719"/>
        <v>652.17391304347825</v>
      </c>
      <c r="L2272" s="5">
        <f t="shared" si="720"/>
        <v>652.17391304347825</v>
      </c>
      <c r="M2272" s="5">
        <f t="shared" si="721"/>
        <v>657.32115384130873</v>
      </c>
      <c r="N2272" s="1" t="str">
        <f t="shared" si="722"/>
        <v>kein Kräftegleichgewicht</v>
      </c>
      <c r="O2272" s="1" t="str">
        <f t="shared" si="730"/>
        <v>Stahldehnung Ok</v>
      </c>
      <c r="R2272" s="1">
        <f t="shared" si="731"/>
        <v>0</v>
      </c>
      <c r="U2272" s="1">
        <f t="shared" si="723"/>
        <v>851.29550783288232</v>
      </c>
      <c r="V2272" s="1">
        <f t="shared" si="724"/>
        <v>27.140098996385873</v>
      </c>
      <c r="W2272" s="1">
        <f t="shared" si="725"/>
        <v>2.4787097957298792</v>
      </c>
      <c r="X2272" s="1">
        <f t="shared" si="726"/>
        <v>45.533692717673844</v>
      </c>
      <c r="Y2272" s="1">
        <f t="shared" si="727"/>
        <v>743.61293871896373</v>
      </c>
      <c r="Z2272" s="1">
        <f t="shared" si="728"/>
        <v>658.85277932566044</v>
      </c>
      <c r="AA2272" s="1" t="str">
        <f t="shared" si="729"/>
        <v>kein Kräftegleichgewicht</v>
      </c>
      <c r="AB2272" s="1" t="str">
        <f t="shared" si="732"/>
        <v>Stahldehnung nicht korrekt</v>
      </c>
      <c r="AD2272" s="1"/>
      <c r="AE2272" s="1">
        <f t="shared" si="733"/>
        <v>0</v>
      </c>
    </row>
    <row r="2273" spans="4:31" x14ac:dyDescent="0.2">
      <c r="D2273" s="3">
        <f t="shared" si="734"/>
        <v>2.3319999999998542</v>
      </c>
      <c r="E2273" s="4">
        <f t="shared" si="714"/>
        <v>0.71412235563177173</v>
      </c>
      <c r="F2273" s="4">
        <f t="shared" si="715"/>
        <v>0.38567183077507849</v>
      </c>
      <c r="G2273" s="4"/>
      <c r="H2273" s="1">
        <f t="shared" si="716"/>
        <v>2.5298851555552764</v>
      </c>
      <c r="I2273" s="1">
        <f t="shared" si="717"/>
        <v>26.860362970684118</v>
      </c>
      <c r="J2273" s="5">
        <f t="shared" si="718"/>
        <v>45.640714637813133</v>
      </c>
      <c r="K2273" s="5">
        <f t="shared" si="719"/>
        <v>652.17391304347814</v>
      </c>
      <c r="L2273" s="5">
        <f t="shared" si="720"/>
        <v>652.17391304347825</v>
      </c>
      <c r="M2273" s="5">
        <f t="shared" si="721"/>
        <v>657.30784975801259</v>
      </c>
      <c r="N2273" s="1" t="str">
        <f t="shared" si="722"/>
        <v>kein Kräftegleichgewicht</v>
      </c>
      <c r="O2273" s="1" t="str">
        <f t="shared" si="730"/>
        <v>Stahldehnung Ok</v>
      </c>
      <c r="R2273" s="1">
        <f t="shared" si="731"/>
        <v>0</v>
      </c>
      <c r="U2273" s="1">
        <f t="shared" si="723"/>
        <v>851.50057345710752</v>
      </c>
      <c r="V2273" s="1">
        <f t="shared" si="724"/>
        <v>27.134715931467046</v>
      </c>
      <c r="W2273" s="1">
        <f t="shared" si="725"/>
        <v>2.4807277370371681</v>
      </c>
      <c r="X2273" s="1">
        <f t="shared" si="726"/>
        <v>45.534904429149414</v>
      </c>
      <c r="Y2273" s="1">
        <f t="shared" si="727"/>
        <v>744.21832111115043</v>
      </c>
      <c r="Z2273" s="1">
        <f t="shared" si="728"/>
        <v>658.8352468528592</v>
      </c>
      <c r="AA2273" s="1" t="str">
        <f t="shared" si="729"/>
        <v>kein Kräftegleichgewicht</v>
      </c>
      <c r="AB2273" s="1" t="str">
        <f t="shared" si="732"/>
        <v>Stahldehnung nicht korrekt</v>
      </c>
      <c r="AD2273" s="1"/>
      <c r="AE2273" s="1">
        <f t="shared" si="733"/>
        <v>0</v>
      </c>
    </row>
    <row r="2274" spans="4:31" x14ac:dyDescent="0.2">
      <c r="D2274" s="3">
        <f t="shared" si="734"/>
        <v>2.3329999999998541</v>
      </c>
      <c r="E2274" s="4">
        <f t="shared" si="714"/>
        <v>0.71424489212742892</v>
      </c>
      <c r="F2274" s="4">
        <f t="shared" si="715"/>
        <v>0.38570367309638059</v>
      </c>
      <c r="G2274" s="4"/>
      <c r="H2274" s="1">
        <f t="shared" si="716"/>
        <v>2.531804622221943</v>
      </c>
      <c r="I2274" s="1">
        <f t="shared" si="717"/>
        <v>26.855754782670758</v>
      </c>
      <c r="J2274" s="5">
        <f t="shared" si="718"/>
        <v>45.6416367365482</v>
      </c>
      <c r="K2274" s="5">
        <f t="shared" si="719"/>
        <v>652.17391304347814</v>
      </c>
      <c r="L2274" s="5">
        <f t="shared" si="720"/>
        <v>652.17391304347825</v>
      </c>
      <c r="M2274" s="5">
        <f t="shared" si="721"/>
        <v>657.29457015675041</v>
      </c>
      <c r="N2274" s="1" t="str">
        <f t="shared" si="722"/>
        <v>kein Kräftegleichgewicht</v>
      </c>
      <c r="O2274" s="1" t="str">
        <f t="shared" si="730"/>
        <v>Stahldehnung Ok</v>
      </c>
      <c r="R2274" s="1">
        <f t="shared" si="731"/>
        <v>0</v>
      </c>
      <c r="U2274" s="1">
        <f t="shared" si="723"/>
        <v>851.70542394416805</v>
      </c>
      <c r="V2274" s="1">
        <f t="shared" si="724"/>
        <v>27.129340096078348</v>
      </c>
      <c r="W2274" s="1">
        <f t="shared" si="725"/>
        <v>2.48274559267962</v>
      </c>
      <c r="X2274" s="1">
        <f t="shared" si="726"/>
        <v>45.536113876261666</v>
      </c>
      <c r="Y2274" s="1">
        <f t="shared" si="727"/>
        <v>744.82367780388597</v>
      </c>
      <c r="Z2274" s="1">
        <f t="shared" si="728"/>
        <v>658.81774807400166</v>
      </c>
      <c r="AA2274" s="1" t="str">
        <f t="shared" si="729"/>
        <v>kein Kräftegleichgewicht</v>
      </c>
      <c r="AB2274" s="1" t="str">
        <f t="shared" si="732"/>
        <v>Stahldehnung nicht korrekt</v>
      </c>
      <c r="AD2274" s="1"/>
      <c r="AE2274" s="1">
        <f t="shared" si="733"/>
        <v>0</v>
      </c>
    </row>
    <row r="2275" spans="4:31" x14ac:dyDescent="0.2">
      <c r="D2275" s="3">
        <f t="shared" si="734"/>
        <v>2.333999999999854</v>
      </c>
      <c r="E2275" s="4">
        <f t="shared" si="714"/>
        <v>0.71436732362180444</v>
      </c>
      <c r="F2275" s="4">
        <f t="shared" si="715"/>
        <v>0.38573550870996465</v>
      </c>
      <c r="G2275" s="4"/>
      <c r="H2275" s="1">
        <f t="shared" si="716"/>
        <v>2.5337240888886088</v>
      </c>
      <c r="I2275" s="1">
        <f t="shared" si="717"/>
        <v>26.851152122271966</v>
      </c>
      <c r="J2275" s="5">
        <f t="shared" si="718"/>
        <v>45.642557176666777</v>
      </c>
      <c r="K2275" s="5">
        <f t="shared" si="719"/>
        <v>652.17391304347814</v>
      </c>
      <c r="L2275" s="5">
        <f t="shared" si="720"/>
        <v>652.17391304347825</v>
      </c>
      <c r="M2275" s="5">
        <f t="shared" si="721"/>
        <v>657.28131497716549</v>
      </c>
      <c r="N2275" s="1" t="str">
        <f t="shared" si="722"/>
        <v>kein Kräftegleichgewicht</v>
      </c>
      <c r="O2275" s="1" t="str">
        <f t="shared" si="730"/>
        <v>Stahldehnung Ok</v>
      </c>
      <c r="R2275" s="1">
        <f t="shared" si="731"/>
        <v>0</v>
      </c>
      <c r="U2275" s="1">
        <f t="shared" si="723"/>
        <v>851.9100596494676</v>
      </c>
      <c r="V2275" s="1">
        <f t="shared" si="724"/>
        <v>27.12397147538293</v>
      </c>
      <c r="W2275" s="1">
        <f t="shared" si="725"/>
        <v>2.4847633628290611</v>
      </c>
      <c r="X2275" s="1">
        <f t="shared" si="726"/>
        <v>45.537321064708593</v>
      </c>
      <c r="Y2275" s="1">
        <f t="shared" si="727"/>
        <v>745.42900884871835</v>
      </c>
      <c r="Z2275" s="1">
        <f t="shared" si="728"/>
        <v>658.80028290135795</v>
      </c>
      <c r="AA2275" s="1" t="str">
        <f t="shared" si="729"/>
        <v>kein Kräftegleichgewicht</v>
      </c>
      <c r="AB2275" s="1" t="str">
        <f t="shared" si="732"/>
        <v>Stahldehnung nicht korrekt</v>
      </c>
      <c r="AD2275" s="1"/>
      <c r="AE2275" s="1">
        <f t="shared" si="733"/>
        <v>0</v>
      </c>
    </row>
    <row r="2276" spans="4:31" x14ac:dyDescent="0.2">
      <c r="D2276" s="3">
        <f t="shared" si="734"/>
        <v>2.3349999999998539</v>
      </c>
      <c r="E2276" s="4">
        <f t="shared" si="714"/>
        <v>0.71448965024980371</v>
      </c>
      <c r="F2276" s="4">
        <f t="shared" si="715"/>
        <v>0.38576733758746146</v>
      </c>
      <c r="G2276" s="4"/>
      <c r="H2276" s="1">
        <f t="shared" si="716"/>
        <v>2.5356435555552754</v>
      </c>
      <c r="I2276" s="1">
        <f t="shared" si="717"/>
        <v>26.846554979547975</v>
      </c>
      <c r="J2276" s="5">
        <f t="shared" si="718"/>
        <v>45.643475962144372</v>
      </c>
      <c r="K2276" s="5">
        <f t="shared" si="719"/>
        <v>652.17391304347814</v>
      </c>
      <c r="L2276" s="5">
        <f t="shared" si="720"/>
        <v>652.17391304347825</v>
      </c>
      <c r="M2276" s="5">
        <f t="shared" si="721"/>
        <v>657.26808415908761</v>
      </c>
      <c r="N2276" s="1" t="str">
        <f t="shared" si="722"/>
        <v>kein Kräftegleichgewicht</v>
      </c>
      <c r="O2276" s="1" t="str">
        <f t="shared" si="730"/>
        <v>Stahldehnung Ok</v>
      </c>
      <c r="R2276" s="1">
        <f t="shared" si="731"/>
        <v>0</v>
      </c>
      <c r="U2276" s="1">
        <f t="shared" si="723"/>
        <v>852.11448092758405</v>
      </c>
      <c r="V2276" s="1">
        <f t="shared" si="724"/>
        <v>27.118610054585336</v>
      </c>
      <c r="W2276" s="1">
        <f t="shared" si="725"/>
        <v>2.4867810476568386</v>
      </c>
      <c r="X2276" s="1">
        <f t="shared" si="726"/>
        <v>45.538526000170052</v>
      </c>
      <c r="Y2276" s="1">
        <f t="shared" si="727"/>
        <v>746.03431429705154</v>
      </c>
      <c r="Z2276" s="1">
        <f t="shared" si="728"/>
        <v>658.7828512474905</v>
      </c>
      <c r="AA2276" s="1" t="str">
        <f t="shared" si="729"/>
        <v>kein Kräftegleichgewicht</v>
      </c>
      <c r="AB2276" s="1" t="str">
        <f t="shared" si="732"/>
        <v>Stahldehnung nicht korrekt</v>
      </c>
      <c r="AD2276" s="1"/>
      <c r="AE2276" s="1">
        <f t="shared" si="733"/>
        <v>0</v>
      </c>
    </row>
    <row r="2277" spans="4:31" x14ac:dyDescent="0.2">
      <c r="D2277" s="3">
        <f t="shared" si="734"/>
        <v>2.3359999999998537</v>
      </c>
      <c r="E2277" s="4">
        <f t="shared" si="714"/>
        <v>0.71461187214610089</v>
      </c>
      <c r="F2277" s="4">
        <f t="shared" si="715"/>
        <v>0.38579915970063877</v>
      </c>
      <c r="G2277" s="4"/>
      <c r="H2277" s="1">
        <f t="shared" si="716"/>
        <v>2.5375630222219421</v>
      </c>
      <c r="I2277" s="1">
        <f t="shared" si="717"/>
        <v>26.84196334458284</v>
      </c>
      <c r="J2277" s="5">
        <f t="shared" si="718"/>
        <v>45.64439309694459</v>
      </c>
      <c r="K2277" s="5">
        <f t="shared" si="719"/>
        <v>652.17391304347825</v>
      </c>
      <c r="L2277" s="5">
        <f t="shared" si="720"/>
        <v>652.17391304347825</v>
      </c>
      <c r="M2277" s="5">
        <f t="shared" si="721"/>
        <v>657.25487764253307</v>
      </c>
      <c r="N2277" s="1" t="str">
        <f t="shared" si="722"/>
        <v>kein Kräftegleichgewicht</v>
      </c>
      <c r="O2277" s="1" t="str">
        <f t="shared" si="730"/>
        <v>Stahldehnung Ok</v>
      </c>
      <c r="R2277" s="1">
        <f t="shared" si="731"/>
        <v>0</v>
      </c>
      <c r="U2277" s="1">
        <f t="shared" si="723"/>
        <v>852.31868813227413</v>
      </c>
      <c r="V2277" s="1">
        <f t="shared" si="724"/>
        <v>27.113255818931158</v>
      </c>
      <c r="W2277" s="1">
        <f t="shared" si="725"/>
        <v>2.4887986473338533</v>
      </c>
      <c r="X2277" s="1">
        <f t="shared" si="726"/>
        <v>45.539728688307903</v>
      </c>
      <c r="Y2277" s="1">
        <f t="shared" si="727"/>
        <v>746.6395942001559</v>
      </c>
      <c r="Z2277" s="1">
        <f t="shared" si="728"/>
        <v>658.76545302524698</v>
      </c>
      <c r="AA2277" s="1" t="str">
        <f t="shared" si="729"/>
        <v>kein Kräftegleichgewicht</v>
      </c>
      <c r="AB2277" s="1" t="str">
        <f t="shared" si="732"/>
        <v>Stahldehnung nicht korrekt</v>
      </c>
      <c r="AD2277" s="1"/>
      <c r="AE2277" s="1">
        <f t="shared" si="733"/>
        <v>0</v>
      </c>
    </row>
    <row r="2278" spans="4:31" x14ac:dyDescent="0.2">
      <c r="D2278" s="3">
        <f t="shared" si="734"/>
        <v>2.3369999999998536</v>
      </c>
      <c r="E2278" s="4">
        <f t="shared" si="714"/>
        <v>0.71473398944513977</v>
      </c>
      <c r="F2278" s="4">
        <f t="shared" si="715"/>
        <v>0.38583097502140101</v>
      </c>
      <c r="G2278" s="4"/>
      <c r="H2278" s="1">
        <f t="shared" si="716"/>
        <v>2.5394824888886087</v>
      </c>
      <c r="I2278" s="1">
        <f t="shared" si="717"/>
        <v>26.837377207484355</v>
      </c>
      <c r="J2278" s="5">
        <f t="shared" si="718"/>
        <v>45.645308585019187</v>
      </c>
      <c r="K2278" s="5">
        <f t="shared" si="719"/>
        <v>652.17391304347814</v>
      </c>
      <c r="L2278" s="5">
        <f t="shared" si="720"/>
        <v>652.17391304347825</v>
      </c>
      <c r="M2278" s="5">
        <f t="shared" si="721"/>
        <v>657.24169536770341</v>
      </c>
      <c r="N2278" s="1" t="str">
        <f t="shared" si="722"/>
        <v>kein Kräftegleichgewicht</v>
      </c>
      <c r="O2278" s="1" t="str">
        <f t="shared" si="730"/>
        <v>Stahldehnung Ok</v>
      </c>
      <c r="R2278" s="1">
        <f t="shared" si="731"/>
        <v>0</v>
      </c>
      <c r="U2278" s="1">
        <f t="shared" si="723"/>
        <v>852.52268161647351</v>
      </c>
      <c r="V2278" s="1">
        <f t="shared" si="724"/>
        <v>27.10790875370715</v>
      </c>
      <c r="W2278" s="1">
        <f t="shared" si="725"/>
        <v>2.4908161620305118</v>
      </c>
      <c r="X2278" s="1">
        <f t="shared" si="726"/>
        <v>45.540929134766003</v>
      </c>
      <c r="Y2278" s="1">
        <f t="shared" si="727"/>
        <v>747.24484860915368</v>
      </c>
      <c r="Z2278" s="1">
        <f t="shared" si="728"/>
        <v>658.74808814776588</v>
      </c>
      <c r="AA2278" s="1" t="str">
        <f t="shared" si="729"/>
        <v>kein Kräftegleichgewicht</v>
      </c>
      <c r="AB2278" s="1" t="str">
        <f t="shared" si="732"/>
        <v>Stahldehnung nicht korrekt</v>
      </c>
      <c r="AD2278" s="1"/>
      <c r="AE2278" s="1">
        <f t="shared" si="733"/>
        <v>0</v>
      </c>
    </row>
    <row r="2279" spans="4:31" x14ac:dyDescent="0.2">
      <c r="D2279" s="3">
        <f t="shared" si="734"/>
        <v>2.3379999999998535</v>
      </c>
      <c r="E2279" s="4">
        <f t="shared" si="714"/>
        <v>0.71485600228113411</v>
      </c>
      <c r="F2279" s="4">
        <f t="shared" si="715"/>
        <v>0.38586278352178871</v>
      </c>
      <c r="G2279" s="4"/>
      <c r="H2279" s="1">
        <f t="shared" si="716"/>
        <v>2.5414019555552745</v>
      </c>
      <c r="I2279" s="1">
        <f t="shared" si="717"/>
        <v>26.832796558384004</v>
      </c>
      <c r="J2279" s="5">
        <f t="shared" si="718"/>
        <v>45.646222430308072</v>
      </c>
      <c r="K2279" s="5">
        <f t="shared" si="719"/>
        <v>652.17391304347836</v>
      </c>
      <c r="L2279" s="5">
        <f t="shared" si="720"/>
        <v>652.17391304347825</v>
      </c>
      <c r="M2279" s="5">
        <f t="shared" si="721"/>
        <v>657.22853727498534</v>
      </c>
      <c r="N2279" s="1" t="str">
        <f t="shared" si="722"/>
        <v>kein Kräftegleichgewicht</v>
      </c>
      <c r="O2279" s="1" t="str">
        <f t="shared" si="730"/>
        <v>Stahldehnung Ok</v>
      </c>
      <c r="R2279" s="1">
        <f t="shared" si="731"/>
        <v>0</v>
      </c>
      <c r="U2279" s="1">
        <f t="shared" si="723"/>
        <v>852.72646173230044</v>
      </c>
      <c r="V2279" s="1">
        <f t="shared" si="724"/>
        <v>27.102568844240892</v>
      </c>
      <c r="W2279" s="1">
        <f t="shared" si="725"/>
        <v>2.4928335919167708</v>
      </c>
      <c r="X2279" s="1">
        <f t="shared" si="726"/>
        <v>45.5421273451703</v>
      </c>
      <c r="Y2279" s="1">
        <f t="shared" si="727"/>
        <v>747.85007757503115</v>
      </c>
      <c r="Z2279" s="1">
        <f t="shared" si="728"/>
        <v>658.73075652847081</v>
      </c>
      <c r="AA2279" s="1" t="str">
        <f t="shared" si="729"/>
        <v>kein Kräftegleichgewicht</v>
      </c>
      <c r="AB2279" s="1" t="str">
        <f t="shared" si="732"/>
        <v>Stahldehnung nicht korrekt</v>
      </c>
      <c r="AD2279" s="1"/>
      <c r="AE2279" s="1">
        <f t="shared" si="733"/>
        <v>0</v>
      </c>
    </row>
    <row r="2280" spans="4:31" x14ac:dyDescent="0.2">
      <c r="D2280" s="3">
        <f t="shared" si="734"/>
        <v>2.3389999999998534</v>
      </c>
      <c r="E2280" s="4">
        <f t="shared" si="714"/>
        <v>0.71497791078806827</v>
      </c>
      <c r="F2280" s="4">
        <f t="shared" si="715"/>
        <v>0.38589458517397796</v>
      </c>
      <c r="G2280" s="4"/>
      <c r="H2280" s="1">
        <f t="shared" si="716"/>
        <v>2.5433214222219411</v>
      </c>
      <c r="I2280" s="1">
        <f t="shared" si="717"/>
        <v>26.828221387436841</v>
      </c>
      <c r="J2280" s="5">
        <f t="shared" si="718"/>
        <v>45.647134636739416</v>
      </c>
      <c r="K2280" s="5">
        <f t="shared" si="719"/>
        <v>652.17391304347836</v>
      </c>
      <c r="L2280" s="5">
        <f t="shared" si="720"/>
        <v>652.17391304347825</v>
      </c>
      <c r="M2280" s="5">
        <f t="shared" si="721"/>
        <v>657.21540330494895</v>
      </c>
      <c r="N2280" s="1" t="str">
        <f t="shared" si="722"/>
        <v>kein Kräftegleichgewicht</v>
      </c>
      <c r="O2280" s="1" t="str">
        <f t="shared" si="730"/>
        <v>Stahldehnung Ok</v>
      </c>
      <c r="R2280" s="1">
        <f t="shared" si="731"/>
        <v>0</v>
      </c>
      <c r="U2280" s="1">
        <f t="shared" si="723"/>
        <v>852.93002883105896</v>
      </c>
      <c r="V2280" s="1">
        <f t="shared" si="724"/>
        <v>27.097236075900717</v>
      </c>
      <c r="W2280" s="1">
        <f t="shared" si="725"/>
        <v>2.494850937162115</v>
      </c>
      <c r="X2280" s="1">
        <f t="shared" si="726"/>
        <v>45.543323325128945</v>
      </c>
      <c r="Y2280" s="1">
        <f t="shared" si="727"/>
        <v>748.45528114863453</v>
      </c>
      <c r="Z2280" s="1">
        <f t="shared" si="728"/>
        <v>658.71345808107128</v>
      </c>
      <c r="AA2280" s="1" t="str">
        <f t="shared" si="729"/>
        <v>kein Kräftegleichgewicht</v>
      </c>
      <c r="AB2280" s="1" t="str">
        <f t="shared" si="732"/>
        <v>Stahldehnung nicht korrekt</v>
      </c>
      <c r="AD2280" s="1"/>
      <c r="AE2280" s="1">
        <f t="shared" si="733"/>
        <v>0</v>
      </c>
    </row>
    <row r="2281" spans="4:31" x14ac:dyDescent="0.2">
      <c r="D2281" s="3">
        <f t="shared" si="734"/>
        <v>2.3399999999998533</v>
      </c>
      <c r="E2281" s="4">
        <f t="shared" ref="E2281:E2344" si="735">IF(D2281&lt;2,(1/12)*D2281*(6-D2281),(3*D2281-2)/(3*D2281))</f>
        <v>0.71509971509969728</v>
      </c>
      <c r="F2281" s="4">
        <f t="shared" ref="F2281:F2344" si="736">IF(D2281&lt;2,(8-D2281)/(4*(6-D2281)),(D2281*(3*D2281-4)+2)/(2*D2281*(3*D2281-2)))</f>
        <v>0.38592637995027962</v>
      </c>
      <c r="G2281" s="4"/>
      <c r="H2281" s="1">
        <f t="shared" ref="H2281:H2344" si="737">((E2281*$E$17*D2281)/L2281)-D2281</f>
        <v>2.5452408888886078</v>
      </c>
      <c r="I2281" s="1">
        <f t="shared" ref="I2281:I2344" si="738">(D2281*$E$10)/(D2281+H2281)</f>
        <v>26.823651684821485</v>
      </c>
      <c r="J2281" s="5">
        <f t="shared" ref="J2281:J2344" si="739">($E$10-F2281*I2281)</f>
        <v>45.648045208229625</v>
      </c>
      <c r="K2281" s="5">
        <f t="shared" ref="K2281:K2344" si="740">E2281*I2281*$E$11*($E$2/10)</f>
        <v>652.17391304347814</v>
      </c>
      <c r="L2281" s="5">
        <f t="shared" ref="L2281:L2344" si="741">($E$5/10)*$E$7</f>
        <v>652.17391304347825</v>
      </c>
      <c r="M2281" s="5">
        <f t="shared" ref="M2281:M2344" si="742">$E$14/(J2281*0.01)</f>
        <v>657.20229339834839</v>
      </c>
      <c r="N2281" s="1" t="str">
        <f t="shared" ref="N2281:N2344" si="743">IF(ABS(K2281-M2281)&lt;=0.005,"Gleichgewicht","kein Kräftegleichgewicht")</f>
        <v>kein Kräftegleichgewicht</v>
      </c>
      <c r="O2281" s="1" t="str">
        <f t="shared" si="730"/>
        <v>Stahldehnung Ok</v>
      </c>
      <c r="R2281" s="1">
        <f t="shared" si="731"/>
        <v>0</v>
      </c>
      <c r="U2281" s="1">
        <f t="shared" ref="U2281:U2344" si="744">IFERROR(SQRT($E$18*E2281*(-4*$E$14*100*F2281+$E$18*E2281*($E$10)^2)),0)</f>
        <v>853.13338326324026</v>
      </c>
      <c r="V2281" s="1">
        <f t="shared" ref="V2281:V2344" si="745">($E$18*E2281*$E$10-U2281)/(2*$E$18*E2281*F2281)</f>
        <v>27.09191043409556</v>
      </c>
      <c r="W2281" s="1">
        <f t="shared" ref="W2281:W2344" si="746">(D2281*$E$10)/V2281-D2281</f>
        <v>2.4968681979355738</v>
      </c>
      <c r="X2281" s="1">
        <f t="shared" ref="X2281:X2344" si="747">$E$10-F2281*V2281</f>
        <v>45.544517080232296</v>
      </c>
      <c r="Y2281" s="1">
        <f t="shared" ref="Y2281:Y2344" si="748">(W2281*($E$6/10)*$E$7)/1000</f>
        <v>749.06045938067211</v>
      </c>
      <c r="Z2281" s="1">
        <f t="shared" ref="Z2281:Z2344" si="749">E2281*V2281*($E$2/10)*$E$11</f>
        <v>658.69619271956049</v>
      </c>
      <c r="AA2281" s="1" t="str">
        <f t="shared" ref="AA2281:AA2344" si="750">IF(ABS(Y2281-Z2281)&lt;=0.5,"Gleichgewicht","kein Kräftegleichgewicht")</f>
        <v>kein Kräftegleichgewicht</v>
      </c>
      <c r="AB2281" s="1" t="str">
        <f t="shared" si="732"/>
        <v>Stahldehnung nicht korrekt</v>
      </c>
      <c r="AD2281" s="1"/>
      <c r="AE2281" s="1">
        <f t="shared" si="733"/>
        <v>0</v>
      </c>
    </row>
    <row r="2282" spans="4:31" x14ac:dyDescent="0.2">
      <c r="D2282" s="3">
        <f t="shared" si="734"/>
        <v>2.3409999999998532</v>
      </c>
      <c r="E2282" s="4">
        <f t="shared" si="735"/>
        <v>0.71522141534954786</v>
      </c>
      <c r="F2282" s="4">
        <f t="shared" si="736"/>
        <v>0.38595816782313913</v>
      </c>
      <c r="G2282" s="4"/>
      <c r="H2282" s="1">
        <f t="shared" si="737"/>
        <v>2.5471603555552735</v>
      </c>
      <c r="I2282" s="1">
        <f t="shared" si="738"/>
        <v>26.819087440740024</v>
      </c>
      <c r="J2282" s="5">
        <f t="shared" si="739"/>
        <v>45.648954148683416</v>
      </c>
      <c r="K2282" s="5">
        <f t="shared" si="740"/>
        <v>652.17391304347836</v>
      </c>
      <c r="L2282" s="5">
        <f t="shared" si="741"/>
        <v>652.17391304347825</v>
      </c>
      <c r="M2282" s="5">
        <f t="shared" si="742"/>
        <v>657.1892074961205</v>
      </c>
      <c r="N2282" s="1" t="str">
        <f t="shared" si="743"/>
        <v>kein Kräftegleichgewicht</v>
      </c>
      <c r="O2282" s="1" t="str">
        <f t="shared" ref="O2282:O2345" si="751">IF(OR(H2282&lt;$E$20,H2282&gt;25),"Stahldehnung nicht korrekt","Stahldehnung Ok")</f>
        <v>Stahldehnung Ok</v>
      </c>
      <c r="R2282" s="1">
        <f t="shared" ref="R2282:R2345" si="752">IF(AND(N2282="Gleichgewicht",O2282="Stahldehnung OK"),1,0)</f>
        <v>0</v>
      </c>
      <c r="U2282" s="1">
        <f t="shared" si="744"/>
        <v>853.33652537852583</v>
      </c>
      <c r="V2282" s="1">
        <f t="shared" si="745"/>
        <v>27.08659190427479</v>
      </c>
      <c r="W2282" s="1">
        <f t="shared" si="746"/>
        <v>2.4988853744057136</v>
      </c>
      <c r="X2282" s="1">
        <f t="shared" si="747"/>
        <v>45.545708616053027</v>
      </c>
      <c r="Y2282" s="1">
        <f t="shared" si="748"/>
        <v>749.66561232171409</v>
      </c>
      <c r="Z2282" s="1">
        <f t="shared" si="749"/>
        <v>658.67896035821468</v>
      </c>
      <c r="AA2282" s="1" t="str">
        <f t="shared" si="750"/>
        <v>kein Kräftegleichgewicht</v>
      </c>
      <c r="AB2282" s="1" t="str">
        <f t="shared" ref="AB2282:AB2345" si="753">IF(OR(W2282&lt;0,W2282&gt;$E$20),"Stahldehnung nicht korrekt","Stahldehnung Ok")</f>
        <v>Stahldehnung nicht korrekt</v>
      </c>
      <c r="AD2282" s="1"/>
      <c r="AE2282" s="1">
        <f t="shared" ref="AE2282:AE2345" si="754">IF(AND(AA2282="Gleichgewicht",AB2282="Stahldehnung OK"),1,0)</f>
        <v>0</v>
      </c>
    </row>
    <row r="2283" spans="4:31" x14ac:dyDescent="0.2">
      <c r="D2283" s="3">
        <f t="shared" ref="D2283:D2346" si="755">D2282+0.001</f>
        <v>2.3419999999998531</v>
      </c>
      <c r="E2283" s="4">
        <f t="shared" si="735"/>
        <v>0.71534301167091863</v>
      </c>
      <c r="F2283" s="4">
        <f t="shared" si="736"/>
        <v>0.3859899487651357</v>
      </c>
      <c r="G2283" s="4"/>
      <c r="H2283" s="1">
        <f t="shared" si="737"/>
        <v>2.5490798222219402</v>
      </c>
      <c r="I2283" s="1">
        <f t="shared" si="738"/>
        <v>26.814528645417901</v>
      </c>
      <c r="J2283" s="5">
        <f t="shared" si="739"/>
        <v>45.649861461993879</v>
      </c>
      <c r="K2283" s="5">
        <f t="shared" si="740"/>
        <v>652.17391304347825</v>
      </c>
      <c r="L2283" s="5">
        <f t="shared" si="741"/>
        <v>652.17391304347825</v>
      </c>
      <c r="M2283" s="5">
        <f t="shared" si="742"/>
        <v>657.17614553938381</v>
      </c>
      <c r="N2283" s="1" t="str">
        <f t="shared" si="743"/>
        <v>kein Kräftegleichgewicht</v>
      </c>
      <c r="O2283" s="1" t="str">
        <f t="shared" si="751"/>
        <v>Stahldehnung Ok</v>
      </c>
      <c r="R2283" s="1">
        <f t="shared" si="752"/>
        <v>0</v>
      </c>
      <c r="U2283" s="1">
        <f t="shared" si="744"/>
        <v>853.53945552578887</v>
      </c>
      <c r="V2283" s="1">
        <f t="shared" si="745"/>
        <v>27.081280471928171</v>
      </c>
      <c r="W2283" s="1">
        <f t="shared" si="746"/>
        <v>2.5009024667406283</v>
      </c>
      <c r="X2283" s="1">
        <f t="shared" si="747"/>
        <v>45.546897938146174</v>
      </c>
      <c r="Y2283" s="1">
        <f t="shared" si="748"/>
        <v>750.27074002218853</v>
      </c>
      <c r="Z2283" s="1">
        <f t="shared" si="749"/>
        <v>658.66176091159366</v>
      </c>
      <c r="AA2283" s="1" t="str">
        <f t="shared" si="750"/>
        <v>kein Kräftegleichgewicht</v>
      </c>
      <c r="AB2283" s="1" t="str">
        <f t="shared" si="753"/>
        <v>Stahldehnung nicht korrekt</v>
      </c>
      <c r="AD2283" s="1"/>
      <c r="AE2283" s="1">
        <f t="shared" si="754"/>
        <v>0</v>
      </c>
    </row>
    <row r="2284" spans="4:31" x14ac:dyDescent="0.2">
      <c r="D2284" s="3">
        <f t="shared" si="755"/>
        <v>2.342999999999853</v>
      </c>
      <c r="E2284" s="4">
        <f t="shared" si="735"/>
        <v>0.71546450419688068</v>
      </c>
      <c r="F2284" s="4">
        <f t="shared" si="736"/>
        <v>0.38602172274898161</v>
      </c>
      <c r="G2284" s="4"/>
      <c r="H2284" s="1">
        <f t="shared" si="737"/>
        <v>2.5509992888886068</v>
      </c>
      <c r="I2284" s="1">
        <f t="shared" si="738"/>
        <v>26.809975289103917</v>
      </c>
      <c r="J2284" s="5">
        <f t="shared" si="739"/>
        <v>45.650767152042476</v>
      </c>
      <c r="K2284" s="5">
        <f t="shared" si="740"/>
        <v>652.17391304347814</v>
      </c>
      <c r="L2284" s="5">
        <f t="shared" si="741"/>
        <v>652.17391304347825</v>
      </c>
      <c r="M2284" s="5">
        <f t="shared" si="742"/>
        <v>657.16310746943839</v>
      </c>
      <c r="N2284" s="1" t="str">
        <f t="shared" si="743"/>
        <v>kein Kräftegleichgewicht</v>
      </c>
      <c r="O2284" s="1" t="str">
        <f t="shared" si="751"/>
        <v>Stahldehnung Ok</v>
      </c>
      <c r="R2284" s="1">
        <f t="shared" si="752"/>
        <v>0</v>
      </c>
      <c r="U2284" s="1">
        <f t="shared" si="744"/>
        <v>853.74217405309889</v>
      </c>
      <c r="V2284" s="1">
        <f t="shared" si="745"/>
        <v>27.075976122585537</v>
      </c>
      <c r="W2284" s="1">
        <f t="shared" si="746"/>
        <v>2.5029194751079742</v>
      </c>
      <c r="X2284" s="1">
        <f t="shared" si="747"/>
        <v>45.548085052049238</v>
      </c>
      <c r="Y2284" s="1">
        <f t="shared" si="748"/>
        <v>750.87584253239231</v>
      </c>
      <c r="Z2284" s="1">
        <f t="shared" si="749"/>
        <v>658.6445942945362</v>
      </c>
      <c r="AA2284" s="1" t="str">
        <f t="shared" si="750"/>
        <v>kein Kräftegleichgewicht</v>
      </c>
      <c r="AB2284" s="1" t="str">
        <f t="shared" si="753"/>
        <v>Stahldehnung nicht korrekt</v>
      </c>
      <c r="AD2284" s="1"/>
      <c r="AE2284" s="1">
        <f t="shared" si="754"/>
        <v>0</v>
      </c>
    </row>
    <row r="2285" spans="4:31" x14ac:dyDescent="0.2">
      <c r="D2285" s="3">
        <f t="shared" si="755"/>
        <v>2.3439999999998529</v>
      </c>
      <c r="E2285" s="4">
        <f t="shared" si="735"/>
        <v>0.71558589306027798</v>
      </c>
      <c r="F2285" s="4">
        <f t="shared" si="736"/>
        <v>0.3860534897475224</v>
      </c>
      <c r="G2285" s="4"/>
      <c r="H2285" s="1">
        <f t="shared" si="737"/>
        <v>2.5529187555552735</v>
      </c>
      <c r="I2285" s="1">
        <f t="shared" si="738"/>
        <v>26.805427362070123</v>
      </c>
      <c r="J2285" s="5">
        <f t="shared" si="739"/>
        <v>45.651671222699107</v>
      </c>
      <c r="K2285" s="5">
        <f t="shared" si="740"/>
        <v>652.17391304347825</v>
      </c>
      <c r="L2285" s="5">
        <f t="shared" si="741"/>
        <v>652.17391304347825</v>
      </c>
      <c r="M2285" s="5">
        <f t="shared" si="742"/>
        <v>657.15009322776507</v>
      </c>
      <c r="N2285" s="1" t="str">
        <f t="shared" si="743"/>
        <v>kein Kräftegleichgewicht</v>
      </c>
      <c r="O2285" s="1" t="str">
        <f t="shared" si="751"/>
        <v>Stahldehnung Ok</v>
      </c>
      <c r="R2285" s="1">
        <f t="shared" si="752"/>
        <v>0</v>
      </c>
      <c r="U2285" s="1">
        <f t="shared" si="744"/>
        <v>853.94468130772179</v>
      </c>
      <c r="V2285" s="1">
        <f t="shared" si="745"/>
        <v>27.070678841816814</v>
      </c>
      <c r="W2285" s="1">
        <f t="shared" si="746"/>
        <v>2.5049363996749383</v>
      </c>
      <c r="X2285" s="1">
        <f t="shared" si="747"/>
        <v>45.5492699632822</v>
      </c>
      <c r="Y2285" s="1">
        <f t="shared" si="748"/>
        <v>751.48091990248145</v>
      </c>
      <c r="Z2285" s="1">
        <f t="shared" si="749"/>
        <v>658.62746042216156</v>
      </c>
      <c r="AA2285" s="1" t="str">
        <f t="shared" si="750"/>
        <v>kein Kräftegleichgewicht</v>
      </c>
      <c r="AB2285" s="1" t="str">
        <f t="shared" si="753"/>
        <v>Stahldehnung nicht korrekt</v>
      </c>
      <c r="AD2285" s="1"/>
      <c r="AE2285" s="1">
        <f t="shared" si="754"/>
        <v>0</v>
      </c>
    </row>
    <row r="2286" spans="4:31" x14ac:dyDescent="0.2">
      <c r="D2286" s="3">
        <f t="shared" si="755"/>
        <v>2.3449999999998528</v>
      </c>
      <c r="E2286" s="4">
        <f t="shared" si="735"/>
        <v>0.71570717839372766</v>
      </c>
      <c r="F2286" s="4">
        <f t="shared" si="736"/>
        <v>0.38608524973373548</v>
      </c>
      <c r="G2286" s="4"/>
      <c r="H2286" s="1">
        <f t="shared" si="737"/>
        <v>2.5548382222219392</v>
      </c>
      <c r="I2286" s="1">
        <f t="shared" si="738"/>
        <v>26.800884854611741</v>
      </c>
      <c r="J2286" s="5">
        <f t="shared" si="739"/>
        <v>45.652573677822133</v>
      </c>
      <c r="K2286" s="5">
        <f t="shared" si="740"/>
        <v>652.17391304347825</v>
      </c>
      <c r="L2286" s="5">
        <f t="shared" si="741"/>
        <v>652.17391304347825</v>
      </c>
      <c r="M2286" s="5">
        <f t="shared" si="742"/>
        <v>657.13710275602489</v>
      </c>
      <c r="N2286" s="1" t="str">
        <f t="shared" si="743"/>
        <v>kein Kräftegleichgewicht</v>
      </c>
      <c r="O2286" s="1" t="str">
        <f t="shared" si="751"/>
        <v>Stahldehnung Ok</v>
      </c>
      <c r="R2286" s="1">
        <f t="shared" si="752"/>
        <v>0</v>
      </c>
      <c r="U2286" s="1">
        <f t="shared" si="744"/>
        <v>854.14697763612355</v>
      </c>
      <c r="V2286" s="1">
        <f t="shared" si="745"/>
        <v>27.065388615231818</v>
      </c>
      <c r="W2286" s="1">
        <f t="shared" si="746"/>
        <v>2.5069532406082531</v>
      </c>
      <c r="X2286" s="1">
        <f t="shared" si="747"/>
        <v>45.550452677347621</v>
      </c>
      <c r="Y2286" s="1">
        <f t="shared" si="748"/>
        <v>752.08597218247587</v>
      </c>
      <c r="Z2286" s="1">
        <f t="shared" si="749"/>
        <v>658.61035920986762</v>
      </c>
      <c r="AA2286" s="1" t="str">
        <f t="shared" si="750"/>
        <v>kein Kräftegleichgewicht</v>
      </c>
      <c r="AB2286" s="1" t="str">
        <f t="shared" si="753"/>
        <v>Stahldehnung nicht korrekt</v>
      </c>
      <c r="AD2286" s="1"/>
      <c r="AE2286" s="1">
        <f t="shared" si="754"/>
        <v>0</v>
      </c>
    </row>
    <row r="2287" spans="4:31" x14ac:dyDescent="0.2">
      <c r="D2287" s="3">
        <f t="shared" si="755"/>
        <v>2.3459999999998526</v>
      </c>
      <c r="E2287" s="4">
        <f t="shared" si="735"/>
        <v>0.71582836032962127</v>
      </c>
      <c r="F2287" s="4">
        <f t="shared" si="736"/>
        <v>0.38611700268073001</v>
      </c>
      <c r="G2287" s="4"/>
      <c r="H2287" s="1">
        <f t="shared" si="737"/>
        <v>2.5567576888886068</v>
      </c>
      <c r="I2287" s="1">
        <f t="shared" si="738"/>
        <v>26.796347757047108</v>
      </c>
      <c r="J2287" s="5">
        <f t="shared" si="739"/>
        <v>45.653474521258467</v>
      </c>
      <c r="K2287" s="5">
        <f t="shared" si="740"/>
        <v>652.17391304347814</v>
      </c>
      <c r="L2287" s="5">
        <f t="shared" si="741"/>
        <v>652.17391304347825</v>
      </c>
      <c r="M2287" s="5">
        <f t="shared" si="742"/>
        <v>657.12413599605759</v>
      </c>
      <c r="N2287" s="1" t="str">
        <f t="shared" si="743"/>
        <v>kein Kräftegleichgewicht</v>
      </c>
      <c r="O2287" s="1" t="str">
        <f t="shared" si="751"/>
        <v>Stahldehnung Ok</v>
      </c>
      <c r="R2287" s="1">
        <f t="shared" si="752"/>
        <v>0</v>
      </c>
      <c r="U2287" s="1">
        <f t="shared" si="744"/>
        <v>854.34906338397218</v>
      </c>
      <c r="V2287" s="1">
        <f t="shared" si="745"/>
        <v>27.060105428480096</v>
      </c>
      <c r="W2287" s="1">
        <f t="shared" si="746"/>
        <v>2.5089699980742024</v>
      </c>
      <c r="X2287" s="1">
        <f t="shared" si="747"/>
        <v>45.551633199730716</v>
      </c>
      <c r="Y2287" s="1">
        <f t="shared" si="748"/>
        <v>752.6909994222608</v>
      </c>
      <c r="Z2287" s="1">
        <f t="shared" si="749"/>
        <v>658.59329057333002</v>
      </c>
      <c r="AA2287" s="1" t="str">
        <f t="shared" si="750"/>
        <v>kein Kräftegleichgewicht</v>
      </c>
      <c r="AB2287" s="1" t="str">
        <f t="shared" si="753"/>
        <v>Stahldehnung nicht korrekt</v>
      </c>
      <c r="AD2287" s="1"/>
      <c r="AE2287" s="1">
        <f t="shared" si="754"/>
        <v>0</v>
      </c>
    </row>
    <row r="2288" spans="4:31" x14ac:dyDescent="0.2">
      <c r="D2288" s="3">
        <f t="shared" si="755"/>
        <v>2.3469999999998525</v>
      </c>
      <c r="E2288" s="4">
        <f t="shared" si="735"/>
        <v>0.7159494390001242</v>
      </c>
      <c r="F2288" s="4">
        <f t="shared" si="736"/>
        <v>0.38614874856174636</v>
      </c>
      <c r="G2288" s="4"/>
      <c r="H2288" s="1">
        <f t="shared" si="737"/>
        <v>2.5586771555552725</v>
      </c>
      <c r="I2288" s="1">
        <f t="shared" si="738"/>
        <v>26.79181605971764</v>
      </c>
      <c r="J2288" s="5">
        <f t="shared" si="739"/>
        <v>45.654373756843533</v>
      </c>
      <c r="K2288" s="5">
        <f t="shared" si="740"/>
        <v>652.17391304347825</v>
      </c>
      <c r="L2288" s="5">
        <f t="shared" si="741"/>
        <v>652.17391304347825</v>
      </c>
      <c r="M2288" s="5">
        <f t="shared" si="742"/>
        <v>657.11119288988243</v>
      </c>
      <c r="N2288" s="1" t="str">
        <f t="shared" si="743"/>
        <v>kein Kräftegleichgewicht</v>
      </c>
      <c r="O2288" s="1" t="str">
        <f t="shared" si="751"/>
        <v>Stahldehnung Ok</v>
      </c>
      <c r="R2288" s="1">
        <f t="shared" si="752"/>
        <v>0</v>
      </c>
      <c r="U2288" s="1">
        <f t="shared" si="744"/>
        <v>854.55093889614102</v>
      </c>
      <c r="V2288" s="1">
        <f t="shared" si="745"/>
        <v>27.054829267250827</v>
      </c>
      <c r="W2288" s="1">
        <f t="shared" si="746"/>
        <v>2.5109866722386154</v>
      </c>
      <c r="X2288" s="1">
        <f t="shared" si="747"/>
        <v>45.55281153589938</v>
      </c>
      <c r="Y2288" s="1">
        <f t="shared" si="748"/>
        <v>753.29600167158458</v>
      </c>
      <c r="Z2288" s="1">
        <f t="shared" si="749"/>
        <v>658.57625442850065</v>
      </c>
      <c r="AA2288" s="1" t="str">
        <f t="shared" si="750"/>
        <v>kein Kräftegleichgewicht</v>
      </c>
      <c r="AB2288" s="1" t="str">
        <f t="shared" si="753"/>
        <v>Stahldehnung nicht korrekt</v>
      </c>
      <c r="AD2288" s="1"/>
      <c r="AE2288" s="1">
        <f t="shared" si="754"/>
        <v>0</v>
      </c>
    </row>
    <row r="2289" spans="4:31" x14ac:dyDescent="0.2">
      <c r="D2289" s="3">
        <f t="shared" si="755"/>
        <v>2.3479999999998524</v>
      </c>
      <c r="E2289" s="4">
        <f t="shared" si="735"/>
        <v>0.7160704145371769</v>
      </c>
      <c r="F2289" s="4">
        <f t="shared" si="736"/>
        <v>0.38618048735015548</v>
      </c>
      <c r="G2289" s="4"/>
      <c r="H2289" s="1">
        <f t="shared" si="737"/>
        <v>2.5605966222219392</v>
      </c>
      <c r="I2289" s="1">
        <f t="shared" si="738"/>
        <v>26.787289752987679</v>
      </c>
      <c r="J2289" s="5">
        <f t="shared" si="739"/>
        <v>45.655271388401388</v>
      </c>
      <c r="K2289" s="5">
        <f t="shared" si="740"/>
        <v>652.17391304347814</v>
      </c>
      <c r="L2289" s="5">
        <f t="shared" si="741"/>
        <v>652.17391304347825</v>
      </c>
      <c r="M2289" s="5">
        <f t="shared" si="742"/>
        <v>657.09827337969625</v>
      </c>
      <c r="N2289" s="1" t="str">
        <f t="shared" si="743"/>
        <v>kein Kräftegleichgewicht</v>
      </c>
      <c r="O2289" s="1" t="str">
        <f t="shared" si="751"/>
        <v>Stahldehnung Ok</v>
      </c>
      <c r="R2289" s="1">
        <f t="shared" si="752"/>
        <v>0</v>
      </c>
      <c r="U2289" s="1">
        <f t="shared" si="744"/>
        <v>854.75260451670999</v>
      </c>
      <c r="V2289" s="1">
        <f t="shared" si="745"/>
        <v>27.049560117272616</v>
      </c>
      <c r="W2289" s="1">
        <f t="shared" si="746"/>
        <v>2.5130032632668753</v>
      </c>
      <c r="X2289" s="1">
        <f t="shared" si="747"/>
        <v>45.553987691304329</v>
      </c>
      <c r="Y2289" s="1">
        <f t="shared" si="748"/>
        <v>753.90097898006263</v>
      </c>
      <c r="Z2289" s="1">
        <f t="shared" si="749"/>
        <v>658.55925069160548</v>
      </c>
      <c r="AA2289" s="1" t="str">
        <f t="shared" si="750"/>
        <v>kein Kräftegleichgewicht</v>
      </c>
      <c r="AB2289" s="1" t="str">
        <f t="shared" si="753"/>
        <v>Stahldehnung nicht korrekt</v>
      </c>
      <c r="AD2289" s="1"/>
      <c r="AE2289" s="1">
        <f t="shared" si="754"/>
        <v>0</v>
      </c>
    </row>
    <row r="2290" spans="4:31" x14ac:dyDescent="0.2">
      <c r="D2290" s="3">
        <f t="shared" si="755"/>
        <v>2.3489999999998523</v>
      </c>
      <c r="E2290" s="4">
        <f t="shared" si="735"/>
        <v>0.71619128707249524</v>
      </c>
      <c r="F2290" s="4">
        <f t="shared" si="736"/>
        <v>0.38621221901945846</v>
      </c>
      <c r="G2290" s="4"/>
      <c r="H2290" s="1">
        <f t="shared" si="737"/>
        <v>2.5625160888886049</v>
      </c>
      <c r="I2290" s="1">
        <f t="shared" si="738"/>
        <v>26.782768827244528</v>
      </c>
      <c r="J2290" s="5">
        <f t="shared" si="739"/>
        <v>45.656167419744712</v>
      </c>
      <c r="K2290" s="5">
        <f t="shared" si="740"/>
        <v>652.17391304347825</v>
      </c>
      <c r="L2290" s="5">
        <f t="shared" si="741"/>
        <v>652.17391304347825</v>
      </c>
      <c r="M2290" s="5">
        <f t="shared" si="742"/>
        <v>657.08537740787324</v>
      </c>
      <c r="N2290" s="1" t="str">
        <f t="shared" si="743"/>
        <v>kein Kräftegleichgewicht</v>
      </c>
      <c r="O2290" s="1" t="str">
        <f t="shared" si="751"/>
        <v>Stahldehnung Ok</v>
      </c>
      <c r="R2290" s="1">
        <f t="shared" si="752"/>
        <v>0</v>
      </c>
      <c r="U2290" s="1">
        <f t="shared" si="744"/>
        <v>854.95406058896867</v>
      </c>
      <c r="V2290" s="1">
        <f t="shared" si="745"/>
        <v>27.044297964313461</v>
      </c>
      <c r="W2290" s="1">
        <f t="shared" si="746"/>
        <v>2.5150197713239133</v>
      </c>
      <c r="X2290" s="1">
        <f t="shared" si="747"/>
        <v>45.555161671379075</v>
      </c>
      <c r="Y2290" s="1">
        <f t="shared" si="748"/>
        <v>754.50593139717398</v>
      </c>
      <c r="Z2290" s="1">
        <f t="shared" si="749"/>
        <v>658.54227927914644</v>
      </c>
      <c r="AA2290" s="1" t="str">
        <f t="shared" si="750"/>
        <v>kein Kräftegleichgewicht</v>
      </c>
      <c r="AB2290" s="1" t="str">
        <f t="shared" si="753"/>
        <v>Stahldehnung nicht korrekt</v>
      </c>
      <c r="AD2290" s="1"/>
      <c r="AE2290" s="1">
        <f t="shared" si="754"/>
        <v>0</v>
      </c>
    </row>
    <row r="2291" spans="4:31" x14ac:dyDescent="0.2">
      <c r="D2291" s="3">
        <f t="shared" si="755"/>
        <v>2.3499999999998522</v>
      </c>
      <c r="E2291" s="4">
        <f t="shared" si="735"/>
        <v>0.71631205673757081</v>
      </c>
      <c r="F2291" s="4">
        <f t="shared" si="736"/>
        <v>0.38624394354328589</v>
      </c>
      <c r="G2291" s="4"/>
      <c r="H2291" s="1">
        <f t="shared" si="737"/>
        <v>2.5644355555552725</v>
      </c>
      <c r="I2291" s="1">
        <f t="shared" si="738"/>
        <v>26.778253272898286</v>
      </c>
      <c r="J2291" s="5">
        <f t="shared" si="739"/>
        <v>45.657061854674865</v>
      </c>
      <c r="K2291" s="5">
        <f t="shared" si="740"/>
        <v>652.17391304347814</v>
      </c>
      <c r="L2291" s="5">
        <f t="shared" si="741"/>
        <v>652.17391304347825</v>
      </c>
      <c r="M2291" s="5">
        <f t="shared" si="742"/>
        <v>657.07250491696448</v>
      </c>
      <c r="N2291" s="1" t="str">
        <f t="shared" si="743"/>
        <v>kein Kräftegleichgewicht</v>
      </c>
      <c r="O2291" s="1" t="str">
        <f t="shared" si="751"/>
        <v>Stahldehnung Ok</v>
      </c>
      <c r="R2291" s="1">
        <f t="shared" si="752"/>
        <v>0</v>
      </c>
      <c r="U2291" s="1">
        <f t="shared" si="744"/>
        <v>855.15530745541821</v>
      </c>
      <c r="V2291" s="1">
        <f t="shared" si="745"/>
        <v>27.039042794180549</v>
      </c>
      <c r="W2291" s="1">
        <f t="shared" si="746"/>
        <v>2.5170361965742067</v>
      </c>
      <c r="X2291" s="1">
        <f t="shared" si="747"/>
        <v>45.556333481540037</v>
      </c>
      <c r="Y2291" s="1">
        <f t="shared" si="748"/>
        <v>755.11085897226201</v>
      </c>
      <c r="Z2291" s="1">
        <f t="shared" si="749"/>
        <v>658.5253401078985</v>
      </c>
      <c r="AA2291" s="1" t="str">
        <f t="shared" si="750"/>
        <v>kein Kräftegleichgewicht</v>
      </c>
      <c r="AB2291" s="1" t="str">
        <f t="shared" si="753"/>
        <v>Stahldehnung nicht korrekt</v>
      </c>
      <c r="AD2291" s="1"/>
      <c r="AE2291" s="1">
        <f t="shared" si="754"/>
        <v>0</v>
      </c>
    </row>
    <row r="2292" spans="4:31" x14ac:dyDescent="0.2">
      <c r="D2292" s="3">
        <f t="shared" si="755"/>
        <v>2.3509999999998521</v>
      </c>
      <c r="E2292" s="4">
        <f t="shared" si="735"/>
        <v>0.71643272366367139</v>
      </c>
      <c r="F2292" s="4">
        <f t="shared" si="736"/>
        <v>0.38627566089539728</v>
      </c>
      <c r="G2292" s="4"/>
      <c r="H2292" s="1">
        <f t="shared" si="737"/>
        <v>2.5663550222219391</v>
      </c>
      <c r="I2292" s="1">
        <f t="shared" si="738"/>
        <v>26.773743080381866</v>
      </c>
      <c r="J2292" s="5">
        <f t="shared" si="739"/>
        <v>45.657954696981925</v>
      </c>
      <c r="K2292" s="5">
        <f t="shared" si="740"/>
        <v>652.17391304347814</v>
      </c>
      <c r="L2292" s="5">
        <f t="shared" si="741"/>
        <v>652.17391304347825</v>
      </c>
      <c r="M2292" s="5">
        <f t="shared" si="742"/>
        <v>657.05965584969692</v>
      </c>
      <c r="N2292" s="1" t="str">
        <f t="shared" si="743"/>
        <v>kein Kräftegleichgewicht</v>
      </c>
      <c r="O2292" s="1" t="str">
        <f t="shared" si="751"/>
        <v>Stahldehnung Ok</v>
      </c>
      <c r="R2292" s="1">
        <f t="shared" si="752"/>
        <v>0</v>
      </c>
      <c r="U2292" s="1">
        <f t="shared" si="744"/>
        <v>855.35634545777486</v>
      </c>
      <c r="V2292" s="1">
        <f t="shared" si="745"/>
        <v>27.033794592720081</v>
      </c>
      <c r="W2292" s="1">
        <f t="shared" si="746"/>
        <v>2.5190525391818022</v>
      </c>
      <c r="X2292" s="1">
        <f t="shared" si="747"/>
        <v>45.557503127186635</v>
      </c>
      <c r="Y2292" s="1">
        <f t="shared" si="748"/>
        <v>755.71576175454061</v>
      </c>
      <c r="Z2292" s="1">
        <f t="shared" si="749"/>
        <v>658.5084330949071</v>
      </c>
      <c r="AA2292" s="1" t="str">
        <f t="shared" si="750"/>
        <v>kein Kräftegleichgewicht</v>
      </c>
      <c r="AB2292" s="1" t="str">
        <f t="shared" si="753"/>
        <v>Stahldehnung nicht korrekt</v>
      </c>
      <c r="AD2292" s="1"/>
      <c r="AE2292" s="1">
        <f t="shared" si="754"/>
        <v>0</v>
      </c>
    </row>
    <row r="2293" spans="4:31" x14ac:dyDescent="0.2">
      <c r="D2293" s="3">
        <f t="shared" si="755"/>
        <v>2.351999999999852</v>
      </c>
      <c r="E2293" s="4">
        <f t="shared" si="735"/>
        <v>0.71655328798184159</v>
      </c>
      <c r="F2293" s="4">
        <f t="shared" si="736"/>
        <v>0.38630737104968094</v>
      </c>
      <c r="G2293" s="4"/>
      <c r="H2293" s="1">
        <f t="shared" si="737"/>
        <v>2.5682744888886049</v>
      </c>
      <c r="I2293" s="1">
        <f t="shared" si="738"/>
        <v>26.769238240150884</v>
      </c>
      <c r="J2293" s="5">
        <f t="shared" si="739"/>
        <v>45.658845950444729</v>
      </c>
      <c r="K2293" s="5">
        <f t="shared" si="740"/>
        <v>652.17391304347836</v>
      </c>
      <c r="L2293" s="5">
        <f t="shared" si="741"/>
        <v>652.17391304347825</v>
      </c>
      <c r="M2293" s="5">
        <f t="shared" si="742"/>
        <v>657.04683014897341</v>
      </c>
      <c r="N2293" s="1" t="str">
        <f t="shared" si="743"/>
        <v>kein Kräftegleichgewicht</v>
      </c>
      <c r="O2293" s="1" t="str">
        <f t="shared" si="751"/>
        <v>Stahldehnung Ok</v>
      </c>
      <c r="R2293" s="1">
        <f t="shared" si="752"/>
        <v>0</v>
      </c>
      <c r="U2293" s="1">
        <f t="shared" si="744"/>
        <v>855.55717493697057</v>
      </c>
      <c r="V2293" s="1">
        <f t="shared" si="745"/>
        <v>27.028553345817212</v>
      </c>
      <c r="W2293" s="1">
        <f t="shared" si="746"/>
        <v>2.521068799310294</v>
      </c>
      <c r="X2293" s="1">
        <f t="shared" si="747"/>
        <v>45.558670613701295</v>
      </c>
      <c r="Y2293" s="1">
        <f t="shared" si="748"/>
        <v>756.32063979308816</v>
      </c>
      <c r="Z2293" s="1">
        <f t="shared" si="749"/>
        <v>658.49155815748952</v>
      </c>
      <c r="AA2293" s="1" t="str">
        <f t="shared" si="750"/>
        <v>kein Kräftegleichgewicht</v>
      </c>
      <c r="AB2293" s="1" t="str">
        <f t="shared" si="753"/>
        <v>Stahldehnung nicht korrekt</v>
      </c>
      <c r="AD2293" s="1"/>
      <c r="AE2293" s="1">
        <f t="shared" si="754"/>
        <v>0</v>
      </c>
    </row>
    <row r="2294" spans="4:31" x14ac:dyDescent="0.2">
      <c r="D2294" s="3">
        <f t="shared" si="755"/>
        <v>2.3529999999998519</v>
      </c>
      <c r="E2294" s="4">
        <f t="shared" si="735"/>
        <v>0.71667374982290322</v>
      </c>
      <c r="F2294" s="4">
        <f t="shared" si="736"/>
        <v>0.38633907398015316</v>
      </c>
      <c r="G2294" s="4"/>
      <c r="H2294" s="1">
        <f t="shared" si="737"/>
        <v>2.5701939555552715</v>
      </c>
      <c r="I2294" s="1">
        <f t="shared" si="738"/>
        <v>26.764738742683551</v>
      </c>
      <c r="J2294" s="5">
        <f t="shared" si="739"/>
        <v>45.659735618830908</v>
      </c>
      <c r="K2294" s="5">
        <f t="shared" si="740"/>
        <v>652.17391304347814</v>
      </c>
      <c r="L2294" s="5">
        <f t="shared" si="741"/>
        <v>652.17391304347825</v>
      </c>
      <c r="M2294" s="5">
        <f t="shared" si="742"/>
        <v>657.03402775787106</v>
      </c>
      <c r="N2294" s="1" t="str">
        <f t="shared" si="743"/>
        <v>kein Kräftegleichgewicht</v>
      </c>
      <c r="O2294" s="1" t="str">
        <f t="shared" si="751"/>
        <v>Stahldehnung Ok</v>
      </c>
      <c r="R2294" s="1">
        <f t="shared" si="752"/>
        <v>0</v>
      </c>
      <c r="U2294" s="1">
        <f t="shared" si="744"/>
        <v>855.75779623315623</v>
      </c>
      <c r="V2294" s="1">
        <f t="shared" si="745"/>
        <v>27.023319039395904</v>
      </c>
      <c r="W2294" s="1">
        <f t="shared" si="746"/>
        <v>2.5230849771228301</v>
      </c>
      <c r="X2294" s="1">
        <f t="shared" si="747"/>
        <v>45.559835946449546</v>
      </c>
      <c r="Y2294" s="1">
        <f t="shared" si="748"/>
        <v>756.92549313684901</v>
      </c>
      <c r="Z2294" s="1">
        <f t="shared" si="749"/>
        <v>658.47471521323359</v>
      </c>
      <c r="AA2294" s="1" t="str">
        <f t="shared" si="750"/>
        <v>kein Kräftegleichgewicht</v>
      </c>
      <c r="AB2294" s="1" t="str">
        <f t="shared" si="753"/>
        <v>Stahldehnung nicht korrekt</v>
      </c>
      <c r="AD2294" s="1"/>
      <c r="AE2294" s="1">
        <f t="shared" si="754"/>
        <v>0</v>
      </c>
    </row>
    <row r="2295" spans="4:31" x14ac:dyDescent="0.2">
      <c r="D2295" s="3">
        <f t="shared" si="755"/>
        <v>2.3539999999998518</v>
      </c>
      <c r="E2295" s="4">
        <f t="shared" si="735"/>
        <v>0.71679410931745602</v>
      </c>
      <c r="F2295" s="4">
        <f t="shared" si="736"/>
        <v>0.38637076966095724</v>
      </c>
      <c r="G2295" s="4"/>
      <c r="H2295" s="1">
        <f t="shared" si="737"/>
        <v>2.5721134222219382</v>
      </c>
      <c r="I2295" s="1">
        <f t="shared" si="738"/>
        <v>26.760244578480709</v>
      </c>
      <c r="J2295" s="5">
        <f t="shared" si="739"/>
        <v>45.660623705896953</v>
      </c>
      <c r="K2295" s="5">
        <f t="shared" si="740"/>
        <v>652.17391304347825</v>
      </c>
      <c r="L2295" s="5">
        <f t="shared" si="741"/>
        <v>652.17391304347825</v>
      </c>
      <c r="M2295" s="5">
        <f t="shared" si="742"/>
        <v>657.02124861964114</v>
      </c>
      <c r="N2295" s="1" t="str">
        <f t="shared" si="743"/>
        <v>kein Kräftegleichgewicht</v>
      </c>
      <c r="O2295" s="1" t="str">
        <f t="shared" si="751"/>
        <v>Stahldehnung Ok</v>
      </c>
      <c r="R2295" s="1">
        <f t="shared" si="752"/>
        <v>0</v>
      </c>
      <c r="U2295" s="1">
        <f t="shared" si="744"/>
        <v>855.95820968570592</v>
      </c>
      <c r="V2295" s="1">
        <f t="shared" si="745"/>
        <v>27.018091659418705</v>
      </c>
      <c r="W2295" s="1">
        <f t="shared" si="746"/>
        <v>2.5251010727821299</v>
      </c>
      <c r="X2295" s="1">
        <f t="shared" si="747"/>
        <v>45.560999130780104</v>
      </c>
      <c r="Y2295" s="1">
        <f t="shared" si="748"/>
        <v>757.53032183463893</v>
      </c>
      <c r="Z2295" s="1">
        <f t="shared" si="749"/>
        <v>658.45790417999422</v>
      </c>
      <c r="AA2295" s="1" t="str">
        <f t="shared" si="750"/>
        <v>kein Kräftegleichgewicht</v>
      </c>
      <c r="AB2295" s="1" t="str">
        <f t="shared" si="753"/>
        <v>Stahldehnung nicht korrekt</v>
      </c>
      <c r="AD2295" s="1"/>
      <c r="AE2295" s="1">
        <f t="shared" si="754"/>
        <v>0</v>
      </c>
    </row>
    <row r="2296" spans="4:31" x14ac:dyDescent="0.2">
      <c r="D2296" s="3">
        <f t="shared" si="755"/>
        <v>2.3549999999998517</v>
      </c>
      <c r="E2296" s="4">
        <f t="shared" si="735"/>
        <v>0.71691436659587748</v>
      </c>
      <c r="F2296" s="4">
        <f t="shared" si="736"/>
        <v>0.38640245806636392</v>
      </c>
      <c r="G2296" s="4"/>
      <c r="H2296" s="1">
        <f t="shared" si="737"/>
        <v>2.5740328888886048</v>
      </c>
      <c r="I2296" s="1">
        <f t="shared" si="738"/>
        <v>26.755755738065663</v>
      </c>
      <c r="J2296" s="5">
        <f t="shared" si="739"/>
        <v>45.661510215388205</v>
      </c>
      <c r="K2296" s="5">
        <f t="shared" si="740"/>
        <v>652.17391304347814</v>
      </c>
      <c r="L2296" s="5">
        <f t="shared" si="741"/>
        <v>652.17391304347825</v>
      </c>
      <c r="M2296" s="5">
        <f t="shared" si="742"/>
        <v>657.00849267770866</v>
      </c>
      <c r="N2296" s="1" t="str">
        <f t="shared" si="743"/>
        <v>kein Kräftegleichgewicht</v>
      </c>
      <c r="O2296" s="1" t="str">
        <f t="shared" si="751"/>
        <v>Stahldehnung Ok</v>
      </c>
      <c r="R2296" s="1">
        <f t="shared" si="752"/>
        <v>0</v>
      </c>
      <c r="U2296" s="1">
        <f t="shared" si="744"/>
        <v>856.1584156332151</v>
      </c>
      <c r="V2296" s="1">
        <f t="shared" si="745"/>
        <v>27.012871191886731</v>
      </c>
      <c r="W2296" s="1">
        <f t="shared" si="746"/>
        <v>2.5271170864504637</v>
      </c>
      <c r="X2296" s="1">
        <f t="shared" si="747"/>
        <v>45.562160172024896</v>
      </c>
      <c r="Y2296" s="1">
        <f t="shared" si="748"/>
        <v>758.13512593513917</v>
      </c>
      <c r="Z2296" s="1">
        <f t="shared" si="749"/>
        <v>658.44112497589504</v>
      </c>
      <c r="AA2296" s="1" t="str">
        <f t="shared" si="750"/>
        <v>kein Kräftegleichgewicht</v>
      </c>
      <c r="AB2296" s="1" t="str">
        <f t="shared" si="753"/>
        <v>Stahldehnung nicht korrekt</v>
      </c>
      <c r="AD2296" s="1"/>
      <c r="AE2296" s="1">
        <f t="shared" si="754"/>
        <v>0</v>
      </c>
    </row>
    <row r="2297" spans="4:31" x14ac:dyDescent="0.2">
      <c r="D2297" s="3">
        <f t="shared" si="755"/>
        <v>2.3559999999998515</v>
      </c>
      <c r="E2297" s="4">
        <f t="shared" si="735"/>
        <v>0.71703452178832394</v>
      </c>
      <c r="F2297" s="4">
        <f t="shared" si="736"/>
        <v>0.38643413917077024</v>
      </c>
      <c r="G2297" s="4"/>
      <c r="H2297" s="1">
        <f t="shared" si="737"/>
        <v>2.5759523555552706</v>
      </c>
      <c r="I2297" s="1">
        <f t="shared" si="738"/>
        <v>26.751272211984183</v>
      </c>
      <c r="J2297" s="5">
        <f t="shared" si="739"/>
        <v>45.662395151038943</v>
      </c>
      <c r="K2297" s="5">
        <f t="shared" si="740"/>
        <v>652.17391304347814</v>
      </c>
      <c r="L2297" s="5">
        <f t="shared" si="741"/>
        <v>652.17391304347825</v>
      </c>
      <c r="M2297" s="5">
        <f t="shared" si="742"/>
        <v>656.9957598756713</v>
      </c>
      <c r="N2297" s="1" t="str">
        <f t="shared" si="743"/>
        <v>kein Kräftegleichgewicht</v>
      </c>
      <c r="O2297" s="1" t="str">
        <f t="shared" si="751"/>
        <v>Stahldehnung Ok</v>
      </c>
      <c r="R2297" s="1">
        <f t="shared" si="752"/>
        <v>0</v>
      </c>
      <c r="U2297" s="1">
        <f t="shared" si="744"/>
        <v>856.35841441350601</v>
      </c>
      <c r="V2297" s="1">
        <f t="shared" si="745"/>
        <v>27.007657622839496</v>
      </c>
      <c r="W2297" s="1">
        <f t="shared" si="746"/>
        <v>2.5291330182896612</v>
      </c>
      <c r="X2297" s="1">
        <f t="shared" si="747"/>
        <v>45.56331907549913</v>
      </c>
      <c r="Y2297" s="1">
        <f t="shared" si="748"/>
        <v>758.73990548689824</v>
      </c>
      <c r="Z2297" s="1">
        <f t="shared" si="749"/>
        <v>658.42437751932698</v>
      </c>
      <c r="AA2297" s="1" t="str">
        <f t="shared" si="750"/>
        <v>kein Kräftegleichgewicht</v>
      </c>
      <c r="AB2297" s="1" t="str">
        <f t="shared" si="753"/>
        <v>Stahldehnung nicht korrekt</v>
      </c>
      <c r="AD2297" s="1"/>
      <c r="AE2297" s="1">
        <f t="shared" si="754"/>
        <v>0</v>
      </c>
    </row>
    <row r="2298" spans="4:31" x14ac:dyDescent="0.2">
      <c r="D2298" s="3">
        <f t="shared" si="755"/>
        <v>2.3569999999998514</v>
      </c>
      <c r="E2298" s="4">
        <f t="shared" si="735"/>
        <v>0.71715457502473112</v>
      </c>
      <c r="F2298" s="4">
        <f t="shared" si="736"/>
        <v>0.38646581294869897</v>
      </c>
      <c r="G2298" s="4"/>
      <c r="H2298" s="1">
        <f t="shared" si="737"/>
        <v>2.5778718222219372</v>
      </c>
      <c r="I2298" s="1">
        <f t="shared" si="738"/>
        <v>26.746793990804399</v>
      </c>
      <c r="J2298" s="5">
        <f t="shared" si="739"/>
        <v>45.663278516572404</v>
      </c>
      <c r="K2298" s="5">
        <f t="shared" si="740"/>
        <v>652.17391304347825</v>
      </c>
      <c r="L2298" s="5">
        <f t="shared" si="741"/>
        <v>652.17391304347825</v>
      </c>
      <c r="M2298" s="5">
        <f t="shared" si="742"/>
        <v>656.98305015729898</v>
      </c>
      <c r="N2298" s="1" t="str">
        <f t="shared" si="743"/>
        <v>kein Kräftegleichgewicht</v>
      </c>
      <c r="O2298" s="1" t="str">
        <f t="shared" si="751"/>
        <v>Stahldehnung Ok</v>
      </c>
      <c r="R2298" s="1">
        <f t="shared" si="752"/>
        <v>0</v>
      </c>
      <c r="U2298" s="1">
        <f t="shared" si="744"/>
        <v>856.55820636363001</v>
      </c>
      <c r="V2298" s="1">
        <f t="shared" si="745"/>
        <v>27.002450938354723</v>
      </c>
      <c r="W2298" s="1">
        <f t="shared" si="746"/>
        <v>2.5311488684611256</v>
      </c>
      <c r="X2298" s="1">
        <f t="shared" si="747"/>
        <v>45.564475846501381</v>
      </c>
      <c r="Y2298" s="1">
        <f t="shared" si="748"/>
        <v>759.34466053833762</v>
      </c>
      <c r="Z2298" s="1">
        <f t="shared" si="749"/>
        <v>658.40766172894564</v>
      </c>
      <c r="AA2298" s="1" t="str">
        <f t="shared" si="750"/>
        <v>kein Kräftegleichgewicht</v>
      </c>
      <c r="AB2298" s="1" t="str">
        <f t="shared" si="753"/>
        <v>Stahldehnung nicht korrekt</v>
      </c>
      <c r="AD2298" s="1"/>
      <c r="AE2298" s="1">
        <f t="shared" si="754"/>
        <v>0</v>
      </c>
    </row>
    <row r="2299" spans="4:31" x14ac:dyDescent="0.2">
      <c r="D2299" s="3">
        <f t="shared" si="755"/>
        <v>2.3579999999998513</v>
      </c>
      <c r="E2299" s="4">
        <f t="shared" si="735"/>
        <v>0.71727452643481393</v>
      </c>
      <c r="F2299" s="4">
        <f t="shared" si="736"/>
        <v>0.38649747937479872</v>
      </c>
      <c r="G2299" s="4"/>
      <c r="H2299" s="1">
        <f t="shared" si="737"/>
        <v>2.579791288888603</v>
      </c>
      <c r="I2299" s="1">
        <f t="shared" si="738"/>
        <v>26.742321065116744</v>
      </c>
      <c r="J2299" s="5">
        <f t="shared" si="739"/>
        <v>45.664160315700798</v>
      </c>
      <c r="K2299" s="5">
        <f t="shared" si="740"/>
        <v>652.17391304347825</v>
      </c>
      <c r="L2299" s="5">
        <f t="shared" si="741"/>
        <v>652.17391304347825</v>
      </c>
      <c r="M2299" s="5">
        <f t="shared" si="742"/>
        <v>656.97036346653329</v>
      </c>
      <c r="N2299" s="1" t="str">
        <f t="shared" si="743"/>
        <v>kein Kräftegleichgewicht</v>
      </c>
      <c r="O2299" s="1" t="str">
        <f t="shared" si="751"/>
        <v>Stahldehnung Ok</v>
      </c>
      <c r="R2299" s="1">
        <f t="shared" si="752"/>
        <v>0</v>
      </c>
      <c r="U2299" s="1">
        <f t="shared" si="744"/>
        <v>856.75779181986832</v>
      </c>
      <c r="V2299" s="1">
        <f t="shared" si="745"/>
        <v>26.997251124548249</v>
      </c>
      <c r="W2299" s="1">
        <f t="shared" si="746"/>
        <v>2.5331646371258207</v>
      </c>
      <c r="X2299" s="1">
        <f t="shared" si="747"/>
        <v>45.565630490313652</v>
      </c>
      <c r="Y2299" s="1">
        <f t="shared" si="748"/>
        <v>759.94939113774626</v>
      </c>
      <c r="Z2299" s="1">
        <f t="shared" si="749"/>
        <v>658.39097752367127</v>
      </c>
      <c r="AA2299" s="1" t="str">
        <f t="shared" si="750"/>
        <v>kein Kräftegleichgewicht</v>
      </c>
      <c r="AB2299" s="1" t="str">
        <f t="shared" si="753"/>
        <v>Stahldehnung nicht korrekt</v>
      </c>
      <c r="AD2299" s="1"/>
      <c r="AE2299" s="1">
        <f t="shared" si="754"/>
        <v>0</v>
      </c>
    </row>
    <row r="2300" spans="4:31" x14ac:dyDescent="0.2">
      <c r="D2300" s="3">
        <f t="shared" si="755"/>
        <v>2.3589999999998512</v>
      </c>
      <c r="E2300" s="4">
        <f t="shared" si="735"/>
        <v>0.71739437614806756</v>
      </c>
      <c r="F2300" s="4">
        <f t="shared" si="736"/>
        <v>0.3865291384238424</v>
      </c>
      <c r="G2300" s="4"/>
      <c r="H2300" s="1">
        <f t="shared" si="737"/>
        <v>2.5817107555552705</v>
      </c>
      <c r="I2300" s="1">
        <f t="shared" si="738"/>
        <v>26.737853425533892</v>
      </c>
      <c r="J2300" s="5">
        <f t="shared" si="739"/>
        <v>45.665040552125404</v>
      </c>
      <c r="K2300" s="5">
        <f t="shared" si="740"/>
        <v>652.17391304347814</v>
      </c>
      <c r="L2300" s="5">
        <f t="shared" si="741"/>
        <v>652.17391304347825</v>
      </c>
      <c r="M2300" s="5">
        <f t="shared" si="742"/>
        <v>656.95769974748657</v>
      </c>
      <c r="N2300" s="1" t="str">
        <f t="shared" si="743"/>
        <v>kein Kräftegleichgewicht</v>
      </c>
      <c r="O2300" s="1" t="str">
        <f t="shared" si="751"/>
        <v>Stahldehnung Ok</v>
      </c>
      <c r="R2300" s="1">
        <f t="shared" si="752"/>
        <v>0</v>
      </c>
      <c r="U2300" s="1">
        <f t="shared" si="744"/>
        <v>856.95717111773627</v>
      </c>
      <c r="V2300" s="1">
        <f t="shared" si="745"/>
        <v>26.992058167573902</v>
      </c>
      <c r="W2300" s="1">
        <f t="shared" si="746"/>
        <v>2.5351803244442785</v>
      </c>
      <c r="X2300" s="1">
        <f t="shared" si="747"/>
        <v>45.566783012201419</v>
      </c>
      <c r="Y2300" s="1">
        <f t="shared" si="748"/>
        <v>760.55409733328349</v>
      </c>
      <c r="Z2300" s="1">
        <f t="shared" si="749"/>
        <v>658.37432482268696</v>
      </c>
      <c r="AA2300" s="1" t="str">
        <f t="shared" si="750"/>
        <v>kein Kräftegleichgewicht</v>
      </c>
      <c r="AB2300" s="1" t="str">
        <f t="shared" si="753"/>
        <v>Stahldehnung nicht korrekt</v>
      </c>
      <c r="AD2300" s="1"/>
      <c r="AE2300" s="1">
        <f t="shared" si="754"/>
        <v>0</v>
      </c>
    </row>
    <row r="2301" spans="4:31" x14ac:dyDescent="0.2">
      <c r="D2301" s="3">
        <f t="shared" si="755"/>
        <v>2.3599999999998511</v>
      </c>
      <c r="E2301" s="4">
        <f t="shared" si="735"/>
        <v>0.71751412429376749</v>
      </c>
      <c r="F2301" s="4">
        <f t="shared" si="736"/>
        <v>0.38656079007072797</v>
      </c>
      <c r="G2301" s="4"/>
      <c r="H2301" s="1">
        <f t="shared" si="737"/>
        <v>2.5836302222219363</v>
      </c>
      <c r="I2301" s="1">
        <f t="shared" si="738"/>
        <v>26.733391062690721</v>
      </c>
      <c r="J2301" s="5">
        <f t="shared" si="739"/>
        <v>45.665919229536534</v>
      </c>
      <c r="K2301" s="5">
        <f t="shared" si="740"/>
        <v>652.17391304347836</v>
      </c>
      <c r="L2301" s="5">
        <f t="shared" si="741"/>
        <v>652.17391304347825</v>
      </c>
      <c r="M2301" s="5">
        <f t="shared" si="742"/>
        <v>656.94505894444183</v>
      </c>
      <c r="N2301" s="1" t="str">
        <f t="shared" si="743"/>
        <v>kein Kräftegleichgewicht</v>
      </c>
      <c r="O2301" s="1" t="str">
        <f t="shared" si="751"/>
        <v>Stahldehnung Ok</v>
      </c>
      <c r="R2301" s="1">
        <f t="shared" si="752"/>
        <v>0</v>
      </c>
      <c r="U2301" s="1">
        <f t="shared" si="744"/>
        <v>857.15634459198247</v>
      </c>
      <c r="V2301" s="1">
        <f t="shared" si="745"/>
        <v>26.98687205362339</v>
      </c>
      <c r="W2301" s="1">
        <f t="shared" si="746"/>
        <v>2.5371959305765941</v>
      </c>
      <c r="X2301" s="1">
        <f t="shared" si="747"/>
        <v>45.567933417413691</v>
      </c>
      <c r="Y2301" s="1">
        <f t="shared" si="748"/>
        <v>761.15877917297826</v>
      </c>
      <c r="Z2301" s="1">
        <f t="shared" si="749"/>
        <v>658.35770354544013</v>
      </c>
      <c r="AA2301" s="1" t="str">
        <f t="shared" si="750"/>
        <v>kein Kräftegleichgewicht</v>
      </c>
      <c r="AB2301" s="1" t="str">
        <f t="shared" si="753"/>
        <v>Stahldehnung nicht korrekt</v>
      </c>
      <c r="AD2301" s="1"/>
      <c r="AE2301" s="1">
        <f t="shared" si="754"/>
        <v>0</v>
      </c>
    </row>
    <row r="2302" spans="4:31" x14ac:dyDescent="0.2">
      <c r="D2302" s="3">
        <f t="shared" si="755"/>
        <v>2.360999999999851</v>
      </c>
      <c r="E2302" s="4">
        <f t="shared" si="735"/>
        <v>0.71763377100097048</v>
      </c>
      <c r="F2302" s="4">
        <f t="shared" si="736"/>
        <v>0.38659243429047679</v>
      </c>
      <c r="G2302" s="4"/>
      <c r="H2302" s="1">
        <f t="shared" si="737"/>
        <v>2.5855496888886038</v>
      </c>
      <c r="I2302" s="1">
        <f t="shared" si="738"/>
        <v>26.72893396724416</v>
      </c>
      <c r="J2302" s="5">
        <f t="shared" si="739"/>
        <v>45.666796351613669</v>
      </c>
      <c r="K2302" s="5">
        <f t="shared" si="740"/>
        <v>652.17391304347814</v>
      </c>
      <c r="L2302" s="5">
        <f t="shared" si="741"/>
        <v>652.17391304347825</v>
      </c>
      <c r="M2302" s="5">
        <f t="shared" si="742"/>
        <v>656.9324410018512</v>
      </c>
      <c r="N2302" s="1" t="str">
        <f t="shared" si="743"/>
        <v>kein Kräftegleichgewicht</v>
      </c>
      <c r="O2302" s="1" t="str">
        <f t="shared" si="751"/>
        <v>Stahldehnung Ok</v>
      </c>
      <c r="R2302" s="1">
        <f t="shared" si="752"/>
        <v>0</v>
      </c>
      <c r="U2302" s="1">
        <f t="shared" si="744"/>
        <v>857.355312576595</v>
      </c>
      <c r="V2302" s="1">
        <f t="shared" si="745"/>
        <v>26.981692768926102</v>
      </c>
      <c r="W2302" s="1">
        <f t="shared" si="746"/>
        <v>2.5392114556824379</v>
      </c>
      <c r="X2302" s="1">
        <f t="shared" si="747"/>
        <v>45.569081711183102</v>
      </c>
      <c r="Y2302" s="1">
        <f t="shared" si="748"/>
        <v>761.76343670473136</v>
      </c>
      <c r="Z2302" s="1">
        <f t="shared" si="749"/>
        <v>658.34111361163787</v>
      </c>
      <c r="AA2302" s="1" t="str">
        <f t="shared" si="750"/>
        <v>kein Kräftegleichgewicht</v>
      </c>
      <c r="AB2302" s="1" t="str">
        <f t="shared" si="753"/>
        <v>Stahldehnung nicht korrekt</v>
      </c>
      <c r="AD2302" s="1"/>
      <c r="AE2302" s="1">
        <f t="shared" si="754"/>
        <v>0</v>
      </c>
    </row>
    <row r="2303" spans="4:31" x14ac:dyDescent="0.2">
      <c r="D2303" s="3">
        <f t="shared" si="755"/>
        <v>2.3619999999998509</v>
      </c>
      <c r="E2303" s="4">
        <f t="shared" si="735"/>
        <v>0.71775331639851447</v>
      </c>
      <c r="F2303" s="4">
        <f t="shared" si="736"/>
        <v>0.38662407105823388</v>
      </c>
      <c r="G2303" s="4"/>
      <c r="H2303" s="1">
        <f t="shared" si="737"/>
        <v>2.5874691555552696</v>
      </c>
      <c r="I2303" s="1">
        <f t="shared" si="738"/>
        <v>26.724482129873245</v>
      </c>
      <c r="J2303" s="5">
        <f t="shared" si="739"/>
        <v>45.667671922025384</v>
      </c>
      <c r="K2303" s="5">
        <f t="shared" si="740"/>
        <v>652.17391304347814</v>
      </c>
      <c r="L2303" s="5">
        <f t="shared" si="741"/>
        <v>652.17391304347825</v>
      </c>
      <c r="M2303" s="5">
        <f t="shared" si="742"/>
        <v>656.91984586433637</v>
      </c>
      <c r="N2303" s="1" t="str">
        <f t="shared" si="743"/>
        <v>kein Kräftegleichgewicht</v>
      </c>
      <c r="O2303" s="1" t="str">
        <f t="shared" si="751"/>
        <v>Stahldehnung Ok</v>
      </c>
      <c r="R2303" s="1">
        <f t="shared" si="752"/>
        <v>0</v>
      </c>
      <c r="U2303" s="1">
        <f t="shared" si="744"/>
        <v>857.55407540480121</v>
      </c>
      <c r="V2303" s="1">
        <f t="shared" si="745"/>
        <v>26.976520299749012</v>
      </c>
      <c r="W2303" s="1">
        <f t="shared" si="746"/>
        <v>2.5412268999210514</v>
      </c>
      <c r="X2303" s="1">
        <f t="shared" si="747"/>
        <v>45.570227898725946</v>
      </c>
      <c r="Y2303" s="1">
        <f t="shared" si="748"/>
        <v>762.3680699763155</v>
      </c>
      <c r="Z2303" s="1">
        <f t="shared" si="749"/>
        <v>658.32455494124781</v>
      </c>
      <c r="AA2303" s="1" t="str">
        <f t="shared" si="750"/>
        <v>kein Kräftegleichgewicht</v>
      </c>
      <c r="AB2303" s="1" t="str">
        <f t="shared" si="753"/>
        <v>Stahldehnung nicht korrekt</v>
      </c>
      <c r="AD2303" s="1"/>
      <c r="AE2303" s="1">
        <f t="shared" si="754"/>
        <v>0</v>
      </c>
    </row>
    <row r="2304" spans="4:31" x14ac:dyDescent="0.2">
      <c r="D2304" s="3">
        <f t="shared" si="755"/>
        <v>2.3629999999998508</v>
      </c>
      <c r="E2304" s="4">
        <f t="shared" si="735"/>
        <v>0.71787276061501959</v>
      </c>
      <c r="F2304" s="4">
        <f t="shared" si="736"/>
        <v>0.386655700349267</v>
      </c>
      <c r="G2304" s="4"/>
      <c r="H2304" s="1">
        <f t="shared" si="737"/>
        <v>2.5893886222219353</v>
      </c>
      <c r="I2304" s="1">
        <f t="shared" si="738"/>
        <v>26.720035541278957</v>
      </c>
      <c r="J2304" s="5">
        <f t="shared" si="739"/>
        <v>45.668545944429482</v>
      </c>
      <c r="K2304" s="5">
        <f t="shared" si="740"/>
        <v>652.17391304347836</v>
      </c>
      <c r="L2304" s="5">
        <f t="shared" si="741"/>
        <v>652.17391304347825</v>
      </c>
      <c r="M2304" s="5">
        <f t="shared" si="742"/>
        <v>656.90727347668735</v>
      </c>
      <c r="N2304" s="1" t="str">
        <f t="shared" si="743"/>
        <v>kein Kräftegleichgewicht</v>
      </c>
      <c r="O2304" s="1" t="str">
        <f t="shared" si="751"/>
        <v>Stahldehnung Ok</v>
      </c>
      <c r="R2304" s="1">
        <f t="shared" si="752"/>
        <v>0</v>
      </c>
      <c r="U2304" s="1">
        <f t="shared" si="744"/>
        <v>857.75263340907031</v>
      </c>
      <c r="V2304" s="1">
        <f t="shared" si="745"/>
        <v>26.971354632396594</v>
      </c>
      <c r="W2304" s="1">
        <f t="shared" si="746"/>
        <v>2.5432422634512446</v>
      </c>
      <c r="X2304" s="1">
        <f t="shared" si="747"/>
        <v>45.571371985242251</v>
      </c>
      <c r="Y2304" s="1">
        <f t="shared" si="748"/>
        <v>762.9726790353734</v>
      </c>
      <c r="Z2304" s="1">
        <f t="shared" si="749"/>
        <v>658.30802745449807</v>
      </c>
      <c r="AA2304" s="1" t="str">
        <f t="shared" si="750"/>
        <v>kein Kräftegleichgewicht</v>
      </c>
      <c r="AB2304" s="1" t="str">
        <f t="shared" si="753"/>
        <v>Stahldehnung nicht korrekt</v>
      </c>
      <c r="AD2304" s="1"/>
      <c r="AE2304" s="1">
        <f t="shared" si="754"/>
        <v>0</v>
      </c>
    </row>
    <row r="2305" spans="4:31" x14ac:dyDescent="0.2">
      <c r="D2305" s="3">
        <f t="shared" si="755"/>
        <v>2.3639999999998507</v>
      </c>
      <c r="E2305" s="4">
        <f t="shared" si="735"/>
        <v>0.717992103778888</v>
      </c>
      <c r="F2305" s="4">
        <f t="shared" si="736"/>
        <v>0.38668732213896645</v>
      </c>
      <c r="G2305" s="4"/>
      <c r="H2305" s="1">
        <f t="shared" si="737"/>
        <v>2.591308088888602</v>
      </c>
      <c r="I2305" s="1">
        <f t="shared" si="738"/>
        <v>26.715594192184181</v>
      </c>
      <c r="J2305" s="5">
        <f t="shared" si="739"/>
        <v>45.669418422472972</v>
      </c>
      <c r="K2305" s="5">
        <f t="shared" si="740"/>
        <v>652.17391304347825</v>
      </c>
      <c r="L2305" s="5">
        <f t="shared" si="741"/>
        <v>652.17391304347825</v>
      </c>
      <c r="M2305" s="5">
        <f t="shared" si="742"/>
        <v>656.89472378386199</v>
      </c>
      <c r="N2305" s="1" t="str">
        <f t="shared" si="743"/>
        <v>kein Kräftegleichgewicht</v>
      </c>
      <c r="O2305" s="1" t="str">
        <f t="shared" si="751"/>
        <v>Stahldehnung Ok</v>
      </c>
      <c r="R2305" s="1">
        <f t="shared" si="752"/>
        <v>0</v>
      </c>
      <c r="U2305" s="1">
        <f t="shared" si="744"/>
        <v>857.95098692111651</v>
      </c>
      <c r="V2305" s="1">
        <f t="shared" si="745"/>
        <v>26.966195753210602</v>
      </c>
      <c r="W2305" s="1">
        <f t="shared" si="746"/>
        <v>2.5452575464314053</v>
      </c>
      <c r="X2305" s="1">
        <f t="shared" si="747"/>
        <v>45.572513975915825</v>
      </c>
      <c r="Y2305" s="1">
        <f t="shared" si="748"/>
        <v>763.57726392942152</v>
      </c>
      <c r="Z2305" s="1">
        <f t="shared" si="749"/>
        <v>658.29153107187392</v>
      </c>
      <c r="AA2305" s="1" t="str">
        <f t="shared" si="750"/>
        <v>kein Kräftegleichgewicht</v>
      </c>
      <c r="AB2305" s="1" t="str">
        <f t="shared" si="753"/>
        <v>Stahldehnung nicht korrekt</v>
      </c>
      <c r="AD2305" s="1"/>
      <c r="AE2305" s="1">
        <f t="shared" si="754"/>
        <v>0</v>
      </c>
    </row>
    <row r="2306" spans="4:31" x14ac:dyDescent="0.2">
      <c r="D2306" s="3">
        <f t="shared" si="755"/>
        <v>2.3649999999998506</v>
      </c>
      <c r="E2306" s="4">
        <f t="shared" si="735"/>
        <v>0.71811134601830495</v>
      </c>
      <c r="F2306" s="4">
        <f t="shared" si="736"/>
        <v>0.38671893640284427</v>
      </c>
      <c r="G2306" s="4"/>
      <c r="H2306" s="1">
        <f t="shared" si="737"/>
        <v>2.5932275555552695</v>
      </c>
      <c r="I2306" s="1">
        <f t="shared" si="738"/>
        <v>26.711158073333674</v>
      </c>
      <c r="J2306" s="5">
        <f t="shared" si="739"/>
        <v>45.67028935979215</v>
      </c>
      <c r="K2306" s="5">
        <f t="shared" si="740"/>
        <v>652.17391304347814</v>
      </c>
      <c r="L2306" s="5">
        <f t="shared" si="741"/>
        <v>652.17391304347825</v>
      </c>
      <c r="M2306" s="5">
        <f t="shared" si="742"/>
        <v>656.88219673098502</v>
      </c>
      <c r="N2306" s="1" t="str">
        <f t="shared" si="743"/>
        <v>kein Kräftegleichgewicht</v>
      </c>
      <c r="O2306" s="1" t="str">
        <f t="shared" si="751"/>
        <v>Stahldehnung Ok</v>
      </c>
      <c r="R2306" s="1">
        <f t="shared" si="752"/>
        <v>0</v>
      </c>
      <c r="U2306" s="1">
        <f t="shared" si="744"/>
        <v>858.14913627189981</v>
      </c>
      <c r="V2306" s="1">
        <f t="shared" si="745"/>
        <v>26.961043648570037</v>
      </c>
      <c r="W2306" s="1">
        <f t="shared" si="746"/>
        <v>2.5472727490194926</v>
      </c>
      <c r="X2306" s="1">
        <f t="shared" si="747"/>
        <v>45.573653875914331</v>
      </c>
      <c r="Y2306" s="1">
        <f t="shared" si="748"/>
        <v>764.18182470584782</v>
      </c>
      <c r="Z2306" s="1">
        <f t="shared" si="749"/>
        <v>658.27506571411857</v>
      </c>
      <c r="AA2306" s="1" t="str">
        <f t="shared" si="750"/>
        <v>kein Kräftegleichgewicht</v>
      </c>
      <c r="AB2306" s="1" t="str">
        <f t="shared" si="753"/>
        <v>Stahldehnung nicht korrekt</v>
      </c>
      <c r="AD2306" s="1"/>
      <c r="AE2306" s="1">
        <f t="shared" si="754"/>
        <v>0</v>
      </c>
    </row>
    <row r="2307" spans="4:31" x14ac:dyDescent="0.2">
      <c r="D2307" s="3">
        <f t="shared" si="755"/>
        <v>2.3659999999998504</v>
      </c>
      <c r="E2307" s="4">
        <f t="shared" si="735"/>
        <v>0.71823048746123885</v>
      </c>
      <c r="F2307" s="4">
        <f t="shared" si="736"/>
        <v>0.38675054311653412</v>
      </c>
      <c r="G2307" s="4"/>
      <c r="H2307" s="1">
        <f t="shared" si="737"/>
        <v>2.5951470222219353</v>
      </c>
      <c r="I2307" s="1">
        <f t="shared" si="738"/>
        <v>26.706727175493985</v>
      </c>
      <c r="J2307" s="5">
        <f t="shared" si="739"/>
        <v>45.671158760012602</v>
      </c>
      <c r="K2307" s="5">
        <f t="shared" si="740"/>
        <v>652.17391304347825</v>
      </c>
      <c r="L2307" s="5">
        <f t="shared" si="741"/>
        <v>652.17391304347825</v>
      </c>
      <c r="M2307" s="5">
        <f t="shared" si="742"/>
        <v>656.86969226334827</v>
      </c>
      <c r="N2307" s="1" t="str">
        <f t="shared" si="743"/>
        <v>kein Kräftegleichgewicht</v>
      </c>
      <c r="O2307" s="1" t="str">
        <f t="shared" si="751"/>
        <v>Stahldehnung Ok</v>
      </c>
      <c r="R2307" s="1">
        <f t="shared" si="752"/>
        <v>0</v>
      </c>
      <c r="U2307" s="1">
        <f t="shared" si="744"/>
        <v>858.34708179163033</v>
      </c>
      <c r="V2307" s="1">
        <f t="shared" si="745"/>
        <v>26.955898304890919</v>
      </c>
      <c r="W2307" s="1">
        <f t="shared" si="746"/>
        <v>2.5492878713730489</v>
      </c>
      <c r="X2307" s="1">
        <f t="shared" si="747"/>
        <v>45.574791690389375</v>
      </c>
      <c r="Y2307" s="1">
        <f t="shared" si="748"/>
        <v>764.78636141191464</v>
      </c>
      <c r="Z2307" s="1">
        <f t="shared" si="749"/>
        <v>658.25863130223127</v>
      </c>
      <c r="AA2307" s="1" t="str">
        <f t="shared" si="750"/>
        <v>kein Kräftegleichgewicht</v>
      </c>
      <c r="AB2307" s="1" t="str">
        <f t="shared" si="753"/>
        <v>Stahldehnung nicht korrekt</v>
      </c>
      <c r="AD2307" s="1"/>
      <c r="AE2307" s="1">
        <f t="shared" si="754"/>
        <v>0</v>
      </c>
    </row>
    <row r="2308" spans="4:31" x14ac:dyDescent="0.2">
      <c r="D2308" s="3">
        <f t="shared" si="755"/>
        <v>2.3669999999998503</v>
      </c>
      <c r="E2308" s="4">
        <f t="shared" si="735"/>
        <v>0.71834952823544196</v>
      </c>
      <c r="F2308" s="4">
        <f t="shared" si="736"/>
        <v>0.38678214225579027</v>
      </c>
      <c r="G2308" s="4"/>
      <c r="H2308" s="1">
        <f t="shared" si="737"/>
        <v>2.597066488888601</v>
      </c>
      <c r="I2308" s="1">
        <f t="shared" si="738"/>
        <v>26.702301489453362</v>
      </c>
      <c r="J2308" s="5">
        <f t="shared" si="739"/>
        <v>45.672026626749251</v>
      </c>
      <c r="K2308" s="5">
        <f t="shared" si="740"/>
        <v>652.17391304347825</v>
      </c>
      <c r="L2308" s="5">
        <f t="shared" si="741"/>
        <v>652.17391304347825</v>
      </c>
      <c r="M2308" s="5">
        <f t="shared" si="742"/>
        <v>656.85721032640936</v>
      </c>
      <c r="N2308" s="1" t="str">
        <f t="shared" si="743"/>
        <v>kein Kräftegleichgewicht</v>
      </c>
      <c r="O2308" s="1" t="str">
        <f t="shared" si="751"/>
        <v>Stahldehnung Ok</v>
      </c>
      <c r="R2308" s="1">
        <f t="shared" si="752"/>
        <v>0</v>
      </c>
      <c r="U2308" s="1">
        <f t="shared" si="744"/>
        <v>858.54482380976879</v>
      </c>
      <c r="V2308" s="1">
        <f t="shared" si="745"/>
        <v>26.950759708626226</v>
      </c>
      <c r="W2308" s="1">
        <f t="shared" si="746"/>
        <v>2.5513029136491929</v>
      </c>
      <c r="X2308" s="1">
        <f t="shared" si="747"/>
        <v>45.575927424476511</v>
      </c>
      <c r="Y2308" s="1">
        <f t="shared" si="748"/>
        <v>765.39087409475781</v>
      </c>
      <c r="Z2308" s="1">
        <f t="shared" si="749"/>
        <v>658.2422277574658</v>
      </c>
      <c r="AA2308" s="1" t="str">
        <f t="shared" si="750"/>
        <v>kein Kräftegleichgewicht</v>
      </c>
      <c r="AB2308" s="1" t="str">
        <f t="shared" si="753"/>
        <v>Stahldehnung nicht korrekt</v>
      </c>
      <c r="AD2308" s="1"/>
      <c r="AE2308" s="1">
        <f t="shared" si="754"/>
        <v>0</v>
      </c>
    </row>
    <row r="2309" spans="4:31" x14ac:dyDescent="0.2">
      <c r="D2309" s="3">
        <f t="shared" si="755"/>
        <v>2.3679999999998502</v>
      </c>
      <c r="E2309" s="4">
        <f t="shared" si="735"/>
        <v>0.71846846846845069</v>
      </c>
      <c r="F2309" s="4">
        <f t="shared" si="736"/>
        <v>0.3868137337964877</v>
      </c>
      <c r="G2309" s="4"/>
      <c r="H2309" s="1">
        <f t="shared" si="737"/>
        <v>2.5989859555552686</v>
      </c>
      <c r="I2309" s="1">
        <f t="shared" si="738"/>
        <v>26.697881006021714</v>
      </c>
      <c r="J2309" s="5">
        <f t="shared" si="739"/>
        <v>45.672892963606415</v>
      </c>
      <c r="K2309" s="5">
        <f t="shared" si="740"/>
        <v>652.17391304347825</v>
      </c>
      <c r="L2309" s="5">
        <f t="shared" si="741"/>
        <v>652.17391304347825</v>
      </c>
      <c r="M2309" s="5">
        <f t="shared" si="742"/>
        <v>656.84475086579107</v>
      </c>
      <c r="N2309" s="1" t="str">
        <f t="shared" si="743"/>
        <v>kein Kräftegleichgewicht</v>
      </c>
      <c r="O2309" s="1" t="str">
        <f t="shared" si="751"/>
        <v>Stahldehnung Ok</v>
      </c>
      <c r="R2309" s="1">
        <f t="shared" si="752"/>
        <v>0</v>
      </c>
      <c r="U2309" s="1">
        <f t="shared" si="744"/>
        <v>858.74236265502861</v>
      </c>
      <c r="V2309" s="1">
        <f t="shared" si="745"/>
        <v>26.945627846265783</v>
      </c>
      <c r="W2309" s="1">
        <f t="shared" si="746"/>
        <v>2.5533178760046198</v>
      </c>
      <c r="X2309" s="1">
        <f t="shared" si="747"/>
        <v>45.57706108329532</v>
      </c>
      <c r="Y2309" s="1">
        <f t="shared" si="748"/>
        <v>765.99536280138591</v>
      </c>
      <c r="Z2309" s="1">
        <f t="shared" si="749"/>
        <v>658.22585500133209</v>
      </c>
      <c r="AA2309" s="1" t="str">
        <f t="shared" si="750"/>
        <v>kein Kräftegleichgewicht</v>
      </c>
      <c r="AB2309" s="1" t="str">
        <f t="shared" si="753"/>
        <v>Stahldehnung nicht korrekt</v>
      </c>
      <c r="AD2309" s="1"/>
      <c r="AE2309" s="1">
        <f t="shared" si="754"/>
        <v>0</v>
      </c>
    </row>
    <row r="2310" spans="4:31" x14ac:dyDescent="0.2">
      <c r="D2310" s="3">
        <f t="shared" si="755"/>
        <v>2.3689999999998501</v>
      </c>
      <c r="E2310" s="4">
        <f t="shared" si="735"/>
        <v>0.71858730828758599</v>
      </c>
      <c r="F2310" s="4">
        <f t="shared" si="736"/>
        <v>0.38684531771462111</v>
      </c>
      <c r="G2310" s="4"/>
      <c r="H2310" s="1">
        <f t="shared" si="737"/>
        <v>2.6009054222219352</v>
      </c>
      <c r="I2310" s="1">
        <f t="shared" si="738"/>
        <v>26.693465716030559</v>
      </c>
      <c r="J2310" s="5">
        <f t="shared" si="739"/>
        <v>45.673757774177815</v>
      </c>
      <c r="K2310" s="5">
        <f t="shared" si="740"/>
        <v>652.17391304347814</v>
      </c>
      <c r="L2310" s="5">
        <f t="shared" si="741"/>
        <v>652.17391304347825</v>
      </c>
      <c r="M2310" s="5">
        <f t="shared" si="742"/>
        <v>656.8323138272815</v>
      </c>
      <c r="N2310" s="1" t="str">
        <f t="shared" si="743"/>
        <v>kein Kräftegleichgewicht</v>
      </c>
      <c r="O2310" s="1" t="str">
        <f t="shared" si="751"/>
        <v>Stahldehnung Ok</v>
      </c>
      <c r="R2310" s="1">
        <f t="shared" si="752"/>
        <v>0</v>
      </c>
      <c r="U2310" s="1">
        <f t="shared" si="744"/>
        <v>858.93969865537997</v>
      </c>
      <c r="V2310" s="1">
        <f t="shared" si="745"/>
        <v>26.940502704336065</v>
      </c>
      <c r="W2310" s="1">
        <f t="shared" si="746"/>
        <v>2.5553327585956072</v>
      </c>
      <c r="X2310" s="1">
        <f t="shared" si="747"/>
        <v>45.578192671949509</v>
      </c>
      <c r="Y2310" s="1">
        <f t="shared" si="748"/>
        <v>766.59982757868215</v>
      </c>
      <c r="Z2310" s="1">
        <f t="shared" si="749"/>
        <v>658.20951295559166</v>
      </c>
      <c r="AA2310" s="1" t="str">
        <f t="shared" si="750"/>
        <v>kein Kräftegleichgewicht</v>
      </c>
      <c r="AB2310" s="1" t="str">
        <f t="shared" si="753"/>
        <v>Stahldehnung nicht korrekt</v>
      </c>
      <c r="AD2310" s="1"/>
      <c r="AE2310" s="1">
        <f t="shared" si="754"/>
        <v>0</v>
      </c>
    </row>
    <row r="2311" spans="4:31" x14ac:dyDescent="0.2">
      <c r="D2311" s="3">
        <f t="shared" si="755"/>
        <v>2.36999999999985</v>
      </c>
      <c r="E2311" s="4">
        <f t="shared" si="735"/>
        <v>0.71870604781995406</v>
      </c>
      <c r="F2311" s="4">
        <f t="shared" si="736"/>
        <v>0.38687689398630498</v>
      </c>
      <c r="G2311" s="4"/>
      <c r="H2311" s="1">
        <f t="shared" si="737"/>
        <v>2.602824888888601</v>
      </c>
      <c r="I2311" s="1">
        <f t="shared" si="738"/>
        <v>26.689055610332943</v>
      </c>
      <c r="J2311" s="5">
        <f t="shared" si="739"/>
        <v>45.674621062046626</v>
      </c>
      <c r="K2311" s="5">
        <f t="shared" si="740"/>
        <v>652.17391304347825</v>
      </c>
      <c r="L2311" s="5">
        <f t="shared" si="741"/>
        <v>652.17391304347825</v>
      </c>
      <c r="M2311" s="5">
        <f t="shared" si="742"/>
        <v>656.81989915683243</v>
      </c>
      <c r="N2311" s="1" t="str">
        <f t="shared" si="743"/>
        <v>kein Kräftegleichgewicht</v>
      </c>
      <c r="O2311" s="1" t="str">
        <f t="shared" si="751"/>
        <v>Stahldehnung Ok</v>
      </c>
      <c r="R2311" s="1">
        <f t="shared" si="752"/>
        <v>0</v>
      </c>
      <c r="U2311" s="1">
        <f t="shared" si="744"/>
        <v>859.13683213804984</v>
      </c>
      <c r="V2311" s="1">
        <f t="shared" si="745"/>
        <v>26.935384269400139</v>
      </c>
      <c r="W2311" s="1">
        <f t="shared" si="746"/>
        <v>2.557347561578017</v>
      </c>
      <c r="X2311" s="1">
        <f t="shared" si="747"/>
        <v>45.579322195526899</v>
      </c>
      <c r="Y2311" s="1">
        <f t="shared" si="748"/>
        <v>767.20426847340514</v>
      </c>
      <c r="Z2311" s="1">
        <f t="shared" si="749"/>
        <v>658.19320154225943</v>
      </c>
      <c r="AA2311" s="1" t="str">
        <f t="shared" si="750"/>
        <v>kein Kräftegleichgewicht</v>
      </c>
      <c r="AB2311" s="1" t="str">
        <f t="shared" si="753"/>
        <v>Stahldehnung nicht korrekt</v>
      </c>
      <c r="AD2311" s="1"/>
      <c r="AE2311" s="1">
        <f t="shared" si="754"/>
        <v>0</v>
      </c>
    </row>
    <row r="2312" spans="4:31" x14ac:dyDescent="0.2">
      <c r="D2312" s="3">
        <f t="shared" si="755"/>
        <v>2.3709999999998499</v>
      </c>
      <c r="E2312" s="4">
        <f t="shared" si="735"/>
        <v>0.71882468719244674</v>
      </c>
      <c r="F2312" s="4">
        <f t="shared" si="736"/>
        <v>0.38690846258777217</v>
      </c>
      <c r="G2312" s="4"/>
      <c r="H2312" s="1">
        <f t="shared" si="737"/>
        <v>2.6047443555552676</v>
      </c>
      <c r="I2312" s="1">
        <f t="shared" si="738"/>
        <v>26.684650679803362</v>
      </c>
      <c r="J2312" s="5">
        <f t="shared" si="739"/>
        <v>45.675482830785533</v>
      </c>
      <c r="K2312" s="5">
        <f t="shared" si="740"/>
        <v>652.17391304347836</v>
      </c>
      <c r="L2312" s="5">
        <f t="shared" si="741"/>
        <v>652.17391304347825</v>
      </c>
      <c r="M2312" s="5">
        <f t="shared" si="742"/>
        <v>656.80750680055928</v>
      </c>
      <c r="N2312" s="1" t="str">
        <f t="shared" si="743"/>
        <v>kein Kräftegleichgewicht</v>
      </c>
      <c r="O2312" s="1" t="str">
        <f t="shared" si="751"/>
        <v>Stahldehnung Ok</v>
      </c>
      <c r="R2312" s="1">
        <f t="shared" si="752"/>
        <v>0</v>
      </c>
      <c r="U2312" s="1">
        <f t="shared" si="744"/>
        <v>859.33376342952715</v>
      </c>
      <c r="V2312" s="1">
        <f t="shared" si="745"/>
        <v>26.93027252805744</v>
      </c>
      <c r="W2312" s="1">
        <f t="shared" si="746"/>
        <v>2.5593622851073001</v>
      </c>
      <c r="X2312" s="1">
        <f t="shared" si="747"/>
        <v>45.580449659099578</v>
      </c>
      <c r="Y2312" s="1">
        <f t="shared" si="748"/>
        <v>767.80868553219</v>
      </c>
      <c r="Z2312" s="1">
        <f t="shared" si="749"/>
        <v>658.17692068359986</v>
      </c>
      <c r="AA2312" s="1" t="str">
        <f t="shared" si="750"/>
        <v>kein Kräftegleichgewicht</v>
      </c>
      <c r="AB2312" s="1" t="str">
        <f t="shared" si="753"/>
        <v>Stahldehnung nicht korrekt</v>
      </c>
      <c r="AD2312" s="1"/>
      <c r="AE2312" s="1">
        <f t="shared" si="754"/>
        <v>0</v>
      </c>
    </row>
    <row r="2313" spans="4:31" x14ac:dyDescent="0.2">
      <c r="D2313" s="3">
        <f t="shared" si="755"/>
        <v>2.3719999999998498</v>
      </c>
      <c r="E2313" s="4">
        <f t="shared" si="735"/>
        <v>0.71894322653174159</v>
      </c>
      <c r="F2313" s="4">
        <f t="shared" si="736"/>
        <v>0.38694002349537465</v>
      </c>
      <c r="G2313" s="4"/>
      <c r="H2313" s="1">
        <f t="shared" si="737"/>
        <v>2.6066638222219334</v>
      </c>
      <c r="I2313" s="1">
        <f t="shared" si="738"/>
        <v>26.68025091533773</v>
      </c>
      <c r="J2313" s="5">
        <f t="shared" si="739"/>
        <v>45.676343083956723</v>
      </c>
      <c r="K2313" s="5">
        <f t="shared" si="740"/>
        <v>652.17391304347825</v>
      </c>
      <c r="L2313" s="5">
        <f t="shared" si="741"/>
        <v>652.17391304347825</v>
      </c>
      <c r="M2313" s="5">
        <f t="shared" si="742"/>
        <v>656.79513670474091</v>
      </c>
      <c r="N2313" s="1" t="str">
        <f t="shared" si="743"/>
        <v>kein Kräftegleichgewicht</v>
      </c>
      <c r="O2313" s="1" t="str">
        <f t="shared" si="751"/>
        <v>Stahldehnung Ok</v>
      </c>
      <c r="R2313" s="1">
        <f t="shared" si="752"/>
        <v>0</v>
      </c>
      <c r="U2313" s="1">
        <f t="shared" si="744"/>
        <v>859.53049285556062</v>
      </c>
      <c r="V2313" s="1">
        <f t="shared" si="745"/>
        <v>26.925167466943805</v>
      </c>
      <c r="W2313" s="1">
        <f t="shared" si="746"/>
        <v>2.5613769293384818</v>
      </c>
      <c r="X2313" s="1">
        <f t="shared" si="747"/>
        <v>45.581575067723868</v>
      </c>
      <c r="Y2313" s="1">
        <f t="shared" si="748"/>
        <v>768.41307880154466</v>
      </c>
      <c r="Z2313" s="1">
        <f t="shared" si="749"/>
        <v>658.16067030212992</v>
      </c>
      <c r="AA2313" s="1" t="str">
        <f t="shared" si="750"/>
        <v>kein Kräftegleichgewicht</v>
      </c>
      <c r="AB2313" s="1" t="str">
        <f t="shared" si="753"/>
        <v>Stahldehnung nicht korrekt</v>
      </c>
      <c r="AD2313" s="1"/>
      <c r="AE2313" s="1">
        <f t="shared" si="754"/>
        <v>0</v>
      </c>
    </row>
    <row r="2314" spans="4:31" x14ac:dyDescent="0.2">
      <c r="D2314" s="3">
        <f t="shared" si="755"/>
        <v>2.3729999999998497</v>
      </c>
      <c r="E2314" s="4">
        <f t="shared" si="735"/>
        <v>0.71906166596430299</v>
      </c>
      <c r="F2314" s="4">
        <f t="shared" si="736"/>
        <v>0.38697157668558202</v>
      </c>
      <c r="G2314" s="4"/>
      <c r="H2314" s="1">
        <f t="shared" si="737"/>
        <v>2.6085832888886009</v>
      </c>
      <c r="I2314" s="1">
        <f t="shared" si="738"/>
        <v>26.675856307853305</v>
      </c>
      <c r="J2314" s="5">
        <f t="shared" si="739"/>
        <v>45.677201825111979</v>
      </c>
      <c r="K2314" s="5">
        <f t="shared" si="740"/>
        <v>652.17391304347814</v>
      </c>
      <c r="L2314" s="5">
        <f t="shared" si="741"/>
        <v>652.17391304347825</v>
      </c>
      <c r="M2314" s="5">
        <f t="shared" si="742"/>
        <v>656.78278881581764</v>
      </c>
      <c r="N2314" s="1" t="str">
        <f t="shared" si="743"/>
        <v>kein Kräftegleichgewicht</v>
      </c>
      <c r="O2314" s="1" t="str">
        <f t="shared" si="751"/>
        <v>Stahldehnung Ok</v>
      </c>
      <c r="R2314" s="1">
        <f t="shared" si="752"/>
        <v>0</v>
      </c>
      <c r="U2314" s="1">
        <f t="shared" si="744"/>
        <v>859.72702074116467</v>
      </c>
      <c r="V2314" s="1">
        <f t="shared" si="745"/>
        <v>26.920069072731199</v>
      </c>
      <c r="W2314" s="1">
        <f t="shared" si="746"/>
        <v>2.5633914944261833</v>
      </c>
      <c r="X2314" s="1">
        <f t="shared" si="747"/>
        <v>45.58269842644043</v>
      </c>
      <c r="Y2314" s="1">
        <f t="shared" si="748"/>
        <v>769.01744832785494</v>
      </c>
      <c r="Z2314" s="1">
        <f t="shared" si="749"/>
        <v>658.14445032061508</v>
      </c>
      <c r="AA2314" s="1" t="str">
        <f t="shared" si="750"/>
        <v>kein Kräftegleichgewicht</v>
      </c>
      <c r="AB2314" s="1" t="str">
        <f t="shared" si="753"/>
        <v>Stahldehnung nicht korrekt</v>
      </c>
      <c r="AD2314" s="1"/>
      <c r="AE2314" s="1">
        <f t="shared" si="754"/>
        <v>0</v>
      </c>
    </row>
    <row r="2315" spans="4:31" x14ac:dyDescent="0.2">
      <c r="D2315" s="3">
        <f t="shared" si="755"/>
        <v>2.3739999999998496</v>
      </c>
      <c r="E2315" s="4">
        <f t="shared" si="735"/>
        <v>0.71918000561638207</v>
      </c>
      <c r="F2315" s="4">
        <f t="shared" si="736"/>
        <v>0.38700312213498161</v>
      </c>
      <c r="G2315" s="4"/>
      <c r="H2315" s="1">
        <f t="shared" si="737"/>
        <v>2.6105027555552676</v>
      </c>
      <c r="I2315" s="1">
        <f t="shared" si="738"/>
        <v>26.67146684828862</v>
      </c>
      <c r="J2315" s="5">
        <f t="shared" si="739"/>
        <v>45.678059057792645</v>
      </c>
      <c r="K2315" s="5">
        <f t="shared" si="740"/>
        <v>652.17391304347814</v>
      </c>
      <c r="L2315" s="5">
        <f t="shared" si="741"/>
        <v>652.17391304347825</v>
      </c>
      <c r="M2315" s="5">
        <f t="shared" si="742"/>
        <v>656.77046308039269</v>
      </c>
      <c r="N2315" s="1" t="str">
        <f t="shared" si="743"/>
        <v>kein Kräftegleichgewicht</v>
      </c>
      <c r="O2315" s="1" t="str">
        <f t="shared" si="751"/>
        <v>Stahldehnung Ok</v>
      </c>
      <c r="R2315" s="1">
        <f t="shared" si="752"/>
        <v>0</v>
      </c>
      <c r="U2315" s="1">
        <f t="shared" si="744"/>
        <v>859.92334741062064</v>
      </c>
      <c r="V2315" s="1">
        <f t="shared" si="745"/>
        <v>26.914977332127656</v>
      </c>
      <c r="W2315" s="1">
        <f t="shared" si="746"/>
        <v>2.5654059805246092</v>
      </c>
      <c r="X2315" s="1">
        <f t="shared" si="747"/>
        <v>45.583819740274336</v>
      </c>
      <c r="Y2315" s="1">
        <f t="shared" si="748"/>
        <v>769.62179415738285</v>
      </c>
      <c r="Z2315" s="1">
        <f t="shared" si="749"/>
        <v>658.12826066206833</v>
      </c>
      <c r="AA2315" s="1" t="str">
        <f t="shared" si="750"/>
        <v>kein Kräftegleichgewicht</v>
      </c>
      <c r="AB2315" s="1" t="str">
        <f t="shared" si="753"/>
        <v>Stahldehnung nicht korrekt</v>
      </c>
      <c r="AD2315" s="1"/>
      <c r="AE2315" s="1">
        <f t="shared" si="754"/>
        <v>0</v>
      </c>
    </row>
    <row r="2316" spans="4:31" x14ac:dyDescent="0.2">
      <c r="D2316" s="3">
        <f t="shared" si="755"/>
        <v>2.3749999999998495</v>
      </c>
      <c r="E2316" s="4">
        <f t="shared" si="735"/>
        <v>0.71929824561401734</v>
      </c>
      <c r="F2316" s="4">
        <f t="shared" si="736"/>
        <v>0.38703465982027768</v>
      </c>
      <c r="G2316" s="4"/>
      <c r="H2316" s="1">
        <f t="shared" si="737"/>
        <v>2.6124222222219333</v>
      </c>
      <c r="I2316" s="1">
        <f t="shared" si="738"/>
        <v>26.667082527603426</v>
      </c>
      <c r="J2316" s="5">
        <f t="shared" si="739"/>
        <v>45.678914785529741</v>
      </c>
      <c r="K2316" s="5">
        <f t="shared" si="740"/>
        <v>652.17391304347825</v>
      </c>
      <c r="L2316" s="5">
        <f t="shared" si="741"/>
        <v>652.17391304347825</v>
      </c>
      <c r="M2316" s="5">
        <f t="shared" si="742"/>
        <v>656.75815944522958</v>
      </c>
      <c r="N2316" s="1" t="str">
        <f t="shared" si="743"/>
        <v>kein Kräftegleichgewicht</v>
      </c>
      <c r="O2316" s="1" t="str">
        <f t="shared" si="751"/>
        <v>Stahldehnung Ok</v>
      </c>
      <c r="R2316" s="1">
        <f t="shared" si="752"/>
        <v>0</v>
      </c>
      <c r="U2316" s="1">
        <f t="shared" si="744"/>
        <v>860.11947318747821</v>
      </c>
      <c r="V2316" s="1">
        <f t="shared" si="745"/>
        <v>26.909892231877123</v>
      </c>
      <c r="W2316" s="1">
        <f t="shared" si="746"/>
        <v>2.567420387787561</v>
      </c>
      <c r="X2316" s="1">
        <f t="shared" si="747"/>
        <v>45.584939014235104</v>
      </c>
      <c r="Y2316" s="1">
        <f t="shared" si="748"/>
        <v>770.22611633626832</v>
      </c>
      <c r="Z2316" s="1">
        <f t="shared" si="749"/>
        <v>658.11210124975059</v>
      </c>
      <c r="AA2316" s="1" t="str">
        <f t="shared" si="750"/>
        <v>kein Kräftegleichgewicht</v>
      </c>
      <c r="AB2316" s="1" t="str">
        <f t="shared" si="753"/>
        <v>Stahldehnung nicht korrekt</v>
      </c>
      <c r="AD2316" s="1"/>
      <c r="AE2316" s="1">
        <f t="shared" si="754"/>
        <v>0</v>
      </c>
    </row>
    <row r="2317" spans="4:31" x14ac:dyDescent="0.2">
      <c r="D2317" s="3">
        <f t="shared" si="755"/>
        <v>2.3759999999998493</v>
      </c>
      <c r="E2317" s="4">
        <f t="shared" si="735"/>
        <v>0.71941638608303493</v>
      </c>
      <c r="F2317" s="4">
        <f t="shared" si="736"/>
        <v>0.38706618971829104</v>
      </c>
      <c r="G2317" s="4"/>
      <c r="H2317" s="1">
        <f t="shared" si="737"/>
        <v>2.6143416888885991</v>
      </c>
      <c r="I2317" s="1">
        <f t="shared" si="738"/>
        <v>26.662703336778637</v>
      </c>
      <c r="J2317" s="5">
        <f t="shared" si="739"/>
        <v>45.679769011843931</v>
      </c>
      <c r="K2317" s="5">
        <f t="shared" si="740"/>
        <v>652.17391304347836</v>
      </c>
      <c r="L2317" s="5">
        <f t="shared" si="741"/>
        <v>652.17391304347825</v>
      </c>
      <c r="M2317" s="5">
        <f t="shared" si="742"/>
        <v>656.74587785725339</v>
      </c>
      <c r="N2317" s="1" t="str">
        <f t="shared" si="743"/>
        <v>kein Kräftegleichgewicht</v>
      </c>
      <c r="O2317" s="1" t="str">
        <f t="shared" si="751"/>
        <v>Stahldehnung Ok</v>
      </c>
      <c r="R2317" s="1">
        <f t="shared" si="752"/>
        <v>0</v>
      </c>
      <c r="U2317" s="1">
        <f t="shared" si="744"/>
        <v>860.31539839455797</v>
      </c>
      <c r="V2317" s="1">
        <f t="shared" si="745"/>
        <v>26.904813758759413</v>
      </c>
      <c r="W2317" s="1">
        <f t="shared" si="746"/>
        <v>2.5694347163684235</v>
      </c>
      <c r="X2317" s="1">
        <f t="shared" si="747"/>
        <v>45.586056253316741</v>
      </c>
      <c r="Y2317" s="1">
        <f t="shared" si="748"/>
        <v>770.830414910527</v>
      </c>
      <c r="Z2317" s="1">
        <f t="shared" si="749"/>
        <v>658.09597200716962</v>
      </c>
      <c r="AA2317" s="1" t="str">
        <f t="shared" si="750"/>
        <v>kein Kräftegleichgewicht</v>
      </c>
      <c r="AB2317" s="1" t="str">
        <f t="shared" si="753"/>
        <v>Stahldehnung nicht korrekt</v>
      </c>
      <c r="AD2317" s="1"/>
      <c r="AE2317" s="1">
        <f t="shared" si="754"/>
        <v>0</v>
      </c>
    </row>
    <row r="2318" spans="4:31" x14ac:dyDescent="0.2">
      <c r="D2318" s="3">
        <f t="shared" si="755"/>
        <v>2.3769999999998492</v>
      </c>
      <c r="E2318" s="4">
        <f t="shared" si="735"/>
        <v>0.71953442714904969</v>
      </c>
      <c r="F2318" s="4">
        <f t="shared" si="736"/>
        <v>0.3870977118059587</v>
      </c>
      <c r="G2318" s="4"/>
      <c r="H2318" s="1">
        <f t="shared" si="737"/>
        <v>2.6162611555552666</v>
      </c>
      <c r="I2318" s="1">
        <f t="shared" si="738"/>
        <v>26.658329266816224</v>
      </c>
      <c r="J2318" s="5">
        <f t="shared" si="739"/>
        <v>45.68062174024562</v>
      </c>
      <c r="K2318" s="5">
        <f t="shared" si="740"/>
        <v>652.17391304347814</v>
      </c>
      <c r="L2318" s="5">
        <f t="shared" si="741"/>
        <v>652.17391304347825</v>
      </c>
      <c r="M2318" s="5">
        <f t="shared" si="742"/>
        <v>656.73361826354801</v>
      </c>
      <c r="N2318" s="1" t="str">
        <f t="shared" si="743"/>
        <v>kein Kräftegleichgewicht</v>
      </c>
      <c r="O2318" s="1" t="str">
        <f t="shared" si="751"/>
        <v>Stahldehnung Ok</v>
      </c>
      <c r="R2318" s="1">
        <f t="shared" si="752"/>
        <v>0</v>
      </c>
      <c r="U2318" s="1">
        <f t="shared" si="744"/>
        <v>860.51112335395374</v>
      </c>
      <c r="V2318" s="1">
        <f t="shared" si="745"/>
        <v>26.899741899590008</v>
      </c>
      <c r="W2318" s="1">
        <f t="shared" si="746"/>
        <v>2.5714489664201738</v>
      </c>
      <c r="X2318" s="1">
        <f t="shared" si="747"/>
        <v>45.587171462497835</v>
      </c>
      <c r="Y2318" s="1">
        <f t="shared" si="748"/>
        <v>771.4346899260521</v>
      </c>
      <c r="Z2318" s="1">
        <f t="shared" si="749"/>
        <v>658.07987285807872</v>
      </c>
      <c r="AA2318" s="1" t="str">
        <f t="shared" si="750"/>
        <v>kein Kräftegleichgewicht</v>
      </c>
      <c r="AB2318" s="1" t="str">
        <f t="shared" si="753"/>
        <v>Stahldehnung nicht korrekt</v>
      </c>
      <c r="AD2318" s="1"/>
      <c r="AE2318" s="1">
        <f t="shared" si="754"/>
        <v>0</v>
      </c>
    </row>
    <row r="2319" spans="4:31" x14ac:dyDescent="0.2">
      <c r="D2319" s="3">
        <f t="shared" si="755"/>
        <v>2.3779999999998491</v>
      </c>
      <c r="E2319" s="4">
        <f t="shared" si="735"/>
        <v>0.71965236893746465</v>
      </c>
      <c r="F2319" s="4">
        <f t="shared" si="736"/>
        <v>0.38712922606033345</v>
      </c>
      <c r="G2319" s="4"/>
      <c r="H2319" s="1">
        <f t="shared" si="737"/>
        <v>2.6181806222219324</v>
      </c>
      <c r="I2319" s="1">
        <f t="shared" si="738"/>
        <v>26.653960308739251</v>
      </c>
      <c r="J2319" s="5">
        <f t="shared" si="739"/>
        <v>45.681472974234929</v>
      </c>
      <c r="K2319" s="5">
        <f t="shared" si="740"/>
        <v>652.17391304347814</v>
      </c>
      <c r="L2319" s="5">
        <f t="shared" si="741"/>
        <v>652.17391304347825</v>
      </c>
      <c r="M2319" s="5">
        <f t="shared" si="742"/>
        <v>656.72138061135797</v>
      </c>
      <c r="N2319" s="1" t="str">
        <f t="shared" si="743"/>
        <v>kein Kräftegleichgewicht</v>
      </c>
      <c r="O2319" s="1" t="str">
        <f t="shared" si="751"/>
        <v>Stahldehnung Ok</v>
      </c>
      <c r="R2319" s="1">
        <f t="shared" si="752"/>
        <v>0</v>
      </c>
      <c r="U2319" s="1">
        <f t="shared" si="744"/>
        <v>860.70664838703465</v>
      </c>
      <c r="V2319" s="1">
        <f t="shared" si="745"/>
        <v>26.894676641219895</v>
      </c>
      <c r="W2319" s="1">
        <f t="shared" si="746"/>
        <v>2.5734631380953958</v>
      </c>
      <c r="X2319" s="1">
        <f t="shared" si="747"/>
        <v>45.588284646741613</v>
      </c>
      <c r="Y2319" s="1">
        <f t="shared" si="748"/>
        <v>772.03894142861873</v>
      </c>
      <c r="Z2319" s="1">
        <f t="shared" si="749"/>
        <v>658.06380372647368</v>
      </c>
      <c r="AA2319" s="1" t="str">
        <f t="shared" si="750"/>
        <v>kein Kräftegleichgewicht</v>
      </c>
      <c r="AB2319" s="1" t="str">
        <f t="shared" si="753"/>
        <v>Stahldehnung nicht korrekt</v>
      </c>
      <c r="AD2319" s="1"/>
      <c r="AE2319" s="1">
        <f t="shared" si="754"/>
        <v>0</v>
      </c>
    </row>
    <row r="2320" spans="4:31" x14ac:dyDescent="0.2">
      <c r="D2320" s="3">
        <f t="shared" si="755"/>
        <v>2.378999999999849</v>
      </c>
      <c r="E2320" s="4">
        <f t="shared" si="735"/>
        <v>0.71977021157347254</v>
      </c>
      <c r="F2320" s="4">
        <f t="shared" si="736"/>
        <v>0.3871607324585829</v>
      </c>
      <c r="G2320" s="4"/>
      <c r="H2320" s="1">
        <f t="shared" si="737"/>
        <v>2.6201000888885999</v>
      </c>
      <c r="I2320" s="1">
        <f t="shared" si="738"/>
        <v>26.649596453591698</v>
      </c>
      <c r="J2320" s="5">
        <f t="shared" si="739"/>
        <v>45.682322717301787</v>
      </c>
      <c r="K2320" s="5">
        <f t="shared" si="740"/>
        <v>652.17391304347825</v>
      </c>
      <c r="L2320" s="5">
        <f t="shared" si="741"/>
        <v>652.17391304347825</v>
      </c>
      <c r="M2320" s="5">
        <f t="shared" si="742"/>
        <v>656.70916484808595</v>
      </c>
      <c r="N2320" s="1" t="str">
        <f t="shared" si="743"/>
        <v>kein Kräftegleichgewicht</v>
      </c>
      <c r="O2320" s="1" t="str">
        <f t="shared" si="751"/>
        <v>Stahldehnung Ok</v>
      </c>
      <c r="R2320" s="1">
        <f t="shared" si="752"/>
        <v>0</v>
      </c>
      <c r="U2320" s="1">
        <f t="shared" si="744"/>
        <v>860.9019738144475</v>
      </c>
      <c r="V2320" s="1">
        <f t="shared" si="745"/>
        <v>26.889617970535625</v>
      </c>
      <c r="W2320" s="1">
        <f t="shared" si="746"/>
        <v>2.5754772315462486</v>
      </c>
      <c r="X2320" s="1">
        <f t="shared" si="747"/>
        <v>45.589395810995953</v>
      </c>
      <c r="Y2320" s="1">
        <f t="shared" si="748"/>
        <v>772.64316946387464</v>
      </c>
      <c r="Z2320" s="1">
        <f t="shared" si="749"/>
        <v>658.04776453659747</v>
      </c>
      <c r="AA2320" s="1" t="str">
        <f t="shared" si="750"/>
        <v>kein Kräftegleichgewicht</v>
      </c>
      <c r="AB2320" s="1" t="str">
        <f t="shared" si="753"/>
        <v>Stahldehnung nicht korrekt</v>
      </c>
      <c r="AD2320" s="1"/>
      <c r="AE2320" s="1">
        <f t="shared" si="754"/>
        <v>0</v>
      </c>
    </row>
    <row r="2321" spans="4:31" x14ac:dyDescent="0.2">
      <c r="D2321" s="3">
        <f t="shared" si="755"/>
        <v>2.3799999999998489</v>
      </c>
      <c r="E2321" s="4">
        <f t="shared" si="735"/>
        <v>0.71988795518205506</v>
      </c>
      <c r="F2321" s="4">
        <f t="shared" si="736"/>
        <v>0.38719223097798955</v>
      </c>
      <c r="G2321" s="4"/>
      <c r="H2321" s="1">
        <f t="shared" si="737"/>
        <v>2.6220195555552657</v>
      </c>
      <c r="I2321" s="1">
        <f t="shared" si="738"/>
        <v>26.645237692438485</v>
      </c>
      <c r="J2321" s="5">
        <f t="shared" si="739"/>
        <v>45.683170972925922</v>
      </c>
      <c r="K2321" s="5">
        <f t="shared" si="740"/>
        <v>652.17391304347825</v>
      </c>
      <c r="L2321" s="5">
        <f t="shared" si="741"/>
        <v>652.17391304347825</v>
      </c>
      <c r="M2321" s="5">
        <f t="shared" si="742"/>
        <v>656.6969709212932</v>
      </c>
      <c r="N2321" s="1" t="str">
        <f t="shared" si="743"/>
        <v>kein Kräftegleichgewicht</v>
      </c>
      <c r="O2321" s="1" t="str">
        <f t="shared" si="751"/>
        <v>Stahldehnung Ok</v>
      </c>
      <c r="R2321" s="1">
        <f t="shared" si="752"/>
        <v>0</v>
      </c>
      <c r="U2321" s="1">
        <f t="shared" si="744"/>
        <v>861.0970999561182</v>
      </c>
      <c r="V2321" s="1">
        <f t="shared" si="745"/>
        <v>26.884565874458964</v>
      </c>
      <c r="W2321" s="1">
        <f t="shared" si="746"/>
        <v>2.5774912469245059</v>
      </c>
      <c r="X2321" s="1">
        <f t="shared" si="747"/>
        <v>45.590504960193513</v>
      </c>
      <c r="Y2321" s="1">
        <f t="shared" si="748"/>
        <v>773.24737407735176</v>
      </c>
      <c r="Z2321" s="1">
        <f t="shared" si="749"/>
        <v>658.03175521293178</v>
      </c>
      <c r="AA2321" s="1" t="str">
        <f t="shared" si="750"/>
        <v>kein Kräftegleichgewicht</v>
      </c>
      <c r="AB2321" s="1" t="str">
        <f t="shared" si="753"/>
        <v>Stahldehnung nicht korrekt</v>
      </c>
      <c r="AD2321" s="1"/>
      <c r="AE2321" s="1">
        <f t="shared" si="754"/>
        <v>0</v>
      </c>
    </row>
    <row r="2322" spans="4:31" x14ac:dyDescent="0.2">
      <c r="D2322" s="3">
        <f t="shared" si="755"/>
        <v>2.3809999999998488</v>
      </c>
      <c r="E2322" s="4">
        <f t="shared" si="735"/>
        <v>0.7200055998879844</v>
      </c>
      <c r="F2322" s="4">
        <f t="shared" si="736"/>
        <v>0.3872237215959502</v>
      </c>
      <c r="G2322" s="4"/>
      <c r="H2322" s="1">
        <f t="shared" si="737"/>
        <v>2.6239390222219314</v>
      </c>
      <c r="I2322" s="1">
        <f t="shared" si="738"/>
        <v>26.640884016365369</v>
      </c>
      <c r="J2322" s="5">
        <f t="shared" si="739"/>
        <v>45.684017744576934</v>
      </c>
      <c r="K2322" s="5">
        <f t="shared" si="740"/>
        <v>652.17391304347836</v>
      </c>
      <c r="L2322" s="5">
        <f t="shared" si="741"/>
        <v>652.17391304347825</v>
      </c>
      <c r="M2322" s="5">
        <f t="shared" si="742"/>
        <v>656.68479877869856</v>
      </c>
      <c r="N2322" s="1" t="str">
        <f t="shared" si="743"/>
        <v>kein Kräftegleichgewicht</v>
      </c>
      <c r="O2322" s="1" t="str">
        <f t="shared" si="751"/>
        <v>Stahldehnung Ok</v>
      </c>
      <c r="R2322" s="1">
        <f t="shared" si="752"/>
        <v>0</v>
      </c>
      <c r="U2322" s="1">
        <f t="shared" si="744"/>
        <v>861.29202713125483</v>
      </c>
      <c r="V2322" s="1">
        <f t="shared" si="745"/>
        <v>26.879520339946929</v>
      </c>
      <c r="W2322" s="1">
        <f t="shared" si="746"/>
        <v>2.5795051843815329</v>
      </c>
      <c r="X2322" s="1">
        <f t="shared" si="747"/>
        <v>45.591612099251712</v>
      </c>
      <c r="Y2322" s="1">
        <f t="shared" si="748"/>
        <v>773.85155531445992</v>
      </c>
      <c r="Z2322" s="1">
        <f t="shared" si="749"/>
        <v>658.01577568020207</v>
      </c>
      <c r="AA2322" s="1" t="str">
        <f t="shared" si="750"/>
        <v>kein Kräftegleichgewicht</v>
      </c>
      <c r="AB2322" s="1" t="str">
        <f t="shared" si="753"/>
        <v>Stahldehnung nicht korrekt</v>
      </c>
      <c r="AD2322" s="1"/>
      <c r="AE2322" s="1">
        <f t="shared" si="754"/>
        <v>0</v>
      </c>
    </row>
    <row r="2323" spans="4:31" x14ac:dyDescent="0.2">
      <c r="D2323" s="3">
        <f t="shared" si="755"/>
        <v>2.3819999999998487</v>
      </c>
      <c r="E2323" s="4">
        <f t="shared" si="735"/>
        <v>0.72012314581582326</v>
      </c>
      <c r="F2323" s="4">
        <f t="shared" si="736"/>
        <v>0.38725520428997556</v>
      </c>
      <c r="G2323" s="4"/>
      <c r="H2323" s="1">
        <f t="shared" si="737"/>
        <v>2.625858488888599</v>
      </c>
      <c r="I2323" s="1">
        <f t="shared" si="738"/>
        <v>26.636535416478878</v>
      </c>
      <c r="J2323" s="5">
        <f t="shared" si="739"/>
        <v>45.684863035714301</v>
      </c>
      <c r="K2323" s="5">
        <f t="shared" si="740"/>
        <v>652.17391304347825</v>
      </c>
      <c r="L2323" s="5">
        <f t="shared" si="741"/>
        <v>652.17391304347825</v>
      </c>
      <c r="M2323" s="5">
        <f t="shared" si="742"/>
        <v>656.67264836817822</v>
      </c>
      <c r="N2323" s="1" t="str">
        <f t="shared" si="743"/>
        <v>kein Kräftegleichgewicht</v>
      </c>
      <c r="O2323" s="1" t="str">
        <f t="shared" si="751"/>
        <v>Stahldehnung Ok</v>
      </c>
      <c r="R2323" s="1">
        <f t="shared" si="752"/>
        <v>0</v>
      </c>
      <c r="U2323" s="1">
        <f t="shared" si="744"/>
        <v>861.48675565834856</v>
      </c>
      <c r="V2323" s="1">
        <f t="shared" si="745"/>
        <v>26.874481353991623</v>
      </c>
      <c r="W2323" s="1">
        <f t="shared" si="746"/>
        <v>2.5815190440682905</v>
      </c>
      <c r="X2323" s="1">
        <f t="shared" si="747"/>
        <v>45.592717233072833</v>
      </c>
      <c r="Y2323" s="1">
        <f t="shared" si="748"/>
        <v>774.45571322048716</v>
      </c>
      <c r="Z2323" s="1">
        <f t="shared" si="749"/>
        <v>657.99982586337455</v>
      </c>
      <c r="AA2323" s="1" t="str">
        <f t="shared" si="750"/>
        <v>kein Kräftegleichgewicht</v>
      </c>
      <c r="AB2323" s="1" t="str">
        <f t="shared" si="753"/>
        <v>Stahldehnung nicht korrekt</v>
      </c>
      <c r="AD2323" s="1"/>
      <c r="AE2323" s="1">
        <f t="shared" si="754"/>
        <v>0</v>
      </c>
    </row>
    <row r="2324" spans="4:31" x14ac:dyDescent="0.2">
      <c r="D2324" s="3">
        <f t="shared" si="755"/>
        <v>2.3829999999998486</v>
      </c>
      <c r="E2324" s="4">
        <f t="shared" si="735"/>
        <v>0.72024059308992494</v>
      </c>
      <c r="F2324" s="4">
        <f t="shared" si="736"/>
        <v>0.38728667903768915</v>
      </c>
      <c r="G2324" s="4"/>
      <c r="H2324" s="1">
        <f t="shared" si="737"/>
        <v>2.6277779555552656</v>
      </c>
      <c r="I2324" s="1">
        <f t="shared" si="738"/>
        <v>26.632191883906298</v>
      </c>
      <c r="J2324" s="5">
        <f t="shared" si="739"/>
        <v>45.685706849787429</v>
      </c>
      <c r="K2324" s="5">
        <f t="shared" si="740"/>
        <v>652.17391304347814</v>
      </c>
      <c r="L2324" s="5">
        <f t="shared" si="741"/>
        <v>652.17391304347825</v>
      </c>
      <c r="M2324" s="5">
        <f t="shared" si="742"/>
        <v>656.66051963776465</v>
      </c>
      <c r="N2324" s="1" t="str">
        <f t="shared" si="743"/>
        <v>kein Kräftegleichgewicht</v>
      </c>
      <c r="O2324" s="1" t="str">
        <f t="shared" si="751"/>
        <v>Stahldehnung Ok</v>
      </c>
      <c r="R2324" s="1">
        <f t="shared" si="752"/>
        <v>0</v>
      </c>
      <c r="U2324" s="1">
        <f t="shared" si="744"/>
        <v>861.68128585517763</v>
      </c>
      <c r="V2324" s="1">
        <f t="shared" si="745"/>
        <v>26.869448903620093</v>
      </c>
      <c r="W2324" s="1">
        <f t="shared" si="746"/>
        <v>2.5835328261353463</v>
      </c>
      <c r="X2324" s="1">
        <f t="shared" si="747"/>
        <v>45.593820366544094</v>
      </c>
      <c r="Y2324" s="1">
        <f t="shared" si="748"/>
        <v>775.05984784060377</v>
      </c>
      <c r="Z2324" s="1">
        <f t="shared" si="749"/>
        <v>657.9839056876541</v>
      </c>
      <c r="AA2324" s="1" t="str">
        <f t="shared" si="750"/>
        <v>kein Kräftegleichgewicht</v>
      </c>
      <c r="AB2324" s="1" t="str">
        <f t="shared" si="753"/>
        <v>Stahldehnung nicht korrekt</v>
      </c>
      <c r="AD2324" s="1"/>
      <c r="AE2324" s="1">
        <f t="shared" si="754"/>
        <v>0</v>
      </c>
    </row>
    <row r="2325" spans="4:31" x14ac:dyDescent="0.2">
      <c r="D2325" s="3">
        <f t="shared" si="755"/>
        <v>2.3839999999998485</v>
      </c>
      <c r="E2325" s="4">
        <f t="shared" si="735"/>
        <v>0.72035794183443413</v>
      </c>
      <c r="F2325" s="4">
        <f t="shared" si="736"/>
        <v>0.38731814581682794</v>
      </c>
      <c r="G2325" s="4"/>
      <c r="H2325" s="1">
        <f t="shared" si="737"/>
        <v>2.6296974222219314</v>
      </c>
      <c r="I2325" s="1">
        <f t="shared" si="738"/>
        <v>26.627853409795577</v>
      </c>
      <c r="J2325" s="5">
        <f t="shared" si="739"/>
        <v>45.686549190235681</v>
      </c>
      <c r="K2325" s="5">
        <f t="shared" si="740"/>
        <v>652.17391304347825</v>
      </c>
      <c r="L2325" s="5">
        <f t="shared" si="741"/>
        <v>652.17391304347825</v>
      </c>
      <c r="M2325" s="5">
        <f t="shared" si="742"/>
        <v>656.6484125356468</v>
      </c>
      <c r="N2325" s="1" t="str">
        <f t="shared" si="743"/>
        <v>kein Kräftegleichgewicht</v>
      </c>
      <c r="O2325" s="1" t="str">
        <f t="shared" si="751"/>
        <v>Stahldehnung Ok</v>
      </c>
      <c r="R2325" s="1">
        <f t="shared" si="752"/>
        <v>0</v>
      </c>
      <c r="U2325" s="1">
        <f t="shared" si="744"/>
        <v>861.87561803880692</v>
      </c>
      <c r="V2325" s="1">
        <f t="shared" si="745"/>
        <v>26.864422975894264</v>
      </c>
      <c r="W2325" s="1">
        <f t="shared" si="746"/>
        <v>2.5855465307328647</v>
      </c>
      <c r="X2325" s="1">
        <f t="shared" si="747"/>
        <v>45.594921504537645</v>
      </c>
      <c r="Y2325" s="1">
        <f t="shared" si="748"/>
        <v>775.66395921985941</v>
      </c>
      <c r="Z2325" s="1">
        <f t="shared" si="749"/>
        <v>657.96801507848579</v>
      </c>
      <c r="AA2325" s="1" t="str">
        <f t="shared" si="750"/>
        <v>kein Kräftegleichgewicht</v>
      </c>
      <c r="AB2325" s="1" t="str">
        <f t="shared" si="753"/>
        <v>Stahldehnung nicht korrekt</v>
      </c>
      <c r="AD2325" s="1"/>
      <c r="AE2325" s="1">
        <f t="shared" si="754"/>
        <v>0</v>
      </c>
    </row>
    <row r="2326" spans="4:31" x14ac:dyDescent="0.2">
      <c r="D2326" s="3">
        <f t="shared" si="755"/>
        <v>2.3849999999998484</v>
      </c>
      <c r="E2326" s="4">
        <f t="shared" si="735"/>
        <v>0.72047519217328759</v>
      </c>
      <c r="F2326" s="4">
        <f t="shared" si="736"/>
        <v>0.38734960460524098</v>
      </c>
      <c r="G2326" s="4"/>
      <c r="H2326" s="1">
        <f t="shared" si="737"/>
        <v>2.631616888888598</v>
      </c>
      <c r="I2326" s="1">
        <f t="shared" si="738"/>
        <v>26.623519985315237</v>
      </c>
      <c r="J2326" s="5">
        <f t="shared" si="739"/>
        <v>45.687390060488411</v>
      </c>
      <c r="K2326" s="5">
        <f t="shared" si="740"/>
        <v>652.17391304347814</v>
      </c>
      <c r="L2326" s="5">
        <f t="shared" si="741"/>
        <v>652.17391304347825</v>
      </c>
      <c r="M2326" s="5">
        <f t="shared" si="742"/>
        <v>656.63632701016866</v>
      </c>
      <c r="N2326" s="1" t="str">
        <f t="shared" si="743"/>
        <v>kein Kräftegleichgewicht</v>
      </c>
      <c r="O2326" s="1" t="str">
        <f t="shared" si="751"/>
        <v>Stahldehnung Ok</v>
      </c>
      <c r="R2326" s="1">
        <f t="shared" si="752"/>
        <v>0</v>
      </c>
      <c r="U2326" s="1">
        <f t="shared" si="744"/>
        <v>862.06975252559255</v>
      </c>
      <c r="V2326" s="1">
        <f t="shared" si="745"/>
        <v>26.859403557910731</v>
      </c>
      <c r="W2326" s="1">
        <f t="shared" si="746"/>
        <v>2.5875601580106191</v>
      </c>
      <c r="X2326" s="1">
        <f t="shared" si="747"/>
        <v>45.596020651910678</v>
      </c>
      <c r="Y2326" s="1">
        <f t="shared" si="748"/>
        <v>776.26804740318573</v>
      </c>
      <c r="Z2326" s="1">
        <f t="shared" si="749"/>
        <v>657.95215396155106</v>
      </c>
      <c r="AA2326" s="1" t="str">
        <f t="shared" si="750"/>
        <v>kein Kräftegleichgewicht</v>
      </c>
      <c r="AB2326" s="1" t="str">
        <f t="shared" si="753"/>
        <v>Stahldehnung nicht korrekt</v>
      </c>
      <c r="AD2326" s="1"/>
      <c r="AE2326" s="1">
        <f t="shared" si="754"/>
        <v>0</v>
      </c>
    </row>
    <row r="2327" spans="4:31" x14ac:dyDescent="0.2">
      <c r="D2327" s="3">
        <f t="shared" si="755"/>
        <v>2.3859999999998482</v>
      </c>
      <c r="E2327" s="4">
        <f t="shared" si="735"/>
        <v>0.72059234423021412</v>
      </c>
      <c r="F2327" s="4">
        <f t="shared" si="736"/>
        <v>0.38738105538088941</v>
      </c>
      <c r="G2327" s="4"/>
      <c r="H2327" s="1">
        <f t="shared" si="737"/>
        <v>2.6335363555552647</v>
      </c>
      <c r="I2327" s="1">
        <f t="shared" si="738"/>
        <v>26.619191601654386</v>
      </c>
      <c r="J2327" s="5">
        <f t="shared" si="739"/>
        <v>45.688229463965015</v>
      </c>
      <c r="K2327" s="5">
        <f t="shared" si="740"/>
        <v>652.17391304347825</v>
      </c>
      <c r="L2327" s="5">
        <f t="shared" si="741"/>
        <v>652.17391304347825</v>
      </c>
      <c r="M2327" s="5">
        <f t="shared" si="742"/>
        <v>656.62426300982929</v>
      </c>
      <c r="N2327" s="1" t="str">
        <f t="shared" si="743"/>
        <v>kein Kräftegleichgewicht</v>
      </c>
      <c r="O2327" s="1" t="str">
        <f t="shared" si="751"/>
        <v>Stahldehnung Ok</v>
      </c>
      <c r="R2327" s="1">
        <f t="shared" si="752"/>
        <v>0</v>
      </c>
      <c r="U2327" s="1">
        <f t="shared" si="744"/>
        <v>862.26368963118227</v>
      </c>
      <c r="V2327" s="1">
        <f t="shared" si="745"/>
        <v>26.854390636800758</v>
      </c>
      <c r="W2327" s="1">
        <f t="shared" si="746"/>
        <v>2.5895737081179826</v>
      </c>
      <c r="X2327" s="1">
        <f t="shared" si="747"/>
        <v>45.597117813505449</v>
      </c>
      <c r="Y2327" s="1">
        <f t="shared" si="748"/>
        <v>776.8721124353948</v>
      </c>
      <c r="Z2327" s="1">
        <f t="shared" si="749"/>
        <v>657.93632226276986</v>
      </c>
      <c r="AA2327" s="1" t="str">
        <f t="shared" si="750"/>
        <v>kein Kräftegleichgewicht</v>
      </c>
      <c r="AB2327" s="1" t="str">
        <f t="shared" si="753"/>
        <v>Stahldehnung nicht korrekt</v>
      </c>
      <c r="AD2327" s="1"/>
      <c r="AE2327" s="1">
        <f t="shared" si="754"/>
        <v>0</v>
      </c>
    </row>
    <row r="2328" spans="4:31" x14ac:dyDescent="0.2">
      <c r="D2328" s="3">
        <f t="shared" si="755"/>
        <v>2.3869999999998481</v>
      </c>
      <c r="E2328" s="4">
        <f t="shared" si="735"/>
        <v>0.72070939812873525</v>
      </c>
      <c r="F2328" s="4">
        <f t="shared" si="736"/>
        <v>0.38741249812184581</v>
      </c>
      <c r="G2328" s="4"/>
      <c r="H2328" s="1">
        <f t="shared" si="737"/>
        <v>2.6354558222219322</v>
      </c>
      <c r="I2328" s="1">
        <f t="shared" si="738"/>
        <v>26.614868250022578</v>
      </c>
      <c r="J2328" s="5">
        <f t="shared" si="739"/>
        <v>45.689067404074954</v>
      </c>
      <c r="K2328" s="5">
        <f t="shared" si="740"/>
        <v>652.17391304347814</v>
      </c>
      <c r="L2328" s="5">
        <f t="shared" si="741"/>
        <v>652.17391304347825</v>
      </c>
      <c r="M2328" s="5">
        <f t="shared" si="742"/>
        <v>656.61222048328204</v>
      </c>
      <c r="N2328" s="1" t="str">
        <f t="shared" si="743"/>
        <v>kein Kräftegleichgewicht</v>
      </c>
      <c r="O2328" s="1" t="str">
        <f t="shared" si="751"/>
        <v>Stahldehnung Ok</v>
      </c>
      <c r="R2328" s="1">
        <f t="shared" si="752"/>
        <v>0</v>
      </c>
      <c r="U2328" s="1">
        <f t="shared" si="744"/>
        <v>862.45742967051842</v>
      </c>
      <c r="V2328" s="1">
        <f t="shared" si="745"/>
        <v>26.849384199730025</v>
      </c>
      <c r="W2328" s="1">
        <f t="shared" si="746"/>
        <v>2.5915871812039426</v>
      </c>
      <c r="X2328" s="1">
        <f t="shared" si="747"/>
        <v>45.598212994149378</v>
      </c>
      <c r="Y2328" s="1">
        <f t="shared" si="748"/>
        <v>777.47615436118281</v>
      </c>
      <c r="Z2328" s="1">
        <f t="shared" si="749"/>
        <v>657.92051990829634</v>
      </c>
      <c r="AA2328" s="1" t="str">
        <f t="shared" si="750"/>
        <v>kein Kräftegleichgewicht</v>
      </c>
      <c r="AB2328" s="1" t="str">
        <f t="shared" si="753"/>
        <v>Stahldehnung nicht korrekt</v>
      </c>
      <c r="AD2328" s="1"/>
      <c r="AE2328" s="1">
        <f t="shared" si="754"/>
        <v>0</v>
      </c>
    </row>
    <row r="2329" spans="4:31" x14ac:dyDescent="0.2">
      <c r="D2329" s="3">
        <f t="shared" si="755"/>
        <v>2.387999999999848</v>
      </c>
      <c r="E2329" s="4">
        <f t="shared" si="735"/>
        <v>0.72082635399216533</v>
      </c>
      <c r="F2329" s="4">
        <f t="shared" si="736"/>
        <v>0.38744393280629369</v>
      </c>
      <c r="G2329" s="4"/>
      <c r="H2329" s="1">
        <f t="shared" si="737"/>
        <v>2.6373752888885962</v>
      </c>
      <c r="I2329" s="1">
        <f t="shared" si="738"/>
        <v>26.610549921649849</v>
      </c>
      <c r="J2329" s="5">
        <f t="shared" si="739"/>
        <v>45.68990388421777</v>
      </c>
      <c r="K2329" s="5">
        <f t="shared" si="740"/>
        <v>652.17391304347825</v>
      </c>
      <c r="L2329" s="5">
        <f t="shared" si="741"/>
        <v>652.17391304347825</v>
      </c>
      <c r="M2329" s="5">
        <f t="shared" si="742"/>
        <v>656.60019937933407</v>
      </c>
      <c r="N2329" s="1" t="str">
        <f t="shared" si="743"/>
        <v>kein Kräftegleichgewicht</v>
      </c>
      <c r="O2329" s="1" t="str">
        <f t="shared" si="751"/>
        <v>Stahldehnung Ok</v>
      </c>
      <c r="R2329" s="1">
        <f t="shared" si="752"/>
        <v>0</v>
      </c>
      <c r="U2329" s="1">
        <f t="shared" si="744"/>
        <v>862.65097295783937</v>
      </c>
      <c r="V2329" s="1">
        <f t="shared" si="745"/>
        <v>26.844384233898662</v>
      </c>
      <c r="W2329" s="1">
        <f t="shared" si="746"/>
        <v>2.5936005774170807</v>
      </c>
      <c r="X2329" s="1">
        <f t="shared" si="747"/>
        <v>45.599306198655036</v>
      </c>
      <c r="Y2329" s="1">
        <f t="shared" si="748"/>
        <v>778.08017322512421</v>
      </c>
      <c r="Z2329" s="1">
        <f t="shared" si="749"/>
        <v>657.90474682452191</v>
      </c>
      <c r="AA2329" s="1" t="str">
        <f t="shared" si="750"/>
        <v>kein Kräftegleichgewicht</v>
      </c>
      <c r="AB2329" s="1" t="str">
        <f t="shared" si="753"/>
        <v>Stahldehnung nicht korrekt</v>
      </c>
      <c r="AD2329" s="1"/>
      <c r="AE2329" s="1">
        <f t="shared" si="754"/>
        <v>0</v>
      </c>
    </row>
    <row r="2330" spans="4:31" x14ac:dyDescent="0.2">
      <c r="D2330" s="3">
        <f t="shared" si="755"/>
        <v>2.3889999999998479</v>
      </c>
      <c r="E2330" s="4">
        <f t="shared" si="735"/>
        <v>0.72094321194361277</v>
      </c>
      <c r="F2330" s="4">
        <f t="shared" si="736"/>
        <v>0.38747535941252742</v>
      </c>
      <c r="G2330" s="4"/>
      <c r="H2330" s="1">
        <f t="shared" si="737"/>
        <v>2.6392947555552637</v>
      </c>
      <c r="I2330" s="1">
        <f t="shared" si="738"/>
        <v>26.606236607786542</v>
      </c>
      <c r="J2330" s="5">
        <f t="shared" si="739"/>
        <v>45.690738907783164</v>
      </c>
      <c r="K2330" s="5">
        <f t="shared" si="740"/>
        <v>652.17391304347825</v>
      </c>
      <c r="L2330" s="5">
        <f t="shared" si="741"/>
        <v>652.17391304347825</v>
      </c>
      <c r="M2330" s="5">
        <f t="shared" si="742"/>
        <v>656.58819964694567</v>
      </c>
      <c r="N2330" s="1" t="str">
        <f t="shared" si="743"/>
        <v>kein Kräftegleichgewicht</v>
      </c>
      <c r="O2330" s="1" t="str">
        <f t="shared" si="751"/>
        <v>Stahldehnung Ok</v>
      </c>
      <c r="R2330" s="1">
        <f t="shared" si="752"/>
        <v>0</v>
      </c>
      <c r="U2330" s="1">
        <f t="shared" si="744"/>
        <v>862.84431980668228</v>
      </c>
      <c r="V2330" s="1">
        <f t="shared" si="745"/>
        <v>26.839390726540994</v>
      </c>
      <c r="W2330" s="1">
        <f t="shared" si="746"/>
        <v>2.595613896905602</v>
      </c>
      <c r="X2330" s="1">
        <f t="shared" si="747"/>
        <v>45.600397431820269</v>
      </c>
      <c r="Y2330" s="1">
        <f t="shared" si="748"/>
        <v>778.68416907168069</v>
      </c>
      <c r="Z2330" s="1">
        <f t="shared" si="749"/>
        <v>657.88900293807069</v>
      </c>
      <c r="AA2330" s="1" t="str">
        <f t="shared" si="750"/>
        <v>kein Kräftegleichgewicht</v>
      </c>
      <c r="AB2330" s="1" t="str">
        <f t="shared" si="753"/>
        <v>Stahldehnung nicht korrekt</v>
      </c>
      <c r="AD2330" s="1"/>
      <c r="AE2330" s="1">
        <f t="shared" si="754"/>
        <v>0</v>
      </c>
    </row>
    <row r="2331" spans="4:31" x14ac:dyDescent="0.2">
      <c r="D2331" s="3">
        <f t="shared" si="755"/>
        <v>2.3899999999998478</v>
      </c>
      <c r="E2331" s="4">
        <f t="shared" si="735"/>
        <v>0.7210599721059795</v>
      </c>
      <c r="F2331" s="4">
        <f t="shared" si="736"/>
        <v>0.38750677791895155</v>
      </c>
      <c r="G2331" s="4"/>
      <c r="H2331" s="1">
        <f t="shared" si="737"/>
        <v>2.6412142222219304</v>
      </c>
      <c r="I2331" s="1">
        <f t="shared" si="738"/>
        <v>26.601928299703346</v>
      </c>
      <c r="J2331" s="5">
        <f t="shared" si="739"/>
        <v>45.691572478150981</v>
      </c>
      <c r="K2331" s="5">
        <f t="shared" si="740"/>
        <v>652.17391304347825</v>
      </c>
      <c r="L2331" s="5">
        <f t="shared" si="741"/>
        <v>652.17391304347825</v>
      </c>
      <c r="M2331" s="5">
        <f t="shared" si="742"/>
        <v>656.57622123522992</v>
      </c>
      <c r="N2331" s="1" t="str">
        <f t="shared" si="743"/>
        <v>kein Kräftegleichgewicht</v>
      </c>
      <c r="O2331" s="1" t="str">
        <f t="shared" si="751"/>
        <v>Stahldehnung Ok</v>
      </c>
      <c r="R2331" s="1">
        <f t="shared" si="752"/>
        <v>0</v>
      </c>
      <c r="U2331" s="1">
        <f t="shared" si="744"/>
        <v>863.03747052988433</v>
      </c>
      <c r="V2331" s="1">
        <f t="shared" si="745"/>
        <v>26.8344036649255</v>
      </c>
      <c r="W2331" s="1">
        <f t="shared" si="746"/>
        <v>2.5976271398173116</v>
      </c>
      <c r="X2331" s="1">
        <f t="shared" si="747"/>
        <v>45.601486698428218</v>
      </c>
      <c r="Y2331" s="1">
        <f t="shared" si="748"/>
        <v>779.2881419451935</v>
      </c>
      <c r="Z2331" s="1">
        <f t="shared" si="749"/>
        <v>657.87328817580033</v>
      </c>
      <c r="AA2331" s="1" t="str">
        <f t="shared" si="750"/>
        <v>kein Kräftegleichgewicht</v>
      </c>
      <c r="AB2331" s="1" t="str">
        <f t="shared" si="753"/>
        <v>Stahldehnung nicht korrekt</v>
      </c>
      <c r="AD2331" s="1"/>
      <c r="AE2331" s="1">
        <f t="shared" si="754"/>
        <v>0</v>
      </c>
    </row>
    <row r="2332" spans="4:31" x14ac:dyDescent="0.2">
      <c r="D2332" s="3">
        <f t="shared" si="755"/>
        <v>2.3909999999998477</v>
      </c>
      <c r="E2332" s="4">
        <f t="shared" si="735"/>
        <v>0.72117663460196191</v>
      </c>
      <c r="F2332" s="4">
        <f t="shared" si="736"/>
        <v>0.38753818830407999</v>
      </c>
      <c r="G2332" s="4"/>
      <c r="H2332" s="1">
        <f t="shared" si="737"/>
        <v>2.643133688888597</v>
      </c>
      <c r="I2332" s="1">
        <f t="shared" si="738"/>
        <v>26.597624988691191</v>
      </c>
      <c r="J2332" s="5">
        <f t="shared" si="739"/>
        <v>45.69240459869129</v>
      </c>
      <c r="K2332" s="5">
        <f t="shared" si="740"/>
        <v>652.17391304347814</v>
      </c>
      <c r="L2332" s="5">
        <f t="shared" si="741"/>
        <v>652.17391304347825</v>
      </c>
      <c r="M2332" s="5">
        <f t="shared" si="742"/>
        <v>656.56426409345181</v>
      </c>
      <c r="N2332" s="1" t="str">
        <f t="shared" si="743"/>
        <v>kein Kräftegleichgewicht</v>
      </c>
      <c r="O2332" s="1" t="str">
        <f t="shared" si="751"/>
        <v>Stahldehnung Ok</v>
      </c>
      <c r="R2332" s="1">
        <f t="shared" si="752"/>
        <v>0</v>
      </c>
      <c r="U2332" s="1">
        <f t="shared" si="744"/>
        <v>863.23042543958559</v>
      </c>
      <c r="V2332" s="1">
        <f t="shared" si="745"/>
        <v>26.829423036354715</v>
      </c>
      <c r="W2332" s="1">
        <f t="shared" si="746"/>
        <v>2.5996403062996261</v>
      </c>
      <c r="X2332" s="1">
        <f t="shared" si="747"/>
        <v>45.602574003247341</v>
      </c>
      <c r="Y2332" s="1">
        <f t="shared" si="748"/>
        <v>779.89209188988787</v>
      </c>
      <c r="Z2332" s="1">
        <f t="shared" si="749"/>
        <v>657.85760246480197</v>
      </c>
      <c r="AA2332" s="1" t="str">
        <f t="shared" si="750"/>
        <v>kein Kräftegleichgewicht</v>
      </c>
      <c r="AB2332" s="1" t="str">
        <f t="shared" si="753"/>
        <v>Stahldehnung nicht korrekt</v>
      </c>
      <c r="AD2332" s="1"/>
      <c r="AE2332" s="1">
        <f t="shared" si="754"/>
        <v>0</v>
      </c>
    </row>
    <row r="2333" spans="4:31" x14ac:dyDescent="0.2">
      <c r="D2333" s="3">
        <f t="shared" si="755"/>
        <v>2.3919999999998476</v>
      </c>
      <c r="E2333" s="4">
        <f t="shared" si="735"/>
        <v>0.72129319955405136</v>
      </c>
      <c r="F2333" s="4">
        <f t="shared" si="736"/>
        <v>0.38756959054653622</v>
      </c>
      <c r="G2333" s="4"/>
      <c r="H2333" s="1">
        <f t="shared" si="737"/>
        <v>2.6450531555552628</v>
      </c>
      <c r="I2333" s="1">
        <f t="shared" si="738"/>
        <v>26.593326666061209</v>
      </c>
      <c r="J2333" s="5">
        <f t="shared" si="739"/>
        <v>45.693235272764376</v>
      </c>
      <c r="K2333" s="5">
        <f t="shared" si="740"/>
        <v>652.17391304347836</v>
      </c>
      <c r="L2333" s="5">
        <f t="shared" si="741"/>
        <v>652.17391304347825</v>
      </c>
      <c r="M2333" s="5">
        <f t="shared" si="742"/>
        <v>656.55232817102819</v>
      </c>
      <c r="N2333" s="1" t="str">
        <f t="shared" si="743"/>
        <v>kein Kräftegleichgewicht</v>
      </c>
      <c r="O2333" s="1" t="str">
        <f t="shared" si="751"/>
        <v>Stahldehnung Ok</v>
      </c>
      <c r="R2333" s="1">
        <f t="shared" si="752"/>
        <v>0</v>
      </c>
      <c r="U2333" s="1">
        <f t="shared" si="744"/>
        <v>863.42318484723046</v>
      </c>
      <c r="V2333" s="1">
        <f t="shared" si="745"/>
        <v>26.824448828165028</v>
      </c>
      <c r="W2333" s="1">
        <f t="shared" si="746"/>
        <v>2.6016533964995832</v>
      </c>
      <c r="X2333" s="1">
        <f t="shared" si="747"/>
        <v>45.603659351031567</v>
      </c>
      <c r="Y2333" s="1">
        <f t="shared" si="748"/>
        <v>780.49601894987507</v>
      </c>
      <c r="Z2333" s="1">
        <f t="shared" si="749"/>
        <v>657.84194573239654</v>
      </c>
      <c r="AA2333" s="1" t="str">
        <f t="shared" si="750"/>
        <v>kein Kräftegleichgewicht</v>
      </c>
      <c r="AB2333" s="1" t="str">
        <f t="shared" si="753"/>
        <v>Stahldehnung nicht korrekt</v>
      </c>
      <c r="AD2333" s="1"/>
      <c r="AE2333" s="1">
        <f t="shared" si="754"/>
        <v>0</v>
      </c>
    </row>
    <row r="2334" spans="4:31" x14ac:dyDescent="0.2">
      <c r="D2334" s="3">
        <f t="shared" si="755"/>
        <v>2.3929999999998475</v>
      </c>
      <c r="E2334" s="4">
        <f t="shared" si="735"/>
        <v>0.72140966708453436</v>
      </c>
      <c r="F2334" s="4">
        <f t="shared" si="736"/>
        <v>0.38760098462505255</v>
      </c>
      <c r="G2334" s="4"/>
      <c r="H2334" s="1">
        <f t="shared" si="737"/>
        <v>2.6469726222219294</v>
      </c>
      <c r="I2334" s="1">
        <f t="shared" si="738"/>
        <v>26.58903332314463</v>
      </c>
      <c r="J2334" s="5">
        <f t="shared" si="739"/>
        <v>45.69406450372081</v>
      </c>
      <c r="K2334" s="5">
        <f t="shared" si="740"/>
        <v>652.17391304347814</v>
      </c>
      <c r="L2334" s="5">
        <f t="shared" si="741"/>
        <v>652.17391304347825</v>
      </c>
      <c r="M2334" s="5">
        <f t="shared" si="742"/>
        <v>656.54041341752691</v>
      </c>
      <c r="N2334" s="1" t="str">
        <f t="shared" si="743"/>
        <v>kein Kräftegleichgewicht</v>
      </c>
      <c r="O2334" s="1" t="str">
        <f t="shared" si="751"/>
        <v>Stahldehnung Ok</v>
      </c>
      <c r="R2334" s="1">
        <f t="shared" si="752"/>
        <v>0</v>
      </c>
      <c r="U2334" s="1">
        <f t="shared" si="744"/>
        <v>863.61574906357066</v>
      </c>
      <c r="V2334" s="1">
        <f t="shared" si="745"/>
        <v>26.819481027726628</v>
      </c>
      <c r="W2334" s="1">
        <f t="shared" si="746"/>
        <v>2.6036664105638301</v>
      </c>
      <c r="X2334" s="1">
        <f t="shared" si="747"/>
        <v>45.604742746520245</v>
      </c>
      <c r="Y2334" s="1">
        <f t="shared" si="748"/>
        <v>781.09992316914906</v>
      </c>
      <c r="Z2334" s="1">
        <f t="shared" si="749"/>
        <v>657.82631790613664</v>
      </c>
      <c r="AA2334" s="1" t="str">
        <f t="shared" si="750"/>
        <v>kein Kräftegleichgewicht</v>
      </c>
      <c r="AB2334" s="1" t="str">
        <f t="shared" si="753"/>
        <v>Stahldehnung nicht korrekt</v>
      </c>
      <c r="AD2334" s="1"/>
      <c r="AE2334" s="1">
        <f t="shared" si="754"/>
        <v>0</v>
      </c>
    </row>
    <row r="2335" spans="4:31" x14ac:dyDescent="0.2">
      <c r="D2335" s="3">
        <f t="shared" si="755"/>
        <v>2.3939999999998474</v>
      </c>
      <c r="E2335" s="4">
        <f t="shared" si="735"/>
        <v>0.72152603731549325</v>
      </c>
      <c r="F2335" s="4">
        <f t="shared" si="736"/>
        <v>0.38763237051846944</v>
      </c>
      <c r="G2335" s="4"/>
      <c r="H2335" s="1">
        <f t="shared" si="737"/>
        <v>2.6488920888885961</v>
      </c>
      <c r="I2335" s="1">
        <f t="shared" si="738"/>
        <v>26.584744951292798</v>
      </c>
      <c r="J2335" s="5">
        <f t="shared" si="739"/>
        <v>45.694892294901464</v>
      </c>
      <c r="K2335" s="5">
        <f t="shared" si="740"/>
        <v>652.17391304347814</v>
      </c>
      <c r="L2335" s="5">
        <f t="shared" si="741"/>
        <v>652.17391304347825</v>
      </c>
      <c r="M2335" s="5">
        <f t="shared" si="742"/>
        <v>656.52851978266574</v>
      </c>
      <c r="N2335" s="1" t="str">
        <f t="shared" si="743"/>
        <v>kein Kräftegleichgewicht</v>
      </c>
      <c r="O2335" s="1" t="str">
        <f t="shared" si="751"/>
        <v>Stahldehnung Ok</v>
      </c>
      <c r="R2335" s="1">
        <f t="shared" si="752"/>
        <v>0</v>
      </c>
      <c r="U2335" s="1">
        <f t="shared" si="744"/>
        <v>863.80811839866601</v>
      </c>
      <c r="V2335" s="1">
        <f t="shared" si="745"/>
        <v>26.814519622443409</v>
      </c>
      <c r="W2335" s="1">
        <f t="shared" si="746"/>
        <v>2.6056793486386267</v>
      </c>
      <c r="X2335" s="1">
        <f t="shared" si="747"/>
        <v>45.605824194438249</v>
      </c>
      <c r="Y2335" s="1">
        <f t="shared" si="748"/>
        <v>781.7038045915881</v>
      </c>
      <c r="Z2335" s="1">
        <f t="shared" si="749"/>
        <v>657.81071891380429</v>
      </c>
      <c r="AA2335" s="1" t="str">
        <f t="shared" si="750"/>
        <v>kein Kräftegleichgewicht</v>
      </c>
      <c r="AB2335" s="1" t="str">
        <f t="shared" si="753"/>
        <v>Stahldehnung nicht korrekt</v>
      </c>
      <c r="AD2335" s="1"/>
      <c r="AE2335" s="1">
        <f t="shared" si="754"/>
        <v>0</v>
      </c>
    </row>
    <row r="2336" spans="4:31" x14ac:dyDescent="0.2">
      <c r="D2336" s="3">
        <f t="shared" si="755"/>
        <v>2.3949999999998473</v>
      </c>
      <c r="E2336" s="4">
        <f t="shared" si="735"/>
        <v>0.72164231036880622</v>
      </c>
      <c r="F2336" s="4">
        <f t="shared" si="736"/>
        <v>0.38766374820573568</v>
      </c>
      <c r="G2336" s="4"/>
      <c r="H2336" s="1">
        <f t="shared" si="737"/>
        <v>2.6508115555552636</v>
      </c>
      <c r="I2336" s="1">
        <f t="shared" si="738"/>
        <v>26.580461541877053</v>
      </c>
      <c r="J2336" s="5">
        <f t="shared" si="739"/>
        <v>45.695718649637534</v>
      </c>
      <c r="K2336" s="5">
        <f t="shared" si="740"/>
        <v>652.17391304347814</v>
      </c>
      <c r="L2336" s="5">
        <f t="shared" si="741"/>
        <v>652.17391304347825</v>
      </c>
      <c r="M2336" s="5">
        <f t="shared" si="742"/>
        <v>656.51664721631346</v>
      </c>
      <c r="N2336" s="1" t="str">
        <f t="shared" si="743"/>
        <v>kein Kräftegleichgewicht</v>
      </c>
      <c r="O2336" s="1" t="str">
        <f t="shared" si="751"/>
        <v>Stahldehnung Ok</v>
      </c>
      <c r="R2336" s="1">
        <f t="shared" si="752"/>
        <v>0</v>
      </c>
      <c r="U2336" s="1">
        <f t="shared" si="744"/>
        <v>864.00029316188602</v>
      </c>
      <c r="V2336" s="1">
        <f t="shared" si="745"/>
        <v>26.809564599752836</v>
      </c>
      <c r="W2336" s="1">
        <f t="shared" si="746"/>
        <v>2.6076922108698484</v>
      </c>
      <c r="X2336" s="1">
        <f t="shared" si="747"/>
        <v>45.606903699496016</v>
      </c>
      <c r="Y2336" s="1">
        <f t="shared" si="748"/>
        <v>782.30766326095454</v>
      </c>
      <c r="Z2336" s="1">
        <f t="shared" si="749"/>
        <v>657.79514868341141</v>
      </c>
      <c r="AA2336" s="1" t="str">
        <f t="shared" si="750"/>
        <v>kein Kräftegleichgewicht</v>
      </c>
      <c r="AB2336" s="1" t="str">
        <f t="shared" si="753"/>
        <v>Stahldehnung nicht korrekt</v>
      </c>
      <c r="AD2336" s="1"/>
      <c r="AE2336" s="1">
        <f t="shared" si="754"/>
        <v>0</v>
      </c>
    </row>
    <row r="2337" spans="4:31" x14ac:dyDescent="0.2">
      <c r="D2337" s="3">
        <f t="shared" si="755"/>
        <v>2.3959999999998471</v>
      </c>
      <c r="E2337" s="4">
        <f t="shared" si="735"/>
        <v>0.72175848636614803</v>
      </c>
      <c r="F2337" s="4">
        <f t="shared" si="736"/>
        <v>0.38769511766590714</v>
      </c>
      <c r="G2337" s="4"/>
      <c r="H2337" s="1">
        <f t="shared" si="737"/>
        <v>2.6527310222219285</v>
      </c>
      <c r="I2337" s="1">
        <f t="shared" si="738"/>
        <v>26.576183086288705</v>
      </c>
      <c r="J2337" s="5">
        <f t="shared" si="739"/>
        <v>45.696543571250608</v>
      </c>
      <c r="K2337" s="5">
        <f t="shared" si="740"/>
        <v>652.17391304347825</v>
      </c>
      <c r="L2337" s="5">
        <f t="shared" si="741"/>
        <v>652.17391304347825</v>
      </c>
      <c r="M2337" s="5">
        <f t="shared" si="742"/>
        <v>656.50479566848708</v>
      </c>
      <c r="N2337" s="1" t="str">
        <f t="shared" si="743"/>
        <v>kein Kräftegleichgewicht</v>
      </c>
      <c r="O2337" s="1" t="str">
        <f t="shared" si="751"/>
        <v>Stahldehnung Ok</v>
      </c>
      <c r="R2337" s="1">
        <f t="shared" si="752"/>
        <v>0</v>
      </c>
      <c r="U2337" s="1">
        <f t="shared" si="744"/>
        <v>864.19227366191512</v>
      </c>
      <c r="V2337" s="1">
        <f t="shared" si="745"/>
        <v>26.804615947125754</v>
      </c>
      <c r="W2337" s="1">
        <f t="shared" si="746"/>
        <v>2.609704997403</v>
      </c>
      <c r="X2337" s="1">
        <f t="shared" si="747"/>
        <v>45.607981266389629</v>
      </c>
      <c r="Y2337" s="1">
        <f t="shared" si="748"/>
        <v>782.91149922090005</v>
      </c>
      <c r="Z2337" s="1">
        <f t="shared" si="749"/>
        <v>657.77960714319545</v>
      </c>
      <c r="AA2337" s="1" t="str">
        <f t="shared" si="750"/>
        <v>kein Kräftegleichgewicht</v>
      </c>
      <c r="AB2337" s="1" t="str">
        <f t="shared" si="753"/>
        <v>Stahldehnung nicht korrekt</v>
      </c>
      <c r="AD2337" s="1"/>
      <c r="AE2337" s="1">
        <f t="shared" si="754"/>
        <v>0</v>
      </c>
    </row>
    <row r="2338" spans="4:31" x14ac:dyDescent="0.2">
      <c r="D2338" s="3">
        <f t="shared" si="755"/>
        <v>2.396999999999847</v>
      </c>
      <c r="E2338" s="4">
        <f t="shared" si="735"/>
        <v>0.72187456542899076</v>
      </c>
      <c r="F2338" s="4">
        <f t="shared" si="736"/>
        <v>0.38772647887814726</v>
      </c>
      <c r="G2338" s="4"/>
      <c r="H2338" s="1">
        <f t="shared" si="737"/>
        <v>2.654650488888596</v>
      </c>
      <c r="I2338" s="1">
        <f t="shared" si="738"/>
        <v>26.571909575938939</v>
      </c>
      <c r="J2338" s="5">
        <f t="shared" si="739"/>
        <v>45.697367063052674</v>
      </c>
      <c r="K2338" s="5">
        <f t="shared" si="740"/>
        <v>652.17391304347825</v>
      </c>
      <c r="L2338" s="5">
        <f t="shared" si="741"/>
        <v>652.17391304347825</v>
      </c>
      <c r="M2338" s="5">
        <f t="shared" si="742"/>
        <v>656.49296508935322</v>
      </c>
      <c r="N2338" s="1" t="str">
        <f t="shared" si="743"/>
        <v>kein Kräftegleichgewicht</v>
      </c>
      <c r="O2338" s="1" t="str">
        <f t="shared" si="751"/>
        <v>Stahldehnung Ok</v>
      </c>
      <c r="R2338" s="1">
        <f t="shared" si="752"/>
        <v>0</v>
      </c>
      <c r="U2338" s="1">
        <f t="shared" si="744"/>
        <v>864.38406020674995</v>
      </c>
      <c r="V2338" s="1">
        <f t="shared" si="745"/>
        <v>26.799673652066453</v>
      </c>
      <c r="W2338" s="1">
        <f t="shared" si="746"/>
        <v>2.6117177083831868</v>
      </c>
      <c r="X2338" s="1">
        <f t="shared" si="747"/>
        <v>45.609056899800819</v>
      </c>
      <c r="Y2338" s="1">
        <f t="shared" si="748"/>
        <v>783.51531251495612</v>
      </c>
      <c r="Z2338" s="1">
        <f t="shared" si="749"/>
        <v>657.76409422162442</v>
      </c>
      <c r="AA2338" s="1" t="str">
        <f t="shared" si="750"/>
        <v>kein Kräftegleichgewicht</v>
      </c>
      <c r="AB2338" s="1" t="str">
        <f t="shared" si="753"/>
        <v>Stahldehnung nicht korrekt</v>
      </c>
      <c r="AD2338" s="1"/>
      <c r="AE2338" s="1">
        <f t="shared" si="754"/>
        <v>0</v>
      </c>
    </row>
    <row r="2339" spans="4:31" x14ac:dyDescent="0.2">
      <c r="D2339" s="3">
        <f t="shared" si="755"/>
        <v>2.3979999999998469</v>
      </c>
      <c r="E2339" s="4">
        <f t="shared" si="735"/>
        <v>0.72199054767860338</v>
      </c>
      <c r="F2339" s="4">
        <f t="shared" si="736"/>
        <v>0.38775783182172568</v>
      </c>
      <c r="G2339" s="4"/>
      <c r="H2339" s="1">
        <f t="shared" si="737"/>
        <v>2.6565699555552627</v>
      </c>
      <c r="I2339" s="1">
        <f t="shared" si="738"/>
        <v>26.56764100225881</v>
      </c>
      <c r="J2339" s="5">
        <f t="shared" si="739"/>
        <v>45.698189128346144</v>
      </c>
      <c r="K2339" s="5">
        <f t="shared" si="740"/>
        <v>652.17391304347814</v>
      </c>
      <c r="L2339" s="5">
        <f t="shared" si="741"/>
        <v>652.17391304347825</v>
      </c>
      <c r="M2339" s="5">
        <f t="shared" si="742"/>
        <v>656.48115542922665</v>
      </c>
      <c r="N2339" s="1" t="str">
        <f t="shared" si="743"/>
        <v>kein Kräftegleichgewicht</v>
      </c>
      <c r="O2339" s="1" t="str">
        <f t="shared" si="751"/>
        <v>Stahldehnung Ok</v>
      </c>
      <c r="R2339" s="1">
        <f t="shared" si="752"/>
        <v>0</v>
      </c>
      <c r="U2339" s="1">
        <f t="shared" si="744"/>
        <v>864.57565310370592</v>
      </c>
      <c r="V2339" s="1">
        <f t="shared" si="745"/>
        <v>26.794737702112315</v>
      </c>
      <c r="W2339" s="1">
        <f t="shared" si="746"/>
        <v>2.6137303439551554</v>
      </c>
      <c r="X2339" s="1">
        <f t="shared" si="747"/>
        <v>45.610130604397078</v>
      </c>
      <c r="Y2339" s="1">
        <f t="shared" si="748"/>
        <v>784.11910318654657</v>
      </c>
      <c r="Z2339" s="1">
        <f t="shared" si="749"/>
        <v>657.74860984738814</v>
      </c>
      <c r="AA2339" s="1" t="str">
        <f t="shared" si="750"/>
        <v>kein Kräftegleichgewicht</v>
      </c>
      <c r="AB2339" s="1" t="str">
        <f t="shared" si="753"/>
        <v>Stahldehnung nicht korrekt</v>
      </c>
      <c r="AD2339" s="1"/>
      <c r="AE2339" s="1">
        <f t="shared" si="754"/>
        <v>0</v>
      </c>
    </row>
    <row r="2340" spans="4:31" x14ac:dyDescent="0.2">
      <c r="D2340" s="3">
        <f t="shared" si="755"/>
        <v>2.3989999999998468</v>
      </c>
      <c r="E2340" s="4">
        <f t="shared" si="735"/>
        <v>0.72210643323605284</v>
      </c>
      <c r="F2340" s="4">
        <f t="shared" si="736"/>
        <v>0.38778917647601868</v>
      </c>
      <c r="G2340" s="4"/>
      <c r="H2340" s="1">
        <f t="shared" si="737"/>
        <v>2.6584894222219284</v>
      </c>
      <c r="I2340" s="1">
        <f t="shared" si="738"/>
        <v>26.563377356699156</v>
      </c>
      <c r="J2340" s="5">
        <f t="shared" si="739"/>
        <v>45.699009770423913</v>
      </c>
      <c r="K2340" s="5">
        <f t="shared" si="740"/>
        <v>652.17391304347814</v>
      </c>
      <c r="L2340" s="5">
        <f t="shared" si="741"/>
        <v>652.17391304347825</v>
      </c>
      <c r="M2340" s="5">
        <f t="shared" si="742"/>
        <v>656.4693666385698</v>
      </c>
      <c r="N2340" s="1" t="str">
        <f t="shared" si="743"/>
        <v>kein Kräftegleichgewicht</v>
      </c>
      <c r="O2340" s="1" t="str">
        <f t="shared" si="751"/>
        <v>Stahldehnung Ok</v>
      </c>
      <c r="R2340" s="1">
        <f t="shared" si="752"/>
        <v>0</v>
      </c>
      <c r="U2340" s="1">
        <f t="shared" si="744"/>
        <v>864.7670526594153</v>
      </c>
      <c r="V2340" s="1">
        <f t="shared" si="745"/>
        <v>26.789808084833968</v>
      </c>
      <c r="W2340" s="1">
        <f t="shared" si="746"/>
        <v>2.615742904263255</v>
      </c>
      <c r="X2340" s="1">
        <f t="shared" si="747"/>
        <v>45.61120238483165</v>
      </c>
      <c r="Y2340" s="1">
        <f t="shared" si="748"/>
        <v>784.72287127897641</v>
      </c>
      <c r="Z2340" s="1">
        <f t="shared" si="749"/>
        <v>657.73315394940619</v>
      </c>
      <c r="AA2340" s="1" t="str">
        <f t="shared" si="750"/>
        <v>kein Kräftegleichgewicht</v>
      </c>
      <c r="AB2340" s="1" t="str">
        <f t="shared" si="753"/>
        <v>Stahldehnung nicht korrekt</v>
      </c>
      <c r="AD2340" s="1"/>
      <c r="AE2340" s="1">
        <f t="shared" si="754"/>
        <v>0</v>
      </c>
    </row>
    <row r="2341" spans="4:31" x14ac:dyDescent="0.2">
      <c r="D2341" s="3">
        <f t="shared" si="755"/>
        <v>2.3999999999998467</v>
      </c>
      <c r="E2341" s="4">
        <f t="shared" si="735"/>
        <v>0.72222222222220445</v>
      </c>
      <c r="F2341" s="4">
        <f t="shared" si="736"/>
        <v>0.38782051282050795</v>
      </c>
      <c r="G2341" s="4"/>
      <c r="H2341" s="1">
        <f t="shared" si="737"/>
        <v>2.6604088888885942</v>
      </c>
      <c r="I2341" s="1">
        <f t="shared" si="738"/>
        <v>26.559118630730541</v>
      </c>
      <c r="J2341" s="5">
        <f t="shared" si="739"/>
        <v>45.699828992569373</v>
      </c>
      <c r="K2341" s="5">
        <f t="shared" si="740"/>
        <v>652.17391304347836</v>
      </c>
      <c r="L2341" s="5">
        <f t="shared" si="741"/>
        <v>652.17391304347825</v>
      </c>
      <c r="M2341" s="5">
        <f t="shared" si="742"/>
        <v>656.45759866799267</v>
      </c>
      <c r="N2341" s="1" t="str">
        <f t="shared" si="743"/>
        <v>kein Kräftegleichgewicht</v>
      </c>
      <c r="O2341" s="1" t="str">
        <f t="shared" si="751"/>
        <v>Stahldehnung Ok</v>
      </c>
      <c r="R2341" s="1">
        <f t="shared" si="752"/>
        <v>0</v>
      </c>
      <c r="U2341" s="1">
        <f t="shared" si="744"/>
        <v>864.95825917983234</v>
      </c>
      <c r="V2341" s="1">
        <f t="shared" si="745"/>
        <v>26.784884787834951</v>
      </c>
      <c r="W2341" s="1">
        <f t="shared" si="746"/>
        <v>2.61775538945147</v>
      </c>
      <c r="X2341" s="1">
        <f t="shared" si="747"/>
        <v>45.612272245743625</v>
      </c>
      <c r="Y2341" s="1">
        <f t="shared" si="748"/>
        <v>785.32661683544109</v>
      </c>
      <c r="Z2341" s="1">
        <f t="shared" si="749"/>
        <v>657.71772645681983</v>
      </c>
      <c r="AA2341" s="1" t="str">
        <f t="shared" si="750"/>
        <v>kein Kräftegleichgewicht</v>
      </c>
      <c r="AB2341" s="1" t="str">
        <f t="shared" si="753"/>
        <v>Stahldehnung nicht korrekt</v>
      </c>
      <c r="AD2341" s="1"/>
      <c r="AE2341" s="1">
        <f t="shared" si="754"/>
        <v>0</v>
      </c>
    </row>
    <row r="2342" spans="4:31" x14ac:dyDescent="0.2">
      <c r="D2342" s="3">
        <f t="shared" si="755"/>
        <v>2.4009999999998466</v>
      </c>
      <c r="E2342" s="4">
        <f t="shared" si="735"/>
        <v>0.72233791475772202</v>
      </c>
      <c r="F2342" s="4">
        <f t="shared" si="736"/>
        <v>0.38785184083478097</v>
      </c>
      <c r="G2342" s="4"/>
      <c r="H2342" s="1">
        <f t="shared" si="737"/>
        <v>2.6623283555552599</v>
      </c>
      <c r="I2342" s="1">
        <f t="shared" si="738"/>
        <v>26.554864815843182</v>
      </c>
      <c r="J2342" s="5">
        <f t="shared" si="739"/>
        <v>45.700646798056468</v>
      </c>
      <c r="K2342" s="5">
        <f t="shared" si="740"/>
        <v>652.17391304347836</v>
      </c>
      <c r="L2342" s="5">
        <f t="shared" si="741"/>
        <v>652.17391304347825</v>
      </c>
      <c r="M2342" s="5">
        <f t="shared" si="742"/>
        <v>656.44585146825148</v>
      </c>
      <c r="N2342" s="1" t="str">
        <f t="shared" si="743"/>
        <v>kein Kräftegleichgewicht</v>
      </c>
      <c r="O2342" s="1" t="str">
        <f t="shared" si="751"/>
        <v>Stahldehnung Ok</v>
      </c>
      <c r="R2342" s="1">
        <f t="shared" si="752"/>
        <v>0</v>
      </c>
      <c r="U2342" s="1">
        <f t="shared" si="744"/>
        <v>865.14927297023348</v>
      </c>
      <c r="V2342" s="1">
        <f t="shared" si="745"/>
        <v>26.779967798751702</v>
      </c>
      <c r="W2342" s="1">
        <f t="shared" si="746"/>
        <v>2.6197677996634083</v>
      </c>
      <c r="X2342" s="1">
        <f t="shared" si="747"/>
        <v>45.613340191757999</v>
      </c>
      <c r="Y2342" s="1">
        <f t="shared" si="748"/>
        <v>785.93033989902244</v>
      </c>
      <c r="Z2342" s="1">
        <f t="shared" si="749"/>
        <v>657.70232729899442</v>
      </c>
      <c r="AA2342" s="1" t="str">
        <f t="shared" si="750"/>
        <v>kein Kräftegleichgewicht</v>
      </c>
      <c r="AB2342" s="1" t="str">
        <f t="shared" si="753"/>
        <v>Stahldehnung nicht korrekt</v>
      </c>
      <c r="AD2342" s="1"/>
      <c r="AE2342" s="1">
        <f t="shared" si="754"/>
        <v>0</v>
      </c>
    </row>
    <row r="2343" spans="4:31" x14ac:dyDescent="0.2">
      <c r="D2343" s="3">
        <f t="shared" si="755"/>
        <v>2.4019999999998465</v>
      </c>
      <c r="E2343" s="4">
        <f t="shared" si="735"/>
        <v>0.72245351096306853</v>
      </c>
      <c r="F2343" s="4">
        <f t="shared" si="736"/>
        <v>0.38788316049852961</v>
      </c>
      <c r="G2343" s="4"/>
      <c r="H2343" s="1">
        <f t="shared" si="737"/>
        <v>2.6642478222219275</v>
      </c>
      <c r="I2343" s="1">
        <f t="shared" si="738"/>
        <v>26.550615903546927</v>
      </c>
      <c r="J2343" s="5">
        <f t="shared" si="739"/>
        <v>45.701463190149695</v>
      </c>
      <c r="K2343" s="5">
        <f t="shared" si="740"/>
        <v>652.17391304347825</v>
      </c>
      <c r="L2343" s="5">
        <f t="shared" si="741"/>
        <v>652.17391304347825</v>
      </c>
      <c r="M2343" s="5">
        <f t="shared" si="742"/>
        <v>656.4341249902493</v>
      </c>
      <c r="N2343" s="1" t="str">
        <f t="shared" si="743"/>
        <v>kein Kräftegleichgewicht</v>
      </c>
      <c r="O2343" s="1" t="str">
        <f t="shared" si="751"/>
        <v>Stahldehnung Ok</v>
      </c>
      <c r="R2343" s="1">
        <f t="shared" si="752"/>
        <v>0</v>
      </c>
      <c r="U2343" s="1">
        <f t="shared" si="744"/>
        <v>865.34009433521987</v>
      </c>
      <c r="V2343" s="1">
        <f t="shared" si="745"/>
        <v>26.775057105253467</v>
      </c>
      <c r="W2343" s="1">
        <f t="shared" si="746"/>
        <v>2.6217801350422993</v>
      </c>
      <c r="X2343" s="1">
        <f t="shared" si="747"/>
        <v>45.614406227485674</v>
      </c>
      <c r="Y2343" s="1">
        <f t="shared" si="748"/>
        <v>786.53404051268978</v>
      </c>
      <c r="Z2343" s="1">
        <f t="shared" si="749"/>
        <v>657.6869564055188</v>
      </c>
      <c r="AA2343" s="1" t="str">
        <f t="shared" si="750"/>
        <v>kein Kräftegleichgewicht</v>
      </c>
      <c r="AB2343" s="1" t="str">
        <f t="shared" si="753"/>
        <v>Stahldehnung nicht korrekt</v>
      </c>
      <c r="AD2343" s="1"/>
      <c r="AE2343" s="1">
        <f t="shared" si="754"/>
        <v>0</v>
      </c>
    </row>
    <row r="2344" spans="4:31" x14ac:dyDescent="0.2">
      <c r="D2344" s="3">
        <f t="shared" si="755"/>
        <v>2.4029999999998464</v>
      </c>
      <c r="E2344" s="4">
        <f t="shared" si="735"/>
        <v>0.72256901095850634</v>
      </c>
      <c r="F2344" s="4">
        <f t="shared" si="736"/>
        <v>0.38791447179155092</v>
      </c>
      <c r="G2344" s="4"/>
      <c r="H2344" s="1">
        <f t="shared" si="737"/>
        <v>2.6661672888885941</v>
      </c>
      <c r="I2344" s="1">
        <f t="shared" si="738"/>
        <v>26.54637188537119</v>
      </c>
      <c r="J2344" s="5">
        <f t="shared" si="739"/>
        <v>45.702278172104158</v>
      </c>
      <c r="K2344" s="5">
        <f t="shared" si="740"/>
        <v>652.17391304347825</v>
      </c>
      <c r="L2344" s="5">
        <f t="shared" si="741"/>
        <v>652.17391304347825</v>
      </c>
      <c r="M2344" s="5">
        <f t="shared" si="742"/>
        <v>656.4224191850343</v>
      </c>
      <c r="N2344" s="1" t="str">
        <f t="shared" si="743"/>
        <v>kein Kräftegleichgewicht</v>
      </c>
      <c r="O2344" s="1" t="str">
        <f t="shared" si="751"/>
        <v>Stahldehnung Ok</v>
      </c>
      <c r="R2344" s="1">
        <f t="shared" si="752"/>
        <v>0</v>
      </c>
      <c r="U2344" s="1">
        <f t="shared" si="744"/>
        <v>865.53072357871849</v>
      </c>
      <c r="V2344" s="1">
        <f t="shared" si="745"/>
        <v>26.77015269504216</v>
      </c>
      <c r="W2344" s="1">
        <f t="shared" si="746"/>
        <v>2.6237923957309941</v>
      </c>
      <c r="X2344" s="1">
        <f t="shared" si="747"/>
        <v>45.615470357523556</v>
      </c>
      <c r="Y2344" s="1">
        <f t="shared" si="748"/>
        <v>787.13771871929828</v>
      </c>
      <c r="Z2344" s="1">
        <f t="shared" si="749"/>
        <v>657.6716137062034</v>
      </c>
      <c r="AA2344" s="1" t="str">
        <f t="shared" si="750"/>
        <v>kein Kräftegleichgewicht</v>
      </c>
      <c r="AB2344" s="1" t="str">
        <f t="shared" si="753"/>
        <v>Stahldehnung nicht korrekt</v>
      </c>
      <c r="AD2344" s="1"/>
      <c r="AE2344" s="1">
        <f t="shared" si="754"/>
        <v>0</v>
      </c>
    </row>
    <row r="2345" spans="4:31" x14ac:dyDescent="0.2">
      <c r="D2345" s="3">
        <f t="shared" si="755"/>
        <v>2.4039999999998463</v>
      </c>
      <c r="E2345" s="4">
        <f t="shared" ref="E2345:E2408" si="756">IF(D2345&lt;2,(1/12)*D2345*(6-D2345),(3*D2345-2)/(3*D2345))</f>
        <v>0.72268441486409762</v>
      </c>
      <c r="F2345" s="4">
        <f t="shared" ref="F2345:F2408" si="757">IF(D2345&lt;2,(8-D2345)/(4*(6-D2345)),(D2345*(3*D2345-4)+2)/(2*D2345*(3*D2345-2)))</f>
        <v>0.38794577469374558</v>
      </c>
      <c r="G2345" s="4"/>
      <c r="H2345" s="1">
        <f t="shared" ref="H2345:H2408" si="758">((E2345*$E$17*D2345)/L2345)-D2345</f>
        <v>2.6680867555552608</v>
      </c>
      <c r="I2345" s="1">
        <f t="shared" ref="I2345:I2408" si="759">(D2345*$E$10)/(D2345+H2345)</f>
        <v>26.542132752864884</v>
      </c>
      <c r="J2345" s="5">
        <f t="shared" ref="J2345:J2408" si="760">($E$10-F2345*I2345)</f>
        <v>45.703091747165594</v>
      </c>
      <c r="K2345" s="5">
        <f t="shared" ref="K2345:K2408" si="761">E2345*I2345*$E$11*($E$2/10)</f>
        <v>652.17391304347825</v>
      </c>
      <c r="L2345" s="5">
        <f t="shared" ref="L2345:L2408" si="762">($E$5/10)*$E$7</f>
        <v>652.17391304347825</v>
      </c>
      <c r="M2345" s="5">
        <f t="shared" ref="M2345:M2408" si="763">$E$14/(J2345*0.01)</f>
        <v>656.41073400380037</v>
      </c>
      <c r="N2345" s="1" t="str">
        <f t="shared" ref="N2345:N2408" si="764">IF(ABS(K2345-M2345)&lt;=0.005,"Gleichgewicht","kein Kräftegleichgewicht")</f>
        <v>kein Kräftegleichgewicht</v>
      </c>
      <c r="O2345" s="1" t="str">
        <f t="shared" si="751"/>
        <v>Stahldehnung Ok</v>
      </c>
      <c r="R2345" s="1">
        <f t="shared" si="752"/>
        <v>0</v>
      </c>
      <c r="U2345" s="1">
        <f t="shared" ref="U2345:U2408" si="765">IFERROR(SQRT($E$18*E2345*(-4*$E$14*100*F2345+$E$18*E2345*($E$10)^2)),0)</f>
        <v>865.7211610039858</v>
      </c>
      <c r="V2345" s="1">
        <f t="shared" ref="V2345:V2408" si="766">($E$18*E2345*$E$10-U2345)/(2*$E$18*E2345*F2345)</f>
        <v>26.765254555852206</v>
      </c>
      <c r="W2345" s="1">
        <f t="shared" ref="W2345:W2408" si="767">(D2345*$E$10)/V2345-D2345</f>
        <v>2.6258045818719866</v>
      </c>
      <c r="X2345" s="1">
        <f t="shared" ref="X2345:X2408" si="768">$E$10-F2345*V2345</f>
        <v>45.616532586454611</v>
      </c>
      <c r="Y2345" s="1">
        <f t="shared" ref="Y2345:Y2408" si="769">(W2345*($E$6/10)*$E$7)/1000</f>
        <v>787.74137456159599</v>
      </c>
      <c r="Z2345" s="1">
        <f t="shared" ref="Z2345:Z2408" si="770">E2345*V2345*($E$2/10)*$E$11</f>
        <v>657.65629913107898</v>
      </c>
      <c r="AA2345" s="1" t="str">
        <f t="shared" ref="AA2345:AA2408" si="771">IF(ABS(Y2345-Z2345)&lt;=0.5,"Gleichgewicht","kein Kräftegleichgewicht")</f>
        <v>kein Kräftegleichgewicht</v>
      </c>
      <c r="AB2345" s="1" t="str">
        <f t="shared" si="753"/>
        <v>Stahldehnung nicht korrekt</v>
      </c>
      <c r="AD2345" s="1"/>
      <c r="AE2345" s="1">
        <f t="shared" si="754"/>
        <v>0</v>
      </c>
    </row>
    <row r="2346" spans="4:31" x14ac:dyDescent="0.2">
      <c r="D2346" s="3">
        <f t="shared" si="755"/>
        <v>2.4049999999998461</v>
      </c>
      <c r="E2346" s="4">
        <f t="shared" si="756"/>
        <v>0.72279972279970506</v>
      </c>
      <c r="F2346" s="4">
        <f t="shared" si="757"/>
        <v>0.38797706918511804</v>
      </c>
      <c r="G2346" s="4"/>
      <c r="H2346" s="1">
        <f t="shared" si="758"/>
        <v>2.6700062222219265</v>
      </c>
      <c r="I2346" s="1">
        <f t="shared" si="759"/>
        <v>26.537898497596366</v>
      </c>
      <c r="J2346" s="5">
        <f t="shared" si="760"/>
        <v>45.703903918570418</v>
      </c>
      <c r="K2346" s="5">
        <f t="shared" si="761"/>
        <v>652.17391304347836</v>
      </c>
      <c r="L2346" s="5">
        <f t="shared" si="762"/>
        <v>652.17391304347825</v>
      </c>
      <c r="M2346" s="5">
        <f t="shared" si="763"/>
        <v>656.39906939788557</v>
      </c>
      <c r="N2346" s="1" t="str">
        <f t="shared" si="764"/>
        <v>kein Kräftegleichgewicht</v>
      </c>
      <c r="O2346" s="1" t="str">
        <f t="shared" ref="O2346:O2409" si="772">IF(OR(H2346&lt;$E$20,H2346&gt;25),"Stahldehnung nicht korrekt","Stahldehnung Ok")</f>
        <v>Stahldehnung Ok</v>
      </c>
      <c r="R2346" s="1">
        <f t="shared" ref="R2346:R2409" si="773">IF(AND(N2346="Gleichgewicht",O2346="Stahldehnung OK"),1,0)</f>
        <v>0</v>
      </c>
      <c r="U2346" s="1">
        <f t="shared" si="765"/>
        <v>865.91140691360818</v>
      </c>
      <c r="V2346" s="1">
        <f t="shared" si="766"/>
        <v>26.760362675450523</v>
      </c>
      <c r="W2346" s="1">
        <f t="shared" si="767"/>
        <v>2.6278166936073899</v>
      </c>
      <c r="X2346" s="1">
        <f t="shared" si="768"/>
        <v>45.617592918847883</v>
      </c>
      <c r="Y2346" s="1">
        <f t="shared" si="769"/>
        <v>788.34500808221696</v>
      </c>
      <c r="Z2346" s="1">
        <f t="shared" si="770"/>
        <v>657.64101261039718</v>
      </c>
      <c r="AA2346" s="1" t="str">
        <f t="shared" si="771"/>
        <v>kein Kräftegleichgewicht</v>
      </c>
      <c r="AB2346" s="1" t="str">
        <f t="shared" ref="AB2346:AB2409" si="774">IF(OR(W2346&lt;0,W2346&gt;$E$20),"Stahldehnung nicht korrekt","Stahldehnung Ok")</f>
        <v>Stahldehnung nicht korrekt</v>
      </c>
      <c r="AD2346" s="1"/>
      <c r="AE2346" s="1">
        <f t="shared" ref="AE2346:AE2409" si="775">IF(AND(AA2346="Gleichgewicht",AB2346="Stahldehnung OK"),1,0)</f>
        <v>0</v>
      </c>
    </row>
    <row r="2347" spans="4:31" x14ac:dyDescent="0.2">
      <c r="D2347" s="3">
        <f t="shared" ref="D2347:D2410" si="776">D2346+0.001</f>
        <v>2.405999999999846</v>
      </c>
      <c r="E2347" s="4">
        <f t="shared" si="756"/>
        <v>0.72291493488499192</v>
      </c>
      <c r="F2347" s="4">
        <f t="shared" si="757"/>
        <v>0.3880083552457762</v>
      </c>
      <c r="G2347" s="4"/>
      <c r="H2347" s="1">
        <f t="shared" si="758"/>
        <v>2.6719256888885932</v>
      </c>
      <c r="I2347" s="1">
        <f t="shared" si="759"/>
        <v>26.533669111153369</v>
      </c>
      <c r="J2347" s="5">
        <f t="shared" si="760"/>
        <v>45.704714689545725</v>
      </c>
      <c r="K2347" s="5">
        <f t="shared" si="761"/>
        <v>652.17391304347825</v>
      </c>
      <c r="L2347" s="5">
        <f t="shared" si="762"/>
        <v>652.17391304347825</v>
      </c>
      <c r="M2347" s="5">
        <f t="shared" si="763"/>
        <v>656.38742531877244</v>
      </c>
      <c r="N2347" s="1" t="str">
        <f t="shared" si="764"/>
        <v>kein Kräftegleichgewicht</v>
      </c>
      <c r="O2347" s="1" t="str">
        <f t="shared" si="772"/>
        <v>Stahldehnung Ok</v>
      </c>
      <c r="R2347" s="1">
        <f t="shared" si="773"/>
        <v>0</v>
      </c>
      <c r="U2347" s="1">
        <f t="shared" si="765"/>
        <v>866.10146160950455</v>
      </c>
      <c r="V2347" s="1">
        <f t="shared" si="766"/>
        <v>26.755477041636343</v>
      </c>
      <c r="W2347" s="1">
        <f t="shared" si="767"/>
        <v>2.6298287310789492</v>
      </c>
      <c r="X2347" s="1">
        <f t="shared" si="768"/>
        <v>45.618651359258557</v>
      </c>
      <c r="Y2347" s="1">
        <f t="shared" si="769"/>
        <v>788.94861932368474</v>
      </c>
      <c r="Z2347" s="1">
        <f t="shared" si="770"/>
        <v>657.62575407462873</v>
      </c>
      <c r="AA2347" s="1" t="str">
        <f t="shared" si="771"/>
        <v>kein Kräftegleichgewicht</v>
      </c>
      <c r="AB2347" s="1" t="str">
        <f t="shared" si="774"/>
        <v>Stahldehnung nicht korrekt</v>
      </c>
      <c r="AD2347" s="1"/>
      <c r="AE2347" s="1">
        <f t="shared" si="775"/>
        <v>0</v>
      </c>
    </row>
    <row r="2348" spans="4:31" x14ac:dyDescent="0.2">
      <c r="D2348" s="3">
        <f t="shared" si="776"/>
        <v>2.4069999999998459</v>
      </c>
      <c r="E2348" s="4">
        <f t="shared" si="756"/>
        <v>0.72303005123942277</v>
      </c>
      <c r="F2348" s="4">
        <f t="shared" si="757"/>
        <v>0.38803963285593074</v>
      </c>
      <c r="G2348" s="4"/>
      <c r="H2348" s="1">
        <f t="shared" si="758"/>
        <v>2.6738451555552598</v>
      </c>
      <c r="I2348" s="1">
        <f t="shared" si="759"/>
        <v>26.529444585142983</v>
      </c>
      <c r="J2348" s="5">
        <f t="shared" si="760"/>
        <v>45.705524063309355</v>
      </c>
      <c r="K2348" s="5">
        <f t="shared" si="761"/>
        <v>652.17391304347814</v>
      </c>
      <c r="L2348" s="5">
        <f t="shared" si="762"/>
        <v>652.17391304347825</v>
      </c>
      <c r="M2348" s="5">
        <f t="shared" si="763"/>
        <v>656.37580171808713</v>
      </c>
      <c r="N2348" s="1" t="str">
        <f t="shared" si="764"/>
        <v>kein Kräftegleichgewicht</v>
      </c>
      <c r="O2348" s="1" t="str">
        <f t="shared" si="772"/>
        <v>Stahldehnung Ok</v>
      </c>
      <c r="R2348" s="1">
        <f t="shared" si="773"/>
        <v>0</v>
      </c>
      <c r="U2348" s="1">
        <f t="shared" si="765"/>
        <v>866.29132539292789</v>
      </c>
      <c r="V2348" s="1">
        <f t="shared" si="766"/>
        <v>26.750597642241171</v>
      </c>
      <c r="W2348" s="1">
        <f t="shared" si="767"/>
        <v>2.6318406944280359</v>
      </c>
      <c r="X2348" s="1">
        <f t="shared" si="768"/>
        <v>45.619707912228009</v>
      </c>
      <c r="Y2348" s="1">
        <f t="shared" si="769"/>
        <v>789.55220832841076</v>
      </c>
      <c r="Z2348" s="1">
        <f t="shared" si="770"/>
        <v>657.61052345446376</v>
      </c>
      <c r="AA2348" s="1" t="str">
        <f t="shared" si="771"/>
        <v>kein Kräftegleichgewicht</v>
      </c>
      <c r="AB2348" s="1" t="str">
        <f t="shared" si="774"/>
        <v>Stahldehnung nicht korrekt</v>
      </c>
      <c r="AD2348" s="1"/>
      <c r="AE2348" s="1">
        <f t="shared" si="775"/>
        <v>0</v>
      </c>
    </row>
    <row r="2349" spans="4:31" x14ac:dyDescent="0.2">
      <c r="D2349" s="3">
        <f t="shared" si="776"/>
        <v>2.4079999999998458</v>
      </c>
      <c r="E2349" s="4">
        <f t="shared" si="756"/>
        <v>0.72314507198226352</v>
      </c>
      <c r="F2349" s="4">
        <f t="shared" si="757"/>
        <v>0.38807090199589456</v>
      </c>
      <c r="G2349" s="4"/>
      <c r="H2349" s="1">
        <f t="shared" si="758"/>
        <v>2.6757646222219265</v>
      </c>
      <c r="I2349" s="1">
        <f t="shared" si="759"/>
        <v>26.525224911191575</v>
      </c>
      <c r="J2349" s="5">
        <f t="shared" si="760"/>
        <v>45.706332043069914</v>
      </c>
      <c r="K2349" s="5">
        <f t="shared" si="761"/>
        <v>652.17391304347825</v>
      </c>
      <c r="L2349" s="5">
        <f t="shared" si="762"/>
        <v>652.17391304347825</v>
      </c>
      <c r="M2349" s="5">
        <f t="shared" si="763"/>
        <v>656.36419854759845</v>
      </c>
      <c r="N2349" s="1" t="str">
        <f t="shared" si="764"/>
        <v>kein Kräftegleichgewicht</v>
      </c>
      <c r="O2349" s="1" t="str">
        <f t="shared" si="772"/>
        <v>Stahldehnung Ok</v>
      </c>
      <c r="R2349" s="1">
        <f t="shared" si="773"/>
        <v>0</v>
      </c>
      <c r="U2349" s="1">
        <f t="shared" si="765"/>
        <v>866.48099856446811</v>
      </c>
      <c r="V2349" s="1">
        <f t="shared" si="766"/>
        <v>26.745724465128568</v>
      </c>
      <c r="W2349" s="1">
        <f t="shared" si="767"/>
        <v>2.6338525837956688</v>
      </c>
      <c r="X2349" s="1">
        <f t="shared" si="768"/>
        <v>45.620762582283888</v>
      </c>
      <c r="Y2349" s="1">
        <f t="shared" si="769"/>
        <v>790.15577513870062</v>
      </c>
      <c r="Z2349" s="1">
        <f t="shared" si="770"/>
        <v>657.5953206808083</v>
      </c>
      <c r="AA2349" s="1" t="str">
        <f t="shared" si="771"/>
        <v>kein Kräftegleichgewicht</v>
      </c>
      <c r="AB2349" s="1" t="str">
        <f t="shared" si="774"/>
        <v>Stahldehnung nicht korrekt</v>
      </c>
      <c r="AD2349" s="1"/>
      <c r="AE2349" s="1">
        <f t="shared" si="775"/>
        <v>0</v>
      </c>
    </row>
    <row r="2350" spans="4:31" x14ac:dyDescent="0.2">
      <c r="D2350" s="3">
        <f t="shared" si="776"/>
        <v>2.4089999999998457</v>
      </c>
      <c r="E2350" s="4">
        <f t="shared" si="756"/>
        <v>0.72325999723258227</v>
      </c>
      <c r="F2350" s="4">
        <f t="shared" si="757"/>
        <v>0.38810216264608283</v>
      </c>
      <c r="G2350" s="4"/>
      <c r="H2350" s="1">
        <f t="shared" si="758"/>
        <v>2.6776840888885931</v>
      </c>
      <c r="I2350" s="1">
        <f t="shared" si="759"/>
        <v>26.521010080944713</v>
      </c>
      <c r="J2350" s="5">
        <f t="shared" si="760"/>
        <v>45.707138632026791</v>
      </c>
      <c r="K2350" s="5">
        <f t="shared" si="761"/>
        <v>652.17391304347825</v>
      </c>
      <c r="L2350" s="5">
        <f t="shared" si="762"/>
        <v>652.17391304347825</v>
      </c>
      <c r="M2350" s="5">
        <f t="shared" si="763"/>
        <v>656.35261575921822</v>
      </c>
      <c r="N2350" s="1" t="str">
        <f t="shared" si="764"/>
        <v>kein Kräftegleichgewicht</v>
      </c>
      <c r="O2350" s="1" t="str">
        <f t="shared" si="772"/>
        <v>Stahldehnung Ok</v>
      </c>
      <c r="R2350" s="1">
        <f t="shared" si="773"/>
        <v>0</v>
      </c>
      <c r="U2350" s="1">
        <f t="shared" si="765"/>
        <v>866.67048142405258</v>
      </c>
      <c r="V2350" s="1">
        <f t="shared" si="766"/>
        <v>26.740857498194174</v>
      </c>
      <c r="W2350" s="1">
        <f t="shared" si="767"/>
        <v>2.6358643993224837</v>
      </c>
      <c r="X2350" s="1">
        <f t="shared" si="768"/>
        <v>45.621815373940123</v>
      </c>
      <c r="Y2350" s="1">
        <f t="shared" si="769"/>
        <v>790.7593197967451</v>
      </c>
      <c r="Z2350" s="1">
        <f t="shared" si="770"/>
        <v>657.580145684787</v>
      </c>
      <c r="AA2350" s="1" t="str">
        <f t="shared" si="771"/>
        <v>kein Kräftegleichgewicht</v>
      </c>
      <c r="AB2350" s="1" t="str">
        <f t="shared" si="774"/>
        <v>Stahldehnung nicht korrekt</v>
      </c>
      <c r="AD2350" s="1"/>
      <c r="AE2350" s="1">
        <f t="shared" si="775"/>
        <v>0</v>
      </c>
    </row>
    <row r="2351" spans="4:31" x14ac:dyDescent="0.2">
      <c r="D2351" s="3">
        <f t="shared" si="776"/>
        <v>2.4099999999998456</v>
      </c>
      <c r="E2351" s="4">
        <f t="shared" si="756"/>
        <v>0.72337482710924927</v>
      </c>
      <c r="F2351" s="4">
        <f t="shared" si="757"/>
        <v>0.3881334147870123</v>
      </c>
      <c r="G2351" s="4"/>
      <c r="H2351" s="1">
        <f t="shared" si="758"/>
        <v>2.6796035555552598</v>
      </c>
      <c r="I2351" s="1">
        <f t="shared" si="759"/>
        <v>26.51680008606716</v>
      </c>
      <c r="J2351" s="5">
        <f t="shared" si="760"/>
        <v>45.707943833370209</v>
      </c>
      <c r="K2351" s="5">
        <f t="shared" si="761"/>
        <v>652.17391304347814</v>
      </c>
      <c r="L2351" s="5">
        <f t="shared" si="762"/>
        <v>652.17391304347825</v>
      </c>
      <c r="M2351" s="5">
        <f t="shared" si="763"/>
        <v>656.3410533050004</v>
      </c>
      <c r="N2351" s="1" t="str">
        <f t="shared" si="764"/>
        <v>kein Kräftegleichgewicht</v>
      </c>
      <c r="O2351" s="1" t="str">
        <f t="shared" si="772"/>
        <v>Stahldehnung Ok</v>
      </c>
      <c r="R2351" s="1">
        <f t="shared" si="773"/>
        <v>0</v>
      </c>
      <c r="U2351" s="1">
        <f t="shared" si="765"/>
        <v>866.85977427094895</v>
      </c>
      <c r="V2351" s="1">
        <f t="shared" si="766"/>
        <v>26.735996729365489</v>
      </c>
      <c r="W2351" s="1">
        <f t="shared" si="767"/>
        <v>2.637876141148765</v>
      </c>
      <c r="X2351" s="1">
        <f t="shared" si="768"/>
        <v>45.62286629169698</v>
      </c>
      <c r="Y2351" s="1">
        <f t="shared" si="769"/>
        <v>791.36284234462948</v>
      </c>
      <c r="Z2351" s="1">
        <f t="shared" si="770"/>
        <v>657.56499839773926</v>
      </c>
      <c r="AA2351" s="1" t="str">
        <f t="shared" si="771"/>
        <v>kein Kräftegleichgewicht</v>
      </c>
      <c r="AB2351" s="1" t="str">
        <f t="shared" si="774"/>
        <v>Stahldehnung nicht korrekt</v>
      </c>
      <c r="AD2351" s="1"/>
      <c r="AE2351" s="1">
        <f t="shared" si="775"/>
        <v>0</v>
      </c>
    </row>
    <row r="2352" spans="4:31" x14ac:dyDescent="0.2">
      <c r="D2352" s="3">
        <f t="shared" si="776"/>
        <v>2.4109999999998455</v>
      </c>
      <c r="E2352" s="4">
        <f t="shared" si="756"/>
        <v>0.72348956173093759</v>
      </c>
      <c r="F2352" s="4">
        <f t="shared" si="757"/>
        <v>0.38816465839930092</v>
      </c>
      <c r="G2352" s="4"/>
      <c r="H2352" s="1">
        <f t="shared" si="758"/>
        <v>2.6815230222219255</v>
      </c>
      <c r="I2352" s="1">
        <f t="shared" si="759"/>
        <v>26.512594918242794</v>
      </c>
      <c r="J2352" s="5">
        <f t="shared" si="760"/>
        <v>45.708747650281246</v>
      </c>
      <c r="K2352" s="5">
        <f t="shared" si="761"/>
        <v>652.17391304347825</v>
      </c>
      <c r="L2352" s="5">
        <f t="shared" si="762"/>
        <v>652.17391304347825</v>
      </c>
      <c r="M2352" s="5">
        <f t="shared" si="763"/>
        <v>656.32951113714034</v>
      </c>
      <c r="N2352" s="1" t="str">
        <f t="shared" si="764"/>
        <v>kein Kräftegleichgewicht</v>
      </c>
      <c r="O2352" s="1" t="str">
        <f t="shared" si="772"/>
        <v>Stahldehnung Ok</v>
      </c>
      <c r="R2352" s="1">
        <f t="shared" si="773"/>
        <v>0</v>
      </c>
      <c r="U2352" s="1">
        <f t="shared" si="765"/>
        <v>867.04887740376682</v>
      </c>
      <c r="V2352" s="1">
        <f t="shared" si="766"/>
        <v>26.731142146601847</v>
      </c>
      <c r="W2352" s="1">
        <f t="shared" si="767"/>
        <v>2.6398878094144274</v>
      </c>
      <c r="X2352" s="1">
        <f t="shared" si="768"/>
        <v>45.623915340041137</v>
      </c>
      <c r="Y2352" s="1">
        <f t="shared" si="769"/>
        <v>791.96634282432819</v>
      </c>
      <c r="Z2352" s="1">
        <f t="shared" si="770"/>
        <v>657.54987875122038</v>
      </c>
      <c r="AA2352" s="1" t="str">
        <f t="shared" si="771"/>
        <v>kein Kräftegleichgewicht</v>
      </c>
      <c r="AB2352" s="1" t="str">
        <f t="shared" si="774"/>
        <v>Stahldehnung nicht korrekt</v>
      </c>
      <c r="AD2352" s="1"/>
      <c r="AE2352" s="1">
        <f t="shared" si="775"/>
        <v>0</v>
      </c>
    </row>
    <row r="2353" spans="4:31" x14ac:dyDescent="0.2">
      <c r="D2353" s="3">
        <f t="shared" si="776"/>
        <v>2.4119999999998454</v>
      </c>
      <c r="E2353" s="4">
        <f t="shared" si="756"/>
        <v>0.72360420121612379</v>
      </c>
      <c r="F2353" s="4">
        <f t="shared" si="757"/>
        <v>0.3881958934636674</v>
      </c>
      <c r="G2353" s="4"/>
      <c r="H2353" s="1">
        <f t="shared" si="758"/>
        <v>2.6834424888885922</v>
      </c>
      <c r="I2353" s="1">
        <f t="shared" si="759"/>
        <v>26.508394569174516</v>
      </c>
      <c r="J2353" s="5">
        <f t="shared" si="760"/>
        <v>45.709550085931866</v>
      </c>
      <c r="K2353" s="5">
        <f t="shared" si="761"/>
        <v>652.17391304347825</v>
      </c>
      <c r="L2353" s="5">
        <f t="shared" si="762"/>
        <v>652.17391304347825</v>
      </c>
      <c r="M2353" s="5">
        <f t="shared" si="763"/>
        <v>656.31798920797451</v>
      </c>
      <c r="N2353" s="1" t="str">
        <f t="shared" si="764"/>
        <v>kein Kräftegleichgewicht</v>
      </c>
      <c r="O2353" s="1" t="str">
        <f t="shared" si="772"/>
        <v>Stahldehnung Ok</v>
      </c>
      <c r="R2353" s="1">
        <f t="shared" si="773"/>
        <v>0</v>
      </c>
      <c r="U2353" s="1">
        <f t="shared" si="765"/>
        <v>867.23779112045986</v>
      </c>
      <c r="V2353" s="1">
        <f t="shared" si="766"/>
        <v>26.72629373789426</v>
      </c>
      <c r="W2353" s="1">
        <f t="shared" si="767"/>
        <v>2.6418994042590231</v>
      </c>
      <c r="X2353" s="1">
        <f t="shared" si="768"/>
        <v>45.624962523445717</v>
      </c>
      <c r="Y2353" s="1">
        <f t="shared" si="769"/>
        <v>792.56982127770686</v>
      </c>
      <c r="Z2353" s="1">
        <f t="shared" si="770"/>
        <v>657.53478667699983</v>
      </c>
      <c r="AA2353" s="1" t="str">
        <f t="shared" si="771"/>
        <v>kein Kräftegleichgewicht</v>
      </c>
      <c r="AB2353" s="1" t="str">
        <f t="shared" si="774"/>
        <v>Stahldehnung nicht korrekt</v>
      </c>
      <c r="AD2353" s="1"/>
      <c r="AE2353" s="1">
        <f t="shared" si="775"/>
        <v>0</v>
      </c>
    </row>
    <row r="2354" spans="4:31" x14ac:dyDescent="0.2">
      <c r="D2354" s="3">
        <f t="shared" si="776"/>
        <v>2.4129999999998453</v>
      </c>
      <c r="E2354" s="4">
        <f t="shared" si="756"/>
        <v>0.72371874568308769</v>
      </c>
      <c r="F2354" s="4">
        <f t="shared" si="757"/>
        <v>0.38822711996093084</v>
      </c>
      <c r="G2354" s="4"/>
      <c r="H2354" s="1">
        <f t="shared" si="758"/>
        <v>2.6853619555552579</v>
      </c>
      <c r="I2354" s="1">
        <f t="shared" si="759"/>
        <v>26.504199030584282</v>
      </c>
      <c r="J2354" s="5">
        <f t="shared" si="760"/>
        <v>45.710351143484971</v>
      </c>
      <c r="K2354" s="5">
        <f t="shared" si="761"/>
        <v>652.17391304347836</v>
      </c>
      <c r="L2354" s="5">
        <f t="shared" si="762"/>
        <v>652.17391304347825</v>
      </c>
      <c r="M2354" s="5">
        <f t="shared" si="763"/>
        <v>656.30648746997986</v>
      </c>
      <c r="N2354" s="1" t="str">
        <f t="shared" si="764"/>
        <v>kein Kräftegleichgewicht</v>
      </c>
      <c r="O2354" s="1" t="str">
        <f t="shared" si="772"/>
        <v>Stahldehnung Ok</v>
      </c>
      <c r="R2354" s="1">
        <f t="shared" si="773"/>
        <v>0</v>
      </c>
      <c r="U2354" s="1">
        <f t="shared" si="765"/>
        <v>867.42651571832755</v>
      </c>
      <c r="V2354" s="1">
        <f t="shared" si="766"/>
        <v>26.721451491265334</v>
      </c>
      <c r="W2354" s="1">
        <f t="shared" si="767"/>
        <v>2.6439109258217468</v>
      </c>
      <c r="X2354" s="1">
        <f t="shared" si="768"/>
        <v>45.626007846370342</v>
      </c>
      <c r="Y2354" s="1">
        <f t="shared" si="769"/>
        <v>793.17327774652404</v>
      </c>
      <c r="Z2354" s="1">
        <f t="shared" si="770"/>
        <v>657.51972210706072</v>
      </c>
      <c r="AA2354" s="1" t="str">
        <f t="shared" si="771"/>
        <v>kein Kräftegleichgewicht</v>
      </c>
      <c r="AB2354" s="1" t="str">
        <f t="shared" si="774"/>
        <v>Stahldehnung nicht korrekt</v>
      </c>
      <c r="AD2354" s="1"/>
      <c r="AE2354" s="1">
        <f t="shared" si="775"/>
        <v>0</v>
      </c>
    </row>
    <row r="2355" spans="4:31" x14ac:dyDescent="0.2">
      <c r="D2355" s="3">
        <f t="shared" si="776"/>
        <v>2.4139999999998452</v>
      </c>
      <c r="E2355" s="4">
        <f t="shared" si="756"/>
        <v>0.7238331952499133</v>
      </c>
      <c r="F2355" s="4">
        <f t="shared" si="757"/>
        <v>0.38825833787201036</v>
      </c>
      <c r="G2355" s="4"/>
      <c r="H2355" s="1">
        <f t="shared" si="758"/>
        <v>2.6872814222219255</v>
      </c>
      <c r="I2355" s="1">
        <f t="shared" si="759"/>
        <v>26.500008294212943</v>
      </c>
      <c r="J2355" s="5">
        <f t="shared" si="760"/>
        <v>45.711150826094396</v>
      </c>
      <c r="K2355" s="5">
        <f t="shared" si="761"/>
        <v>652.17391304347825</v>
      </c>
      <c r="L2355" s="5">
        <f t="shared" si="762"/>
        <v>652.17391304347825</v>
      </c>
      <c r="M2355" s="5">
        <f t="shared" si="763"/>
        <v>656.29500587577365</v>
      </c>
      <c r="N2355" s="1" t="str">
        <f t="shared" si="764"/>
        <v>kein Kräftegleichgewicht</v>
      </c>
      <c r="O2355" s="1" t="str">
        <f t="shared" si="772"/>
        <v>Stahldehnung Ok</v>
      </c>
      <c r="R2355" s="1">
        <f t="shared" si="773"/>
        <v>0</v>
      </c>
      <c r="U2355" s="1">
        <f t="shared" si="765"/>
        <v>867.61505149401648</v>
      </c>
      <c r="V2355" s="1">
        <f t="shared" si="766"/>
        <v>26.716615394769164</v>
      </c>
      <c r="W2355" s="1">
        <f t="shared" si="767"/>
        <v>2.6459223742414277</v>
      </c>
      <c r="X2355" s="1">
        <f t="shared" si="768"/>
        <v>45.627051313261163</v>
      </c>
      <c r="Y2355" s="1">
        <f t="shared" si="769"/>
        <v>793.77671227242831</v>
      </c>
      <c r="Z2355" s="1">
        <f t="shared" si="770"/>
        <v>657.50468497359873</v>
      </c>
      <c r="AA2355" s="1" t="str">
        <f t="shared" si="771"/>
        <v>kein Kräftegleichgewicht</v>
      </c>
      <c r="AB2355" s="1" t="str">
        <f t="shared" si="774"/>
        <v>Stahldehnung nicht korrekt</v>
      </c>
      <c r="AD2355" s="1"/>
      <c r="AE2355" s="1">
        <f t="shared" si="775"/>
        <v>0</v>
      </c>
    </row>
    <row r="2356" spans="4:31" x14ac:dyDescent="0.2">
      <c r="D2356" s="3">
        <f t="shared" si="776"/>
        <v>2.414999999999845</v>
      </c>
      <c r="E2356" s="4">
        <f t="shared" si="756"/>
        <v>0.72394755003448885</v>
      </c>
      <c r="F2356" s="4">
        <f t="shared" si="757"/>
        <v>0.38828954717792469</v>
      </c>
      <c r="G2356" s="4"/>
      <c r="H2356" s="1">
        <f t="shared" si="758"/>
        <v>2.6892008888885912</v>
      </c>
      <c r="I2356" s="1">
        <f t="shared" si="759"/>
        <v>26.495822351820308</v>
      </c>
      <c r="J2356" s="5">
        <f t="shared" si="760"/>
        <v>45.711949136904956</v>
      </c>
      <c r="K2356" s="5">
        <f t="shared" si="761"/>
        <v>652.17391304347825</v>
      </c>
      <c r="L2356" s="5">
        <f t="shared" si="762"/>
        <v>652.17391304347825</v>
      </c>
      <c r="M2356" s="5">
        <f t="shared" si="763"/>
        <v>656.28354437811288</v>
      </c>
      <c r="N2356" s="1" t="str">
        <f t="shared" si="764"/>
        <v>kein Kräftegleichgewicht</v>
      </c>
      <c r="O2356" s="1" t="str">
        <f t="shared" si="772"/>
        <v>Stahldehnung Ok</v>
      </c>
      <c r="R2356" s="1">
        <f t="shared" si="773"/>
        <v>0</v>
      </c>
      <c r="U2356" s="1">
        <f t="shared" si="765"/>
        <v>867.80339874352342</v>
      </c>
      <c r="V2356" s="1">
        <f t="shared" si="766"/>
        <v>26.711785436491205</v>
      </c>
      <c r="W2356" s="1">
        <f t="shared" si="767"/>
        <v>2.6479337496565427</v>
      </c>
      <c r="X2356" s="1">
        <f t="shared" si="768"/>
        <v>45.628092928550949</v>
      </c>
      <c r="Y2356" s="1">
        <f t="shared" si="769"/>
        <v>794.3801248969628</v>
      </c>
      <c r="Z2356" s="1">
        <f t="shared" si="770"/>
        <v>657.48967520902147</v>
      </c>
      <c r="AA2356" s="1" t="str">
        <f t="shared" si="771"/>
        <v>kein Kräftegleichgewicht</v>
      </c>
      <c r="AB2356" s="1" t="str">
        <f t="shared" si="774"/>
        <v>Stahldehnung nicht korrekt</v>
      </c>
      <c r="AD2356" s="1"/>
      <c r="AE2356" s="1">
        <f t="shared" si="775"/>
        <v>0</v>
      </c>
    </row>
    <row r="2357" spans="4:31" x14ac:dyDescent="0.2">
      <c r="D2357" s="3">
        <f t="shared" si="776"/>
        <v>2.4159999999998449</v>
      </c>
      <c r="E2357" s="4">
        <f t="shared" si="756"/>
        <v>0.72406181015450766</v>
      </c>
      <c r="F2357" s="4">
        <f t="shared" si="757"/>
        <v>0.38832074785979165</v>
      </c>
      <c r="G2357" s="4"/>
      <c r="H2357" s="1">
        <f t="shared" si="758"/>
        <v>2.6911203555552579</v>
      </c>
      <c r="I2357" s="1">
        <f t="shared" si="759"/>
        <v>26.491641195184979</v>
      </c>
      <c r="J2357" s="5">
        <f t="shared" si="760"/>
        <v>45.712746079052508</v>
      </c>
      <c r="K2357" s="5">
        <f t="shared" si="761"/>
        <v>652.17391304347825</v>
      </c>
      <c r="L2357" s="5">
        <f t="shared" si="762"/>
        <v>652.17391304347825</v>
      </c>
      <c r="M2357" s="5">
        <f t="shared" si="763"/>
        <v>656.27210292989275</v>
      </c>
      <c r="N2357" s="1" t="str">
        <f t="shared" si="764"/>
        <v>kein Kräftegleichgewicht</v>
      </c>
      <c r="O2357" s="1" t="str">
        <f t="shared" si="772"/>
        <v>Stahldehnung Ok</v>
      </c>
      <c r="R2357" s="1">
        <f t="shared" si="773"/>
        <v>0</v>
      </c>
      <c r="U2357" s="1">
        <f t="shared" si="765"/>
        <v>867.99155776219675</v>
      </c>
      <c r="V2357" s="1">
        <f t="shared" si="766"/>
        <v>26.70696160454818</v>
      </c>
      <c r="W2357" s="1">
        <f t="shared" si="767"/>
        <v>2.6499450522052133</v>
      </c>
      <c r="X2357" s="1">
        <f t="shared" si="768"/>
        <v>45.629132696659113</v>
      </c>
      <c r="Y2357" s="1">
        <f t="shared" si="769"/>
        <v>794.98351566156396</v>
      </c>
      <c r="Z2357" s="1">
        <f t="shared" si="770"/>
        <v>657.47469274594698</v>
      </c>
      <c r="AA2357" s="1" t="str">
        <f t="shared" si="771"/>
        <v>kein Kräftegleichgewicht</v>
      </c>
      <c r="AB2357" s="1" t="str">
        <f t="shared" si="774"/>
        <v>Stahldehnung nicht korrekt</v>
      </c>
      <c r="AD2357" s="1"/>
      <c r="AE2357" s="1">
        <f t="shared" si="775"/>
        <v>0</v>
      </c>
    </row>
    <row r="2358" spans="4:31" x14ac:dyDescent="0.2">
      <c r="D2358" s="3">
        <f t="shared" si="776"/>
        <v>2.4169999999998448</v>
      </c>
      <c r="E2358" s="4">
        <f t="shared" si="756"/>
        <v>0.72417597572746817</v>
      </c>
      <c r="F2358" s="4">
        <f t="shared" si="757"/>
        <v>0.38835193989882794</v>
      </c>
      <c r="G2358" s="4"/>
      <c r="H2358" s="1">
        <f t="shared" si="758"/>
        <v>2.6930398222219245</v>
      </c>
      <c r="I2358" s="1">
        <f t="shared" si="759"/>
        <v>26.487464816104364</v>
      </c>
      <c r="J2358" s="5">
        <f t="shared" si="760"/>
        <v>45.713541655663917</v>
      </c>
      <c r="K2358" s="5">
        <f t="shared" si="761"/>
        <v>652.17391304347825</v>
      </c>
      <c r="L2358" s="5">
        <f t="shared" si="762"/>
        <v>652.17391304347825</v>
      </c>
      <c r="M2358" s="5">
        <f t="shared" si="763"/>
        <v>656.26068148414822</v>
      </c>
      <c r="N2358" s="1" t="str">
        <f t="shared" si="764"/>
        <v>kein Kräftegleichgewicht</v>
      </c>
      <c r="O2358" s="1" t="str">
        <f t="shared" si="772"/>
        <v>Stahldehnung Ok</v>
      </c>
      <c r="R2358" s="1">
        <f t="shared" si="773"/>
        <v>0</v>
      </c>
      <c r="U2358" s="1">
        <f t="shared" si="765"/>
        <v>868.17952884473721</v>
      </c>
      <c r="V2358" s="1">
        <f t="shared" si="766"/>
        <v>26.702143887088038</v>
      </c>
      <c r="W2358" s="1">
        <f t="shared" si="767"/>
        <v>2.6519562820251905</v>
      </c>
      <c r="X2358" s="1">
        <f t="shared" si="768"/>
        <v>45.630170621991731</v>
      </c>
      <c r="Y2358" s="1">
        <f t="shared" si="769"/>
        <v>795.58688460755707</v>
      </c>
      <c r="Z2358" s="1">
        <f t="shared" si="770"/>
        <v>657.45973751720578</v>
      </c>
      <c r="AA2358" s="1" t="str">
        <f t="shared" si="771"/>
        <v>kein Kräftegleichgewicht</v>
      </c>
      <c r="AB2358" s="1" t="str">
        <f t="shared" si="774"/>
        <v>Stahldehnung nicht korrekt</v>
      </c>
      <c r="AD2358" s="1"/>
      <c r="AE2358" s="1">
        <f t="shared" si="775"/>
        <v>0</v>
      </c>
    </row>
    <row r="2359" spans="4:31" x14ac:dyDescent="0.2">
      <c r="D2359" s="3">
        <f t="shared" si="776"/>
        <v>2.4179999999998447</v>
      </c>
      <c r="E2359" s="4">
        <f t="shared" si="756"/>
        <v>0.72429004687067433</v>
      </c>
      <c r="F2359" s="4">
        <f t="shared" si="757"/>
        <v>0.38838312327634872</v>
      </c>
      <c r="G2359" s="4"/>
      <c r="H2359" s="1">
        <f t="shared" si="758"/>
        <v>2.6949592888885903</v>
      </c>
      <c r="I2359" s="1">
        <f t="shared" si="759"/>
        <v>26.483293206394613</v>
      </c>
      <c r="J2359" s="5">
        <f t="shared" si="760"/>
        <v>45.714335869857152</v>
      </c>
      <c r="K2359" s="5">
        <f t="shared" si="761"/>
        <v>652.17391304347836</v>
      </c>
      <c r="L2359" s="5">
        <f t="shared" si="762"/>
        <v>652.17391304347825</v>
      </c>
      <c r="M2359" s="5">
        <f t="shared" si="763"/>
        <v>656.24927999405156</v>
      </c>
      <c r="N2359" s="1" t="str">
        <f t="shared" si="764"/>
        <v>kein Kräftegleichgewicht</v>
      </c>
      <c r="O2359" s="1" t="str">
        <f t="shared" si="772"/>
        <v>Stahldehnung Ok</v>
      </c>
      <c r="R2359" s="1">
        <f t="shared" si="773"/>
        <v>0</v>
      </c>
      <c r="U2359" s="1">
        <f t="shared" si="765"/>
        <v>868.36731228520102</v>
      </c>
      <c r="V2359" s="1">
        <f t="shared" si="766"/>
        <v>26.697332272289731</v>
      </c>
      <c r="W2359" s="1">
        <f t="shared" si="767"/>
        <v>2.6539674392538855</v>
      </c>
      <c r="X2359" s="1">
        <f t="shared" si="768"/>
        <v>45.631206708941654</v>
      </c>
      <c r="Y2359" s="1">
        <f t="shared" si="769"/>
        <v>796.19023177616566</v>
      </c>
      <c r="Z2359" s="1">
        <f t="shared" si="770"/>
        <v>657.44480945583564</v>
      </c>
      <c r="AA2359" s="1" t="str">
        <f t="shared" si="771"/>
        <v>kein Kräftegleichgewicht</v>
      </c>
      <c r="AB2359" s="1" t="str">
        <f t="shared" si="774"/>
        <v>Stahldehnung nicht korrekt</v>
      </c>
      <c r="AD2359" s="1"/>
      <c r="AE2359" s="1">
        <f t="shared" si="775"/>
        <v>0</v>
      </c>
    </row>
    <row r="2360" spans="4:31" x14ac:dyDescent="0.2">
      <c r="D2360" s="3">
        <f t="shared" si="776"/>
        <v>2.4189999999998446</v>
      </c>
      <c r="E2360" s="4">
        <f t="shared" si="756"/>
        <v>0.72440402370123624</v>
      </c>
      <c r="F2360" s="4">
        <f t="shared" si="757"/>
        <v>0.38841429797376714</v>
      </c>
      <c r="G2360" s="4"/>
      <c r="H2360" s="1">
        <f t="shared" si="758"/>
        <v>2.6968787555552569</v>
      </c>
      <c r="I2360" s="1">
        <f t="shared" si="759"/>
        <v>26.479126357890532</v>
      </c>
      <c r="J2360" s="5">
        <f t="shared" si="760"/>
        <v>45.715128724741277</v>
      </c>
      <c r="K2360" s="5">
        <f t="shared" si="761"/>
        <v>652.17391304347825</v>
      </c>
      <c r="L2360" s="5">
        <f t="shared" si="762"/>
        <v>652.17391304347825</v>
      </c>
      <c r="M2360" s="5">
        <f t="shared" si="763"/>
        <v>656.23789841291284</v>
      </c>
      <c r="N2360" s="1" t="str">
        <f t="shared" si="764"/>
        <v>kein Kräftegleichgewicht</v>
      </c>
      <c r="O2360" s="1" t="str">
        <f t="shared" si="772"/>
        <v>Stahldehnung Ok</v>
      </c>
      <c r="R2360" s="1">
        <f t="shared" si="773"/>
        <v>0</v>
      </c>
      <c r="U2360" s="1">
        <f t="shared" si="765"/>
        <v>868.55490837700142</v>
      </c>
      <c r="V2360" s="1">
        <f t="shared" si="766"/>
        <v>26.692526748363214</v>
      </c>
      <c r="W2360" s="1">
        <f t="shared" si="767"/>
        <v>2.6559785240283449</v>
      </c>
      <c r="X2360" s="1">
        <f t="shared" si="768"/>
        <v>45.632240961888499</v>
      </c>
      <c r="Y2360" s="1">
        <f t="shared" si="769"/>
        <v>796.79355720850344</v>
      </c>
      <c r="Z2360" s="1">
        <f t="shared" si="770"/>
        <v>657.42990849508442</v>
      </c>
      <c r="AA2360" s="1" t="str">
        <f t="shared" si="771"/>
        <v>kein Kräftegleichgewicht</v>
      </c>
      <c r="AB2360" s="1" t="str">
        <f t="shared" si="774"/>
        <v>Stahldehnung nicht korrekt</v>
      </c>
      <c r="AD2360" s="1"/>
      <c r="AE2360" s="1">
        <f t="shared" si="775"/>
        <v>0</v>
      </c>
    </row>
    <row r="2361" spans="4:31" x14ac:dyDescent="0.2">
      <c r="D2361" s="3">
        <f t="shared" si="776"/>
        <v>2.4199999999998445</v>
      </c>
      <c r="E2361" s="4">
        <f t="shared" si="756"/>
        <v>0.72451790633607049</v>
      </c>
      <c r="F2361" s="4">
        <f t="shared" si="757"/>
        <v>0.38844546397259361</v>
      </c>
      <c r="G2361" s="4"/>
      <c r="H2361" s="1">
        <f t="shared" si="758"/>
        <v>2.6987982222219244</v>
      </c>
      <c r="I2361" s="1">
        <f t="shared" si="759"/>
        <v>26.474964262445578</v>
      </c>
      <c r="J2361" s="5">
        <f t="shared" si="760"/>
        <v>45.715920223416489</v>
      </c>
      <c r="K2361" s="5">
        <f t="shared" si="761"/>
        <v>652.17391304347825</v>
      </c>
      <c r="L2361" s="5">
        <f t="shared" si="762"/>
        <v>652.17391304347825</v>
      </c>
      <c r="M2361" s="5">
        <f t="shared" si="763"/>
        <v>656.22653669417946</v>
      </c>
      <c r="N2361" s="1" t="str">
        <f t="shared" si="764"/>
        <v>kein Kräftegleichgewicht</v>
      </c>
      <c r="O2361" s="1" t="str">
        <f t="shared" si="772"/>
        <v>Stahldehnung Ok</v>
      </c>
      <c r="R2361" s="1">
        <f t="shared" si="773"/>
        <v>0</v>
      </c>
      <c r="U2361" s="1">
        <f t="shared" si="765"/>
        <v>868.74231741291123</v>
      </c>
      <c r="V2361" s="1">
        <f t="shared" si="766"/>
        <v>26.687727303549266</v>
      </c>
      <c r="W2361" s="1">
        <f t="shared" si="767"/>
        <v>2.6579895364852701</v>
      </c>
      <c r="X2361" s="1">
        <f t="shared" si="768"/>
        <v>45.633273385198748</v>
      </c>
      <c r="Y2361" s="1">
        <f t="shared" si="769"/>
        <v>797.39686094558112</v>
      </c>
      <c r="Z2361" s="1">
        <f t="shared" si="770"/>
        <v>657.41503456840701</v>
      </c>
      <c r="AA2361" s="1" t="str">
        <f t="shared" si="771"/>
        <v>kein Kräftegleichgewicht</v>
      </c>
      <c r="AB2361" s="1" t="str">
        <f t="shared" si="774"/>
        <v>Stahldehnung nicht korrekt</v>
      </c>
      <c r="AD2361" s="1"/>
      <c r="AE2361" s="1">
        <f t="shared" si="775"/>
        <v>0</v>
      </c>
    </row>
    <row r="2362" spans="4:31" x14ac:dyDescent="0.2">
      <c r="D2362" s="3">
        <f t="shared" si="776"/>
        <v>2.4209999999998444</v>
      </c>
      <c r="E2362" s="4">
        <f t="shared" si="756"/>
        <v>0.72463169489190027</v>
      </c>
      <c r="F2362" s="4">
        <f t="shared" si="757"/>
        <v>0.38847662125443611</v>
      </c>
      <c r="G2362" s="4"/>
      <c r="H2362" s="1">
        <f t="shared" si="758"/>
        <v>2.7007176888885902</v>
      </c>
      <c r="I2362" s="1">
        <f t="shared" si="759"/>
        <v>26.470806911931792</v>
      </c>
      <c r="J2362" s="5">
        <f t="shared" si="760"/>
        <v>45.716710368974162</v>
      </c>
      <c r="K2362" s="5">
        <f t="shared" si="761"/>
        <v>652.17391304347836</v>
      </c>
      <c r="L2362" s="5">
        <f t="shared" si="762"/>
        <v>652.17391304347825</v>
      </c>
      <c r="M2362" s="5">
        <f t="shared" si="763"/>
        <v>656.21519479143512</v>
      </c>
      <c r="N2362" s="1" t="str">
        <f t="shared" si="764"/>
        <v>kein Kräftegleichgewicht</v>
      </c>
      <c r="O2362" s="1" t="str">
        <f t="shared" si="772"/>
        <v>Stahldehnung Ok</v>
      </c>
      <c r="R2362" s="1">
        <f t="shared" si="773"/>
        <v>0</v>
      </c>
      <c r="U2362" s="1">
        <f t="shared" si="765"/>
        <v>868.92953968506299</v>
      </c>
      <c r="V2362" s="1">
        <f t="shared" si="766"/>
        <v>26.682933926119443</v>
      </c>
      <c r="W2362" s="1">
        <f t="shared" si="767"/>
        <v>2.6600004767610108</v>
      </c>
      <c r="X2362" s="1">
        <f t="shared" si="768"/>
        <v>45.634303983225756</v>
      </c>
      <c r="Y2362" s="1">
        <f t="shared" si="769"/>
        <v>798.00014302830323</v>
      </c>
      <c r="Z2362" s="1">
        <f t="shared" si="770"/>
        <v>657.40018760946555</v>
      </c>
      <c r="AA2362" s="1" t="str">
        <f t="shared" si="771"/>
        <v>kein Kräftegleichgewicht</v>
      </c>
      <c r="AB2362" s="1" t="str">
        <f t="shared" si="774"/>
        <v>Stahldehnung nicht korrekt</v>
      </c>
      <c r="AD2362" s="1"/>
      <c r="AE2362" s="1">
        <f t="shared" si="775"/>
        <v>0</v>
      </c>
    </row>
    <row r="2363" spans="4:31" x14ac:dyDescent="0.2">
      <c r="D2363" s="3">
        <f t="shared" si="776"/>
        <v>2.4219999999998443</v>
      </c>
      <c r="E2363" s="4">
        <f t="shared" si="756"/>
        <v>0.72474538948525613</v>
      </c>
      <c r="F2363" s="4">
        <f t="shared" si="757"/>
        <v>0.38850776980099955</v>
      </c>
      <c r="G2363" s="4"/>
      <c r="H2363" s="1">
        <f t="shared" si="758"/>
        <v>2.702637155555256</v>
      </c>
      <c r="I2363" s="1">
        <f t="shared" si="759"/>
        <v>26.466654298239703</v>
      </c>
      <c r="J2363" s="5">
        <f t="shared" si="760"/>
        <v>45.717499164496857</v>
      </c>
      <c r="K2363" s="5">
        <f t="shared" si="761"/>
        <v>652.17391304347825</v>
      </c>
      <c r="L2363" s="5">
        <f t="shared" si="762"/>
        <v>652.17391304347825</v>
      </c>
      <c r="M2363" s="5">
        <f t="shared" si="763"/>
        <v>656.20387265839997</v>
      </c>
      <c r="N2363" s="1" t="str">
        <f t="shared" si="764"/>
        <v>kein Kräftegleichgewicht</v>
      </c>
      <c r="O2363" s="1" t="str">
        <f t="shared" si="772"/>
        <v>Stahldehnung Ok</v>
      </c>
      <c r="R2363" s="1">
        <f t="shared" si="773"/>
        <v>0</v>
      </c>
      <c r="U2363" s="1">
        <f t="shared" si="765"/>
        <v>869.11657548495089</v>
      </c>
      <c r="V2363" s="1">
        <f t="shared" si="766"/>
        <v>26.678146604375979</v>
      </c>
      <c r="W2363" s="1">
        <f t="shared" si="767"/>
        <v>2.6620113449915559</v>
      </c>
      <c r="X2363" s="1">
        <f t="shared" si="768"/>
        <v>45.63533276030978</v>
      </c>
      <c r="Y2363" s="1">
        <f t="shared" si="769"/>
        <v>798.60340349746684</v>
      </c>
      <c r="Z2363" s="1">
        <f t="shared" si="770"/>
        <v>657.38536755212976</v>
      </c>
      <c r="AA2363" s="1" t="str">
        <f t="shared" si="771"/>
        <v>kein Kräftegleichgewicht</v>
      </c>
      <c r="AB2363" s="1" t="str">
        <f t="shared" si="774"/>
        <v>Stahldehnung nicht korrekt</v>
      </c>
      <c r="AD2363" s="1"/>
      <c r="AE2363" s="1">
        <f t="shared" si="775"/>
        <v>0</v>
      </c>
    </row>
    <row r="2364" spans="4:31" x14ac:dyDescent="0.2">
      <c r="D2364" s="3">
        <f t="shared" si="776"/>
        <v>2.4229999999998442</v>
      </c>
      <c r="E2364" s="4">
        <f t="shared" si="756"/>
        <v>0.72485899023247646</v>
      </c>
      <c r="F2364" s="4">
        <f t="shared" si="757"/>
        <v>0.38853890959408494</v>
      </c>
      <c r="G2364" s="4"/>
      <c r="H2364" s="1">
        <f t="shared" si="758"/>
        <v>2.7045566222219226</v>
      </c>
      <c r="I2364" s="1">
        <f t="shared" si="759"/>
        <v>26.462506413278327</v>
      </c>
      <c r="J2364" s="5">
        <f t="shared" si="760"/>
        <v>45.718286613058361</v>
      </c>
      <c r="K2364" s="5">
        <f t="shared" si="761"/>
        <v>652.17391304347825</v>
      </c>
      <c r="L2364" s="5">
        <f t="shared" si="762"/>
        <v>652.17391304347825</v>
      </c>
      <c r="M2364" s="5">
        <f t="shared" si="763"/>
        <v>656.19257024892966</v>
      </c>
      <c r="N2364" s="1" t="str">
        <f t="shared" si="764"/>
        <v>kein Kräftegleichgewicht</v>
      </c>
      <c r="O2364" s="1" t="str">
        <f t="shared" si="772"/>
        <v>Stahldehnung Ok</v>
      </c>
      <c r="R2364" s="1">
        <f t="shared" si="773"/>
        <v>0</v>
      </c>
      <c r="U2364" s="1">
        <f t="shared" si="765"/>
        <v>869.3034251034361</v>
      </c>
      <c r="V2364" s="1">
        <f t="shared" si="766"/>
        <v>26.673365326651602</v>
      </c>
      <c r="W2364" s="1">
        <f t="shared" si="767"/>
        <v>2.6640221413125595</v>
      </c>
      <c r="X2364" s="1">
        <f t="shared" si="768"/>
        <v>45.636359720778117</v>
      </c>
      <c r="Y2364" s="1">
        <f t="shared" si="769"/>
        <v>799.20664239376799</v>
      </c>
      <c r="Z2364" s="1">
        <f t="shared" si="770"/>
        <v>657.37057433047335</v>
      </c>
      <c r="AA2364" s="1" t="str">
        <f t="shared" si="771"/>
        <v>kein Kräftegleichgewicht</v>
      </c>
      <c r="AB2364" s="1" t="str">
        <f t="shared" si="774"/>
        <v>Stahldehnung nicht korrekt</v>
      </c>
      <c r="AD2364" s="1"/>
      <c r="AE2364" s="1">
        <f t="shared" si="775"/>
        <v>0</v>
      </c>
    </row>
    <row r="2365" spans="4:31" x14ac:dyDescent="0.2">
      <c r="D2365" s="3">
        <f t="shared" si="776"/>
        <v>2.4239999999998441</v>
      </c>
      <c r="E2365" s="4">
        <f t="shared" si="756"/>
        <v>0.72497249724970725</v>
      </c>
      <c r="F2365" s="4">
        <f t="shared" si="757"/>
        <v>0.38857004061558931</v>
      </c>
      <c r="G2365" s="4"/>
      <c r="H2365" s="1">
        <f t="shared" si="758"/>
        <v>2.7064760888885893</v>
      </c>
      <c r="I2365" s="1">
        <f t="shared" si="759"/>
        <v>26.458363248975107</v>
      </c>
      <c r="J2365" s="5">
        <f t="shared" si="760"/>
        <v>45.719072717723726</v>
      </c>
      <c r="K2365" s="5">
        <f t="shared" si="761"/>
        <v>652.17391304347825</v>
      </c>
      <c r="L2365" s="5">
        <f t="shared" si="762"/>
        <v>652.17391304347825</v>
      </c>
      <c r="M2365" s="5">
        <f t="shared" si="763"/>
        <v>656.18128751701522</v>
      </c>
      <c r="N2365" s="1" t="str">
        <f t="shared" si="764"/>
        <v>kein Kräftegleichgewicht</v>
      </c>
      <c r="O2365" s="1" t="str">
        <f t="shared" si="772"/>
        <v>Stahldehnung Ok</v>
      </c>
      <c r="R2365" s="1">
        <f t="shared" si="773"/>
        <v>0</v>
      </c>
      <c r="U2365" s="1">
        <f t="shared" si="765"/>
        <v>869.49008883074362</v>
      </c>
      <c r="V2365" s="1">
        <f t="shared" si="766"/>
        <v>26.668590081309556</v>
      </c>
      <c r="W2365" s="1">
        <f t="shared" si="767"/>
        <v>2.6660328658593171</v>
      </c>
      <c r="X2365" s="1">
        <f t="shared" si="768"/>
        <v>45.637384868945041</v>
      </c>
      <c r="Y2365" s="1">
        <f t="shared" si="769"/>
        <v>799.80985975779515</v>
      </c>
      <c r="Z2365" s="1">
        <f t="shared" si="770"/>
        <v>657.35580787877586</v>
      </c>
      <c r="AA2365" s="1" t="str">
        <f t="shared" si="771"/>
        <v>kein Kräftegleichgewicht</v>
      </c>
      <c r="AB2365" s="1" t="str">
        <f t="shared" si="774"/>
        <v>Stahldehnung nicht korrekt</v>
      </c>
      <c r="AD2365" s="1"/>
      <c r="AE2365" s="1">
        <f t="shared" si="775"/>
        <v>0</v>
      </c>
    </row>
    <row r="2366" spans="4:31" x14ac:dyDescent="0.2">
      <c r="D2366" s="3">
        <f t="shared" si="776"/>
        <v>2.4249999999998439</v>
      </c>
      <c r="E2366" s="4">
        <f t="shared" si="756"/>
        <v>0.72508591065290329</v>
      </c>
      <c r="F2366" s="4">
        <f t="shared" si="757"/>
        <v>0.38860116284750579</v>
      </c>
      <c r="G2366" s="4"/>
      <c r="H2366" s="1">
        <f t="shared" si="758"/>
        <v>2.7083955555552568</v>
      </c>
      <c r="I2366" s="1">
        <f t="shared" si="759"/>
        <v>26.454224797275824</v>
      </c>
      <c r="J2366" s="5">
        <f t="shared" si="760"/>
        <v>45.71985748154929</v>
      </c>
      <c r="K2366" s="5">
        <f t="shared" si="761"/>
        <v>652.17391304347814</v>
      </c>
      <c r="L2366" s="5">
        <f t="shared" si="762"/>
        <v>652.17391304347825</v>
      </c>
      <c r="M2366" s="5">
        <f t="shared" si="763"/>
        <v>656.17002441678221</v>
      </c>
      <c r="N2366" s="1" t="str">
        <f t="shared" si="764"/>
        <v>kein Kräftegleichgewicht</v>
      </c>
      <c r="O2366" s="1" t="str">
        <f t="shared" si="772"/>
        <v>Stahldehnung Ok</v>
      </c>
      <c r="R2366" s="1">
        <f t="shared" si="773"/>
        <v>0</v>
      </c>
      <c r="U2366" s="1">
        <f t="shared" si="765"/>
        <v>869.67656695646701</v>
      </c>
      <c r="V2366" s="1">
        <f t="shared" si="766"/>
        <v>26.663820856743399</v>
      </c>
      <c r="W2366" s="1">
        <f t="shared" si="767"/>
        <v>2.6680435187667784</v>
      </c>
      <c r="X2366" s="1">
        <f t="shared" si="768"/>
        <v>45.638408209111937</v>
      </c>
      <c r="Y2366" s="1">
        <f t="shared" si="769"/>
        <v>800.41305563003345</v>
      </c>
      <c r="Z2366" s="1">
        <f t="shared" si="770"/>
        <v>657.3410681315205</v>
      </c>
      <c r="AA2366" s="1" t="str">
        <f t="shared" si="771"/>
        <v>kein Kräftegleichgewicht</v>
      </c>
      <c r="AB2366" s="1" t="str">
        <f t="shared" si="774"/>
        <v>Stahldehnung nicht korrekt</v>
      </c>
      <c r="AD2366" s="1"/>
      <c r="AE2366" s="1">
        <f t="shared" si="775"/>
        <v>0</v>
      </c>
    </row>
    <row r="2367" spans="4:31" x14ac:dyDescent="0.2">
      <c r="D2367" s="3">
        <f t="shared" si="776"/>
        <v>2.4259999999998438</v>
      </c>
      <c r="E2367" s="4">
        <f t="shared" si="756"/>
        <v>0.72519923055782787</v>
      </c>
      <c r="F2367" s="4">
        <f t="shared" si="757"/>
        <v>0.38863227627192237</v>
      </c>
      <c r="G2367" s="4"/>
      <c r="H2367" s="1">
        <f t="shared" si="758"/>
        <v>2.7103150222219226</v>
      </c>
      <c r="I2367" s="1">
        <f t="shared" si="759"/>
        <v>26.450091050144607</v>
      </c>
      <c r="J2367" s="5">
        <f t="shared" si="760"/>
        <v>45.720640907582698</v>
      </c>
      <c r="K2367" s="5">
        <f t="shared" si="761"/>
        <v>652.17391304347814</v>
      </c>
      <c r="L2367" s="5">
        <f t="shared" si="762"/>
        <v>652.17391304347825</v>
      </c>
      <c r="M2367" s="5">
        <f t="shared" si="763"/>
        <v>656.15878090249043</v>
      </c>
      <c r="N2367" s="1" t="str">
        <f t="shared" si="764"/>
        <v>kein Kräftegleichgewicht</v>
      </c>
      <c r="O2367" s="1" t="str">
        <f t="shared" si="772"/>
        <v>Stahldehnung Ok</v>
      </c>
      <c r="R2367" s="1">
        <f t="shared" si="773"/>
        <v>0</v>
      </c>
      <c r="U2367" s="1">
        <f t="shared" si="765"/>
        <v>869.86285976956947</v>
      </c>
      <c r="V2367" s="1">
        <f t="shared" si="766"/>
        <v>26.65905764137695</v>
      </c>
      <c r="W2367" s="1">
        <f t="shared" si="767"/>
        <v>2.6700541001695512</v>
      </c>
      <c r="X2367" s="1">
        <f t="shared" si="768"/>
        <v>45.639429745567291</v>
      </c>
      <c r="Y2367" s="1">
        <f t="shared" si="769"/>
        <v>801.01623005086549</v>
      </c>
      <c r="Z2367" s="1">
        <f t="shared" si="770"/>
        <v>657.32635502339372</v>
      </c>
      <c r="AA2367" s="1" t="str">
        <f t="shared" si="771"/>
        <v>kein Kräftegleichgewicht</v>
      </c>
      <c r="AB2367" s="1" t="str">
        <f t="shared" si="774"/>
        <v>Stahldehnung nicht korrekt</v>
      </c>
      <c r="AD2367" s="1"/>
      <c r="AE2367" s="1">
        <f t="shared" si="775"/>
        <v>0</v>
      </c>
    </row>
    <row r="2368" spans="4:31" x14ac:dyDescent="0.2">
      <c r="D2368" s="3">
        <f t="shared" si="776"/>
        <v>2.4269999999998437</v>
      </c>
      <c r="E2368" s="4">
        <f t="shared" si="756"/>
        <v>0.72531245708005376</v>
      </c>
      <c r="F2368" s="4">
        <f t="shared" si="757"/>
        <v>0.38866338087102198</v>
      </c>
      <c r="G2368" s="4"/>
      <c r="H2368" s="1">
        <f t="shared" si="758"/>
        <v>2.7122344888885892</v>
      </c>
      <c r="I2368" s="1">
        <f t="shared" si="759"/>
        <v>26.445961999563814</v>
      </c>
      <c r="J2368" s="5">
        <f t="shared" si="760"/>
        <v>45.721422998862955</v>
      </c>
      <c r="K2368" s="5">
        <f t="shared" si="761"/>
        <v>652.17391304347825</v>
      </c>
      <c r="L2368" s="5">
        <f t="shared" si="762"/>
        <v>652.17391304347825</v>
      </c>
      <c r="M2368" s="5">
        <f t="shared" si="763"/>
        <v>656.14755692853373</v>
      </c>
      <c r="N2368" s="1" t="str">
        <f t="shared" si="764"/>
        <v>kein Kräftegleichgewicht</v>
      </c>
      <c r="O2368" s="1" t="str">
        <f t="shared" si="772"/>
        <v>Stahldehnung Ok</v>
      </c>
      <c r="R2368" s="1">
        <f t="shared" si="773"/>
        <v>0</v>
      </c>
      <c r="U2368" s="1">
        <f t="shared" si="765"/>
        <v>870.04896755838729</v>
      </c>
      <c r="V2368" s="1">
        <f t="shared" si="766"/>
        <v>26.654300423664164</v>
      </c>
      <c r="W2368" s="1">
        <f t="shared" si="767"/>
        <v>2.672064610201899</v>
      </c>
      <c r="X2368" s="1">
        <f t="shared" si="768"/>
        <v>45.640449482586774</v>
      </c>
      <c r="Y2368" s="1">
        <f t="shared" si="769"/>
        <v>801.61938306056959</v>
      </c>
      <c r="Z2368" s="1">
        <f t="shared" si="770"/>
        <v>657.31166848928422</v>
      </c>
      <c r="AA2368" s="1" t="str">
        <f t="shared" si="771"/>
        <v>kein Kräftegleichgewicht</v>
      </c>
      <c r="AB2368" s="1" t="str">
        <f t="shared" si="774"/>
        <v>Stahldehnung nicht korrekt</v>
      </c>
      <c r="AD2368" s="1"/>
      <c r="AE2368" s="1">
        <f t="shared" si="775"/>
        <v>0</v>
      </c>
    </row>
    <row r="2369" spans="4:31" x14ac:dyDescent="0.2">
      <c r="D2369" s="3">
        <f t="shared" si="776"/>
        <v>2.4279999999998436</v>
      </c>
      <c r="E2369" s="4">
        <f t="shared" si="756"/>
        <v>0.72542559033496312</v>
      </c>
      <c r="F2369" s="4">
        <f t="shared" si="757"/>
        <v>0.38869447662708234</v>
      </c>
      <c r="G2369" s="4"/>
      <c r="H2369" s="1">
        <f t="shared" si="758"/>
        <v>2.7141539555552558</v>
      </c>
      <c r="I2369" s="1">
        <f t="shared" si="759"/>
        <v>26.441837637534015</v>
      </c>
      <c r="J2369" s="5">
        <f t="shared" si="760"/>
        <v>45.722203758420427</v>
      </c>
      <c r="K2369" s="5">
        <f t="shared" si="761"/>
        <v>652.17391304347825</v>
      </c>
      <c r="L2369" s="5">
        <f t="shared" si="762"/>
        <v>652.17391304347825</v>
      </c>
      <c r="M2369" s="5">
        <f t="shared" si="763"/>
        <v>656.13635244943885</v>
      </c>
      <c r="N2369" s="1" t="str">
        <f t="shared" si="764"/>
        <v>kein Kräftegleichgewicht</v>
      </c>
      <c r="O2369" s="1" t="str">
        <f t="shared" si="772"/>
        <v>Stahldehnung Ok</v>
      </c>
      <c r="R2369" s="1">
        <f t="shared" si="773"/>
        <v>0</v>
      </c>
      <c r="U2369" s="1">
        <f t="shared" si="765"/>
        <v>870.23489061062708</v>
      </c>
      <c r="V2369" s="1">
        <f t="shared" si="766"/>
        <v>26.649549192089072</v>
      </c>
      <c r="W2369" s="1">
        <f t="shared" si="767"/>
        <v>2.674075048997735</v>
      </c>
      <c r="X2369" s="1">
        <f t="shared" si="768"/>
        <v>45.641467424433252</v>
      </c>
      <c r="Y2369" s="1">
        <f t="shared" si="769"/>
        <v>802.22251469932041</v>
      </c>
      <c r="Z2369" s="1">
        <f t="shared" si="770"/>
        <v>657.29700846428295</v>
      </c>
      <c r="AA2369" s="1" t="str">
        <f t="shared" si="771"/>
        <v>kein Kräftegleichgewicht</v>
      </c>
      <c r="AB2369" s="1" t="str">
        <f t="shared" si="774"/>
        <v>Stahldehnung nicht korrekt</v>
      </c>
      <c r="AD2369" s="1"/>
      <c r="AE2369" s="1">
        <f t="shared" si="775"/>
        <v>0</v>
      </c>
    </row>
    <row r="2370" spans="4:31" x14ac:dyDescent="0.2">
      <c r="D2370" s="3">
        <f t="shared" si="776"/>
        <v>2.4289999999998435</v>
      </c>
      <c r="E2370" s="4">
        <f t="shared" si="756"/>
        <v>0.72553863043774813</v>
      </c>
      <c r="F2370" s="4">
        <f t="shared" si="757"/>
        <v>0.38872556352247506</v>
      </c>
      <c r="G2370" s="4"/>
      <c r="H2370" s="1">
        <f t="shared" si="758"/>
        <v>2.7160734222219216</v>
      </c>
      <c r="I2370" s="1">
        <f t="shared" si="759"/>
        <v>26.437717956073957</v>
      </c>
      <c r="J2370" s="5">
        <f t="shared" si="760"/>
        <v>45.722983189276896</v>
      </c>
      <c r="K2370" s="5">
        <f t="shared" si="761"/>
        <v>652.17391304347825</v>
      </c>
      <c r="L2370" s="5">
        <f t="shared" si="762"/>
        <v>652.17391304347825</v>
      </c>
      <c r="M2370" s="5">
        <f t="shared" si="763"/>
        <v>656.12516741986553</v>
      </c>
      <c r="N2370" s="1" t="str">
        <f t="shared" si="764"/>
        <v>kein Kräftegleichgewicht</v>
      </c>
      <c r="O2370" s="1" t="str">
        <f t="shared" si="772"/>
        <v>Stahldehnung Ok</v>
      </c>
      <c r="R2370" s="1">
        <f t="shared" si="773"/>
        <v>0</v>
      </c>
      <c r="U2370" s="1">
        <f t="shared" si="765"/>
        <v>870.42062921337288</v>
      </c>
      <c r="V2370" s="1">
        <f t="shared" si="766"/>
        <v>26.644803935165637</v>
      </c>
      <c r="W2370" s="1">
        <f t="shared" si="767"/>
        <v>2.6760854166906376</v>
      </c>
      <c r="X2370" s="1">
        <f t="shared" si="768"/>
        <v>45.642483575356877</v>
      </c>
      <c r="Y2370" s="1">
        <f t="shared" si="769"/>
        <v>802.82562500719121</v>
      </c>
      <c r="Z2370" s="1">
        <f t="shared" si="770"/>
        <v>657.28237488368154</v>
      </c>
      <c r="AA2370" s="1" t="str">
        <f t="shared" si="771"/>
        <v>kein Kräftegleichgewicht</v>
      </c>
      <c r="AB2370" s="1" t="str">
        <f t="shared" si="774"/>
        <v>Stahldehnung nicht korrekt</v>
      </c>
      <c r="AD2370" s="1"/>
      <c r="AE2370" s="1">
        <f t="shared" si="775"/>
        <v>0</v>
      </c>
    </row>
    <row r="2371" spans="4:31" x14ac:dyDescent="0.2">
      <c r="D2371" s="3">
        <f t="shared" si="776"/>
        <v>2.4299999999998434</v>
      </c>
      <c r="E2371" s="4">
        <f t="shared" si="756"/>
        <v>0.72565157750341169</v>
      </c>
      <c r="F2371" s="4">
        <f t="shared" si="757"/>
        <v>0.38875664153966544</v>
      </c>
      <c r="G2371" s="4"/>
      <c r="H2371" s="1">
        <f t="shared" si="758"/>
        <v>2.7179928888885883</v>
      </c>
      <c r="I2371" s="1">
        <f t="shared" si="759"/>
        <v>26.433602947220464</v>
      </c>
      <c r="J2371" s="5">
        <f t="shared" si="760"/>
        <v>45.723761294445566</v>
      </c>
      <c r="K2371" s="5">
        <f t="shared" si="761"/>
        <v>652.17391304347836</v>
      </c>
      <c r="L2371" s="5">
        <f t="shared" si="762"/>
        <v>652.17391304347825</v>
      </c>
      <c r="M2371" s="5">
        <f t="shared" si="763"/>
        <v>656.11400179460611</v>
      </c>
      <c r="N2371" s="1" t="str">
        <f t="shared" si="764"/>
        <v>kein Kräftegleichgewicht</v>
      </c>
      <c r="O2371" s="1" t="str">
        <f t="shared" si="772"/>
        <v>Stahldehnung Ok</v>
      </c>
      <c r="R2371" s="1">
        <f t="shared" si="773"/>
        <v>0</v>
      </c>
      <c r="U2371" s="1">
        <f t="shared" si="765"/>
        <v>870.60618365308528</v>
      </c>
      <c r="V2371" s="1">
        <f t="shared" si="766"/>
        <v>26.640064641437696</v>
      </c>
      <c r="W2371" s="1">
        <f t="shared" si="767"/>
        <v>2.6780957134138363</v>
      </c>
      <c r="X2371" s="1">
        <f t="shared" si="768"/>
        <v>45.643497939595093</v>
      </c>
      <c r="Y2371" s="1">
        <f t="shared" si="769"/>
        <v>803.42871402415085</v>
      </c>
      <c r="Z2371" s="1">
        <f t="shared" si="770"/>
        <v>657.26776768297225</v>
      </c>
      <c r="AA2371" s="1" t="str">
        <f t="shared" si="771"/>
        <v>kein Kräftegleichgewicht</v>
      </c>
      <c r="AB2371" s="1" t="str">
        <f t="shared" si="774"/>
        <v>Stahldehnung nicht korrekt</v>
      </c>
      <c r="AD2371" s="1"/>
      <c r="AE2371" s="1">
        <f t="shared" si="775"/>
        <v>0</v>
      </c>
    </row>
    <row r="2372" spans="4:31" x14ac:dyDescent="0.2">
      <c r="D2372" s="3">
        <f t="shared" si="776"/>
        <v>2.4309999999998433</v>
      </c>
      <c r="E2372" s="4">
        <f t="shared" si="756"/>
        <v>0.72576443164676696</v>
      </c>
      <c r="F2372" s="4">
        <f t="shared" si="757"/>
        <v>0.38878771066121237</v>
      </c>
      <c r="G2372" s="4"/>
      <c r="H2372" s="1">
        <f t="shared" si="758"/>
        <v>2.7199123555552558</v>
      </c>
      <c r="I2372" s="1">
        <f t="shared" si="759"/>
        <v>26.429492603028425</v>
      </c>
      <c r="J2372" s="5">
        <f t="shared" si="760"/>
        <v>45.724538076931132</v>
      </c>
      <c r="K2372" s="5">
        <f t="shared" si="761"/>
        <v>652.17391304347814</v>
      </c>
      <c r="L2372" s="5">
        <f t="shared" si="762"/>
        <v>652.17391304347825</v>
      </c>
      <c r="M2372" s="5">
        <f t="shared" si="763"/>
        <v>656.10285552858431</v>
      </c>
      <c r="N2372" s="1" t="str">
        <f t="shared" si="764"/>
        <v>kein Kräftegleichgewicht</v>
      </c>
      <c r="O2372" s="1" t="str">
        <f t="shared" si="772"/>
        <v>Stahldehnung Ok</v>
      </c>
      <c r="R2372" s="1">
        <f t="shared" si="773"/>
        <v>0</v>
      </c>
      <c r="U2372" s="1">
        <f t="shared" si="765"/>
        <v>870.79155421560301</v>
      </c>
      <c r="V2372" s="1">
        <f t="shared" si="766"/>
        <v>26.635331299478807</v>
      </c>
      <c r="W2372" s="1">
        <f t="shared" si="767"/>
        <v>2.6801059393002276</v>
      </c>
      <c r="X2372" s="1">
        <f t="shared" si="768"/>
        <v>45.644510521372702</v>
      </c>
      <c r="Y2372" s="1">
        <f t="shared" si="769"/>
        <v>804.03178179006829</v>
      </c>
      <c r="Z2372" s="1">
        <f t="shared" si="770"/>
        <v>657.25318679784561</v>
      </c>
      <c r="AA2372" s="1" t="str">
        <f t="shared" si="771"/>
        <v>kein Kräftegleichgewicht</v>
      </c>
      <c r="AB2372" s="1" t="str">
        <f t="shared" si="774"/>
        <v>Stahldehnung nicht korrekt</v>
      </c>
      <c r="AD2372" s="1"/>
      <c r="AE2372" s="1">
        <f t="shared" si="775"/>
        <v>0</v>
      </c>
    </row>
    <row r="2373" spans="4:31" x14ac:dyDescent="0.2">
      <c r="D2373" s="3">
        <f t="shared" si="776"/>
        <v>2.4319999999998432</v>
      </c>
      <c r="E2373" s="4">
        <f t="shared" si="756"/>
        <v>0.72587719298243847</v>
      </c>
      <c r="F2373" s="4">
        <f t="shared" si="757"/>
        <v>0.38881877086976774</v>
      </c>
      <c r="G2373" s="4"/>
      <c r="H2373" s="1">
        <f t="shared" si="758"/>
        <v>2.7218318222219215</v>
      </c>
      <c r="I2373" s="1">
        <f t="shared" si="759"/>
        <v>26.425386915570758</v>
      </c>
      <c r="J2373" s="5">
        <f t="shared" si="760"/>
        <v>45.725313539729733</v>
      </c>
      <c r="K2373" s="5">
        <f t="shared" si="761"/>
        <v>652.17391304347825</v>
      </c>
      <c r="L2373" s="5">
        <f t="shared" si="762"/>
        <v>652.17391304347825</v>
      </c>
      <c r="M2373" s="5">
        <f t="shared" si="763"/>
        <v>656.09172857685599</v>
      </c>
      <c r="N2373" s="1" t="str">
        <f t="shared" si="764"/>
        <v>kein Kräftegleichgewicht</v>
      </c>
      <c r="O2373" s="1" t="str">
        <f t="shared" si="772"/>
        <v>Stahldehnung Ok</v>
      </c>
      <c r="R2373" s="1">
        <f t="shared" si="773"/>
        <v>0</v>
      </c>
      <c r="U2373" s="1">
        <f t="shared" si="765"/>
        <v>870.97674118614543</v>
      </c>
      <c r="V2373" s="1">
        <f t="shared" si="766"/>
        <v>26.630603897892218</v>
      </c>
      <c r="W2373" s="1">
        <f t="shared" si="767"/>
        <v>2.6821160944823648</v>
      </c>
      <c r="X2373" s="1">
        <f t="shared" si="768"/>
        <v>45.6455213249019</v>
      </c>
      <c r="Y2373" s="1">
        <f t="shared" si="769"/>
        <v>804.63482834470949</v>
      </c>
      <c r="Z2373" s="1">
        <f t="shared" si="770"/>
        <v>657.23863216419227</v>
      </c>
      <c r="AA2373" s="1" t="str">
        <f t="shared" si="771"/>
        <v>kein Kräftegleichgewicht</v>
      </c>
      <c r="AB2373" s="1" t="str">
        <f t="shared" si="774"/>
        <v>Stahldehnung nicht korrekt</v>
      </c>
      <c r="AD2373" s="1"/>
      <c r="AE2373" s="1">
        <f t="shared" si="775"/>
        <v>0</v>
      </c>
    </row>
    <row r="2374" spans="4:31" x14ac:dyDescent="0.2">
      <c r="D2374" s="3">
        <f t="shared" si="776"/>
        <v>2.4329999999998431</v>
      </c>
      <c r="E2374" s="4">
        <f t="shared" si="756"/>
        <v>0.72598986162486245</v>
      </c>
      <c r="F2374" s="4">
        <f t="shared" si="757"/>
        <v>0.3888498221480759</v>
      </c>
      <c r="G2374" s="4"/>
      <c r="H2374" s="1">
        <f t="shared" si="758"/>
        <v>2.7237512888885873</v>
      </c>
      <c r="I2374" s="1">
        <f t="shared" si="759"/>
        <v>26.421285876938288</v>
      </c>
      <c r="J2374" s="5">
        <f t="shared" si="760"/>
        <v>45.726087685829079</v>
      </c>
      <c r="K2374" s="5">
        <f t="shared" si="761"/>
        <v>652.17391304347825</v>
      </c>
      <c r="L2374" s="5">
        <f t="shared" si="762"/>
        <v>652.17391304347825</v>
      </c>
      <c r="M2374" s="5">
        <f t="shared" si="763"/>
        <v>656.08062089460725</v>
      </c>
      <c r="N2374" s="1" t="str">
        <f t="shared" si="764"/>
        <v>kein Kräftegleichgewicht</v>
      </c>
      <c r="O2374" s="1" t="str">
        <f t="shared" si="772"/>
        <v>Stahldehnung Ok</v>
      </c>
      <c r="R2374" s="1">
        <f t="shared" si="773"/>
        <v>0</v>
      </c>
      <c r="U2374" s="1">
        <f t="shared" si="765"/>
        <v>871.16174484931435</v>
      </c>
      <c r="V2374" s="1">
        <f t="shared" si="766"/>
        <v>26.625882425310714</v>
      </c>
      <c r="W2374" s="1">
        <f t="shared" si="767"/>
        <v>2.6841261790924631</v>
      </c>
      <c r="X2374" s="1">
        <f t="shared" si="768"/>
        <v>45.64653035438235</v>
      </c>
      <c r="Y2374" s="1">
        <f t="shared" si="769"/>
        <v>805.23785372773887</v>
      </c>
      <c r="Z2374" s="1">
        <f t="shared" si="770"/>
        <v>657.22410371810008</v>
      </c>
      <c r="AA2374" s="1" t="str">
        <f t="shared" si="771"/>
        <v>kein Kräftegleichgewicht</v>
      </c>
      <c r="AB2374" s="1" t="str">
        <f t="shared" si="774"/>
        <v>Stahldehnung nicht korrekt</v>
      </c>
      <c r="AD2374" s="1"/>
      <c r="AE2374" s="1">
        <f t="shared" si="775"/>
        <v>0</v>
      </c>
    </row>
    <row r="2375" spans="4:31" x14ac:dyDescent="0.2">
      <c r="D2375" s="3">
        <f t="shared" si="776"/>
        <v>2.433999999999843</v>
      </c>
      <c r="E2375" s="4">
        <f t="shared" si="756"/>
        <v>0.72610243768828686</v>
      </c>
      <c r="F2375" s="4">
        <f t="shared" si="757"/>
        <v>0.38888086447897346</v>
      </c>
      <c r="G2375" s="4"/>
      <c r="H2375" s="1">
        <f t="shared" si="758"/>
        <v>2.725670755555254</v>
      </c>
      <c r="I2375" s="1">
        <f t="shared" si="759"/>
        <v>26.41718947923977</v>
      </c>
      <c r="J2375" s="5">
        <f t="shared" si="760"/>
        <v>45.726860518208397</v>
      </c>
      <c r="K2375" s="5">
        <f t="shared" si="761"/>
        <v>652.17391304347825</v>
      </c>
      <c r="L2375" s="5">
        <f t="shared" si="762"/>
        <v>652.17391304347825</v>
      </c>
      <c r="M2375" s="5">
        <f t="shared" si="763"/>
        <v>656.0695324371552</v>
      </c>
      <c r="N2375" s="1" t="str">
        <f t="shared" si="764"/>
        <v>kein Kräftegleichgewicht</v>
      </c>
      <c r="O2375" s="1" t="str">
        <f t="shared" si="772"/>
        <v>Stahldehnung Ok</v>
      </c>
      <c r="R2375" s="1">
        <f t="shared" si="773"/>
        <v>0</v>
      </c>
      <c r="U2375" s="1">
        <f t="shared" si="765"/>
        <v>871.34656548909481</v>
      </c>
      <c r="V2375" s="1">
        <f t="shared" si="766"/>
        <v>26.621166870396578</v>
      </c>
      <c r="W2375" s="1">
        <f t="shared" si="767"/>
        <v>2.6861361932623975</v>
      </c>
      <c r="X2375" s="1">
        <f t="shared" si="768"/>
        <v>45.647537614001166</v>
      </c>
      <c r="Y2375" s="1">
        <f t="shared" si="769"/>
        <v>805.84085797871933</v>
      </c>
      <c r="Z2375" s="1">
        <f t="shared" si="770"/>
        <v>657.20960139585497</v>
      </c>
      <c r="AA2375" s="1" t="str">
        <f t="shared" si="771"/>
        <v>kein Kräftegleichgewicht</v>
      </c>
      <c r="AB2375" s="1" t="str">
        <f t="shared" si="774"/>
        <v>Stahldehnung nicht korrekt</v>
      </c>
      <c r="AD2375" s="1"/>
      <c r="AE2375" s="1">
        <f t="shared" si="775"/>
        <v>0</v>
      </c>
    </row>
    <row r="2376" spans="4:31" x14ac:dyDescent="0.2">
      <c r="D2376" s="3">
        <f t="shared" si="776"/>
        <v>2.4349999999998428</v>
      </c>
      <c r="E2376" s="4">
        <f t="shared" si="756"/>
        <v>0.72621492128677223</v>
      </c>
      <c r="F2376" s="4">
        <f t="shared" si="757"/>
        <v>0.38891189784538915</v>
      </c>
      <c r="G2376" s="4"/>
      <c r="H2376" s="1">
        <f t="shared" si="758"/>
        <v>2.7275902222219215</v>
      </c>
      <c r="I2376" s="1">
        <f t="shared" si="759"/>
        <v>26.413097714601786</v>
      </c>
      <c r="J2376" s="5">
        <f t="shared" si="760"/>
        <v>45.727632039838511</v>
      </c>
      <c r="K2376" s="5">
        <f t="shared" si="761"/>
        <v>652.17391304347825</v>
      </c>
      <c r="L2376" s="5">
        <f t="shared" si="762"/>
        <v>652.17391304347825</v>
      </c>
      <c r="M2376" s="5">
        <f t="shared" si="763"/>
        <v>656.05846315994688</v>
      </c>
      <c r="N2376" s="1" t="str">
        <f t="shared" si="764"/>
        <v>kein Kräftegleichgewicht</v>
      </c>
      <c r="O2376" s="1" t="str">
        <f t="shared" si="772"/>
        <v>Stahldehnung Ok</v>
      </c>
      <c r="R2376" s="1">
        <f t="shared" si="773"/>
        <v>0</v>
      </c>
      <c r="U2376" s="1">
        <f t="shared" si="765"/>
        <v>871.53120338885901</v>
      </c>
      <c r="V2376" s="1">
        <f t="shared" si="766"/>
        <v>26.61645722184138</v>
      </c>
      <c r="W2376" s="1">
        <f t="shared" si="767"/>
        <v>2.6881461371237196</v>
      </c>
      <c r="X2376" s="1">
        <f t="shared" si="768"/>
        <v>45.648543107933051</v>
      </c>
      <c r="Y2376" s="1">
        <f t="shared" si="769"/>
        <v>806.44384113711601</v>
      </c>
      <c r="Z2376" s="1">
        <f t="shared" si="770"/>
        <v>657.19512513393738</v>
      </c>
      <c r="AA2376" s="1" t="str">
        <f t="shared" si="771"/>
        <v>kein Kräftegleichgewicht</v>
      </c>
      <c r="AB2376" s="1" t="str">
        <f t="shared" si="774"/>
        <v>Stahldehnung nicht korrekt</v>
      </c>
      <c r="AD2376" s="1"/>
      <c r="AE2376" s="1">
        <f t="shared" si="775"/>
        <v>0</v>
      </c>
    </row>
    <row r="2377" spans="4:31" x14ac:dyDescent="0.2">
      <c r="D2377" s="3">
        <f t="shared" si="776"/>
        <v>2.4359999999998427</v>
      </c>
      <c r="E2377" s="4">
        <f t="shared" si="756"/>
        <v>0.72632731253419147</v>
      </c>
      <c r="F2377" s="4">
        <f t="shared" si="757"/>
        <v>0.38894292223034299</v>
      </c>
      <c r="G2377" s="4"/>
      <c r="H2377" s="1">
        <f t="shared" si="758"/>
        <v>2.7295096888885872</v>
      </c>
      <c r="I2377" s="1">
        <f t="shared" si="759"/>
        <v>26.40901057516875</v>
      </c>
      <c r="J2377" s="5">
        <f t="shared" si="760"/>
        <v>45.728402253681836</v>
      </c>
      <c r="K2377" s="5">
        <f t="shared" si="761"/>
        <v>652.17391304347825</v>
      </c>
      <c r="L2377" s="5">
        <f t="shared" si="762"/>
        <v>652.17391304347825</v>
      </c>
      <c r="M2377" s="5">
        <f t="shared" si="763"/>
        <v>656.0474130185587</v>
      </c>
      <c r="N2377" s="1" t="str">
        <f t="shared" si="764"/>
        <v>kein Kräftegleichgewicht</v>
      </c>
      <c r="O2377" s="1" t="str">
        <f t="shared" si="772"/>
        <v>Stahldehnung Ok</v>
      </c>
      <c r="R2377" s="1">
        <f t="shared" si="773"/>
        <v>0</v>
      </c>
      <c r="U2377" s="1">
        <f t="shared" si="765"/>
        <v>871.7156588313652</v>
      </c>
      <c r="V2377" s="1">
        <f t="shared" si="766"/>
        <v>26.611753468366036</v>
      </c>
      <c r="W2377" s="1">
        <f t="shared" si="767"/>
        <v>2.6901560108076303</v>
      </c>
      <c r="X2377" s="1">
        <f t="shared" si="768"/>
        <v>45.64954684034025</v>
      </c>
      <c r="Y2377" s="1">
        <f t="shared" si="769"/>
        <v>807.04680324228912</v>
      </c>
      <c r="Z2377" s="1">
        <f t="shared" si="770"/>
        <v>657.18067486902555</v>
      </c>
      <c r="AA2377" s="1" t="str">
        <f t="shared" si="771"/>
        <v>kein Kräftegleichgewicht</v>
      </c>
      <c r="AB2377" s="1" t="str">
        <f t="shared" si="774"/>
        <v>Stahldehnung nicht korrekt</v>
      </c>
      <c r="AD2377" s="1"/>
      <c r="AE2377" s="1">
        <f t="shared" si="775"/>
        <v>0</v>
      </c>
    </row>
    <row r="2378" spans="4:31" x14ac:dyDescent="0.2">
      <c r="D2378" s="3">
        <f t="shared" si="776"/>
        <v>2.4369999999998426</v>
      </c>
      <c r="E2378" s="4">
        <f t="shared" si="756"/>
        <v>0.72643961154423076</v>
      </c>
      <c r="F2378" s="4">
        <f t="shared" si="757"/>
        <v>0.38897393761694626</v>
      </c>
      <c r="G2378" s="4"/>
      <c r="H2378" s="1">
        <f t="shared" si="758"/>
        <v>2.7314291555552539</v>
      </c>
      <c r="I2378" s="1">
        <f t="shared" si="759"/>
        <v>26.404928053102804</v>
      </c>
      <c r="J2378" s="5">
        <f t="shared" si="760"/>
        <v>45.729171162692438</v>
      </c>
      <c r="K2378" s="5">
        <f t="shared" si="761"/>
        <v>652.17391304347825</v>
      </c>
      <c r="L2378" s="5">
        <f t="shared" si="762"/>
        <v>652.17391304347825</v>
      </c>
      <c r="M2378" s="5">
        <f t="shared" si="763"/>
        <v>656.03638196869656</v>
      </c>
      <c r="N2378" s="1" t="str">
        <f t="shared" si="764"/>
        <v>kein Kräftegleichgewicht</v>
      </c>
      <c r="O2378" s="1" t="str">
        <f t="shared" si="772"/>
        <v>Stahldehnung Ok</v>
      </c>
      <c r="R2378" s="1">
        <f t="shared" si="773"/>
        <v>0</v>
      </c>
      <c r="U2378" s="1">
        <f t="shared" si="765"/>
        <v>871.8999320987607</v>
      </c>
      <c r="V2378" s="1">
        <f t="shared" si="766"/>
        <v>26.607055598720613</v>
      </c>
      <c r="W2378" s="1">
        <f t="shared" si="767"/>
        <v>2.6921658144450062</v>
      </c>
      <c r="X2378" s="1">
        <f t="shared" si="768"/>
        <v>45.65054881537263</v>
      </c>
      <c r="Y2378" s="1">
        <f t="shared" si="769"/>
        <v>807.64974433350187</v>
      </c>
      <c r="Z2378" s="1">
        <f t="shared" si="770"/>
        <v>657.16625053799203</v>
      </c>
      <c r="AA2378" s="1" t="str">
        <f t="shared" si="771"/>
        <v>kein Kräftegleichgewicht</v>
      </c>
      <c r="AB2378" s="1" t="str">
        <f t="shared" si="774"/>
        <v>Stahldehnung nicht korrekt</v>
      </c>
      <c r="AD2378" s="1"/>
      <c r="AE2378" s="1">
        <f t="shared" si="775"/>
        <v>0</v>
      </c>
    </row>
    <row r="2379" spans="4:31" x14ac:dyDescent="0.2">
      <c r="D2379" s="3">
        <f t="shared" si="776"/>
        <v>2.4379999999998425</v>
      </c>
      <c r="E2379" s="4">
        <f t="shared" si="756"/>
        <v>0.72655181843038974</v>
      </c>
      <c r="F2379" s="4">
        <f t="shared" si="757"/>
        <v>0.38900494398840102</v>
      </c>
      <c r="G2379" s="4"/>
      <c r="H2379" s="1">
        <f t="shared" si="758"/>
        <v>2.7333486222219197</v>
      </c>
      <c r="I2379" s="1">
        <f t="shared" si="759"/>
        <v>26.400850140583788</v>
      </c>
      <c r="J2379" s="5">
        <f t="shared" si="760"/>
        <v>45.72993876981603</v>
      </c>
      <c r="K2379" s="5">
        <f t="shared" si="761"/>
        <v>652.17391304347825</v>
      </c>
      <c r="L2379" s="5">
        <f t="shared" si="762"/>
        <v>652.17391304347825</v>
      </c>
      <c r="M2379" s="5">
        <f t="shared" si="763"/>
        <v>656.02536996619483</v>
      </c>
      <c r="N2379" s="1" t="str">
        <f t="shared" si="764"/>
        <v>kein Kräftegleichgewicht</v>
      </c>
      <c r="O2379" s="1" t="str">
        <f t="shared" si="772"/>
        <v>Stahldehnung Ok</v>
      </c>
      <c r="R2379" s="1">
        <f t="shared" si="773"/>
        <v>0</v>
      </c>
      <c r="U2379" s="1">
        <f t="shared" si="765"/>
        <v>872.08402347258448</v>
      </c>
      <c r="V2379" s="1">
        <f t="shared" si="766"/>
        <v>26.602363601684232</v>
      </c>
      <c r="W2379" s="1">
        <f t="shared" si="767"/>
        <v>2.6941755481663892</v>
      </c>
      <c r="X2379" s="1">
        <f t="shared" si="768"/>
        <v>45.651549037167747</v>
      </c>
      <c r="Y2379" s="1">
        <f t="shared" si="769"/>
        <v>808.25266444991667</v>
      </c>
      <c r="Z2379" s="1">
        <f t="shared" si="770"/>
        <v>657.15185207790307</v>
      </c>
      <c r="AA2379" s="1" t="str">
        <f t="shared" si="771"/>
        <v>kein Kräftegleichgewicht</v>
      </c>
      <c r="AB2379" s="1" t="str">
        <f t="shared" si="774"/>
        <v>Stahldehnung nicht korrekt</v>
      </c>
      <c r="AD2379" s="1"/>
      <c r="AE2379" s="1">
        <f t="shared" si="775"/>
        <v>0</v>
      </c>
    </row>
    <row r="2380" spans="4:31" x14ac:dyDescent="0.2">
      <c r="D2380" s="3">
        <f t="shared" si="776"/>
        <v>2.4389999999998424</v>
      </c>
      <c r="E2380" s="4">
        <f t="shared" si="756"/>
        <v>0.72666393330598211</v>
      </c>
      <c r="F2380" s="4">
        <f t="shared" si="757"/>
        <v>0.38903594132799973</v>
      </c>
      <c r="G2380" s="4"/>
      <c r="H2380" s="1">
        <f t="shared" si="758"/>
        <v>2.7352680888885863</v>
      </c>
      <c r="I2380" s="1">
        <f t="shared" si="759"/>
        <v>26.396776829809191</v>
      </c>
      <c r="J2380" s="5">
        <f t="shared" si="760"/>
        <v>45.730705077990052</v>
      </c>
      <c r="K2380" s="5">
        <f t="shared" si="761"/>
        <v>652.17391304347825</v>
      </c>
      <c r="L2380" s="5">
        <f t="shared" si="762"/>
        <v>652.17391304347825</v>
      </c>
      <c r="M2380" s="5">
        <f t="shared" si="763"/>
        <v>656.01437696701601</v>
      </c>
      <c r="N2380" s="1" t="str">
        <f t="shared" si="764"/>
        <v>kein Kräftegleichgewicht</v>
      </c>
      <c r="O2380" s="1" t="str">
        <f t="shared" si="772"/>
        <v>Stahldehnung Ok</v>
      </c>
      <c r="R2380" s="1">
        <f t="shared" si="773"/>
        <v>0</v>
      </c>
      <c r="U2380" s="1">
        <f t="shared" si="765"/>
        <v>872.26793323376899</v>
      </c>
      <c r="V2380" s="1">
        <f t="shared" si="766"/>
        <v>26.597677466065004</v>
      </c>
      <c r="W2380" s="1">
        <f t="shared" si="767"/>
        <v>2.6961852121019905</v>
      </c>
      <c r="X2380" s="1">
        <f t="shared" si="768"/>
        <v>45.652547509850876</v>
      </c>
      <c r="Y2380" s="1">
        <f t="shared" si="769"/>
        <v>808.85556363059709</v>
      </c>
      <c r="Z2380" s="1">
        <f t="shared" si="770"/>
        <v>657.13747942601924</v>
      </c>
      <c r="AA2380" s="1" t="str">
        <f t="shared" si="771"/>
        <v>kein Kräftegleichgewicht</v>
      </c>
      <c r="AB2380" s="1" t="str">
        <f t="shared" si="774"/>
        <v>Stahldehnung nicht korrekt</v>
      </c>
      <c r="AD2380" s="1"/>
      <c r="AE2380" s="1">
        <f t="shared" si="775"/>
        <v>0</v>
      </c>
    </row>
    <row r="2381" spans="4:31" x14ac:dyDescent="0.2">
      <c r="D2381" s="3">
        <f t="shared" si="776"/>
        <v>2.4399999999998423</v>
      </c>
      <c r="E2381" s="4">
        <f t="shared" si="756"/>
        <v>0.72677595628413538</v>
      </c>
      <c r="F2381" s="4">
        <f t="shared" si="757"/>
        <v>0.38906692961912492</v>
      </c>
      <c r="G2381" s="4"/>
      <c r="H2381" s="1">
        <f t="shared" si="758"/>
        <v>2.7371875555552529</v>
      </c>
      <c r="I2381" s="1">
        <f t="shared" si="759"/>
        <v>26.392708112994125</v>
      </c>
      <c r="J2381" s="5">
        <f t="shared" si="760"/>
        <v>45.73147009014361</v>
      </c>
      <c r="K2381" s="5">
        <f t="shared" si="761"/>
        <v>652.17391304347836</v>
      </c>
      <c r="L2381" s="5">
        <f t="shared" si="762"/>
        <v>652.17391304347825</v>
      </c>
      <c r="M2381" s="5">
        <f t="shared" si="763"/>
        <v>656.00340292725082</v>
      </c>
      <c r="N2381" s="1" t="str">
        <f t="shared" si="764"/>
        <v>kein Kräftegleichgewicht</v>
      </c>
      <c r="O2381" s="1" t="str">
        <f t="shared" si="772"/>
        <v>Stahldehnung Ok</v>
      </c>
      <c r="R2381" s="1">
        <f t="shared" si="773"/>
        <v>0</v>
      </c>
      <c r="U2381" s="1">
        <f t="shared" si="765"/>
        <v>872.45166166263868</v>
      </c>
      <c r="V2381" s="1">
        <f t="shared" si="766"/>
        <v>26.592997180699964</v>
      </c>
      <c r="W2381" s="1">
        <f t="shared" si="767"/>
        <v>2.6981948063816859</v>
      </c>
      <c r="X2381" s="1">
        <f t="shared" si="768"/>
        <v>45.653544237535016</v>
      </c>
      <c r="Y2381" s="1">
        <f t="shared" si="769"/>
        <v>809.45844191450567</v>
      </c>
      <c r="Z2381" s="1">
        <f t="shared" si="770"/>
        <v>657.12313251979401</v>
      </c>
      <c r="AA2381" s="1" t="str">
        <f t="shared" si="771"/>
        <v>kein Kräftegleichgewicht</v>
      </c>
      <c r="AB2381" s="1" t="str">
        <f t="shared" si="774"/>
        <v>Stahldehnung nicht korrekt</v>
      </c>
      <c r="AD2381" s="1"/>
      <c r="AE2381" s="1">
        <f t="shared" si="775"/>
        <v>0</v>
      </c>
    </row>
    <row r="2382" spans="4:31" x14ac:dyDescent="0.2">
      <c r="D2382" s="3">
        <f t="shared" si="776"/>
        <v>2.4409999999998422</v>
      </c>
      <c r="E2382" s="4">
        <f t="shared" si="756"/>
        <v>0.72688788747779198</v>
      </c>
      <c r="F2382" s="4">
        <f t="shared" si="757"/>
        <v>0.38909790884524886</v>
      </c>
      <c r="G2382" s="4"/>
      <c r="H2382" s="1">
        <f t="shared" si="758"/>
        <v>2.7391070222219196</v>
      </c>
      <c r="I2382" s="1">
        <f t="shared" si="759"/>
        <v>26.388643982371214</v>
      </c>
      <c r="J2382" s="5">
        <f t="shared" si="760"/>
        <v>45.732233809197602</v>
      </c>
      <c r="K2382" s="5">
        <f t="shared" si="761"/>
        <v>652.17391304347825</v>
      </c>
      <c r="L2382" s="5">
        <f t="shared" si="762"/>
        <v>652.17391304347825</v>
      </c>
      <c r="M2382" s="5">
        <f t="shared" si="763"/>
        <v>655.99244780311699</v>
      </c>
      <c r="N2382" s="1" t="str">
        <f t="shared" si="764"/>
        <v>kein Kräftegleichgewicht</v>
      </c>
      <c r="O2382" s="1" t="str">
        <f t="shared" si="772"/>
        <v>Stahldehnung Ok</v>
      </c>
      <c r="R2382" s="1">
        <f t="shared" si="773"/>
        <v>0</v>
      </c>
      <c r="U2382" s="1">
        <f t="shared" si="765"/>
        <v>872.6352090389156</v>
      </c>
      <c r="V2382" s="1">
        <f t="shared" si="766"/>
        <v>26.58832273445487</v>
      </c>
      <c r="W2382" s="1">
        <f t="shared" si="767"/>
        <v>2.7002043311350294</v>
      </c>
      <c r="X2382" s="1">
        <f t="shared" si="768"/>
        <v>45.65453922432102</v>
      </c>
      <c r="Y2382" s="1">
        <f t="shared" si="769"/>
        <v>810.06129934050887</v>
      </c>
      <c r="Z2382" s="1">
        <f t="shared" si="770"/>
        <v>657.10881129687209</v>
      </c>
      <c r="AA2382" s="1" t="str">
        <f t="shared" si="771"/>
        <v>kein Kräftegleichgewicht</v>
      </c>
      <c r="AB2382" s="1" t="str">
        <f t="shared" si="774"/>
        <v>Stahldehnung nicht korrekt</v>
      </c>
      <c r="AD2382" s="1"/>
      <c r="AE2382" s="1">
        <f t="shared" si="775"/>
        <v>0</v>
      </c>
    </row>
    <row r="2383" spans="4:31" x14ac:dyDescent="0.2">
      <c r="D2383" s="3">
        <f t="shared" si="776"/>
        <v>2.4419999999998421</v>
      </c>
      <c r="E2383" s="4">
        <f t="shared" si="756"/>
        <v>0.72699972699970938</v>
      </c>
      <c r="F2383" s="4">
        <f t="shared" si="757"/>
        <v>0.38912887898993304</v>
      </c>
      <c r="G2383" s="4"/>
      <c r="H2383" s="1">
        <f t="shared" si="758"/>
        <v>2.7410264888885862</v>
      </c>
      <c r="I2383" s="1">
        <f t="shared" si="759"/>
        <v>26.384584430190611</v>
      </c>
      <c r="J2383" s="5">
        <f t="shared" si="760"/>
        <v>45.732996238064686</v>
      </c>
      <c r="K2383" s="5">
        <f t="shared" si="761"/>
        <v>652.17391304347814</v>
      </c>
      <c r="L2383" s="5">
        <f t="shared" si="762"/>
        <v>652.17391304347825</v>
      </c>
      <c r="M2383" s="5">
        <f t="shared" si="763"/>
        <v>655.98151155095911</v>
      </c>
      <c r="N2383" s="1" t="str">
        <f t="shared" si="764"/>
        <v>kein Kräftegleichgewicht</v>
      </c>
      <c r="O2383" s="1" t="str">
        <f t="shared" si="772"/>
        <v>Stahldehnung Ok</v>
      </c>
      <c r="R2383" s="1">
        <f t="shared" si="773"/>
        <v>0</v>
      </c>
      <c r="U2383" s="1">
        <f t="shared" si="765"/>
        <v>872.81857564172026</v>
      </c>
      <c r="V2383" s="1">
        <f t="shared" si="766"/>
        <v>26.583654116224203</v>
      </c>
      <c r="W2383" s="1">
        <f t="shared" si="767"/>
        <v>2.7022137864912477</v>
      </c>
      <c r="X2383" s="1">
        <f t="shared" si="768"/>
        <v>45.655532474297559</v>
      </c>
      <c r="Y2383" s="1">
        <f t="shared" si="769"/>
        <v>810.66413594737435</v>
      </c>
      <c r="Z2383" s="1">
        <f t="shared" si="770"/>
        <v>657.09451569508974</v>
      </c>
      <c r="AA2383" s="1" t="str">
        <f t="shared" si="771"/>
        <v>kein Kräftegleichgewicht</v>
      </c>
      <c r="AB2383" s="1" t="str">
        <f t="shared" si="774"/>
        <v>Stahldehnung nicht korrekt</v>
      </c>
      <c r="AD2383" s="1"/>
      <c r="AE2383" s="1">
        <f t="shared" si="775"/>
        <v>0</v>
      </c>
    </row>
    <row r="2384" spans="4:31" x14ac:dyDescent="0.2">
      <c r="D2384" s="3">
        <f t="shared" si="776"/>
        <v>2.442999999999842</v>
      </c>
      <c r="E2384" s="4">
        <f t="shared" si="756"/>
        <v>0.7271114749624602</v>
      </c>
      <c r="F2384" s="4">
        <f t="shared" si="757"/>
        <v>0.38915984003682813</v>
      </c>
      <c r="G2384" s="4"/>
      <c r="H2384" s="1">
        <f t="shared" si="758"/>
        <v>2.742945955555252</v>
      </c>
      <c r="I2384" s="1">
        <f t="shared" si="759"/>
        <v>26.380529448719926</v>
      </c>
      <c r="J2384" s="5">
        <f t="shared" si="760"/>
        <v>45.733757379649319</v>
      </c>
      <c r="K2384" s="5">
        <f t="shared" si="761"/>
        <v>652.17391304347836</v>
      </c>
      <c r="L2384" s="5">
        <f t="shared" si="762"/>
        <v>652.17391304347825</v>
      </c>
      <c r="M2384" s="5">
        <f t="shared" si="763"/>
        <v>655.97059412724855</v>
      </c>
      <c r="N2384" s="1" t="str">
        <f t="shared" si="764"/>
        <v>kein Kräftegleichgewicht</v>
      </c>
      <c r="O2384" s="1" t="str">
        <f t="shared" si="772"/>
        <v>Stahldehnung Ok</v>
      </c>
      <c r="R2384" s="1">
        <f t="shared" si="773"/>
        <v>0</v>
      </c>
      <c r="U2384" s="1">
        <f t="shared" si="765"/>
        <v>873.00176174957016</v>
      </c>
      <c r="V2384" s="1">
        <f t="shared" si="766"/>
        <v>26.578991314931109</v>
      </c>
      <c r="W2384" s="1">
        <f t="shared" si="767"/>
        <v>2.7042231725792241</v>
      </c>
      <c r="X2384" s="1">
        <f t="shared" si="768"/>
        <v>45.656523991541164</v>
      </c>
      <c r="Y2384" s="1">
        <f t="shared" si="769"/>
        <v>811.26695177376723</v>
      </c>
      <c r="Z2384" s="1">
        <f t="shared" si="770"/>
        <v>657.08024565247524</v>
      </c>
      <c r="AA2384" s="1" t="str">
        <f t="shared" si="771"/>
        <v>kein Kräftegleichgewicht</v>
      </c>
      <c r="AB2384" s="1" t="str">
        <f t="shared" si="774"/>
        <v>Stahldehnung nicht korrekt</v>
      </c>
      <c r="AD2384" s="1"/>
      <c r="AE2384" s="1">
        <f t="shared" si="775"/>
        <v>0</v>
      </c>
    </row>
    <row r="2385" spans="4:31" x14ac:dyDescent="0.2">
      <c r="D2385" s="3">
        <f t="shared" si="776"/>
        <v>2.4439999999998419</v>
      </c>
      <c r="E2385" s="4">
        <f t="shared" si="756"/>
        <v>0.72722313147843298</v>
      </c>
      <c r="F2385" s="4">
        <f t="shared" si="757"/>
        <v>0.38919079196967327</v>
      </c>
      <c r="G2385" s="4"/>
      <c r="H2385" s="1">
        <f t="shared" si="758"/>
        <v>2.7448654222219186</v>
      </c>
      <c r="I2385" s="1">
        <f t="shared" si="759"/>
        <v>26.376479030244134</v>
      </c>
      <c r="J2385" s="5">
        <f t="shared" si="760"/>
        <v>45.734517236847807</v>
      </c>
      <c r="K2385" s="5">
        <f t="shared" si="761"/>
        <v>652.17391304347825</v>
      </c>
      <c r="L2385" s="5">
        <f t="shared" si="762"/>
        <v>652.17391304347825</v>
      </c>
      <c r="M2385" s="5">
        <f t="shared" si="763"/>
        <v>655.95969548858216</v>
      </c>
      <c r="N2385" s="1" t="str">
        <f t="shared" si="764"/>
        <v>kein Kräftegleichgewicht</v>
      </c>
      <c r="O2385" s="1" t="str">
        <f t="shared" si="772"/>
        <v>Stahldehnung Ok</v>
      </c>
      <c r="R2385" s="1">
        <f t="shared" si="773"/>
        <v>0</v>
      </c>
      <c r="U2385" s="1">
        <f t="shared" si="765"/>
        <v>873.18476764038633</v>
      </c>
      <c r="V2385" s="1">
        <f t="shared" si="766"/>
        <v>26.574334319527164</v>
      </c>
      <c r="W2385" s="1">
        <f t="shared" si="767"/>
        <v>2.7062324895275331</v>
      </c>
      <c r="X2385" s="1">
        <f t="shared" si="768"/>
        <v>45.657513780116354</v>
      </c>
      <c r="Y2385" s="1">
        <f t="shared" si="769"/>
        <v>811.86974685825987</v>
      </c>
      <c r="Z2385" s="1">
        <f t="shared" si="770"/>
        <v>657.06600110724537</v>
      </c>
      <c r="AA2385" s="1" t="str">
        <f t="shared" si="771"/>
        <v>kein Kräftegleichgewicht</v>
      </c>
      <c r="AB2385" s="1" t="str">
        <f t="shared" si="774"/>
        <v>Stahldehnung nicht korrekt</v>
      </c>
      <c r="AD2385" s="1"/>
      <c r="AE2385" s="1">
        <f t="shared" si="775"/>
        <v>0</v>
      </c>
    </row>
    <row r="2386" spans="4:31" x14ac:dyDescent="0.2">
      <c r="D2386" s="3">
        <f t="shared" si="776"/>
        <v>2.4449999999998417</v>
      </c>
      <c r="E2386" s="4">
        <f t="shared" si="756"/>
        <v>0.72733469665983241</v>
      </c>
      <c r="F2386" s="4">
        <f t="shared" si="757"/>
        <v>0.38922173477229588</v>
      </c>
      <c r="G2386" s="4"/>
      <c r="H2386" s="1">
        <f t="shared" si="758"/>
        <v>2.7467848888885853</v>
      </c>
      <c r="I2386" s="1">
        <f t="shared" si="759"/>
        <v>26.372433167065601</v>
      </c>
      <c r="J2386" s="5">
        <f t="shared" si="760"/>
        <v>45.735275812548295</v>
      </c>
      <c r="K2386" s="5">
        <f t="shared" si="761"/>
        <v>652.17391304347836</v>
      </c>
      <c r="L2386" s="5">
        <f t="shared" si="762"/>
        <v>652.17391304347825</v>
      </c>
      <c r="M2386" s="5">
        <f t="shared" si="763"/>
        <v>655.94881559168289</v>
      </c>
      <c r="N2386" s="1" t="str">
        <f t="shared" si="764"/>
        <v>kein Kräftegleichgewicht</v>
      </c>
      <c r="O2386" s="1" t="str">
        <f t="shared" si="772"/>
        <v>Stahldehnung Ok</v>
      </c>
      <c r="R2386" s="1">
        <f t="shared" si="773"/>
        <v>0</v>
      </c>
      <c r="U2386" s="1">
        <f t="shared" si="765"/>
        <v>873.36759359149187</v>
      </c>
      <c r="V2386" s="1">
        <f t="shared" si="766"/>
        <v>26.569683118992369</v>
      </c>
      <c r="W2386" s="1">
        <f t="shared" si="767"/>
        <v>2.7082417374644217</v>
      </c>
      <c r="X2386" s="1">
        <f t="shared" si="768"/>
        <v>45.658501844075602</v>
      </c>
      <c r="Y2386" s="1">
        <f t="shared" si="769"/>
        <v>812.47252123932662</v>
      </c>
      <c r="Z2386" s="1">
        <f t="shared" si="770"/>
        <v>657.0517819978063</v>
      </c>
      <c r="AA2386" s="1" t="str">
        <f t="shared" si="771"/>
        <v>kein Kräftegleichgewicht</v>
      </c>
      <c r="AB2386" s="1" t="str">
        <f t="shared" si="774"/>
        <v>Stahldehnung nicht korrekt</v>
      </c>
      <c r="AD2386" s="1"/>
      <c r="AE2386" s="1">
        <f t="shared" si="775"/>
        <v>0</v>
      </c>
    </row>
    <row r="2387" spans="4:31" x14ac:dyDescent="0.2">
      <c r="D2387" s="3">
        <f t="shared" si="776"/>
        <v>2.4459999999998416</v>
      </c>
      <c r="E2387" s="4">
        <f t="shared" si="756"/>
        <v>0.72744617061867956</v>
      </c>
      <c r="F2387" s="4">
        <f t="shared" si="757"/>
        <v>0.3892526684286115</v>
      </c>
      <c r="G2387" s="4"/>
      <c r="H2387" s="1">
        <f t="shared" si="758"/>
        <v>2.7487043555552511</v>
      </c>
      <c r="I2387" s="1">
        <f t="shared" si="759"/>
        <v>26.368391851503979</v>
      </c>
      <c r="J2387" s="5">
        <f t="shared" si="760"/>
        <v>45.736033109630824</v>
      </c>
      <c r="K2387" s="5">
        <f t="shared" si="761"/>
        <v>652.17391304347836</v>
      </c>
      <c r="L2387" s="5">
        <f t="shared" si="762"/>
        <v>652.17391304347825</v>
      </c>
      <c r="M2387" s="5">
        <f t="shared" si="763"/>
        <v>655.93795439339874</v>
      </c>
      <c r="N2387" s="1" t="str">
        <f t="shared" si="764"/>
        <v>kein Kräftegleichgewicht</v>
      </c>
      <c r="O2387" s="1" t="str">
        <f t="shared" si="772"/>
        <v>Stahldehnung Ok</v>
      </c>
      <c r="R2387" s="1">
        <f t="shared" si="773"/>
        <v>0</v>
      </c>
      <c r="U2387" s="1">
        <f t="shared" si="765"/>
        <v>873.5502398796134</v>
      </c>
      <c r="V2387" s="1">
        <f t="shared" si="766"/>
        <v>26.565037702335108</v>
      </c>
      <c r="W2387" s="1">
        <f t="shared" si="767"/>
        <v>2.7102509165178015</v>
      </c>
      <c r="X2387" s="1">
        <f t="shared" si="768"/>
        <v>45.659488187459388</v>
      </c>
      <c r="Y2387" s="1">
        <f t="shared" si="769"/>
        <v>813.07527495534043</v>
      </c>
      <c r="Z2387" s="1">
        <f t="shared" si="770"/>
        <v>657.03758826275373</v>
      </c>
      <c r="AA2387" s="1" t="str">
        <f t="shared" si="771"/>
        <v>kein Kräftegleichgewicht</v>
      </c>
      <c r="AB2387" s="1" t="str">
        <f t="shared" si="774"/>
        <v>Stahldehnung nicht korrekt</v>
      </c>
      <c r="AD2387" s="1"/>
      <c r="AE2387" s="1">
        <f t="shared" si="775"/>
        <v>0</v>
      </c>
    </row>
    <row r="2388" spans="4:31" x14ac:dyDescent="0.2">
      <c r="D2388" s="3">
        <f t="shared" si="776"/>
        <v>2.4469999999998415</v>
      </c>
      <c r="E2388" s="4">
        <f t="shared" si="756"/>
        <v>0.7275575534668125</v>
      </c>
      <c r="F2388" s="4">
        <f t="shared" si="757"/>
        <v>0.38928359292262282</v>
      </c>
      <c r="G2388" s="4"/>
      <c r="H2388" s="1">
        <f t="shared" si="758"/>
        <v>2.7506238222219186</v>
      </c>
      <c r="I2388" s="1">
        <f t="shared" si="759"/>
        <v>26.364355075896171</v>
      </c>
      <c r="J2388" s="5">
        <f t="shared" si="760"/>
        <v>45.736789130967352</v>
      </c>
      <c r="K2388" s="5">
        <f t="shared" si="761"/>
        <v>652.17391304347814</v>
      </c>
      <c r="L2388" s="5">
        <f t="shared" si="762"/>
        <v>652.17391304347825</v>
      </c>
      <c r="M2388" s="5">
        <f t="shared" si="763"/>
        <v>655.92711185070209</v>
      </c>
      <c r="N2388" s="1" t="str">
        <f t="shared" si="764"/>
        <v>kein Kräftegleichgewicht</v>
      </c>
      <c r="O2388" s="1" t="str">
        <f t="shared" si="772"/>
        <v>Stahldehnung Ok</v>
      </c>
      <c r="R2388" s="1">
        <f t="shared" si="773"/>
        <v>0</v>
      </c>
      <c r="U2388" s="1">
        <f t="shared" si="765"/>
        <v>873.73270678088591</v>
      </c>
      <c r="V2388" s="1">
        <f t="shared" si="766"/>
        <v>26.560398058591915</v>
      </c>
      <c r="W2388" s="1">
        <f t="shared" si="767"/>
        <v>2.7122600268152763</v>
      </c>
      <c r="X2388" s="1">
        <f t="shared" si="768"/>
        <v>45.660472814296284</v>
      </c>
      <c r="Y2388" s="1">
        <f t="shared" si="769"/>
        <v>813.67800804458295</v>
      </c>
      <c r="Z2388" s="1">
        <f t="shared" si="770"/>
        <v>657.02341984086945</v>
      </c>
      <c r="AA2388" s="1" t="str">
        <f t="shared" si="771"/>
        <v>kein Kräftegleichgewicht</v>
      </c>
      <c r="AB2388" s="1" t="str">
        <f t="shared" si="774"/>
        <v>Stahldehnung nicht korrekt</v>
      </c>
      <c r="AD2388" s="1"/>
      <c r="AE2388" s="1">
        <f t="shared" si="775"/>
        <v>0</v>
      </c>
    </row>
    <row r="2389" spans="4:31" x14ac:dyDescent="0.2">
      <c r="D2389" s="3">
        <f t="shared" si="776"/>
        <v>2.4479999999998414</v>
      </c>
      <c r="E2389" s="4">
        <f t="shared" si="756"/>
        <v>0.72766884531588649</v>
      </c>
      <c r="F2389" s="4">
        <f t="shared" si="757"/>
        <v>0.38931450823842023</v>
      </c>
      <c r="G2389" s="4"/>
      <c r="H2389" s="1">
        <f t="shared" si="758"/>
        <v>2.7525432888885843</v>
      </c>
      <c r="I2389" s="1">
        <f t="shared" si="759"/>
        <v>26.360322832596321</v>
      </c>
      <c r="J2389" s="5">
        <f t="shared" si="760"/>
        <v>45.737543879421764</v>
      </c>
      <c r="K2389" s="5">
        <f t="shared" si="761"/>
        <v>652.17391304347836</v>
      </c>
      <c r="L2389" s="5">
        <f t="shared" si="762"/>
        <v>652.17391304347825</v>
      </c>
      <c r="M2389" s="5">
        <f t="shared" si="763"/>
        <v>655.91628792069002</v>
      </c>
      <c r="N2389" s="1" t="str">
        <f t="shared" si="764"/>
        <v>kein Kräftegleichgewicht</v>
      </c>
      <c r="O2389" s="1" t="str">
        <f t="shared" si="772"/>
        <v>Stahldehnung Ok</v>
      </c>
      <c r="R2389" s="1">
        <f t="shared" si="773"/>
        <v>0</v>
      </c>
      <c r="U2389" s="1">
        <f t="shared" si="765"/>
        <v>873.91499457084967</v>
      </c>
      <c r="V2389" s="1">
        <f t="shared" si="766"/>
        <v>26.555764176827545</v>
      </c>
      <c r="W2389" s="1">
        <f t="shared" si="767"/>
        <v>2.7142690684841142</v>
      </c>
      <c r="X2389" s="1">
        <f t="shared" si="768"/>
        <v>45.661455728602931</v>
      </c>
      <c r="Y2389" s="1">
        <f t="shared" si="769"/>
        <v>814.28072054523432</v>
      </c>
      <c r="Z2389" s="1">
        <f t="shared" si="770"/>
        <v>657.00927667112478</v>
      </c>
      <c r="AA2389" s="1" t="str">
        <f t="shared" si="771"/>
        <v>kein Kräftegleichgewicht</v>
      </c>
      <c r="AB2389" s="1" t="str">
        <f t="shared" si="774"/>
        <v>Stahldehnung nicht korrekt</v>
      </c>
      <c r="AD2389" s="1"/>
      <c r="AE2389" s="1">
        <f t="shared" si="775"/>
        <v>0</v>
      </c>
    </row>
    <row r="2390" spans="4:31" x14ac:dyDescent="0.2">
      <c r="D2390" s="3">
        <f t="shared" si="776"/>
        <v>2.4489999999998413</v>
      </c>
      <c r="E2390" s="4">
        <f t="shared" si="756"/>
        <v>0.72778004627737447</v>
      </c>
      <c r="F2390" s="4">
        <f t="shared" si="757"/>
        <v>0.38934541436018055</v>
      </c>
      <c r="G2390" s="4"/>
      <c r="H2390" s="1">
        <f t="shared" si="758"/>
        <v>2.754462755555251</v>
      </c>
      <c r="I2390" s="1">
        <f t="shared" si="759"/>
        <v>26.35629511397568</v>
      </c>
      <c r="J2390" s="5">
        <f t="shared" si="760"/>
        <v>45.738297357849937</v>
      </c>
      <c r="K2390" s="5">
        <f t="shared" si="761"/>
        <v>652.17391304347814</v>
      </c>
      <c r="L2390" s="5">
        <f t="shared" si="762"/>
        <v>652.17391304347825</v>
      </c>
      <c r="M2390" s="5">
        <f t="shared" si="763"/>
        <v>655.90548256058298</v>
      </c>
      <c r="N2390" s="1" t="str">
        <f t="shared" si="764"/>
        <v>kein Kräftegleichgewicht</v>
      </c>
      <c r="O2390" s="1" t="str">
        <f t="shared" si="772"/>
        <v>Stahldehnung Ok</v>
      </c>
      <c r="R2390" s="1">
        <f t="shared" si="773"/>
        <v>0</v>
      </c>
      <c r="U2390" s="1">
        <f t="shared" si="765"/>
        <v>874.0971035244562</v>
      </c>
      <c r="V2390" s="1">
        <f t="shared" si="766"/>
        <v>26.55113604613474</v>
      </c>
      <c r="W2390" s="1">
        <f t="shared" si="767"/>
        <v>2.7162780416512713</v>
      </c>
      <c r="X2390" s="1">
        <f t="shared" si="768"/>
        <v>45.662436934384147</v>
      </c>
      <c r="Y2390" s="1">
        <f t="shared" si="769"/>
        <v>814.88341249538144</v>
      </c>
      <c r="Z2390" s="1">
        <f t="shared" si="770"/>
        <v>656.99515869267543</v>
      </c>
      <c r="AA2390" s="1" t="str">
        <f t="shared" si="771"/>
        <v>kein Kräftegleichgewicht</v>
      </c>
      <c r="AB2390" s="1" t="str">
        <f t="shared" si="774"/>
        <v>Stahldehnung nicht korrekt</v>
      </c>
      <c r="AD2390" s="1"/>
      <c r="AE2390" s="1">
        <f t="shared" si="775"/>
        <v>0</v>
      </c>
    </row>
    <row r="2391" spans="4:31" x14ac:dyDescent="0.2">
      <c r="D2391" s="3">
        <f t="shared" si="776"/>
        <v>2.4499999999998412</v>
      </c>
      <c r="E2391" s="4">
        <f t="shared" si="756"/>
        <v>0.72789115646256741</v>
      </c>
      <c r="F2391" s="4">
        <f t="shared" si="757"/>
        <v>0.38937631127216754</v>
      </c>
      <c r="G2391" s="4"/>
      <c r="H2391" s="1">
        <f t="shared" si="758"/>
        <v>2.7563822222219176</v>
      </c>
      <c r="I2391" s="1">
        <f t="shared" si="759"/>
        <v>26.352271912422658</v>
      </c>
      <c r="J2391" s="5">
        <f t="shared" si="760"/>
        <v>45.73904956909972</v>
      </c>
      <c r="K2391" s="5">
        <f t="shared" si="761"/>
        <v>652.17391304347825</v>
      </c>
      <c r="L2391" s="5">
        <f t="shared" si="762"/>
        <v>652.17391304347825</v>
      </c>
      <c r="M2391" s="5">
        <f t="shared" si="763"/>
        <v>655.89469572772521</v>
      </c>
      <c r="N2391" s="1" t="str">
        <f t="shared" si="764"/>
        <v>kein Kräftegleichgewicht</v>
      </c>
      <c r="O2391" s="1" t="str">
        <f t="shared" si="772"/>
        <v>Stahldehnung Ok</v>
      </c>
      <c r="R2391" s="1">
        <f t="shared" si="773"/>
        <v>0</v>
      </c>
      <c r="U2391" s="1">
        <f t="shared" si="765"/>
        <v>874.27903391606776</v>
      </c>
      <c r="V2391" s="1">
        <f t="shared" si="766"/>
        <v>26.546513655634246</v>
      </c>
      <c r="W2391" s="1">
        <f t="shared" si="767"/>
        <v>2.718286946443377</v>
      </c>
      <c r="X2391" s="1">
        <f t="shared" si="768"/>
        <v>45.663416435632911</v>
      </c>
      <c r="Y2391" s="1">
        <f t="shared" si="769"/>
        <v>815.48608393301311</v>
      </c>
      <c r="Z2391" s="1">
        <f t="shared" si="770"/>
        <v>656.98106584486425</v>
      </c>
      <c r="AA2391" s="1" t="str">
        <f t="shared" si="771"/>
        <v>kein Kräftegleichgewicht</v>
      </c>
      <c r="AB2391" s="1" t="str">
        <f t="shared" si="774"/>
        <v>Stahldehnung nicht korrekt</v>
      </c>
      <c r="AD2391" s="1"/>
      <c r="AE2391" s="1">
        <f t="shared" si="775"/>
        <v>0</v>
      </c>
    </row>
    <row r="2392" spans="4:31" x14ac:dyDescent="0.2">
      <c r="D2392" s="3">
        <f t="shared" si="776"/>
        <v>2.4509999999998411</v>
      </c>
      <c r="E2392" s="4">
        <f t="shared" si="756"/>
        <v>0.72800217598257455</v>
      </c>
      <c r="F2392" s="4">
        <f t="shared" si="757"/>
        <v>0.38940719895873072</v>
      </c>
      <c r="G2392" s="4"/>
      <c r="H2392" s="1">
        <f t="shared" si="758"/>
        <v>2.7583016888885843</v>
      </c>
      <c r="I2392" s="1">
        <f t="shared" si="759"/>
        <v>26.348253220342698</v>
      </c>
      <c r="J2392" s="5">
        <f t="shared" si="760"/>
        <v>45.739800516010995</v>
      </c>
      <c r="K2392" s="5">
        <f t="shared" si="761"/>
        <v>652.17391304347825</v>
      </c>
      <c r="L2392" s="5">
        <f t="shared" si="762"/>
        <v>652.17391304347825</v>
      </c>
      <c r="M2392" s="5">
        <f t="shared" si="763"/>
        <v>655.88392737958361</v>
      </c>
      <c r="N2392" s="1" t="str">
        <f t="shared" si="764"/>
        <v>kein Kräftegleichgewicht</v>
      </c>
      <c r="O2392" s="1" t="str">
        <f t="shared" si="772"/>
        <v>Stahldehnung Ok</v>
      </c>
      <c r="R2392" s="1">
        <f t="shared" si="773"/>
        <v>0</v>
      </c>
      <c r="U2392" s="1">
        <f t="shared" si="765"/>
        <v>874.46078601945965</v>
      </c>
      <c r="V2392" s="1">
        <f t="shared" si="766"/>
        <v>26.541896994474612</v>
      </c>
      <c r="W2392" s="1">
        <f t="shared" si="767"/>
        <v>2.7202957829867525</v>
      </c>
      <c r="X2392" s="1">
        <f t="shared" si="768"/>
        <v>45.664394236330487</v>
      </c>
      <c r="Y2392" s="1">
        <f t="shared" si="769"/>
        <v>816.0887348960257</v>
      </c>
      <c r="Z2392" s="1">
        <f t="shared" si="770"/>
        <v>656.96699806721767</v>
      </c>
      <c r="AA2392" s="1" t="str">
        <f t="shared" si="771"/>
        <v>kein Kräftegleichgewicht</v>
      </c>
      <c r="AB2392" s="1" t="str">
        <f t="shared" si="774"/>
        <v>Stahldehnung nicht korrekt</v>
      </c>
      <c r="AD2392" s="1"/>
      <c r="AE2392" s="1">
        <f t="shared" si="775"/>
        <v>0</v>
      </c>
    </row>
    <row r="2393" spans="4:31" x14ac:dyDescent="0.2">
      <c r="D2393" s="3">
        <f t="shared" si="776"/>
        <v>2.451999999999841</v>
      </c>
      <c r="E2393" s="4">
        <f t="shared" si="756"/>
        <v>0.72811310494832382</v>
      </c>
      <c r="F2393" s="4">
        <f t="shared" si="757"/>
        <v>0.38943807740430569</v>
      </c>
      <c r="G2393" s="4"/>
      <c r="H2393" s="1">
        <f t="shared" si="758"/>
        <v>2.76022115555525</v>
      </c>
      <c r="I2393" s="1">
        <f t="shared" si="759"/>
        <v>26.344239030158274</v>
      </c>
      <c r="J2393" s="5">
        <f t="shared" si="760"/>
        <v>45.740550201415687</v>
      </c>
      <c r="K2393" s="5">
        <f t="shared" si="761"/>
        <v>652.17391304347825</v>
      </c>
      <c r="L2393" s="5">
        <f t="shared" si="762"/>
        <v>652.17391304347825</v>
      </c>
      <c r="M2393" s="5">
        <f t="shared" si="763"/>
        <v>655.87317747374823</v>
      </c>
      <c r="N2393" s="1" t="str">
        <f t="shared" si="764"/>
        <v>kein Kräftegleichgewicht</v>
      </c>
      <c r="O2393" s="1" t="str">
        <f t="shared" si="772"/>
        <v>Stahldehnung Ok</v>
      </c>
      <c r="R2393" s="1">
        <f t="shared" si="773"/>
        <v>0</v>
      </c>
      <c r="U2393" s="1">
        <f t="shared" si="765"/>
        <v>874.64236010782076</v>
      </c>
      <c r="V2393" s="1">
        <f t="shared" si="766"/>
        <v>26.537286051832243</v>
      </c>
      <c r="W2393" s="1">
        <f t="shared" si="767"/>
        <v>2.7223045514073858</v>
      </c>
      <c r="X2393" s="1">
        <f t="shared" si="768"/>
        <v>45.665370340446351</v>
      </c>
      <c r="Y2393" s="1">
        <f t="shared" si="769"/>
        <v>816.69136542221577</v>
      </c>
      <c r="Z2393" s="1">
        <f t="shared" si="770"/>
        <v>656.95295529944826</v>
      </c>
      <c r="AA2393" s="1" t="str">
        <f t="shared" si="771"/>
        <v>kein Kräftegleichgewicht</v>
      </c>
      <c r="AB2393" s="1" t="str">
        <f t="shared" si="774"/>
        <v>Stahldehnung nicht korrekt</v>
      </c>
      <c r="AD2393" s="1"/>
      <c r="AE2393" s="1">
        <f t="shared" si="775"/>
        <v>0</v>
      </c>
    </row>
    <row r="2394" spans="4:31" x14ac:dyDescent="0.2">
      <c r="D2394" s="3">
        <f t="shared" si="776"/>
        <v>2.4529999999998409</v>
      </c>
      <c r="E2394" s="4">
        <f t="shared" si="756"/>
        <v>0.72822394347056263</v>
      </c>
      <c r="F2394" s="4">
        <f t="shared" si="757"/>
        <v>0.38946894659341358</v>
      </c>
      <c r="G2394" s="4"/>
      <c r="H2394" s="1">
        <f t="shared" si="758"/>
        <v>2.7621406222219167</v>
      </c>
      <c r="I2394" s="1">
        <f t="shared" si="759"/>
        <v>26.340229334308823</v>
      </c>
      <c r="J2394" s="5">
        <f t="shared" si="760"/>
        <v>45.741298628137812</v>
      </c>
      <c r="K2394" s="5">
        <f t="shared" si="761"/>
        <v>652.17391304347836</v>
      </c>
      <c r="L2394" s="5">
        <f t="shared" si="762"/>
        <v>652.17391304347825</v>
      </c>
      <c r="M2394" s="5">
        <f t="shared" si="763"/>
        <v>655.86244596793028</v>
      </c>
      <c r="N2394" s="1" t="str">
        <f t="shared" si="764"/>
        <v>kein Kräftegleichgewicht</v>
      </c>
      <c r="O2394" s="1" t="str">
        <f t="shared" si="772"/>
        <v>Stahldehnung Ok</v>
      </c>
      <c r="R2394" s="1">
        <f t="shared" si="773"/>
        <v>0</v>
      </c>
      <c r="U2394" s="1">
        <f t="shared" si="765"/>
        <v>874.82375645375714</v>
      </c>
      <c r="V2394" s="1">
        <f t="shared" si="766"/>
        <v>26.53268081691116</v>
      </c>
      <c r="W2394" s="1">
        <f t="shared" si="767"/>
        <v>2.7243132518309623</v>
      </c>
      <c r="X2394" s="1">
        <f t="shared" si="768"/>
        <v>45.66634475193834</v>
      </c>
      <c r="Y2394" s="1">
        <f t="shared" si="769"/>
        <v>817.29397554928869</v>
      </c>
      <c r="Z2394" s="1">
        <f t="shared" si="770"/>
        <v>656.93893748145103</v>
      </c>
      <c r="AA2394" s="1" t="str">
        <f t="shared" si="771"/>
        <v>kein Kräftegleichgewicht</v>
      </c>
      <c r="AB2394" s="1" t="str">
        <f t="shared" si="774"/>
        <v>Stahldehnung nicht korrekt</v>
      </c>
      <c r="AD2394" s="1"/>
      <c r="AE2394" s="1">
        <f t="shared" si="775"/>
        <v>0</v>
      </c>
    </row>
    <row r="2395" spans="4:31" x14ac:dyDescent="0.2">
      <c r="D2395" s="3">
        <f t="shared" si="776"/>
        <v>2.4539999999998408</v>
      </c>
      <c r="E2395" s="4">
        <f t="shared" si="756"/>
        <v>0.72833469165985742</v>
      </c>
      <c r="F2395" s="4">
        <f t="shared" si="757"/>
        <v>0.38949980651066041</v>
      </c>
      <c r="G2395" s="4"/>
      <c r="H2395" s="1">
        <f t="shared" si="758"/>
        <v>2.7640600888885833</v>
      </c>
      <c r="I2395" s="1">
        <f t="shared" si="759"/>
        <v>26.336224125250691</v>
      </c>
      <c r="J2395" s="5">
        <f t="shared" si="760"/>
        <v>45.742045798993473</v>
      </c>
      <c r="K2395" s="5">
        <f t="shared" si="761"/>
        <v>652.17391304347825</v>
      </c>
      <c r="L2395" s="5">
        <f t="shared" si="762"/>
        <v>652.17391304347825</v>
      </c>
      <c r="M2395" s="5">
        <f t="shared" si="763"/>
        <v>655.85173281996344</v>
      </c>
      <c r="N2395" s="1" t="str">
        <f t="shared" si="764"/>
        <v>kein Kräftegleichgewicht</v>
      </c>
      <c r="O2395" s="1" t="str">
        <f t="shared" si="772"/>
        <v>Stahldehnung Ok</v>
      </c>
      <c r="R2395" s="1">
        <f t="shared" si="773"/>
        <v>0</v>
      </c>
      <c r="U2395" s="1">
        <f t="shared" si="765"/>
        <v>875.00497532929205</v>
      </c>
      <c r="V2395" s="1">
        <f t="shared" si="766"/>
        <v>26.528081278943006</v>
      </c>
      <c r="W2395" s="1">
        <f t="shared" si="767"/>
        <v>2.7263218843828447</v>
      </c>
      <c r="X2395" s="1">
        <f t="shared" si="768"/>
        <v>45.667317474752629</v>
      </c>
      <c r="Y2395" s="1">
        <f t="shared" si="769"/>
        <v>817.89656531485343</v>
      </c>
      <c r="Z2395" s="1">
        <f t="shared" si="770"/>
        <v>656.92494455330404</v>
      </c>
      <c r="AA2395" s="1" t="str">
        <f t="shared" si="771"/>
        <v>kein Kräftegleichgewicht</v>
      </c>
      <c r="AB2395" s="1" t="str">
        <f t="shared" si="774"/>
        <v>Stahldehnung nicht korrekt</v>
      </c>
      <c r="AD2395" s="1"/>
      <c r="AE2395" s="1">
        <f t="shared" si="775"/>
        <v>0</v>
      </c>
    </row>
    <row r="2396" spans="4:31" x14ac:dyDescent="0.2">
      <c r="D2396" s="3">
        <f t="shared" si="776"/>
        <v>2.4549999999998406</v>
      </c>
      <c r="E2396" s="4">
        <f t="shared" si="756"/>
        <v>0.7284453496265948</v>
      </c>
      <c r="F2396" s="4">
        <f t="shared" si="757"/>
        <v>0.3895306571407372</v>
      </c>
      <c r="G2396" s="4"/>
      <c r="H2396" s="1">
        <f t="shared" si="758"/>
        <v>2.76597955555525</v>
      </c>
      <c r="I2396" s="1">
        <f t="shared" si="759"/>
        <v>26.332223395457117</v>
      </c>
      <c r="J2396" s="5">
        <f t="shared" si="760"/>
        <v>45.742791716790897</v>
      </c>
      <c r="K2396" s="5">
        <f t="shared" si="761"/>
        <v>652.17391304347814</v>
      </c>
      <c r="L2396" s="5">
        <f t="shared" si="762"/>
        <v>652.17391304347825</v>
      </c>
      <c r="M2396" s="5">
        <f t="shared" si="763"/>
        <v>655.84103798780257</v>
      </c>
      <c r="N2396" s="1" t="str">
        <f t="shared" si="764"/>
        <v>kein Kräftegleichgewicht</v>
      </c>
      <c r="O2396" s="1" t="str">
        <f t="shared" si="772"/>
        <v>Stahldehnung Ok</v>
      </c>
      <c r="R2396" s="1">
        <f t="shared" si="773"/>
        <v>0</v>
      </c>
      <c r="U2396" s="1">
        <f t="shared" si="765"/>
        <v>875.18601700586828</v>
      </c>
      <c r="V2396" s="1">
        <f t="shared" si="766"/>
        <v>26.523487427186936</v>
      </c>
      <c r="W2396" s="1">
        <f t="shared" si="767"/>
        <v>2.7283304491880815</v>
      </c>
      <c r="X2396" s="1">
        <f t="shared" si="768"/>
        <v>45.668288512823793</v>
      </c>
      <c r="Y2396" s="1">
        <f t="shared" si="769"/>
        <v>818.4991347564245</v>
      </c>
      <c r="Z2396" s="1">
        <f t="shared" si="770"/>
        <v>656.9109764552685</v>
      </c>
      <c r="AA2396" s="1" t="str">
        <f t="shared" si="771"/>
        <v>kein Kräftegleichgewicht</v>
      </c>
      <c r="AB2396" s="1" t="str">
        <f t="shared" si="774"/>
        <v>Stahldehnung nicht korrekt</v>
      </c>
      <c r="AD2396" s="1"/>
      <c r="AE2396" s="1">
        <f t="shared" si="775"/>
        <v>0</v>
      </c>
    </row>
    <row r="2397" spans="4:31" x14ac:dyDescent="0.2">
      <c r="D2397" s="3">
        <f t="shared" si="776"/>
        <v>2.4559999999998405</v>
      </c>
      <c r="E2397" s="4">
        <f t="shared" si="756"/>
        <v>0.72855591748098125</v>
      </c>
      <c r="F2397" s="4">
        <f t="shared" si="757"/>
        <v>0.38956149846841936</v>
      </c>
      <c r="G2397" s="4"/>
      <c r="H2397" s="1">
        <f t="shared" si="758"/>
        <v>2.7678990222219158</v>
      </c>
      <c r="I2397" s="1">
        <f t="shared" si="759"/>
        <v>26.328227137418168</v>
      </c>
      <c r="J2397" s="5">
        <f t="shared" si="760"/>
        <v>45.743536384330476</v>
      </c>
      <c r="K2397" s="5">
        <f t="shared" si="761"/>
        <v>652.17391304347825</v>
      </c>
      <c r="L2397" s="5">
        <f t="shared" si="762"/>
        <v>652.17391304347825</v>
      </c>
      <c r="M2397" s="5">
        <f t="shared" si="763"/>
        <v>655.83036142952324</v>
      </c>
      <c r="N2397" s="1" t="str">
        <f t="shared" si="764"/>
        <v>kein Kräftegleichgewicht</v>
      </c>
      <c r="O2397" s="1" t="str">
        <f t="shared" si="772"/>
        <v>Stahldehnung Ok</v>
      </c>
      <c r="R2397" s="1">
        <f t="shared" si="773"/>
        <v>0</v>
      </c>
      <c r="U2397" s="1">
        <f t="shared" si="765"/>
        <v>875.36688175434915</v>
      </c>
      <c r="V2397" s="1">
        <f t="shared" si="766"/>
        <v>26.518899250929532</v>
      </c>
      <c r="W2397" s="1">
        <f t="shared" si="767"/>
        <v>2.730338946371405</v>
      </c>
      <c r="X2397" s="1">
        <f t="shared" si="768"/>
        <v>45.669257870074844</v>
      </c>
      <c r="Y2397" s="1">
        <f t="shared" si="769"/>
        <v>819.10168391142156</v>
      </c>
      <c r="Z2397" s="1">
        <f t="shared" si="770"/>
        <v>656.89703312778681</v>
      </c>
      <c r="AA2397" s="1" t="str">
        <f t="shared" si="771"/>
        <v>kein Kräftegleichgewicht</v>
      </c>
      <c r="AB2397" s="1" t="str">
        <f t="shared" si="774"/>
        <v>Stahldehnung nicht korrekt</v>
      </c>
      <c r="AD2397" s="1"/>
      <c r="AE2397" s="1">
        <f t="shared" si="775"/>
        <v>0</v>
      </c>
    </row>
    <row r="2398" spans="4:31" x14ac:dyDescent="0.2">
      <c r="D2398" s="3">
        <f t="shared" si="776"/>
        <v>2.4569999999998404</v>
      </c>
      <c r="E2398" s="4">
        <f t="shared" si="756"/>
        <v>0.72866639533304434</v>
      </c>
      <c r="F2398" s="4">
        <f t="shared" si="757"/>
        <v>0.38959233047856651</v>
      </c>
      <c r="G2398" s="4"/>
      <c r="H2398" s="1">
        <f t="shared" si="758"/>
        <v>2.7698184888885824</v>
      </c>
      <c r="I2398" s="1">
        <f t="shared" si="759"/>
        <v>26.324235343640655</v>
      </c>
      <c r="J2398" s="5">
        <f t="shared" si="760"/>
        <v>45.74427980440479</v>
      </c>
      <c r="K2398" s="5">
        <f t="shared" si="761"/>
        <v>652.17391304347825</v>
      </c>
      <c r="L2398" s="5">
        <f t="shared" si="762"/>
        <v>652.17391304347825</v>
      </c>
      <c r="M2398" s="5">
        <f t="shared" si="763"/>
        <v>655.8197031033211</v>
      </c>
      <c r="N2398" s="1" t="str">
        <f t="shared" si="764"/>
        <v>kein Kräftegleichgewicht</v>
      </c>
      <c r="O2398" s="1" t="str">
        <f t="shared" si="772"/>
        <v>Stahldehnung Ok</v>
      </c>
      <c r="R2398" s="1">
        <f t="shared" si="773"/>
        <v>0</v>
      </c>
      <c r="U2398" s="1">
        <f t="shared" si="765"/>
        <v>875.54756984502148</v>
      </c>
      <c r="V2398" s="1">
        <f t="shared" si="766"/>
        <v>26.51431673948467</v>
      </c>
      <c r="W2398" s="1">
        <f t="shared" si="767"/>
        <v>2.732347376057239</v>
      </c>
      <c r="X2398" s="1">
        <f t="shared" si="768"/>
        <v>45.6702255504173</v>
      </c>
      <c r="Y2398" s="1">
        <f t="shared" si="769"/>
        <v>819.70421281717165</v>
      </c>
      <c r="Z2398" s="1">
        <f t="shared" si="770"/>
        <v>656.88311451148229</v>
      </c>
      <c r="AA2398" s="1" t="str">
        <f t="shared" si="771"/>
        <v>kein Kräftegleichgewicht</v>
      </c>
      <c r="AB2398" s="1" t="str">
        <f t="shared" si="774"/>
        <v>Stahldehnung nicht korrekt</v>
      </c>
      <c r="AD2398" s="1"/>
      <c r="AE2398" s="1">
        <f t="shared" si="775"/>
        <v>0</v>
      </c>
    </row>
    <row r="2399" spans="4:31" x14ac:dyDescent="0.2">
      <c r="D2399" s="3">
        <f t="shared" si="776"/>
        <v>2.4579999999998403</v>
      </c>
      <c r="E2399" s="4">
        <f t="shared" si="756"/>
        <v>0.72877678329263218</v>
      </c>
      <c r="F2399" s="4">
        <f t="shared" si="757"/>
        <v>0.38962315315612184</v>
      </c>
      <c r="G2399" s="4"/>
      <c r="H2399" s="1">
        <f t="shared" si="758"/>
        <v>2.771737955555249</v>
      </c>
      <c r="I2399" s="1">
        <f t="shared" si="759"/>
        <v>26.320248006648157</v>
      </c>
      <c r="J2399" s="5">
        <f t="shared" si="760"/>
        <v>45.745021979798615</v>
      </c>
      <c r="K2399" s="5">
        <f t="shared" si="761"/>
        <v>652.17391304347814</v>
      </c>
      <c r="L2399" s="5">
        <f t="shared" si="762"/>
        <v>652.17391304347825</v>
      </c>
      <c r="M2399" s="5">
        <f t="shared" si="763"/>
        <v>655.80906296751266</v>
      </c>
      <c r="N2399" s="1" t="str">
        <f t="shared" si="764"/>
        <v>kein Kräftegleichgewicht</v>
      </c>
      <c r="O2399" s="1" t="str">
        <f t="shared" si="772"/>
        <v>Stahldehnung Ok</v>
      </c>
      <c r="R2399" s="1">
        <f t="shared" si="773"/>
        <v>0</v>
      </c>
      <c r="U2399" s="1">
        <f t="shared" si="765"/>
        <v>875.72808154759548</v>
      </c>
      <c r="V2399" s="1">
        <f t="shared" si="766"/>
        <v>26.5097398821935</v>
      </c>
      <c r="W2399" s="1">
        <f t="shared" si="767"/>
        <v>2.7343557383696906</v>
      </c>
      <c r="X2399" s="1">
        <f t="shared" si="768"/>
        <v>45.671191557751172</v>
      </c>
      <c r="Y2399" s="1">
        <f t="shared" si="769"/>
        <v>820.30672151090721</v>
      </c>
      <c r="Z2399" s="1">
        <f t="shared" si="770"/>
        <v>656.86922054715899</v>
      </c>
      <c r="AA2399" s="1" t="str">
        <f t="shared" si="771"/>
        <v>kein Kräftegleichgewicht</v>
      </c>
      <c r="AB2399" s="1" t="str">
        <f t="shared" si="774"/>
        <v>Stahldehnung nicht korrekt</v>
      </c>
      <c r="AD2399" s="1"/>
      <c r="AE2399" s="1">
        <f t="shared" si="775"/>
        <v>0</v>
      </c>
    </row>
    <row r="2400" spans="4:31" x14ac:dyDescent="0.2">
      <c r="D2400" s="3">
        <f t="shared" si="776"/>
        <v>2.4589999999998402</v>
      </c>
      <c r="E2400" s="4">
        <f t="shared" si="756"/>
        <v>0.72888708146941439</v>
      </c>
      <c r="F2400" s="4">
        <f t="shared" si="757"/>
        <v>0.38965396648611222</v>
      </c>
      <c r="G2400" s="4"/>
      <c r="H2400" s="1">
        <f t="shared" si="758"/>
        <v>2.7736574222219157</v>
      </c>
      <c r="I2400" s="1">
        <f t="shared" si="759"/>
        <v>26.31626511898093</v>
      </c>
      <c r="J2400" s="5">
        <f t="shared" si="760"/>
        <v>45.745762913288956</v>
      </c>
      <c r="K2400" s="5">
        <f t="shared" si="761"/>
        <v>652.17391304347825</v>
      </c>
      <c r="L2400" s="5">
        <f t="shared" si="762"/>
        <v>652.17391304347825</v>
      </c>
      <c r="M2400" s="5">
        <f t="shared" si="763"/>
        <v>655.79844098053331</v>
      </c>
      <c r="N2400" s="1" t="str">
        <f t="shared" si="764"/>
        <v>kein Kräftegleichgewicht</v>
      </c>
      <c r="O2400" s="1" t="str">
        <f t="shared" si="772"/>
        <v>Stahldehnung Ok</v>
      </c>
      <c r="R2400" s="1">
        <f t="shared" si="773"/>
        <v>0</v>
      </c>
      <c r="U2400" s="1">
        <f t="shared" si="765"/>
        <v>875.90841713120778</v>
      </c>
      <c r="V2400" s="1">
        <f t="shared" si="766"/>
        <v>26.5051686684243</v>
      </c>
      <c r="W2400" s="1">
        <f t="shared" si="767"/>
        <v>2.7363640334325638</v>
      </c>
      <c r="X2400" s="1">
        <f t="shared" si="768"/>
        <v>45.672155895965048</v>
      </c>
      <c r="Y2400" s="1">
        <f t="shared" si="769"/>
        <v>820.90921002976927</v>
      </c>
      <c r="Z2400" s="1">
        <f t="shared" si="770"/>
        <v>656.85535117580002</v>
      </c>
      <c r="AA2400" s="1" t="str">
        <f t="shared" si="771"/>
        <v>kein Kräftegleichgewicht</v>
      </c>
      <c r="AB2400" s="1" t="str">
        <f t="shared" si="774"/>
        <v>Stahldehnung nicht korrekt</v>
      </c>
      <c r="AD2400" s="1"/>
      <c r="AE2400" s="1">
        <f t="shared" si="775"/>
        <v>0</v>
      </c>
    </row>
    <row r="2401" spans="4:31" x14ac:dyDescent="0.2">
      <c r="D2401" s="3">
        <f t="shared" si="776"/>
        <v>2.4599999999998401</v>
      </c>
      <c r="E2401" s="4">
        <f t="shared" si="756"/>
        <v>0.72899728997288216</v>
      </c>
      <c r="F2401" s="4">
        <f t="shared" si="757"/>
        <v>0.38968477045364758</v>
      </c>
      <c r="G2401" s="4"/>
      <c r="H2401" s="1">
        <f t="shared" si="758"/>
        <v>2.7755768888885823</v>
      </c>
      <c r="I2401" s="1">
        <f t="shared" si="759"/>
        <v>26.312286673195853</v>
      </c>
      <c r="J2401" s="5">
        <f t="shared" si="760"/>
        <v>45.746502607645105</v>
      </c>
      <c r="K2401" s="5">
        <f t="shared" si="761"/>
        <v>652.17391304347825</v>
      </c>
      <c r="L2401" s="5">
        <f t="shared" si="762"/>
        <v>652.17391304347825</v>
      </c>
      <c r="M2401" s="5">
        <f t="shared" si="763"/>
        <v>655.78783710093785</v>
      </c>
      <c r="N2401" s="1" t="str">
        <f t="shared" si="764"/>
        <v>kein Kräftegleichgewicht</v>
      </c>
      <c r="O2401" s="1" t="str">
        <f t="shared" si="772"/>
        <v>Stahldehnung Ok</v>
      </c>
      <c r="R2401" s="1">
        <f t="shared" si="773"/>
        <v>0</v>
      </c>
      <c r="U2401" s="1">
        <f t="shared" si="765"/>
        <v>876.08857686442218</v>
      </c>
      <c r="V2401" s="1">
        <f t="shared" si="766"/>
        <v>26.500603087572397</v>
      </c>
      <c r="W2401" s="1">
        <f t="shared" si="767"/>
        <v>2.7383722613693493</v>
      </c>
      <c r="X2401" s="1">
        <f t="shared" si="768"/>
        <v>45.673118568936125</v>
      </c>
      <c r="Y2401" s="1">
        <f t="shared" si="769"/>
        <v>821.51167841080473</v>
      </c>
      <c r="Z2401" s="1">
        <f t="shared" si="770"/>
        <v>656.84150633856723</v>
      </c>
      <c r="AA2401" s="1" t="str">
        <f t="shared" si="771"/>
        <v>kein Kräftegleichgewicht</v>
      </c>
      <c r="AB2401" s="1" t="str">
        <f t="shared" si="774"/>
        <v>Stahldehnung nicht korrekt</v>
      </c>
      <c r="AD2401" s="1"/>
      <c r="AE2401" s="1">
        <f t="shared" si="775"/>
        <v>0</v>
      </c>
    </row>
    <row r="2402" spans="4:31" x14ac:dyDescent="0.2">
      <c r="D2402" s="3">
        <f t="shared" si="776"/>
        <v>2.46099999999984</v>
      </c>
      <c r="E2402" s="4">
        <f t="shared" si="756"/>
        <v>0.7291074089123486</v>
      </c>
      <c r="F2402" s="4">
        <f t="shared" si="757"/>
        <v>0.38971556504392046</v>
      </c>
      <c r="G2402" s="4"/>
      <c r="H2402" s="1">
        <f t="shared" si="758"/>
        <v>2.7774963555552481</v>
      </c>
      <c r="I2402" s="1">
        <f t="shared" si="759"/>
        <v>26.308312661866427</v>
      </c>
      <c r="J2402" s="5">
        <f t="shared" si="760"/>
        <v>45.7472410656286</v>
      </c>
      <c r="K2402" s="5">
        <f t="shared" si="761"/>
        <v>652.17391304347836</v>
      </c>
      <c r="L2402" s="5">
        <f t="shared" si="762"/>
        <v>652.17391304347825</v>
      </c>
      <c r="M2402" s="5">
        <f t="shared" si="763"/>
        <v>655.77725128740019</v>
      </c>
      <c r="N2402" s="1" t="str">
        <f t="shared" si="764"/>
        <v>kein Kräftegleichgewicht</v>
      </c>
      <c r="O2402" s="1" t="str">
        <f t="shared" si="772"/>
        <v>Stahldehnung Ok</v>
      </c>
      <c r="R2402" s="1">
        <f t="shared" si="773"/>
        <v>0</v>
      </c>
      <c r="U2402" s="1">
        <f t="shared" si="765"/>
        <v>876.26856101523106</v>
      </c>
      <c r="V2402" s="1">
        <f t="shared" si="766"/>
        <v>26.496043129060165</v>
      </c>
      <c r="W2402" s="1">
        <f t="shared" si="767"/>
        <v>2.7403804223032195</v>
      </c>
      <c r="X2402" s="1">
        <f t="shared" si="768"/>
        <v>45.674079580530233</v>
      </c>
      <c r="Y2402" s="1">
        <f t="shared" si="769"/>
        <v>822.1141266909658</v>
      </c>
      <c r="Z2402" s="1">
        <f t="shared" si="770"/>
        <v>656.8276859768024</v>
      </c>
      <c r="AA2402" s="1" t="str">
        <f t="shared" si="771"/>
        <v>kein Kräftegleichgewicht</v>
      </c>
      <c r="AB2402" s="1" t="str">
        <f t="shared" si="774"/>
        <v>Stahldehnung nicht korrekt</v>
      </c>
      <c r="AD2402" s="1"/>
      <c r="AE2402" s="1">
        <f t="shared" si="775"/>
        <v>0</v>
      </c>
    </row>
    <row r="2403" spans="4:31" x14ac:dyDescent="0.2">
      <c r="D2403" s="3">
        <f t="shared" si="776"/>
        <v>2.4619999999998399</v>
      </c>
      <c r="E2403" s="4">
        <f t="shared" si="756"/>
        <v>0.72921743839694964</v>
      </c>
      <c r="F2403" s="4">
        <f t="shared" si="757"/>
        <v>0.38974635024220622</v>
      </c>
      <c r="G2403" s="4"/>
      <c r="H2403" s="1">
        <f t="shared" si="758"/>
        <v>2.7794158222219147</v>
      </c>
      <c r="I2403" s="1">
        <f t="shared" si="759"/>
        <v>26.304343077582658</v>
      </c>
      <c r="J2403" s="5">
        <f t="shared" si="760"/>
        <v>45.747978289993313</v>
      </c>
      <c r="K2403" s="5">
        <f t="shared" si="761"/>
        <v>652.17391304347825</v>
      </c>
      <c r="L2403" s="5">
        <f t="shared" si="762"/>
        <v>652.17391304347825</v>
      </c>
      <c r="M2403" s="5">
        <f t="shared" si="763"/>
        <v>655.76668349871215</v>
      </c>
      <c r="N2403" s="1" t="str">
        <f t="shared" si="764"/>
        <v>kein Kräftegleichgewicht</v>
      </c>
      <c r="O2403" s="1" t="str">
        <f t="shared" si="772"/>
        <v>Stahldehnung Ok</v>
      </c>
      <c r="R2403" s="1">
        <f t="shared" si="773"/>
        <v>0</v>
      </c>
      <c r="U2403" s="1">
        <f t="shared" si="765"/>
        <v>876.44836985105803</v>
      </c>
      <c r="V2403" s="1">
        <f t="shared" si="766"/>
        <v>26.491488782336798</v>
      </c>
      <c r="W2403" s="1">
        <f t="shared" si="767"/>
        <v>2.7423885163570514</v>
      </c>
      <c r="X2403" s="1">
        <f t="shared" si="768"/>
        <v>45.675038934601886</v>
      </c>
      <c r="Y2403" s="1">
        <f t="shared" si="769"/>
        <v>822.71655490711544</v>
      </c>
      <c r="Z2403" s="1">
        <f t="shared" si="770"/>
        <v>656.81389003202366</v>
      </c>
      <c r="AA2403" s="1" t="str">
        <f t="shared" si="771"/>
        <v>kein Kräftegleichgewicht</v>
      </c>
      <c r="AB2403" s="1" t="str">
        <f t="shared" si="774"/>
        <v>Stahldehnung nicht korrekt</v>
      </c>
      <c r="AD2403" s="1"/>
      <c r="AE2403" s="1">
        <f t="shared" si="775"/>
        <v>0</v>
      </c>
    </row>
    <row r="2404" spans="4:31" x14ac:dyDescent="0.2">
      <c r="D2404" s="3">
        <f t="shared" si="776"/>
        <v>2.4629999999998398</v>
      </c>
      <c r="E2404" s="4">
        <f t="shared" si="756"/>
        <v>0.72932737853564356</v>
      </c>
      <c r="F2404" s="4">
        <f t="shared" si="757"/>
        <v>0.38977712603386194</v>
      </c>
      <c r="G2404" s="4"/>
      <c r="H2404" s="1">
        <f t="shared" si="758"/>
        <v>2.7813352888885823</v>
      </c>
      <c r="I2404" s="1">
        <f t="shared" si="759"/>
        <v>26.300377912951088</v>
      </c>
      <c r="J2404" s="5">
        <f t="shared" si="760"/>
        <v>45.748714283485462</v>
      </c>
      <c r="K2404" s="5">
        <f t="shared" si="761"/>
        <v>652.17391304347814</v>
      </c>
      <c r="L2404" s="5">
        <f t="shared" si="762"/>
        <v>652.17391304347825</v>
      </c>
      <c r="M2404" s="5">
        <f t="shared" si="763"/>
        <v>655.75613369378357</v>
      </c>
      <c r="N2404" s="1" t="str">
        <f t="shared" si="764"/>
        <v>kein Kräftegleichgewicht</v>
      </c>
      <c r="O2404" s="1" t="str">
        <f t="shared" si="772"/>
        <v>Stahldehnung Ok</v>
      </c>
      <c r="R2404" s="1">
        <f t="shared" si="773"/>
        <v>0</v>
      </c>
      <c r="U2404" s="1">
        <f t="shared" si="765"/>
        <v>876.62800363875897</v>
      </c>
      <c r="V2404" s="1">
        <f t="shared" si="766"/>
        <v>26.486940036878309</v>
      </c>
      <c r="W2404" s="1">
        <f t="shared" si="767"/>
        <v>2.7443965436534108</v>
      </c>
      <c r="X2404" s="1">
        <f t="shared" si="768"/>
        <v>45.675996634994341</v>
      </c>
      <c r="Y2404" s="1">
        <f t="shared" si="769"/>
        <v>823.31896309602325</v>
      </c>
      <c r="Z2404" s="1">
        <f t="shared" si="770"/>
        <v>656.80011844592616</v>
      </c>
      <c r="AA2404" s="1" t="str">
        <f t="shared" si="771"/>
        <v>kein Kräftegleichgewicht</v>
      </c>
      <c r="AB2404" s="1" t="str">
        <f t="shared" si="774"/>
        <v>Stahldehnung nicht korrekt</v>
      </c>
      <c r="AD2404" s="1"/>
      <c r="AE2404" s="1">
        <f t="shared" si="775"/>
        <v>0</v>
      </c>
    </row>
    <row r="2405" spans="4:31" x14ac:dyDescent="0.2">
      <c r="D2405" s="3">
        <f t="shared" si="776"/>
        <v>2.4639999999998397</v>
      </c>
      <c r="E2405" s="4">
        <f t="shared" si="756"/>
        <v>0.72943722943721179</v>
      </c>
      <c r="F2405" s="4">
        <f t="shared" si="757"/>
        <v>0.38980789240432662</v>
      </c>
      <c r="G2405" s="4"/>
      <c r="H2405" s="1">
        <f t="shared" si="758"/>
        <v>2.783254755555248</v>
      </c>
      <c r="I2405" s="1">
        <f t="shared" si="759"/>
        <v>26.296417160594714</v>
      </c>
      <c r="J2405" s="5">
        <f t="shared" si="760"/>
        <v>45.749449048843609</v>
      </c>
      <c r="K2405" s="5">
        <f t="shared" si="761"/>
        <v>652.17391304347825</v>
      </c>
      <c r="L2405" s="5">
        <f t="shared" si="762"/>
        <v>652.17391304347825</v>
      </c>
      <c r="M2405" s="5">
        <f t="shared" si="763"/>
        <v>655.74560183164215</v>
      </c>
      <c r="N2405" s="1" t="str">
        <f t="shared" si="764"/>
        <v>kein Kräftegleichgewicht</v>
      </c>
      <c r="O2405" s="1" t="str">
        <f t="shared" si="772"/>
        <v>Stahldehnung Ok</v>
      </c>
      <c r="R2405" s="1">
        <f t="shared" si="773"/>
        <v>0</v>
      </c>
      <c r="U2405" s="1">
        <f t="shared" si="765"/>
        <v>876.80746264462289</v>
      </c>
      <c r="V2405" s="1">
        <f t="shared" si="766"/>
        <v>26.48239688218743</v>
      </c>
      <c r="W2405" s="1">
        <f t="shared" si="767"/>
        <v>2.7464045043145608</v>
      </c>
      <c r="X2405" s="1">
        <f t="shared" si="768"/>
        <v>45.676952685539604</v>
      </c>
      <c r="Y2405" s="1">
        <f t="shared" si="769"/>
        <v>823.92135129436826</v>
      </c>
      <c r="Z2405" s="1">
        <f t="shared" si="770"/>
        <v>656.78637116038135</v>
      </c>
      <c r="AA2405" s="1" t="str">
        <f t="shared" si="771"/>
        <v>kein Kräftegleichgewicht</v>
      </c>
      <c r="AB2405" s="1" t="str">
        <f t="shared" si="774"/>
        <v>Stahldehnung nicht korrekt</v>
      </c>
      <c r="AD2405" s="1"/>
      <c r="AE2405" s="1">
        <f t="shared" si="775"/>
        <v>0</v>
      </c>
    </row>
    <row r="2406" spans="4:31" x14ac:dyDescent="0.2">
      <c r="D2406" s="3">
        <f t="shared" si="776"/>
        <v>2.4649999999998395</v>
      </c>
      <c r="E2406" s="4">
        <f t="shared" si="756"/>
        <v>0.72954699121025957</v>
      </c>
      <c r="F2406" s="4">
        <f t="shared" si="757"/>
        <v>0.38983864933912099</v>
      </c>
      <c r="G2406" s="4"/>
      <c r="H2406" s="1">
        <f t="shared" si="758"/>
        <v>2.7851742222219138</v>
      </c>
      <c r="I2406" s="1">
        <f t="shared" si="759"/>
        <v>26.292460813152911</v>
      </c>
      <c r="J2406" s="5">
        <f t="shared" si="760"/>
        <v>45.750182588798701</v>
      </c>
      <c r="K2406" s="5">
        <f t="shared" si="761"/>
        <v>652.17391304347825</v>
      </c>
      <c r="L2406" s="5">
        <f t="shared" si="762"/>
        <v>652.17391304347825</v>
      </c>
      <c r="M2406" s="5">
        <f t="shared" si="763"/>
        <v>655.73508787143248</v>
      </c>
      <c r="N2406" s="1" t="str">
        <f t="shared" si="764"/>
        <v>kein Kräftegleichgewicht</v>
      </c>
      <c r="O2406" s="1" t="str">
        <f t="shared" si="772"/>
        <v>Stahldehnung Ok</v>
      </c>
      <c r="R2406" s="1">
        <f t="shared" si="773"/>
        <v>0</v>
      </c>
      <c r="U2406" s="1">
        <f t="shared" si="765"/>
        <v>876.98674713437481</v>
      </c>
      <c r="V2406" s="1">
        <f t="shared" si="766"/>
        <v>26.477859307793544</v>
      </c>
      <c r="W2406" s="1">
        <f t="shared" si="767"/>
        <v>2.7484123984624502</v>
      </c>
      <c r="X2406" s="1">
        <f t="shared" si="768"/>
        <v>45.67790709005849</v>
      </c>
      <c r="Y2406" s="1">
        <f t="shared" si="769"/>
        <v>824.52371953873501</v>
      </c>
      <c r="Z2406" s="1">
        <f t="shared" si="770"/>
        <v>656.77264811743771</v>
      </c>
      <c r="AA2406" s="1" t="str">
        <f t="shared" si="771"/>
        <v>kein Kräftegleichgewicht</v>
      </c>
      <c r="AB2406" s="1" t="str">
        <f t="shared" si="774"/>
        <v>Stahldehnung nicht korrekt</v>
      </c>
      <c r="AD2406" s="1"/>
      <c r="AE2406" s="1">
        <f t="shared" si="775"/>
        <v>0</v>
      </c>
    </row>
    <row r="2407" spans="4:31" x14ac:dyDescent="0.2">
      <c r="D2407" s="3">
        <f t="shared" si="776"/>
        <v>2.4659999999998394</v>
      </c>
      <c r="E2407" s="4">
        <f t="shared" si="756"/>
        <v>0.72965666396321571</v>
      </c>
      <c r="F2407" s="4">
        <f t="shared" si="757"/>
        <v>0.38986939682384653</v>
      </c>
      <c r="G2407" s="4"/>
      <c r="H2407" s="1">
        <f t="shared" si="758"/>
        <v>2.7870936888885813</v>
      </c>
      <c r="I2407" s="1">
        <f t="shared" si="759"/>
        <v>26.288508863281436</v>
      </c>
      <c r="J2407" s="5">
        <f t="shared" si="760"/>
        <v>45.750914906074122</v>
      </c>
      <c r="K2407" s="5">
        <f t="shared" si="761"/>
        <v>652.17391304347825</v>
      </c>
      <c r="L2407" s="5">
        <f t="shared" si="762"/>
        <v>652.17391304347825</v>
      </c>
      <c r="M2407" s="5">
        <f t="shared" si="763"/>
        <v>655.72459177241603</v>
      </c>
      <c r="N2407" s="1" t="str">
        <f t="shared" si="764"/>
        <v>kein Kräftegleichgewicht</v>
      </c>
      <c r="O2407" s="1" t="str">
        <f t="shared" si="772"/>
        <v>Stahldehnung Ok</v>
      </c>
      <c r="R2407" s="1">
        <f t="shared" si="773"/>
        <v>0</v>
      </c>
      <c r="U2407" s="1">
        <f t="shared" si="765"/>
        <v>877.16585737317621</v>
      </c>
      <c r="V2407" s="1">
        <f t="shared" si="766"/>
        <v>26.473327303252542</v>
      </c>
      <c r="W2407" s="1">
        <f t="shared" si="767"/>
        <v>2.7504202262187363</v>
      </c>
      <c r="X2407" s="1">
        <f t="shared" si="768"/>
        <v>45.678859852360659</v>
      </c>
      <c r="Y2407" s="1">
        <f t="shared" si="769"/>
        <v>825.12606786562083</v>
      </c>
      <c r="Z2407" s="1">
        <f t="shared" si="770"/>
        <v>656.75894925931721</v>
      </c>
      <c r="AA2407" s="1" t="str">
        <f t="shared" si="771"/>
        <v>kein Kräftegleichgewicht</v>
      </c>
      <c r="AB2407" s="1" t="str">
        <f t="shared" si="774"/>
        <v>Stahldehnung nicht korrekt</v>
      </c>
      <c r="AD2407" s="1"/>
      <c r="AE2407" s="1">
        <f t="shared" si="775"/>
        <v>0</v>
      </c>
    </row>
    <row r="2408" spans="4:31" x14ac:dyDescent="0.2">
      <c r="D2408" s="3">
        <f t="shared" si="776"/>
        <v>2.4669999999998393</v>
      </c>
      <c r="E2408" s="4">
        <f t="shared" si="756"/>
        <v>0.72976624780433319</v>
      </c>
      <c r="F2408" s="4">
        <f t="shared" si="757"/>
        <v>0.38990013484418579</v>
      </c>
      <c r="G2408" s="4"/>
      <c r="H2408" s="1">
        <f t="shared" si="758"/>
        <v>2.7890131555552471</v>
      </c>
      <c r="I2408" s="1">
        <f t="shared" si="759"/>
        <v>26.284561303652371</v>
      </c>
      <c r="J2408" s="5">
        <f t="shared" si="760"/>
        <v>45.751646003385673</v>
      </c>
      <c r="K2408" s="5">
        <f t="shared" si="761"/>
        <v>652.17391304347836</v>
      </c>
      <c r="L2408" s="5">
        <f t="shared" si="762"/>
        <v>652.17391304347825</v>
      </c>
      <c r="M2408" s="5">
        <f t="shared" si="763"/>
        <v>655.71411349397056</v>
      </c>
      <c r="N2408" s="1" t="str">
        <f t="shared" si="764"/>
        <v>kein Kräftegleichgewicht</v>
      </c>
      <c r="O2408" s="1" t="str">
        <f t="shared" si="772"/>
        <v>Stahldehnung Ok</v>
      </c>
      <c r="R2408" s="1">
        <f t="shared" si="773"/>
        <v>0</v>
      </c>
      <c r="U2408" s="1">
        <f t="shared" si="765"/>
        <v>877.34479362562718</v>
      </c>
      <c r="V2408" s="1">
        <f t="shared" si="766"/>
        <v>26.46880085814681</v>
      </c>
      <c r="W2408" s="1">
        <f t="shared" si="767"/>
        <v>2.752427987704761</v>
      </c>
      <c r="X2408" s="1">
        <f t="shared" si="768"/>
        <v>45.67981097624466</v>
      </c>
      <c r="Y2408" s="1">
        <f t="shared" si="769"/>
        <v>825.72839631142824</v>
      </c>
      <c r="Z2408" s="1">
        <f t="shared" si="770"/>
        <v>656.74527452841699</v>
      </c>
      <c r="AA2408" s="1" t="str">
        <f t="shared" si="771"/>
        <v>kein Kräftegleichgewicht</v>
      </c>
      <c r="AB2408" s="1" t="str">
        <f t="shared" si="774"/>
        <v>Stahldehnung nicht korrekt</v>
      </c>
      <c r="AD2408" s="1"/>
      <c r="AE2408" s="1">
        <f t="shared" si="775"/>
        <v>0</v>
      </c>
    </row>
    <row r="2409" spans="4:31" x14ac:dyDescent="0.2">
      <c r="D2409" s="3">
        <f t="shared" si="776"/>
        <v>2.4679999999998392</v>
      </c>
      <c r="E2409" s="4">
        <f t="shared" ref="E2409:E2472" si="777">IF(D2409&lt;2,(1/12)*D2409*(6-D2409),(3*D2409-2)/(3*D2409))</f>
        <v>0.72987574284168955</v>
      </c>
      <c r="F2409" s="4">
        <f t="shared" ref="F2409:F2472" si="778">IF(D2409&lt;2,(8-D2409)/(4*(6-D2409)),(D2409*(3*D2409-4)+2)/(2*D2409*(3*D2409-2)))</f>
        <v>0.38993086338590166</v>
      </c>
      <c r="G2409" s="4"/>
      <c r="H2409" s="1">
        <f t="shared" ref="H2409:H2472" si="779">((E2409*$E$17*D2409)/L2409)-D2409</f>
        <v>2.7909326222219129</v>
      </c>
      <c r="I2409" s="1">
        <f t="shared" ref="I2409:I2472" si="780">(D2409*$E$10)/(D2409+H2409)</f>
        <v>26.280618126954053</v>
      </c>
      <c r="J2409" s="5">
        <f t="shared" ref="J2409:J2472" si="781">($E$10-F2409*I2409)</f>
        <v>45.75237588344163</v>
      </c>
      <c r="K2409" s="5">
        <f t="shared" ref="K2409:K2472" si="782">E2409*I2409*$E$11*($E$2/10)</f>
        <v>652.17391304347825</v>
      </c>
      <c r="L2409" s="5">
        <f t="shared" ref="L2409:L2472" si="783">($E$5/10)*$E$7</f>
        <v>652.17391304347825</v>
      </c>
      <c r="M2409" s="5">
        <f t="shared" ref="M2409:M2472" si="784">$E$14/(J2409*0.01)</f>
        <v>655.70365299558978</v>
      </c>
      <c r="N2409" s="1" t="str">
        <f t="shared" ref="N2409:N2472" si="785">IF(ABS(K2409-M2409)&lt;=0.005,"Gleichgewicht","kein Kräftegleichgewicht")</f>
        <v>kein Kräftegleichgewicht</v>
      </c>
      <c r="O2409" s="1" t="str">
        <f t="shared" si="772"/>
        <v>Stahldehnung Ok</v>
      </c>
      <c r="R2409" s="1">
        <f t="shared" si="773"/>
        <v>0</v>
      </c>
      <c r="U2409" s="1">
        <f t="shared" ref="U2409:U2472" si="786">IFERROR(SQRT($E$18*E2409*(-4*$E$14*100*F2409+$E$18*E2409*($E$10)^2)),0)</f>
        <v>877.52355615576744</v>
      </c>
      <c r="V2409" s="1">
        <f t="shared" ref="V2409:V2472" si="787">($E$18*E2409*$E$10-U2409)/(2*$E$18*E2409*F2409)</f>
        <v>26.464279962085101</v>
      </c>
      <c r="W2409" s="1">
        <f t="shared" ref="W2409:W2472" si="788">(D2409*$E$10)/V2409-D2409</f>
        <v>2.7544356830415699</v>
      </c>
      <c r="X2409" s="1">
        <f t="shared" ref="X2409:X2472" si="789">$E$10-F2409*V2409</f>
        <v>45.68076046549794</v>
      </c>
      <c r="Y2409" s="1">
        <f t="shared" ref="Y2409:Y2472" si="790">(W2409*($E$6/10)*$E$7)/1000</f>
        <v>826.33070491247088</v>
      </c>
      <c r="Z2409" s="1">
        <f t="shared" ref="Z2409:Z2472" si="791">E2409*V2409*($E$2/10)*$E$11</f>
        <v>656.73162386730826</v>
      </c>
      <c r="AA2409" s="1" t="str">
        <f t="shared" ref="AA2409:AA2472" si="792">IF(ABS(Y2409-Z2409)&lt;=0.5,"Gleichgewicht","kein Kräftegleichgewicht")</f>
        <v>kein Kräftegleichgewicht</v>
      </c>
      <c r="AB2409" s="1" t="str">
        <f t="shared" si="774"/>
        <v>Stahldehnung nicht korrekt</v>
      </c>
      <c r="AD2409" s="1"/>
      <c r="AE2409" s="1">
        <f t="shared" si="775"/>
        <v>0</v>
      </c>
    </row>
    <row r="2410" spans="4:31" x14ac:dyDescent="0.2">
      <c r="D2410" s="3">
        <f t="shared" si="776"/>
        <v>2.4689999999998391</v>
      </c>
      <c r="E2410" s="4">
        <f t="shared" si="777"/>
        <v>0.72998514918318747</v>
      </c>
      <c r="F2410" s="4">
        <f t="shared" si="778"/>
        <v>0.38996158243483736</v>
      </c>
      <c r="G2410" s="4"/>
      <c r="H2410" s="1">
        <f t="shared" si="779"/>
        <v>2.7928520888885804</v>
      </c>
      <c r="I2410" s="1">
        <f t="shared" si="780"/>
        <v>26.276679325891056</v>
      </c>
      <c r="J2410" s="5">
        <f t="shared" si="781"/>
        <v>45.753104548942744</v>
      </c>
      <c r="K2410" s="5">
        <f t="shared" si="782"/>
        <v>652.17391304347825</v>
      </c>
      <c r="L2410" s="5">
        <f t="shared" si="783"/>
        <v>652.17391304347825</v>
      </c>
      <c r="M2410" s="5">
        <f t="shared" si="784"/>
        <v>655.69321023688292</v>
      </c>
      <c r="N2410" s="1" t="str">
        <f t="shared" si="785"/>
        <v>kein Kräftegleichgewicht</v>
      </c>
      <c r="O2410" s="1" t="str">
        <f t="shared" ref="O2410:O2473" si="793">IF(OR(H2410&lt;$E$20,H2410&gt;25),"Stahldehnung nicht korrekt","Stahldehnung Ok")</f>
        <v>Stahldehnung Ok</v>
      </c>
      <c r="R2410" s="1">
        <f t="shared" ref="R2410:R2473" si="794">IF(AND(N2410="Gleichgewicht",O2410="Stahldehnung OK"),1,0)</f>
        <v>0</v>
      </c>
      <c r="U2410" s="1">
        <f t="shared" si="786"/>
        <v>877.70214522707909</v>
      </c>
      <c r="V2410" s="1">
        <f t="shared" si="787"/>
        <v>26.459764604702436</v>
      </c>
      <c r="W2410" s="1">
        <f t="shared" si="788"/>
        <v>2.7564433123499117</v>
      </c>
      <c r="X2410" s="1">
        <f t="shared" si="789"/>
        <v>45.681708323896942</v>
      </c>
      <c r="Y2410" s="1">
        <f t="shared" si="790"/>
        <v>826.93299370497357</v>
      </c>
      <c r="Z2410" s="1">
        <f t="shared" si="791"/>
        <v>656.71799721873481</v>
      </c>
      <c r="AA2410" s="1" t="str">
        <f t="shared" si="792"/>
        <v>kein Kräftegleichgewicht</v>
      </c>
      <c r="AB2410" s="1" t="str">
        <f t="shared" ref="AB2410:AB2473" si="795">IF(OR(W2410&lt;0,W2410&gt;$E$20),"Stahldehnung nicht korrekt","Stahldehnung Ok")</f>
        <v>Stahldehnung nicht korrekt</v>
      </c>
      <c r="AD2410" s="1"/>
      <c r="AE2410" s="1">
        <f t="shared" ref="AE2410:AE2473" si="796">IF(AND(AA2410="Gleichgewicht",AB2410="Stahldehnung OK"),1,0)</f>
        <v>0</v>
      </c>
    </row>
    <row r="2411" spans="4:31" x14ac:dyDescent="0.2">
      <c r="D2411" s="3">
        <f t="shared" ref="D2411:D2474" si="797">D2410+0.001</f>
        <v>2.469999999999839</v>
      </c>
      <c r="E2411" s="4">
        <f t="shared" si="777"/>
        <v>0.73009446693655455</v>
      </c>
      <c r="F2411" s="4">
        <f t="shared" si="778"/>
        <v>0.38999229197691587</v>
      </c>
      <c r="G2411" s="4"/>
      <c r="H2411" s="1">
        <f t="shared" si="779"/>
        <v>2.794771555555247</v>
      </c>
      <c r="I2411" s="1">
        <f t="shared" si="780"/>
        <v>26.272744893184136</v>
      </c>
      <c r="J2411" s="5">
        <f t="shared" si="781"/>
        <v>45.753832002582307</v>
      </c>
      <c r="K2411" s="5">
        <f t="shared" si="782"/>
        <v>652.17391304347814</v>
      </c>
      <c r="L2411" s="5">
        <f t="shared" si="783"/>
        <v>652.17391304347825</v>
      </c>
      <c r="M2411" s="5">
        <f t="shared" si="784"/>
        <v>655.68278517757437</v>
      </c>
      <c r="N2411" s="1" t="str">
        <f t="shared" si="785"/>
        <v>kein Kräftegleichgewicht</v>
      </c>
      <c r="O2411" s="1" t="str">
        <f t="shared" si="793"/>
        <v>Stahldehnung Ok</v>
      </c>
      <c r="R2411" s="1">
        <f t="shared" si="794"/>
        <v>0</v>
      </c>
      <c r="U2411" s="1">
        <f t="shared" si="786"/>
        <v>877.88056110248669</v>
      </c>
      <c r="V2411" s="1">
        <f t="shared" si="787"/>
        <v>26.455254775660052</v>
      </c>
      <c r="W2411" s="1">
        <f t="shared" si="788"/>
        <v>2.7584508757502295</v>
      </c>
      <c r="X2411" s="1">
        <f t="shared" si="789"/>
        <v>45.682654555207087</v>
      </c>
      <c r="Y2411" s="1">
        <f t="shared" si="790"/>
        <v>827.53526272506883</v>
      </c>
      <c r="Z2411" s="1">
        <f t="shared" si="791"/>
        <v>656.704394525613</v>
      </c>
      <c r="AA2411" s="1" t="str">
        <f t="shared" si="792"/>
        <v>kein Kräftegleichgewicht</v>
      </c>
      <c r="AB2411" s="1" t="str">
        <f t="shared" si="795"/>
        <v>Stahldehnung nicht korrekt</v>
      </c>
      <c r="AD2411" s="1"/>
      <c r="AE2411" s="1">
        <f t="shared" si="796"/>
        <v>0</v>
      </c>
    </row>
    <row r="2412" spans="4:31" x14ac:dyDescent="0.2">
      <c r="D2412" s="3">
        <f t="shared" si="797"/>
        <v>2.4709999999998389</v>
      </c>
      <c r="E2412" s="4">
        <f t="shared" si="777"/>
        <v>0.73020369620934433</v>
      </c>
      <c r="F2412" s="4">
        <f t="shared" si="778"/>
        <v>0.39002299199813972</v>
      </c>
      <c r="G2412" s="4"/>
      <c r="H2412" s="1">
        <f t="shared" si="779"/>
        <v>2.7966910222219137</v>
      </c>
      <c r="I2412" s="1">
        <f t="shared" si="780"/>
        <v>26.268814821570185</v>
      </c>
      <c r="J2412" s="5">
        <f t="shared" si="781"/>
        <v>45.75455824704612</v>
      </c>
      <c r="K2412" s="5">
        <f t="shared" si="782"/>
        <v>652.17391304347814</v>
      </c>
      <c r="L2412" s="5">
        <f t="shared" si="783"/>
        <v>652.17391304347825</v>
      </c>
      <c r="M2412" s="5">
        <f t="shared" si="784"/>
        <v>655.67237777750324</v>
      </c>
      <c r="N2412" s="1" t="str">
        <f t="shared" si="785"/>
        <v>kein Kräftegleichgewicht</v>
      </c>
      <c r="O2412" s="1" t="str">
        <f t="shared" si="793"/>
        <v>Stahldehnung Ok</v>
      </c>
      <c r="R2412" s="1">
        <f t="shared" si="794"/>
        <v>0</v>
      </c>
      <c r="U2412" s="1">
        <f t="shared" si="786"/>
        <v>878.05880404436016</v>
      </c>
      <c r="V2412" s="1">
        <f t="shared" si="787"/>
        <v>26.450750464645299</v>
      </c>
      <c r="W2412" s="1">
        <f t="shared" si="788"/>
        <v>2.7604583733626717</v>
      </c>
      <c r="X2412" s="1">
        <f t="shared" si="789"/>
        <v>45.683599163182855</v>
      </c>
      <c r="Y2412" s="1">
        <f t="shared" si="790"/>
        <v>828.13751200880154</v>
      </c>
      <c r="Z2412" s="1">
        <f t="shared" si="791"/>
        <v>656.69081573103085</v>
      </c>
      <c r="AA2412" s="1" t="str">
        <f t="shared" si="792"/>
        <v>kein Kräftegleichgewicht</v>
      </c>
      <c r="AB2412" s="1" t="str">
        <f t="shared" si="795"/>
        <v>Stahldehnung nicht korrekt</v>
      </c>
      <c r="AD2412" s="1"/>
      <c r="AE2412" s="1">
        <f t="shared" si="796"/>
        <v>0</v>
      </c>
    </row>
    <row r="2413" spans="4:31" x14ac:dyDescent="0.2">
      <c r="D2413" s="3">
        <f t="shared" si="797"/>
        <v>2.4719999999998388</v>
      </c>
      <c r="E2413" s="4">
        <f t="shared" si="777"/>
        <v>0.73031283710893602</v>
      </c>
      <c r="F2413" s="4">
        <f t="shared" si="778"/>
        <v>0.3900536824845906</v>
      </c>
      <c r="G2413" s="4"/>
      <c r="H2413" s="1">
        <f t="shared" si="779"/>
        <v>2.7986104888885803</v>
      </c>
      <c r="I2413" s="1">
        <f t="shared" si="780"/>
        <v>26.26488910380219</v>
      </c>
      <c r="J2413" s="5">
        <f t="shared" si="781"/>
        <v>45.75528328501256</v>
      </c>
      <c r="K2413" s="5">
        <f t="shared" si="782"/>
        <v>652.17391304347814</v>
      </c>
      <c r="L2413" s="5">
        <f t="shared" si="783"/>
        <v>652.17391304347825</v>
      </c>
      <c r="M2413" s="5">
        <f t="shared" si="784"/>
        <v>655.66198799662322</v>
      </c>
      <c r="N2413" s="1" t="str">
        <f t="shared" si="785"/>
        <v>kein Kräftegleichgewicht</v>
      </c>
      <c r="O2413" s="1" t="str">
        <f t="shared" si="793"/>
        <v>Stahldehnung Ok</v>
      </c>
      <c r="R2413" s="1">
        <f t="shared" si="794"/>
        <v>0</v>
      </c>
      <c r="U2413" s="1">
        <f t="shared" si="786"/>
        <v>878.23687431451435</v>
      </c>
      <c r="V2413" s="1">
        <f t="shared" si="787"/>
        <v>26.446251661371612</v>
      </c>
      <c r="W2413" s="1">
        <f t="shared" si="788"/>
        <v>2.7624658053070794</v>
      </c>
      <c r="X2413" s="1">
        <f t="shared" si="789"/>
        <v>45.684542151567783</v>
      </c>
      <c r="Y2413" s="1">
        <f t="shared" si="790"/>
        <v>828.73974159212389</v>
      </c>
      <c r="Z2413" s="1">
        <f t="shared" si="791"/>
        <v>656.67726077824921</v>
      </c>
      <c r="AA2413" s="1" t="str">
        <f t="shared" si="792"/>
        <v>kein Kräftegleichgewicht</v>
      </c>
      <c r="AB2413" s="1" t="str">
        <f t="shared" si="795"/>
        <v>Stahldehnung nicht korrekt</v>
      </c>
      <c r="AD2413" s="1"/>
      <c r="AE2413" s="1">
        <f t="shared" si="796"/>
        <v>0</v>
      </c>
    </row>
    <row r="2414" spans="4:31" x14ac:dyDescent="0.2">
      <c r="D2414" s="3">
        <f t="shared" si="797"/>
        <v>2.4729999999998387</v>
      </c>
      <c r="E2414" s="4">
        <f t="shared" si="777"/>
        <v>0.7304218897425353</v>
      </c>
      <c r="F2414" s="4">
        <f t="shared" si="778"/>
        <v>0.39008436342242919</v>
      </c>
      <c r="G2414" s="4"/>
      <c r="H2414" s="1">
        <f t="shared" si="779"/>
        <v>2.8005299555552461</v>
      </c>
      <c r="I2414" s="1">
        <f t="shared" si="780"/>
        <v>26.260967732649185</v>
      </c>
      <c r="J2414" s="5">
        <f t="shared" si="781"/>
        <v>45.756007119152585</v>
      </c>
      <c r="K2414" s="5">
        <f t="shared" si="782"/>
        <v>652.17391304347825</v>
      </c>
      <c r="L2414" s="5">
        <f t="shared" si="783"/>
        <v>652.17391304347825</v>
      </c>
      <c r="M2414" s="5">
        <f t="shared" si="784"/>
        <v>655.65161579500182</v>
      </c>
      <c r="N2414" s="1" t="str">
        <f t="shared" si="785"/>
        <v>kein Kräftegleichgewicht</v>
      </c>
      <c r="O2414" s="1" t="str">
        <f t="shared" si="793"/>
        <v>Stahldehnung Ok</v>
      </c>
      <c r="R2414" s="1">
        <f t="shared" si="794"/>
        <v>0</v>
      </c>
      <c r="U2414" s="1">
        <f t="shared" si="786"/>
        <v>878.41477217421289</v>
      </c>
      <c r="V2414" s="1">
        <f t="shared" si="787"/>
        <v>26.441758355578326</v>
      </c>
      <c r="W2414" s="1">
        <f t="shared" si="788"/>
        <v>2.764473171703004</v>
      </c>
      <c r="X2414" s="1">
        <f t="shared" si="789"/>
        <v>45.685483524094529</v>
      </c>
      <c r="Y2414" s="1">
        <f t="shared" si="790"/>
        <v>829.34195151090125</v>
      </c>
      <c r="Z2414" s="1">
        <f t="shared" si="791"/>
        <v>656.66372961069783</v>
      </c>
      <c r="AA2414" s="1" t="str">
        <f t="shared" si="792"/>
        <v>kein Kräftegleichgewicht</v>
      </c>
      <c r="AB2414" s="1" t="str">
        <f t="shared" si="795"/>
        <v>Stahldehnung nicht korrekt</v>
      </c>
      <c r="AD2414" s="1"/>
      <c r="AE2414" s="1">
        <f t="shared" si="796"/>
        <v>0</v>
      </c>
    </row>
    <row r="2415" spans="4:31" x14ac:dyDescent="0.2">
      <c r="D2415" s="3">
        <f t="shared" si="797"/>
        <v>2.4739999999998386</v>
      </c>
      <c r="E2415" s="4">
        <f t="shared" si="777"/>
        <v>0.73053085421717456</v>
      </c>
      <c r="F2415" s="4">
        <f t="shared" si="778"/>
        <v>0.39011503479789467</v>
      </c>
      <c r="G2415" s="4"/>
      <c r="H2415" s="1">
        <f t="shared" si="779"/>
        <v>2.8024494222219127</v>
      </c>
      <c r="I2415" s="1">
        <f t="shared" si="780"/>
        <v>26.257050700896194</v>
      </c>
      <c r="J2415" s="5">
        <f t="shared" si="781"/>
        <v>45.7567297521298</v>
      </c>
      <c r="K2415" s="5">
        <f t="shared" si="782"/>
        <v>652.17391304347814</v>
      </c>
      <c r="L2415" s="5">
        <f t="shared" si="783"/>
        <v>652.17391304347825</v>
      </c>
      <c r="M2415" s="5">
        <f t="shared" si="784"/>
        <v>655.64126113281986</v>
      </c>
      <c r="N2415" s="1" t="str">
        <f t="shared" si="785"/>
        <v>kein Kräftegleichgewicht</v>
      </c>
      <c r="O2415" s="1" t="str">
        <f t="shared" si="793"/>
        <v>Stahldehnung Ok</v>
      </c>
      <c r="R2415" s="1">
        <f t="shared" si="794"/>
        <v>0</v>
      </c>
      <c r="U2415" s="1">
        <f t="shared" si="786"/>
        <v>878.59249788416855</v>
      </c>
      <c r="V2415" s="1">
        <f t="shared" si="787"/>
        <v>26.43727053703066</v>
      </c>
      <c r="W2415" s="1">
        <f t="shared" si="788"/>
        <v>2.7664804726697021</v>
      </c>
      <c r="X2415" s="1">
        <f t="shared" si="789"/>
        <v>45.686423284484931</v>
      </c>
      <c r="Y2415" s="1">
        <f t="shared" si="790"/>
        <v>829.94414180091053</v>
      </c>
      <c r="Z2415" s="1">
        <f t="shared" si="791"/>
        <v>656.65022217197668</v>
      </c>
      <c r="AA2415" s="1" t="str">
        <f t="shared" si="792"/>
        <v>kein Kräftegleichgewicht</v>
      </c>
      <c r="AB2415" s="1" t="str">
        <f t="shared" si="795"/>
        <v>Stahldehnung nicht korrekt</v>
      </c>
      <c r="AD2415" s="1"/>
      <c r="AE2415" s="1">
        <f t="shared" si="796"/>
        <v>0</v>
      </c>
    </row>
    <row r="2416" spans="4:31" x14ac:dyDescent="0.2">
      <c r="D2416" s="3">
        <f t="shared" si="797"/>
        <v>2.4749999999998384</v>
      </c>
      <c r="E2416" s="4">
        <f t="shared" si="777"/>
        <v>0.7306397306397131</v>
      </c>
      <c r="F2416" s="4">
        <f t="shared" si="778"/>
        <v>0.39014569659730458</v>
      </c>
      <c r="G2416" s="4"/>
      <c r="H2416" s="1">
        <f t="shared" si="779"/>
        <v>2.8043688888885794</v>
      </c>
      <c r="I2416" s="1">
        <f t="shared" si="780"/>
        <v>26.253138001344226</v>
      </c>
      <c r="J2416" s="5">
        <f t="shared" si="781"/>
        <v>45.757451186600392</v>
      </c>
      <c r="K2416" s="5">
        <f t="shared" si="782"/>
        <v>652.17391304347825</v>
      </c>
      <c r="L2416" s="5">
        <f t="shared" si="783"/>
        <v>652.17391304347825</v>
      </c>
      <c r="M2416" s="5">
        <f t="shared" si="784"/>
        <v>655.63092397037178</v>
      </c>
      <c r="N2416" s="1" t="str">
        <f t="shared" si="785"/>
        <v>kein Kräftegleichgewicht</v>
      </c>
      <c r="O2416" s="1" t="str">
        <f t="shared" si="793"/>
        <v>Stahldehnung Ok</v>
      </c>
      <c r="R2416" s="1">
        <f t="shared" si="794"/>
        <v>0</v>
      </c>
      <c r="U2416" s="1">
        <f t="shared" si="786"/>
        <v>878.77005170454402</v>
      </c>
      <c r="V2416" s="1">
        <f t="shared" si="787"/>
        <v>26.432788195519652</v>
      </c>
      <c r="W2416" s="1">
        <f t="shared" si="788"/>
        <v>2.7684877083261266</v>
      </c>
      <c r="X2416" s="1">
        <f t="shared" si="789"/>
        <v>45.687361436449976</v>
      </c>
      <c r="Y2416" s="1">
        <f t="shared" si="790"/>
        <v>830.5463124978379</v>
      </c>
      <c r="Z2416" s="1">
        <f t="shared" si="791"/>
        <v>656.63673840585625</v>
      </c>
      <c r="AA2416" s="1" t="str">
        <f t="shared" si="792"/>
        <v>kein Kräftegleichgewicht</v>
      </c>
      <c r="AB2416" s="1" t="str">
        <f t="shared" si="795"/>
        <v>Stahldehnung nicht korrekt</v>
      </c>
      <c r="AD2416" s="1"/>
      <c r="AE2416" s="1">
        <f t="shared" si="796"/>
        <v>0</v>
      </c>
    </row>
    <row r="2417" spans="4:31" x14ac:dyDescent="0.2">
      <c r="D2417" s="3">
        <f t="shared" si="797"/>
        <v>2.4759999999998383</v>
      </c>
      <c r="E2417" s="4">
        <f t="shared" si="777"/>
        <v>0.73074851911683758</v>
      </c>
      <c r="F2417" s="4">
        <f t="shared" si="778"/>
        <v>0.39017634880705426</v>
      </c>
      <c r="G2417" s="4"/>
      <c r="H2417" s="1">
        <f t="shared" si="779"/>
        <v>2.8062883555552451</v>
      </c>
      <c r="I2417" s="1">
        <f t="shared" si="780"/>
        <v>26.249229626810184</v>
      </c>
      <c r="J2417" s="5">
        <f t="shared" si="781"/>
        <v>45.758171425213249</v>
      </c>
      <c r="K2417" s="5">
        <f t="shared" si="782"/>
        <v>652.17391304347825</v>
      </c>
      <c r="L2417" s="5">
        <f t="shared" si="783"/>
        <v>652.17391304347825</v>
      </c>
      <c r="M2417" s="5">
        <f t="shared" si="784"/>
        <v>655.62060426806465</v>
      </c>
      <c r="N2417" s="1" t="str">
        <f t="shared" si="785"/>
        <v>kein Kräftegleichgewicht</v>
      </c>
      <c r="O2417" s="1" t="str">
        <f t="shared" si="793"/>
        <v>Stahldehnung Ok</v>
      </c>
      <c r="R2417" s="1">
        <f t="shared" si="794"/>
        <v>0</v>
      </c>
      <c r="U2417" s="1">
        <f t="shared" si="786"/>
        <v>878.94743389495579</v>
      </c>
      <c r="V2417" s="1">
        <f t="shared" si="787"/>
        <v>26.428311320861987</v>
      </c>
      <c r="W2417" s="1">
        <f t="shared" si="788"/>
        <v>2.7704948787909469</v>
      </c>
      <c r="X2417" s="1">
        <f t="shared" si="789"/>
        <v>45.688297983689935</v>
      </c>
      <c r="Y2417" s="1">
        <f t="shared" si="790"/>
        <v>831.14846363728407</v>
      </c>
      <c r="Z2417" s="1">
        <f t="shared" si="791"/>
        <v>656.62327825627415</v>
      </c>
      <c r="AA2417" s="1" t="str">
        <f t="shared" si="792"/>
        <v>kein Kräftegleichgewicht</v>
      </c>
      <c r="AB2417" s="1" t="str">
        <f t="shared" si="795"/>
        <v>Stahldehnung nicht korrekt</v>
      </c>
      <c r="AD2417" s="1"/>
      <c r="AE2417" s="1">
        <f t="shared" si="796"/>
        <v>0</v>
      </c>
    </row>
    <row r="2418" spans="4:31" x14ac:dyDescent="0.2">
      <c r="D2418" s="3">
        <f t="shared" si="797"/>
        <v>2.4769999999998382</v>
      </c>
      <c r="E2418" s="4">
        <f t="shared" si="777"/>
        <v>0.73085721975506246</v>
      </c>
      <c r="F2418" s="4">
        <f t="shared" si="778"/>
        <v>0.39020699141361687</v>
      </c>
      <c r="G2418" s="4"/>
      <c r="H2418" s="1">
        <f t="shared" si="779"/>
        <v>2.8082078222219109</v>
      </c>
      <c r="I2418" s="1">
        <f t="shared" si="780"/>
        <v>26.245325570126855</v>
      </c>
      <c r="J2418" s="5">
        <f t="shared" si="781"/>
        <v>45.758890470609927</v>
      </c>
      <c r="K2418" s="5">
        <f t="shared" si="782"/>
        <v>652.17391304347836</v>
      </c>
      <c r="L2418" s="5">
        <f t="shared" si="783"/>
        <v>652.17391304347825</v>
      </c>
      <c r="M2418" s="5">
        <f t="shared" si="784"/>
        <v>655.61030198641799</v>
      </c>
      <c r="N2418" s="1" t="str">
        <f t="shared" si="785"/>
        <v>kein Kräftegleichgewicht</v>
      </c>
      <c r="O2418" s="1" t="str">
        <f t="shared" si="793"/>
        <v>Stahldehnung Ok</v>
      </c>
      <c r="R2418" s="1">
        <f t="shared" si="794"/>
        <v>0</v>
      </c>
      <c r="U2418" s="1">
        <f t="shared" si="786"/>
        <v>879.12464471447277</v>
      </c>
      <c r="V2418" s="1">
        <f t="shared" si="787"/>
        <v>26.423839902900028</v>
      </c>
      <c r="W2418" s="1">
        <f t="shared" si="788"/>
        <v>2.7725019841825307</v>
      </c>
      <c r="X2418" s="1">
        <f t="shared" si="789"/>
        <v>45.689232929894303</v>
      </c>
      <c r="Y2418" s="1">
        <f t="shared" si="790"/>
        <v>831.75059525475922</v>
      </c>
      <c r="Z2418" s="1">
        <f t="shared" si="791"/>
        <v>656.60984166733738</v>
      </c>
      <c r="AA2418" s="1" t="str">
        <f t="shared" si="792"/>
        <v>kein Kräftegleichgewicht</v>
      </c>
      <c r="AB2418" s="1" t="str">
        <f t="shared" si="795"/>
        <v>Stahldehnung nicht korrekt</v>
      </c>
      <c r="AD2418" s="1"/>
      <c r="AE2418" s="1">
        <f t="shared" si="796"/>
        <v>0</v>
      </c>
    </row>
    <row r="2419" spans="4:31" x14ac:dyDescent="0.2">
      <c r="D2419" s="3">
        <f t="shared" si="797"/>
        <v>2.4779999999998381</v>
      </c>
      <c r="E2419" s="4">
        <f t="shared" si="777"/>
        <v>0.73096583266073034</v>
      </c>
      <c r="F2419" s="4">
        <f t="shared" si="778"/>
        <v>0.3902376244035427</v>
      </c>
      <c r="G2419" s="4"/>
      <c r="H2419" s="1">
        <f t="shared" si="779"/>
        <v>2.8101272888885784</v>
      </c>
      <c r="I2419" s="1">
        <f t="shared" si="780"/>
        <v>26.241425824142837</v>
      </c>
      <c r="J2419" s="5">
        <f t="shared" si="781"/>
        <v>45.759608325424722</v>
      </c>
      <c r="K2419" s="5">
        <f t="shared" si="782"/>
        <v>652.17391304347825</v>
      </c>
      <c r="L2419" s="5">
        <f t="shared" si="783"/>
        <v>652.17391304347825</v>
      </c>
      <c r="M2419" s="5">
        <f t="shared" si="784"/>
        <v>655.60001708606308</v>
      </c>
      <c r="N2419" s="1" t="str">
        <f t="shared" si="785"/>
        <v>kein Kräftegleichgewicht</v>
      </c>
      <c r="O2419" s="1" t="str">
        <f t="shared" si="793"/>
        <v>Stahldehnung Ok</v>
      </c>
      <c r="R2419" s="1">
        <f t="shared" si="794"/>
        <v>0</v>
      </c>
      <c r="U2419" s="1">
        <f t="shared" si="786"/>
        <v>879.30168442161994</v>
      </c>
      <c r="V2419" s="1">
        <f t="shared" si="787"/>
        <v>26.419373931501656</v>
      </c>
      <c r="W2419" s="1">
        <f t="shared" si="788"/>
        <v>2.774509024618955</v>
      </c>
      <c r="X2419" s="1">
        <f t="shared" si="789"/>
        <v>45.690166278741913</v>
      </c>
      <c r="Y2419" s="1">
        <f t="shared" si="790"/>
        <v>832.35270738568647</v>
      </c>
      <c r="Z2419" s="1">
        <f t="shared" si="791"/>
        <v>656.59642858332029</v>
      </c>
      <c r="AA2419" s="1" t="str">
        <f t="shared" si="792"/>
        <v>kein Kräftegleichgewicht</v>
      </c>
      <c r="AB2419" s="1" t="str">
        <f t="shared" si="795"/>
        <v>Stahldehnung nicht korrekt</v>
      </c>
      <c r="AD2419" s="1"/>
      <c r="AE2419" s="1">
        <f t="shared" si="796"/>
        <v>0</v>
      </c>
    </row>
    <row r="2420" spans="4:31" x14ac:dyDescent="0.2">
      <c r="D2420" s="3">
        <f t="shared" si="797"/>
        <v>2.478999999999838</v>
      </c>
      <c r="E2420" s="4">
        <f t="shared" si="777"/>
        <v>0.73107435794001208</v>
      </c>
      <c r="F2420" s="4">
        <f t="shared" si="778"/>
        <v>0.39026824776345936</v>
      </c>
      <c r="G2420" s="4"/>
      <c r="H2420" s="1">
        <f t="shared" si="779"/>
        <v>2.8120467555552451</v>
      </c>
      <c r="I2420" s="1">
        <f t="shared" si="780"/>
        <v>26.237530381722532</v>
      </c>
      <c r="J2420" s="5">
        <f t="shared" si="781"/>
        <v>45.760324992284616</v>
      </c>
      <c r="K2420" s="5">
        <f t="shared" si="782"/>
        <v>652.17391304347825</v>
      </c>
      <c r="L2420" s="5">
        <f t="shared" si="783"/>
        <v>652.17391304347825</v>
      </c>
      <c r="M2420" s="5">
        <f t="shared" si="784"/>
        <v>655.58974952774315</v>
      </c>
      <c r="N2420" s="1" t="str">
        <f t="shared" si="785"/>
        <v>kein Kräftegleichgewicht</v>
      </c>
      <c r="O2420" s="1" t="str">
        <f t="shared" si="793"/>
        <v>Stahldehnung Ok</v>
      </c>
      <c r="R2420" s="1">
        <f t="shared" si="794"/>
        <v>0</v>
      </c>
      <c r="U2420" s="1">
        <f t="shared" si="786"/>
        <v>879.47855327437799</v>
      </c>
      <c r="V2420" s="1">
        <f t="shared" si="787"/>
        <v>26.414913396560255</v>
      </c>
      <c r="W2420" s="1">
        <f t="shared" si="788"/>
        <v>2.7765160002179994</v>
      </c>
      <c r="X2420" s="1">
        <f t="shared" si="789"/>
        <v>45.6910980339009</v>
      </c>
      <c r="Y2420" s="1">
        <f t="shared" si="790"/>
        <v>832.95480006539981</v>
      </c>
      <c r="Z2420" s="1">
        <f t="shared" si="791"/>
        <v>656.58303894866458</v>
      </c>
      <c r="AA2420" s="1" t="str">
        <f t="shared" si="792"/>
        <v>kein Kräftegleichgewicht</v>
      </c>
      <c r="AB2420" s="1" t="str">
        <f t="shared" si="795"/>
        <v>Stahldehnung nicht korrekt</v>
      </c>
      <c r="AD2420" s="1"/>
      <c r="AE2420" s="1">
        <f t="shared" si="796"/>
        <v>0</v>
      </c>
    </row>
    <row r="2421" spans="4:31" x14ac:dyDescent="0.2">
      <c r="D2421" s="3">
        <f t="shared" si="797"/>
        <v>2.4799999999998379</v>
      </c>
      <c r="E2421" s="4">
        <f t="shared" si="777"/>
        <v>0.73118279569890721</v>
      </c>
      <c r="F2421" s="4">
        <f t="shared" si="778"/>
        <v>0.39029886148007092</v>
      </c>
      <c r="G2421" s="4"/>
      <c r="H2421" s="1">
        <f t="shared" si="779"/>
        <v>2.8139662222219117</v>
      </c>
      <c r="I2421" s="1">
        <f t="shared" si="780"/>
        <v>26.233639235746079</v>
      </c>
      <c r="J2421" s="5">
        <f t="shared" si="781"/>
        <v>45.761040473809388</v>
      </c>
      <c r="K2421" s="5">
        <f t="shared" si="782"/>
        <v>652.17391304347825</v>
      </c>
      <c r="L2421" s="5">
        <f t="shared" si="783"/>
        <v>652.17391304347825</v>
      </c>
      <c r="M2421" s="5">
        <f t="shared" si="784"/>
        <v>655.57949927231277</v>
      </c>
      <c r="N2421" s="1" t="str">
        <f t="shared" si="785"/>
        <v>kein Kräftegleichgewicht</v>
      </c>
      <c r="O2421" s="1" t="str">
        <f t="shared" si="793"/>
        <v>Stahldehnung Ok</v>
      </c>
      <c r="R2421" s="1">
        <f t="shared" si="794"/>
        <v>0</v>
      </c>
      <c r="U2421" s="1">
        <f t="shared" si="786"/>
        <v>879.65525153018723</v>
      </c>
      <c r="V2421" s="1">
        <f t="shared" si="787"/>
        <v>26.410458287994501</v>
      </c>
      <c r="W2421" s="1">
        <f t="shared" si="788"/>
        <v>2.778522911097169</v>
      </c>
      <c r="X2421" s="1">
        <f t="shared" si="789"/>
        <v>45.69202819902884</v>
      </c>
      <c r="Y2421" s="1">
        <f t="shared" si="790"/>
        <v>833.55687332915068</v>
      </c>
      <c r="Z2421" s="1">
        <f t="shared" si="791"/>
        <v>656.56967270797657</v>
      </c>
      <c r="AA2421" s="1" t="str">
        <f t="shared" si="792"/>
        <v>kein Kräftegleichgewicht</v>
      </c>
      <c r="AB2421" s="1" t="str">
        <f t="shared" si="795"/>
        <v>Stahldehnung nicht korrekt</v>
      </c>
      <c r="AD2421" s="1"/>
      <c r="AE2421" s="1">
        <f t="shared" si="796"/>
        <v>0</v>
      </c>
    </row>
    <row r="2422" spans="4:31" x14ac:dyDescent="0.2">
      <c r="D2422" s="3">
        <f t="shared" si="797"/>
        <v>2.4809999999998378</v>
      </c>
      <c r="E2422" s="4">
        <f t="shared" si="777"/>
        <v>0.73129114604324452</v>
      </c>
      <c r="F2422" s="4">
        <f t="shared" si="778"/>
        <v>0.3903294655401579</v>
      </c>
      <c r="G2422" s="4"/>
      <c r="H2422" s="1">
        <f t="shared" si="779"/>
        <v>2.8158856888885775</v>
      </c>
      <c r="I2422" s="1">
        <f t="shared" si="780"/>
        <v>26.2297523791093</v>
      </c>
      <c r="J2422" s="5">
        <f t="shared" si="781"/>
        <v>45.761754772611582</v>
      </c>
      <c r="K2422" s="5">
        <f t="shared" si="782"/>
        <v>652.17391304347825</v>
      </c>
      <c r="L2422" s="5">
        <f t="shared" si="783"/>
        <v>652.17391304347825</v>
      </c>
      <c r="M2422" s="5">
        <f t="shared" si="784"/>
        <v>655.56926628073722</v>
      </c>
      <c r="N2422" s="1" t="str">
        <f t="shared" si="785"/>
        <v>kein Kräftegleichgewicht</v>
      </c>
      <c r="O2422" s="1" t="str">
        <f t="shared" si="793"/>
        <v>Stahldehnung Ok</v>
      </c>
      <c r="R2422" s="1">
        <f t="shared" si="794"/>
        <v>0</v>
      </c>
      <c r="U2422" s="1">
        <f t="shared" si="786"/>
        <v>879.83177944594684</v>
      </c>
      <c r="V2422" s="1">
        <f t="shared" si="787"/>
        <v>26.406008595748453</v>
      </c>
      <c r="W2422" s="1">
        <f t="shared" si="788"/>
        <v>2.7805297573736625</v>
      </c>
      <c r="X2422" s="1">
        <f t="shared" si="789"/>
        <v>45.692956777772693</v>
      </c>
      <c r="Y2422" s="1">
        <f t="shared" si="790"/>
        <v>834.15892721209877</v>
      </c>
      <c r="Z2422" s="1">
        <f t="shared" si="791"/>
        <v>656.55632980603025</v>
      </c>
      <c r="AA2422" s="1" t="str">
        <f t="shared" si="792"/>
        <v>kein Kräftegleichgewicht</v>
      </c>
      <c r="AB2422" s="1" t="str">
        <f t="shared" si="795"/>
        <v>Stahldehnung nicht korrekt</v>
      </c>
      <c r="AD2422" s="1"/>
      <c r="AE2422" s="1">
        <f t="shared" si="796"/>
        <v>0</v>
      </c>
    </row>
    <row r="2423" spans="4:31" x14ac:dyDescent="0.2">
      <c r="D2423" s="3">
        <f t="shared" si="797"/>
        <v>2.4819999999998377</v>
      </c>
      <c r="E2423" s="4">
        <f t="shared" si="777"/>
        <v>0.73139940907868239</v>
      </c>
      <c r="F2423" s="4">
        <f t="shared" si="778"/>
        <v>0.3903600599305771</v>
      </c>
      <c r="G2423" s="4"/>
      <c r="H2423" s="1">
        <f t="shared" si="779"/>
        <v>2.8178051555552432</v>
      </c>
      <c r="I2423" s="1">
        <f t="shared" si="780"/>
        <v>26.225869804723686</v>
      </c>
      <c r="J2423" s="5">
        <f t="shared" si="781"/>
        <v>45.762467891296552</v>
      </c>
      <c r="K2423" s="5">
        <f t="shared" si="782"/>
        <v>652.17391304347836</v>
      </c>
      <c r="L2423" s="5">
        <f t="shared" si="783"/>
        <v>652.17391304347825</v>
      </c>
      <c r="M2423" s="5">
        <f t="shared" si="784"/>
        <v>655.55905051409218</v>
      </c>
      <c r="N2423" s="1" t="str">
        <f t="shared" si="785"/>
        <v>kein Kräftegleichgewicht</v>
      </c>
      <c r="O2423" s="1" t="str">
        <f t="shared" si="793"/>
        <v>Stahldehnung Ok</v>
      </c>
      <c r="R2423" s="1">
        <f t="shared" si="794"/>
        <v>0</v>
      </c>
      <c r="U2423" s="1">
        <f t="shared" si="786"/>
        <v>880.0081372780179</v>
      </c>
      <c r="V2423" s="1">
        <f t="shared" si="787"/>
        <v>26.401564309791326</v>
      </c>
      <c r="W2423" s="1">
        <f t="shared" si="788"/>
        <v>2.7825365391644015</v>
      </c>
      <c r="X2423" s="1">
        <f t="shared" si="789"/>
        <v>45.693883773768874</v>
      </c>
      <c r="Y2423" s="1">
        <f t="shared" si="790"/>
        <v>834.76096174932047</v>
      </c>
      <c r="Z2423" s="1">
        <f t="shared" si="791"/>
        <v>656.543010187763</v>
      </c>
      <c r="AA2423" s="1" t="str">
        <f t="shared" si="792"/>
        <v>kein Kräftegleichgewicht</v>
      </c>
      <c r="AB2423" s="1" t="str">
        <f t="shared" si="795"/>
        <v>Stahldehnung nicht korrekt</v>
      </c>
      <c r="AD2423" s="1"/>
      <c r="AE2423" s="1">
        <f t="shared" si="796"/>
        <v>0</v>
      </c>
    </row>
    <row r="2424" spans="4:31" x14ac:dyDescent="0.2">
      <c r="D2424" s="3">
        <f t="shared" si="797"/>
        <v>2.4829999999998376</v>
      </c>
      <c r="E2424" s="4">
        <f t="shared" si="777"/>
        <v>0.73150758491070877</v>
      </c>
      <c r="F2424" s="4">
        <f t="shared" si="778"/>
        <v>0.3903906446382609</v>
      </c>
      <c r="G2424" s="4"/>
      <c r="H2424" s="1">
        <f t="shared" si="779"/>
        <v>2.8197246222219108</v>
      </c>
      <c r="I2424" s="1">
        <f t="shared" si="780"/>
        <v>26.221991505516318</v>
      </c>
      <c r="J2424" s="5">
        <f t="shared" si="781"/>
        <v>45.763179832462484</v>
      </c>
      <c r="K2424" s="5">
        <f t="shared" si="782"/>
        <v>652.17391304347825</v>
      </c>
      <c r="L2424" s="5">
        <f t="shared" si="783"/>
        <v>652.17391304347825</v>
      </c>
      <c r="M2424" s="5">
        <f t="shared" si="784"/>
        <v>655.5488519335637</v>
      </c>
      <c r="N2424" s="1" t="str">
        <f t="shared" si="785"/>
        <v>kein Kräftegleichgewicht</v>
      </c>
      <c r="O2424" s="1" t="str">
        <f t="shared" si="793"/>
        <v>Stahldehnung Ok</v>
      </c>
      <c r="R2424" s="1">
        <f t="shared" si="794"/>
        <v>0</v>
      </c>
      <c r="U2424" s="1">
        <f t="shared" si="786"/>
        <v>880.18432528222365</v>
      </c>
      <c r="V2424" s="1">
        <f t="shared" si="787"/>
        <v>26.397125420117536</v>
      </c>
      <c r="W2424" s="1">
        <f t="shared" si="788"/>
        <v>2.7845432565860073</v>
      </c>
      <c r="X2424" s="1">
        <f t="shared" si="789"/>
        <v>45.694809190643291</v>
      </c>
      <c r="Y2424" s="1">
        <f t="shared" si="790"/>
        <v>835.3629769758021</v>
      </c>
      <c r="Z2424" s="1">
        <f t="shared" si="791"/>
        <v>656.52971379827875</v>
      </c>
      <c r="AA2424" s="1" t="str">
        <f t="shared" si="792"/>
        <v>kein Kräftegleichgewicht</v>
      </c>
      <c r="AB2424" s="1" t="str">
        <f t="shared" si="795"/>
        <v>Stahldehnung nicht korrekt</v>
      </c>
      <c r="AD2424" s="1"/>
      <c r="AE2424" s="1">
        <f t="shared" si="796"/>
        <v>0</v>
      </c>
    </row>
    <row r="2425" spans="4:31" x14ac:dyDescent="0.2">
      <c r="D2425" s="3">
        <f t="shared" si="797"/>
        <v>2.4839999999998374</v>
      </c>
      <c r="E2425" s="4">
        <f t="shared" si="777"/>
        <v>0.73161567364464164</v>
      </c>
      <c r="F2425" s="4">
        <f t="shared" si="778"/>
        <v>0.3904212196502172</v>
      </c>
      <c r="G2425" s="4"/>
      <c r="H2425" s="1">
        <f t="shared" si="779"/>
        <v>2.8216440888885774</v>
      </c>
      <c r="I2425" s="1">
        <f t="shared" si="780"/>
        <v>26.218117474429867</v>
      </c>
      <c r="J2425" s="5">
        <f t="shared" si="781"/>
        <v>45.763890598700421</v>
      </c>
      <c r="K2425" s="5">
        <f t="shared" si="782"/>
        <v>652.17391304347814</v>
      </c>
      <c r="L2425" s="5">
        <f t="shared" si="783"/>
        <v>652.17391304347825</v>
      </c>
      <c r="M2425" s="5">
        <f t="shared" si="784"/>
        <v>655.53867050044744</v>
      </c>
      <c r="N2425" s="1" t="str">
        <f t="shared" si="785"/>
        <v>kein Kräftegleichgewicht</v>
      </c>
      <c r="O2425" s="1" t="str">
        <f t="shared" si="793"/>
        <v>Stahldehnung Ok</v>
      </c>
      <c r="R2425" s="1">
        <f t="shared" si="794"/>
        <v>0</v>
      </c>
      <c r="U2425" s="1">
        <f t="shared" si="786"/>
        <v>880.36034371385131</v>
      </c>
      <c r="V2425" s="1">
        <f t="shared" si="787"/>
        <v>26.392691916746514</v>
      </c>
      <c r="W2425" s="1">
        <f t="shared" si="788"/>
        <v>2.7865499097548225</v>
      </c>
      <c r="X2425" s="1">
        <f t="shared" si="789"/>
        <v>45.695733032011397</v>
      </c>
      <c r="Y2425" s="1">
        <f t="shared" si="790"/>
        <v>835.96497292644665</v>
      </c>
      <c r="Z2425" s="1">
        <f t="shared" si="791"/>
        <v>656.51644058284353</v>
      </c>
      <c r="AA2425" s="1" t="str">
        <f t="shared" si="792"/>
        <v>kein Kräftegleichgewicht</v>
      </c>
      <c r="AB2425" s="1" t="str">
        <f t="shared" si="795"/>
        <v>Stahldehnung nicht korrekt</v>
      </c>
      <c r="AD2425" s="1"/>
      <c r="AE2425" s="1">
        <f t="shared" si="796"/>
        <v>0</v>
      </c>
    </row>
    <row r="2426" spans="4:31" x14ac:dyDescent="0.2">
      <c r="D2426" s="3">
        <f t="shared" si="797"/>
        <v>2.4849999999998373</v>
      </c>
      <c r="E2426" s="4">
        <f t="shared" si="777"/>
        <v>0.73172367538562966</v>
      </c>
      <c r="F2426" s="4">
        <f t="shared" si="778"/>
        <v>0.39045178495352922</v>
      </c>
      <c r="G2426" s="4"/>
      <c r="H2426" s="1">
        <f t="shared" si="779"/>
        <v>2.8235635555552432</v>
      </c>
      <c r="I2426" s="1">
        <f t="shared" si="780"/>
        <v>26.214247704422537</v>
      </c>
      <c r="J2426" s="5">
        <f t="shared" si="781"/>
        <v>45.764600192594266</v>
      </c>
      <c r="K2426" s="5">
        <f t="shared" si="782"/>
        <v>652.17391304347836</v>
      </c>
      <c r="L2426" s="5">
        <f t="shared" si="783"/>
        <v>652.17391304347825</v>
      </c>
      <c r="M2426" s="5">
        <f t="shared" si="784"/>
        <v>655.52850617614854</v>
      </c>
      <c r="N2426" s="1" t="str">
        <f t="shared" si="785"/>
        <v>kein Kräftegleichgewicht</v>
      </c>
      <c r="O2426" s="1" t="str">
        <f t="shared" si="793"/>
        <v>Stahldehnung Ok</v>
      </c>
      <c r="R2426" s="1">
        <f t="shared" si="794"/>
        <v>0</v>
      </c>
      <c r="U2426" s="1">
        <f t="shared" si="786"/>
        <v>880.5361928276543</v>
      </c>
      <c r="V2426" s="1">
        <f t="shared" si="787"/>
        <v>26.388263789722696</v>
      </c>
      <c r="W2426" s="1">
        <f t="shared" si="788"/>
        <v>2.7885564987869018</v>
      </c>
      <c r="X2426" s="1">
        <f t="shared" si="789"/>
        <v>45.696655301478188</v>
      </c>
      <c r="Y2426" s="1">
        <f t="shared" si="790"/>
        <v>836.56694963607049</v>
      </c>
      <c r="Z2426" s="1">
        <f t="shared" si="791"/>
        <v>656.50319048688812</v>
      </c>
      <c r="AA2426" s="1" t="str">
        <f t="shared" si="792"/>
        <v>kein Kräftegleichgewicht</v>
      </c>
      <c r="AB2426" s="1" t="str">
        <f t="shared" si="795"/>
        <v>Stahldehnung nicht korrekt</v>
      </c>
      <c r="AD2426" s="1"/>
      <c r="AE2426" s="1">
        <f t="shared" si="796"/>
        <v>0</v>
      </c>
    </row>
    <row r="2427" spans="4:31" x14ac:dyDescent="0.2">
      <c r="D2427" s="3">
        <f t="shared" si="797"/>
        <v>2.4859999999998372</v>
      </c>
      <c r="E2427" s="4">
        <f t="shared" si="777"/>
        <v>0.7318315902386523</v>
      </c>
      <c r="F2427" s="4">
        <f t="shared" si="778"/>
        <v>0.39048234053535508</v>
      </c>
      <c r="G2427" s="4"/>
      <c r="H2427" s="1">
        <f t="shared" si="779"/>
        <v>2.8254830222219089</v>
      </c>
      <c r="I2427" s="1">
        <f t="shared" si="780"/>
        <v>26.210382188467971</v>
      </c>
      <c r="J2427" s="5">
        <f t="shared" si="781"/>
        <v>45.765308616720844</v>
      </c>
      <c r="K2427" s="5">
        <f t="shared" si="782"/>
        <v>652.17391304347836</v>
      </c>
      <c r="L2427" s="5">
        <f t="shared" si="783"/>
        <v>652.17391304347825</v>
      </c>
      <c r="M2427" s="5">
        <f t="shared" si="784"/>
        <v>655.51835892218105</v>
      </c>
      <c r="N2427" s="1" t="str">
        <f t="shared" si="785"/>
        <v>kein Kräftegleichgewicht</v>
      </c>
      <c r="O2427" s="1" t="str">
        <f t="shared" si="793"/>
        <v>Stahldehnung Ok</v>
      </c>
      <c r="R2427" s="1">
        <f t="shared" si="794"/>
        <v>0</v>
      </c>
      <c r="U2427" s="1">
        <f t="shared" si="786"/>
        <v>880.71187287785335</v>
      </c>
      <c r="V2427" s="1">
        <f t="shared" si="787"/>
        <v>26.383841029115374</v>
      </c>
      <c r="W2427" s="1">
        <f t="shared" si="788"/>
        <v>2.7905630237980166</v>
      </c>
      <c r="X2427" s="1">
        <f t="shared" si="789"/>
        <v>45.6975760026383</v>
      </c>
      <c r="Y2427" s="1">
        <f t="shared" si="790"/>
        <v>837.16890713940506</v>
      </c>
      <c r="Z2427" s="1">
        <f t="shared" si="791"/>
        <v>656.48996345600426</v>
      </c>
      <c r="AA2427" s="1" t="str">
        <f t="shared" si="792"/>
        <v>kein Kräftegleichgewicht</v>
      </c>
      <c r="AB2427" s="1" t="str">
        <f t="shared" si="795"/>
        <v>Stahldehnung nicht korrekt</v>
      </c>
      <c r="AD2427" s="1"/>
      <c r="AE2427" s="1">
        <f t="shared" si="796"/>
        <v>0</v>
      </c>
    </row>
    <row r="2428" spans="4:31" x14ac:dyDescent="0.2">
      <c r="D2428" s="3">
        <f t="shared" si="797"/>
        <v>2.4869999999998371</v>
      </c>
      <c r="E2428" s="4">
        <f t="shared" si="777"/>
        <v>0.73193941830852016</v>
      </c>
      <c r="F2428" s="4">
        <f t="shared" si="778"/>
        <v>0.3905128863829273</v>
      </c>
      <c r="G2428" s="4"/>
      <c r="H2428" s="1">
        <f t="shared" si="779"/>
        <v>2.8274024888885765</v>
      </c>
      <c r="I2428" s="1">
        <f t="shared" si="780"/>
        <v>26.206520919555281</v>
      </c>
      <c r="J2428" s="5">
        <f t="shared" si="781"/>
        <v>45.766015873649899</v>
      </c>
      <c r="K2428" s="5">
        <f t="shared" si="782"/>
        <v>652.17391304347814</v>
      </c>
      <c r="L2428" s="5">
        <f t="shared" si="783"/>
        <v>652.17391304347825</v>
      </c>
      <c r="M2428" s="5">
        <f t="shared" si="784"/>
        <v>655.50822870016759</v>
      </c>
      <c r="N2428" s="1" t="str">
        <f t="shared" si="785"/>
        <v>kein Kräftegleichgewicht</v>
      </c>
      <c r="O2428" s="1" t="str">
        <f t="shared" si="793"/>
        <v>Stahldehnung Ok</v>
      </c>
      <c r="R2428" s="1">
        <f t="shared" si="794"/>
        <v>0</v>
      </c>
      <c r="U2428" s="1">
        <f t="shared" si="786"/>
        <v>880.88738411813733</v>
      </c>
      <c r="V2428" s="1">
        <f t="shared" si="787"/>
        <v>26.379423625018706</v>
      </c>
      <c r="W2428" s="1">
        <f t="shared" si="788"/>
        <v>2.7925694849036495</v>
      </c>
      <c r="X2428" s="1">
        <f t="shared" si="789"/>
        <v>45.698495139075959</v>
      </c>
      <c r="Y2428" s="1">
        <f t="shared" si="790"/>
        <v>837.77084547109484</v>
      </c>
      <c r="Z2428" s="1">
        <f t="shared" si="791"/>
        <v>656.47675943594766</v>
      </c>
      <c r="AA2428" s="1" t="str">
        <f t="shared" si="792"/>
        <v>kein Kräftegleichgewicht</v>
      </c>
      <c r="AB2428" s="1" t="str">
        <f t="shared" si="795"/>
        <v>Stahldehnung nicht korrekt</v>
      </c>
      <c r="AD2428" s="1"/>
      <c r="AE2428" s="1">
        <f t="shared" si="796"/>
        <v>0</v>
      </c>
    </row>
    <row r="2429" spans="4:31" x14ac:dyDescent="0.2">
      <c r="D2429" s="3">
        <f t="shared" si="797"/>
        <v>2.487999999999837</v>
      </c>
      <c r="E2429" s="4">
        <f t="shared" si="777"/>
        <v>0.73204715969987522</v>
      </c>
      <c r="F2429" s="4">
        <f t="shared" si="778"/>
        <v>0.390543422483553</v>
      </c>
      <c r="G2429" s="4"/>
      <c r="H2429" s="1">
        <f t="shared" si="779"/>
        <v>2.8293219555552422</v>
      </c>
      <c r="I2429" s="1">
        <f t="shared" si="780"/>
        <v>26.202663890688996</v>
      </c>
      <c r="J2429" s="5">
        <f t="shared" si="781"/>
        <v>45.766721965944107</v>
      </c>
      <c r="K2429" s="5">
        <f t="shared" si="782"/>
        <v>652.17391304347825</v>
      </c>
      <c r="L2429" s="5">
        <f t="shared" si="783"/>
        <v>652.17391304347825</v>
      </c>
      <c r="M2429" s="5">
        <f t="shared" si="784"/>
        <v>655.49811547183947</v>
      </c>
      <c r="N2429" s="1" t="str">
        <f t="shared" si="785"/>
        <v>kein Kräftegleichgewicht</v>
      </c>
      <c r="O2429" s="1" t="str">
        <f t="shared" si="793"/>
        <v>Stahldehnung Ok</v>
      </c>
      <c r="R2429" s="1">
        <f t="shared" si="794"/>
        <v>0</v>
      </c>
      <c r="U2429" s="1">
        <f t="shared" si="786"/>
        <v>881.06272680166433</v>
      </c>
      <c r="V2429" s="1">
        <f t="shared" si="787"/>
        <v>26.375011567551599</v>
      </c>
      <c r="W2429" s="1">
        <f t="shared" si="788"/>
        <v>2.7945758822189983</v>
      </c>
      <c r="X2429" s="1">
        <f t="shared" si="789"/>
        <v>45.699412714365096</v>
      </c>
      <c r="Y2429" s="1">
        <f t="shared" si="790"/>
        <v>838.37276466569949</v>
      </c>
      <c r="Z2429" s="1">
        <f t="shared" si="791"/>
        <v>656.4635783726352</v>
      </c>
      <c r="AA2429" s="1" t="str">
        <f t="shared" si="792"/>
        <v>kein Kräftegleichgewicht</v>
      </c>
      <c r="AB2429" s="1" t="str">
        <f t="shared" si="795"/>
        <v>Stahldehnung nicht korrekt</v>
      </c>
      <c r="AD2429" s="1"/>
      <c r="AE2429" s="1">
        <f t="shared" si="796"/>
        <v>0</v>
      </c>
    </row>
    <row r="2430" spans="4:31" x14ac:dyDescent="0.2">
      <c r="D2430" s="3">
        <f t="shared" si="797"/>
        <v>2.4889999999998369</v>
      </c>
      <c r="E2430" s="4">
        <f t="shared" si="777"/>
        <v>0.73215481451719144</v>
      </c>
      <c r="F2430" s="4">
        <f t="shared" si="778"/>
        <v>0.39057394882461299</v>
      </c>
      <c r="G2430" s="4"/>
      <c r="H2430" s="1">
        <f t="shared" si="779"/>
        <v>2.831241422221908</v>
      </c>
      <c r="I2430" s="1">
        <f t="shared" si="780"/>
        <v>26.19881109488896</v>
      </c>
      <c r="J2430" s="5">
        <f t="shared" si="781"/>
        <v>45.767426896159137</v>
      </c>
      <c r="K2430" s="5">
        <f t="shared" si="782"/>
        <v>652.17391304347836</v>
      </c>
      <c r="L2430" s="5">
        <f t="shared" si="783"/>
        <v>652.17391304347825</v>
      </c>
      <c r="M2430" s="5">
        <f t="shared" si="784"/>
        <v>655.48801919903519</v>
      </c>
      <c r="N2430" s="1" t="str">
        <f t="shared" si="785"/>
        <v>kein Kräftegleichgewicht</v>
      </c>
      <c r="O2430" s="1" t="str">
        <f t="shared" si="793"/>
        <v>Stahldehnung Ok</v>
      </c>
      <c r="R2430" s="1">
        <f t="shared" si="794"/>
        <v>0</v>
      </c>
      <c r="U2430" s="1">
        <f t="shared" si="786"/>
        <v>881.23790118106626</v>
      </c>
      <c r="V2430" s="1">
        <f t="shared" si="787"/>
        <v>26.370604846857546</v>
      </c>
      <c r="W2430" s="1">
        <f t="shared" si="788"/>
        <v>2.7965822158589915</v>
      </c>
      <c r="X2430" s="1">
        <f t="shared" si="789"/>
        <v>45.700328732069366</v>
      </c>
      <c r="Y2430" s="1">
        <f t="shared" si="790"/>
        <v>838.9746647576975</v>
      </c>
      <c r="Z2430" s="1">
        <f t="shared" si="791"/>
        <v>656.45042021214272</v>
      </c>
      <c r="AA2430" s="1" t="str">
        <f t="shared" si="792"/>
        <v>kein Kräftegleichgewicht</v>
      </c>
      <c r="AB2430" s="1" t="str">
        <f t="shared" si="795"/>
        <v>Stahldehnung nicht korrekt</v>
      </c>
      <c r="AD2430" s="1"/>
      <c r="AE2430" s="1">
        <f t="shared" si="796"/>
        <v>0</v>
      </c>
    </row>
    <row r="2431" spans="4:31" x14ac:dyDescent="0.2">
      <c r="D2431" s="3">
        <f t="shared" si="797"/>
        <v>2.4899999999998368</v>
      </c>
      <c r="E2431" s="4">
        <f t="shared" si="777"/>
        <v>0.73226238286477496</v>
      </c>
      <c r="F2431" s="4">
        <f t="shared" si="778"/>
        <v>0.39060446539356197</v>
      </c>
      <c r="G2431" s="4"/>
      <c r="H2431" s="1">
        <f t="shared" si="779"/>
        <v>2.8331608888885755</v>
      </c>
      <c r="I2431" s="1">
        <f t="shared" si="780"/>
        <v>26.194962525190338</v>
      </c>
      <c r="J2431" s="5">
        <f t="shared" si="781"/>
        <v>45.768130666843639</v>
      </c>
      <c r="K2431" s="5">
        <f t="shared" si="782"/>
        <v>652.17391304347825</v>
      </c>
      <c r="L2431" s="5">
        <f t="shared" si="783"/>
        <v>652.17391304347825</v>
      </c>
      <c r="M2431" s="5">
        <f t="shared" si="784"/>
        <v>655.47793984370139</v>
      </c>
      <c r="N2431" s="1" t="str">
        <f t="shared" si="785"/>
        <v>kein Kräftegleichgewicht</v>
      </c>
      <c r="O2431" s="1" t="str">
        <f t="shared" si="793"/>
        <v>Stahldehnung Ok</v>
      </c>
      <c r="R2431" s="1">
        <f t="shared" si="794"/>
        <v>0</v>
      </c>
      <c r="U2431" s="1">
        <f t="shared" si="786"/>
        <v>881.41290750844541</v>
      </c>
      <c r="V2431" s="1">
        <f t="shared" si="787"/>
        <v>26.366203453104735</v>
      </c>
      <c r="W2431" s="1">
        <f t="shared" si="788"/>
        <v>2.7985884859382546</v>
      </c>
      <c r="X2431" s="1">
        <f t="shared" si="789"/>
        <v>45.701243195742137</v>
      </c>
      <c r="Y2431" s="1">
        <f t="shared" si="790"/>
        <v>839.5765457814764</v>
      </c>
      <c r="Z2431" s="1">
        <f t="shared" si="791"/>
        <v>656.43728490070964</v>
      </c>
      <c r="AA2431" s="1" t="str">
        <f t="shared" si="792"/>
        <v>kein Kräftegleichgewicht</v>
      </c>
      <c r="AB2431" s="1" t="str">
        <f t="shared" si="795"/>
        <v>Stahldehnung nicht korrekt</v>
      </c>
      <c r="AD2431" s="1"/>
      <c r="AE2431" s="1">
        <f t="shared" si="796"/>
        <v>0</v>
      </c>
    </row>
    <row r="2432" spans="4:31" x14ac:dyDescent="0.2">
      <c r="D2432" s="3">
        <f t="shared" si="797"/>
        <v>2.4909999999998367</v>
      </c>
      <c r="E2432" s="4">
        <f t="shared" si="777"/>
        <v>0.73236986484676425</v>
      </c>
      <c r="F2432" s="4">
        <f t="shared" si="778"/>
        <v>0.39063497217792809</v>
      </c>
      <c r="G2432" s="4"/>
      <c r="H2432" s="1">
        <f t="shared" si="779"/>
        <v>2.8350803555552422</v>
      </c>
      <c r="I2432" s="1">
        <f t="shared" si="780"/>
        <v>26.191118174643599</v>
      </c>
      <c r="J2432" s="5">
        <f t="shared" si="781"/>
        <v>45.768833280539269</v>
      </c>
      <c r="K2432" s="5">
        <f t="shared" si="782"/>
        <v>652.17391304347836</v>
      </c>
      <c r="L2432" s="5">
        <f t="shared" si="783"/>
        <v>652.17391304347825</v>
      </c>
      <c r="M2432" s="5">
        <f t="shared" si="784"/>
        <v>655.4678773678919</v>
      </c>
      <c r="N2432" s="1" t="str">
        <f t="shared" si="785"/>
        <v>kein Kräftegleichgewicht</v>
      </c>
      <c r="O2432" s="1" t="str">
        <f t="shared" si="793"/>
        <v>Stahldehnung Ok</v>
      </c>
      <c r="R2432" s="1">
        <f t="shared" si="794"/>
        <v>0</v>
      </c>
      <c r="U2432" s="1">
        <f t="shared" si="786"/>
        <v>881.58774603537961</v>
      </c>
      <c r="V2432" s="1">
        <f t="shared" si="787"/>
        <v>26.361807376485789</v>
      </c>
      <c r="W2432" s="1">
        <f t="shared" si="788"/>
        <v>2.8005946925711487</v>
      </c>
      <c r="X2432" s="1">
        <f t="shared" si="789"/>
        <v>45.702156108926573</v>
      </c>
      <c r="Y2432" s="1">
        <f t="shared" si="790"/>
        <v>840.17840777134461</v>
      </c>
      <c r="Z2432" s="1">
        <f t="shared" si="791"/>
        <v>656.42417238473331</v>
      </c>
      <c r="AA2432" s="1" t="str">
        <f t="shared" si="792"/>
        <v>kein Kräftegleichgewicht</v>
      </c>
      <c r="AB2432" s="1" t="str">
        <f t="shared" si="795"/>
        <v>Stahldehnung nicht korrekt</v>
      </c>
      <c r="AD2432" s="1"/>
      <c r="AE2432" s="1">
        <f t="shared" si="796"/>
        <v>0</v>
      </c>
    </row>
    <row r="2433" spans="4:31" x14ac:dyDescent="0.2">
      <c r="D2433" s="3">
        <f t="shared" si="797"/>
        <v>2.4919999999998366</v>
      </c>
      <c r="E2433" s="4">
        <f t="shared" si="777"/>
        <v>0.73247726056713069</v>
      </c>
      <c r="F2433" s="4">
        <f t="shared" si="778"/>
        <v>0.39066546916531236</v>
      </c>
      <c r="G2433" s="4"/>
      <c r="H2433" s="1">
        <f t="shared" si="779"/>
        <v>2.8369998222219088</v>
      </c>
      <c r="I2433" s="1">
        <f t="shared" si="780"/>
        <v>26.187278036314396</v>
      </c>
      <c r="J2433" s="5">
        <f t="shared" si="781"/>
        <v>45.769534739780752</v>
      </c>
      <c r="K2433" s="5">
        <f t="shared" si="782"/>
        <v>652.17391304347814</v>
      </c>
      <c r="L2433" s="5">
        <f t="shared" si="783"/>
        <v>652.17391304347825</v>
      </c>
      <c r="M2433" s="5">
        <f t="shared" si="784"/>
        <v>655.45783173376662</v>
      </c>
      <c r="N2433" s="1" t="str">
        <f t="shared" si="785"/>
        <v>kein Kräftegleichgewicht</v>
      </c>
      <c r="O2433" s="1" t="str">
        <f t="shared" si="793"/>
        <v>Stahldehnung Ok</v>
      </c>
      <c r="R2433" s="1">
        <f t="shared" si="794"/>
        <v>0</v>
      </c>
      <c r="U2433" s="1">
        <f t="shared" si="786"/>
        <v>881.76241701292281</v>
      </c>
      <c r="V2433" s="1">
        <f t="shared" si="787"/>
        <v>26.357416607217768</v>
      </c>
      <c r="W2433" s="1">
        <f t="shared" si="788"/>
        <v>2.8026008358717505</v>
      </c>
      <c r="X2433" s="1">
        <f t="shared" si="789"/>
        <v>45.703067475155677</v>
      </c>
      <c r="Y2433" s="1">
        <f t="shared" si="790"/>
        <v>840.78025076152517</v>
      </c>
      <c r="Z2433" s="1">
        <f t="shared" si="791"/>
        <v>656.41108261076988</v>
      </c>
      <c r="AA2433" s="1" t="str">
        <f t="shared" si="792"/>
        <v>kein Kräftegleichgewicht</v>
      </c>
      <c r="AB2433" s="1" t="str">
        <f t="shared" si="795"/>
        <v>Stahldehnung nicht korrekt</v>
      </c>
      <c r="AD2433" s="1"/>
      <c r="AE2433" s="1">
        <f t="shared" si="796"/>
        <v>0</v>
      </c>
    </row>
    <row r="2434" spans="4:31" x14ac:dyDescent="0.2">
      <c r="D2434" s="3">
        <f t="shared" si="797"/>
        <v>2.4929999999998365</v>
      </c>
      <c r="E2434" s="4">
        <f t="shared" si="777"/>
        <v>0.73258457012967892</v>
      </c>
      <c r="F2434" s="4">
        <f t="shared" si="778"/>
        <v>0.39069595634338888</v>
      </c>
      <c r="G2434" s="4"/>
      <c r="H2434" s="1">
        <f t="shared" si="779"/>
        <v>2.8389192888885746</v>
      </c>
      <c r="I2434" s="1">
        <f t="shared" si="780"/>
        <v>26.183442103283614</v>
      </c>
      <c r="J2434" s="5">
        <f t="shared" si="781"/>
        <v>45.770235047095852</v>
      </c>
      <c r="K2434" s="5">
        <f t="shared" si="782"/>
        <v>652.17391304347836</v>
      </c>
      <c r="L2434" s="5">
        <f t="shared" si="783"/>
        <v>652.17391304347825</v>
      </c>
      <c r="M2434" s="5">
        <f t="shared" si="784"/>
        <v>655.44780290359279</v>
      </c>
      <c r="N2434" s="1" t="str">
        <f t="shared" si="785"/>
        <v>kein Kräftegleichgewicht</v>
      </c>
      <c r="O2434" s="1" t="str">
        <f t="shared" si="793"/>
        <v>Stahldehnung Ok</v>
      </c>
      <c r="R2434" s="1">
        <f t="shared" si="794"/>
        <v>0</v>
      </c>
      <c r="U2434" s="1">
        <f t="shared" si="786"/>
        <v>881.93692069160522</v>
      </c>
      <c r="V2434" s="1">
        <f t="shared" si="787"/>
        <v>26.353031135542111</v>
      </c>
      <c r="W2434" s="1">
        <f t="shared" si="788"/>
        <v>2.8046069159538551</v>
      </c>
      <c r="X2434" s="1">
        <f t="shared" si="789"/>
        <v>45.703977297952271</v>
      </c>
      <c r="Y2434" s="1">
        <f t="shared" si="790"/>
        <v>841.38207478615652</v>
      </c>
      <c r="Z2434" s="1">
        <f t="shared" si="791"/>
        <v>656.39801552553558</v>
      </c>
      <c r="AA2434" s="1" t="str">
        <f t="shared" si="792"/>
        <v>kein Kräftegleichgewicht</v>
      </c>
      <c r="AB2434" s="1" t="str">
        <f t="shared" si="795"/>
        <v>Stahldehnung nicht korrekt</v>
      </c>
      <c r="AD2434" s="1"/>
      <c r="AE2434" s="1">
        <f t="shared" si="796"/>
        <v>0</v>
      </c>
    </row>
    <row r="2435" spans="4:31" x14ac:dyDescent="0.2">
      <c r="D2435" s="3">
        <f t="shared" si="797"/>
        <v>2.4939999999998363</v>
      </c>
      <c r="E2435" s="4">
        <f t="shared" si="777"/>
        <v>0.73269179363804715</v>
      </c>
      <c r="F2435" s="4">
        <f t="shared" si="778"/>
        <v>0.39072643369990434</v>
      </c>
      <c r="G2435" s="4"/>
      <c r="H2435" s="1">
        <f t="shared" si="779"/>
        <v>2.8408387555552412</v>
      </c>
      <c r="I2435" s="1">
        <f t="shared" si="780"/>
        <v>26.179610368647239</v>
      </c>
      <c r="J2435" s="5">
        <f t="shared" si="781"/>
        <v>45.770934205005425</v>
      </c>
      <c r="K2435" s="5">
        <f t="shared" si="782"/>
        <v>652.17391304347825</v>
      </c>
      <c r="L2435" s="5">
        <f t="shared" si="783"/>
        <v>652.17391304347825</v>
      </c>
      <c r="M2435" s="5">
        <f t="shared" si="784"/>
        <v>655.43779083974334</v>
      </c>
      <c r="N2435" s="1" t="str">
        <f t="shared" si="785"/>
        <v>kein Kräftegleichgewicht</v>
      </c>
      <c r="O2435" s="1" t="str">
        <f t="shared" si="793"/>
        <v>Stahldehnung Ok</v>
      </c>
      <c r="R2435" s="1">
        <f t="shared" si="794"/>
        <v>0</v>
      </c>
      <c r="U2435" s="1">
        <f t="shared" si="786"/>
        <v>882.11125732143614</v>
      </c>
      <c r="V2435" s="1">
        <f t="shared" si="787"/>
        <v>26.348650951724522</v>
      </c>
      <c r="W2435" s="1">
        <f t="shared" si="788"/>
        <v>2.806612932930979</v>
      </c>
      <c r="X2435" s="1">
        <f t="shared" si="789"/>
        <v>45.704885580829085</v>
      </c>
      <c r="Y2435" s="1">
        <f t="shared" si="790"/>
        <v>841.98387987929368</v>
      </c>
      <c r="Z2435" s="1">
        <f t="shared" si="791"/>
        <v>656.38497107590388</v>
      </c>
      <c r="AA2435" s="1" t="str">
        <f t="shared" si="792"/>
        <v>kein Kräftegleichgewicht</v>
      </c>
      <c r="AB2435" s="1" t="str">
        <f t="shared" si="795"/>
        <v>Stahldehnung nicht korrekt</v>
      </c>
      <c r="AD2435" s="1"/>
      <c r="AE2435" s="1">
        <f t="shared" si="796"/>
        <v>0</v>
      </c>
    </row>
    <row r="2436" spans="4:31" x14ac:dyDescent="0.2">
      <c r="D2436" s="3">
        <f t="shared" si="797"/>
        <v>2.4949999999998362</v>
      </c>
      <c r="E2436" s="4">
        <f t="shared" si="777"/>
        <v>0.73279893119570727</v>
      </c>
      <c r="F2436" s="4">
        <f t="shared" si="778"/>
        <v>0.39075690122267742</v>
      </c>
      <c r="G2436" s="4"/>
      <c r="H2436" s="1">
        <f t="shared" si="779"/>
        <v>2.8427582222219079</v>
      </c>
      <c r="I2436" s="1">
        <f t="shared" si="780"/>
        <v>26.175782825516389</v>
      </c>
      <c r="J2436" s="5">
        <f t="shared" si="781"/>
        <v>45.771632216023434</v>
      </c>
      <c r="K2436" s="5">
        <f t="shared" si="782"/>
        <v>652.17391304347825</v>
      </c>
      <c r="L2436" s="5">
        <f t="shared" si="783"/>
        <v>652.17391304347825</v>
      </c>
      <c r="M2436" s="5">
        <f t="shared" si="784"/>
        <v>655.42779550469686</v>
      </c>
      <c r="N2436" s="1" t="str">
        <f t="shared" si="785"/>
        <v>kein Kräftegleichgewicht</v>
      </c>
      <c r="O2436" s="1" t="str">
        <f t="shared" si="793"/>
        <v>Stahldehnung Ok</v>
      </c>
      <c r="R2436" s="1">
        <f t="shared" si="794"/>
        <v>0</v>
      </c>
      <c r="U2436" s="1">
        <f t="shared" si="786"/>
        <v>882.28542715190508</v>
      </c>
      <c r="V2436" s="1">
        <f t="shared" si="787"/>
        <v>26.344276046054908</v>
      </c>
      <c r="W2436" s="1">
        <f t="shared" si="788"/>
        <v>2.8086188869163631</v>
      </c>
      <c r="X2436" s="1">
        <f t="shared" si="789"/>
        <v>45.705792327288776</v>
      </c>
      <c r="Y2436" s="1">
        <f t="shared" si="790"/>
        <v>842.58566607490889</v>
      </c>
      <c r="Z2436" s="1">
        <f t="shared" si="791"/>
        <v>656.37194920890613</v>
      </c>
      <c r="AA2436" s="1" t="str">
        <f t="shared" si="792"/>
        <v>kein Kräftegleichgewicht</v>
      </c>
      <c r="AB2436" s="1" t="str">
        <f t="shared" si="795"/>
        <v>Stahldehnung nicht korrekt</v>
      </c>
      <c r="AD2436" s="1"/>
      <c r="AE2436" s="1">
        <f t="shared" si="796"/>
        <v>0</v>
      </c>
    </row>
    <row r="2437" spans="4:31" x14ac:dyDescent="0.2">
      <c r="D2437" s="3">
        <f t="shared" si="797"/>
        <v>2.4959999999998361</v>
      </c>
      <c r="E2437" s="4">
        <f t="shared" si="777"/>
        <v>0.73290598290596543</v>
      </c>
      <c r="F2437" s="4">
        <f t="shared" si="778"/>
        <v>0.39078735889959881</v>
      </c>
      <c r="G2437" s="4"/>
      <c r="H2437" s="1">
        <f t="shared" si="779"/>
        <v>2.8446776888885754</v>
      </c>
      <c r="I2437" s="1">
        <f t="shared" si="780"/>
        <v>26.171959467017242</v>
      </c>
      <c r="J2437" s="5">
        <f t="shared" si="781"/>
        <v>45.772329082656981</v>
      </c>
      <c r="K2437" s="5">
        <f t="shared" si="782"/>
        <v>652.17391304347814</v>
      </c>
      <c r="L2437" s="5">
        <f t="shared" si="783"/>
        <v>652.17391304347825</v>
      </c>
      <c r="M2437" s="5">
        <f t="shared" si="784"/>
        <v>655.41781686103718</v>
      </c>
      <c r="N2437" s="1" t="str">
        <f t="shared" si="785"/>
        <v>kein Kräftegleichgewicht</v>
      </c>
      <c r="O2437" s="1" t="str">
        <f t="shared" si="793"/>
        <v>Stahldehnung Ok</v>
      </c>
      <c r="R2437" s="1">
        <f t="shared" si="794"/>
        <v>0</v>
      </c>
      <c r="U2437" s="1">
        <f t="shared" si="786"/>
        <v>882.45943043198292</v>
      </c>
      <c r="V2437" s="1">
        <f t="shared" si="787"/>
        <v>26.339906408847281</v>
      </c>
      <c r="W2437" s="1">
        <f t="shared" si="788"/>
        <v>2.8106247780229756</v>
      </c>
      <c r="X2437" s="1">
        <f t="shared" si="789"/>
        <v>45.706697540823953</v>
      </c>
      <c r="Y2437" s="1">
        <f t="shared" si="790"/>
        <v>843.18743340689264</v>
      </c>
      <c r="Z2437" s="1">
        <f t="shared" si="791"/>
        <v>656.35894987173003</v>
      </c>
      <c r="AA2437" s="1" t="str">
        <f t="shared" si="792"/>
        <v>kein Kräftegleichgewicht</v>
      </c>
      <c r="AB2437" s="1" t="str">
        <f t="shared" si="795"/>
        <v>Stahldehnung nicht korrekt</v>
      </c>
      <c r="AD2437" s="1"/>
      <c r="AE2437" s="1">
        <f t="shared" si="796"/>
        <v>0</v>
      </c>
    </row>
    <row r="2438" spans="4:31" x14ac:dyDescent="0.2">
      <c r="D2438" s="3">
        <f t="shared" si="797"/>
        <v>2.496999999999836</v>
      </c>
      <c r="E2438" s="4">
        <f t="shared" si="777"/>
        <v>0.73301294887196211</v>
      </c>
      <c r="F2438" s="4">
        <f t="shared" si="778"/>
        <v>0.39081780671863103</v>
      </c>
      <c r="G2438" s="4"/>
      <c r="H2438" s="1">
        <f t="shared" si="779"/>
        <v>2.8465971555552403</v>
      </c>
      <c r="I2438" s="1">
        <f t="shared" si="780"/>
        <v>26.168140286291006</v>
      </c>
      <c r="J2438" s="5">
        <f t="shared" si="781"/>
        <v>45.773024807406301</v>
      </c>
      <c r="K2438" s="5">
        <f t="shared" si="782"/>
        <v>652.17391304347825</v>
      </c>
      <c r="L2438" s="5">
        <f t="shared" si="783"/>
        <v>652.17391304347825</v>
      </c>
      <c r="M2438" s="5">
        <f t="shared" si="784"/>
        <v>655.40785487145365</v>
      </c>
      <c r="N2438" s="1" t="str">
        <f t="shared" si="785"/>
        <v>kein Kräftegleichgewicht</v>
      </c>
      <c r="O2438" s="1" t="str">
        <f t="shared" si="793"/>
        <v>Stahldehnung Ok</v>
      </c>
      <c r="R2438" s="1">
        <f t="shared" si="794"/>
        <v>0</v>
      </c>
      <c r="U2438" s="1">
        <f t="shared" si="786"/>
        <v>882.63326741012315</v>
      </c>
      <c r="V2438" s="1">
        <f t="shared" si="787"/>
        <v>26.335542030439729</v>
      </c>
      <c r="W2438" s="1">
        <f t="shared" si="788"/>
        <v>2.8126306063634998</v>
      </c>
      <c r="X2438" s="1">
        <f t="shared" si="789"/>
        <v>45.707601224917219</v>
      </c>
      <c r="Y2438" s="1">
        <f t="shared" si="790"/>
        <v>843.78918190904994</v>
      </c>
      <c r="Z2438" s="1">
        <f t="shared" si="791"/>
        <v>656.34597301172028</v>
      </c>
      <c r="AA2438" s="1" t="str">
        <f t="shared" si="792"/>
        <v>kein Kräftegleichgewicht</v>
      </c>
      <c r="AB2438" s="1" t="str">
        <f t="shared" si="795"/>
        <v>Stahldehnung nicht korrekt</v>
      </c>
      <c r="AD2438" s="1"/>
      <c r="AE2438" s="1">
        <f t="shared" si="796"/>
        <v>0</v>
      </c>
    </row>
    <row r="2439" spans="4:31" x14ac:dyDescent="0.2">
      <c r="D2439" s="3">
        <f t="shared" si="797"/>
        <v>2.4979999999998359</v>
      </c>
      <c r="E2439" s="4">
        <f t="shared" si="777"/>
        <v>0.73311982919667318</v>
      </c>
      <c r="F2439" s="4">
        <f t="shared" si="778"/>
        <v>0.39084824466780788</v>
      </c>
      <c r="G2439" s="4"/>
      <c r="H2439" s="1">
        <f t="shared" si="779"/>
        <v>2.8485166222219069</v>
      </c>
      <c r="I2439" s="1">
        <f t="shared" si="780"/>
        <v>26.164325276493841</v>
      </c>
      <c r="J2439" s="5">
        <f t="shared" si="781"/>
        <v>45.773719392764825</v>
      </c>
      <c r="K2439" s="5">
        <f t="shared" si="782"/>
        <v>652.17391304347836</v>
      </c>
      <c r="L2439" s="5">
        <f t="shared" si="783"/>
        <v>652.17391304347825</v>
      </c>
      <c r="M2439" s="5">
        <f t="shared" si="784"/>
        <v>655.39790949873998</v>
      </c>
      <c r="N2439" s="1" t="str">
        <f t="shared" si="785"/>
        <v>kein Kräftegleichgewicht</v>
      </c>
      <c r="O2439" s="1" t="str">
        <f t="shared" si="793"/>
        <v>Stahldehnung Ok</v>
      </c>
      <c r="R2439" s="1">
        <f t="shared" si="794"/>
        <v>0</v>
      </c>
      <c r="U2439" s="1">
        <f t="shared" si="786"/>
        <v>882.80693833426403</v>
      </c>
      <c r="V2439" s="1">
        <f t="shared" si="787"/>
        <v>26.331182901194296</v>
      </c>
      <c r="W2439" s="1">
        <f t="shared" si="788"/>
        <v>2.8146363720503524</v>
      </c>
      <c r="X2439" s="1">
        <f t="shared" si="789"/>
        <v>45.708503383041212</v>
      </c>
      <c r="Y2439" s="1">
        <f t="shared" si="790"/>
        <v>844.39091161510567</v>
      </c>
      <c r="Z2439" s="1">
        <f t="shared" si="791"/>
        <v>656.3330185763773</v>
      </c>
      <c r="AA2439" s="1" t="str">
        <f t="shared" si="792"/>
        <v>kein Kräftegleichgewicht</v>
      </c>
      <c r="AB2439" s="1" t="str">
        <f t="shared" si="795"/>
        <v>Stahldehnung nicht korrekt</v>
      </c>
      <c r="AD2439" s="1"/>
      <c r="AE2439" s="1">
        <f t="shared" si="796"/>
        <v>0</v>
      </c>
    </row>
    <row r="2440" spans="4:31" x14ac:dyDescent="0.2">
      <c r="D2440" s="3">
        <f t="shared" si="797"/>
        <v>2.4989999999998358</v>
      </c>
      <c r="E2440" s="4">
        <f t="shared" si="777"/>
        <v>0.73322662398290894</v>
      </c>
      <c r="F2440" s="4">
        <f t="shared" si="778"/>
        <v>0.39087867273523424</v>
      </c>
      <c r="G2440" s="4"/>
      <c r="H2440" s="1">
        <f t="shared" si="779"/>
        <v>2.8504360888885736</v>
      </c>
      <c r="I2440" s="1">
        <f t="shared" si="780"/>
        <v>26.160514430796873</v>
      </c>
      <c r="J2440" s="5">
        <f t="shared" si="781"/>
        <v>45.774412841219174</v>
      </c>
      <c r="K2440" s="5">
        <f t="shared" si="782"/>
        <v>652.17391304347825</v>
      </c>
      <c r="L2440" s="5">
        <f t="shared" si="783"/>
        <v>652.17391304347825</v>
      </c>
      <c r="M2440" s="5">
        <f t="shared" si="784"/>
        <v>655.38798070579401</v>
      </c>
      <c r="N2440" s="1" t="str">
        <f t="shared" si="785"/>
        <v>kein Kräftegleichgewicht</v>
      </c>
      <c r="O2440" s="1" t="str">
        <f t="shared" si="793"/>
        <v>Stahldehnung Ok</v>
      </c>
      <c r="R2440" s="1">
        <f t="shared" si="794"/>
        <v>0</v>
      </c>
      <c r="U2440" s="1">
        <f t="shared" si="786"/>
        <v>882.98044345182871</v>
      </c>
      <c r="V2440" s="1">
        <f t="shared" si="787"/>
        <v>26.32682901149693</v>
      </c>
      <c r="W2440" s="1">
        <f t="shared" si="788"/>
        <v>2.8166420751956704</v>
      </c>
      <c r="X2440" s="1">
        <f t="shared" si="789"/>
        <v>45.709404018658617</v>
      </c>
      <c r="Y2440" s="1">
        <f t="shared" si="790"/>
        <v>844.99262255870121</v>
      </c>
      <c r="Z2440" s="1">
        <f t="shared" si="791"/>
        <v>656.32008651335673</v>
      </c>
      <c r="AA2440" s="1" t="str">
        <f t="shared" si="792"/>
        <v>kein Kräftegleichgewicht</v>
      </c>
      <c r="AB2440" s="1" t="str">
        <f t="shared" si="795"/>
        <v>Stahldehnung nicht korrekt</v>
      </c>
      <c r="AD2440" s="1"/>
      <c r="AE2440" s="1">
        <f t="shared" si="796"/>
        <v>0</v>
      </c>
    </row>
    <row r="2441" spans="4:31" x14ac:dyDescent="0.2">
      <c r="D2441" s="3">
        <f t="shared" si="797"/>
        <v>2.4999999999998357</v>
      </c>
      <c r="E2441" s="4">
        <f t="shared" si="777"/>
        <v>0.73333333333331585</v>
      </c>
      <c r="F2441" s="4">
        <f t="shared" si="778"/>
        <v>0.39090909090908588</v>
      </c>
      <c r="G2441" s="4"/>
      <c r="H2441" s="1">
        <f t="shared" si="779"/>
        <v>2.8523555555552411</v>
      </c>
      <c r="I2441" s="1">
        <f t="shared" si="780"/>
        <v>26.156707742386111</v>
      </c>
      <c r="J2441" s="5">
        <f t="shared" si="781"/>
        <v>45.7751051552492</v>
      </c>
      <c r="K2441" s="5">
        <f t="shared" si="782"/>
        <v>652.17391304347814</v>
      </c>
      <c r="L2441" s="5">
        <f t="shared" si="783"/>
        <v>652.17391304347825</v>
      </c>
      <c r="M2441" s="5">
        <f t="shared" si="784"/>
        <v>655.37806845561749</v>
      </c>
      <c r="N2441" s="1" t="str">
        <f t="shared" si="785"/>
        <v>kein Kräftegleichgewicht</v>
      </c>
      <c r="O2441" s="1" t="str">
        <f t="shared" si="793"/>
        <v>Stahldehnung Ok</v>
      </c>
      <c r="R2441" s="1">
        <f t="shared" si="794"/>
        <v>0</v>
      </c>
      <c r="U2441" s="1">
        <f t="shared" si="786"/>
        <v>883.15378300972839</v>
      </c>
      <c r="V2441" s="1">
        <f t="shared" si="787"/>
        <v>26.322480351757381</v>
      </c>
      <c r="W2441" s="1">
        <f t="shared" si="788"/>
        <v>2.8186477159113243</v>
      </c>
      <c r="X2441" s="1">
        <f t="shared" si="789"/>
        <v>45.710303135222247</v>
      </c>
      <c r="Y2441" s="1">
        <f t="shared" si="790"/>
        <v>845.59431477339729</v>
      </c>
      <c r="Z2441" s="1">
        <f t="shared" si="791"/>
        <v>656.30717677046835</v>
      </c>
      <c r="AA2441" s="1" t="str">
        <f t="shared" si="792"/>
        <v>kein Kräftegleichgewicht</v>
      </c>
      <c r="AB2441" s="1" t="str">
        <f t="shared" si="795"/>
        <v>Stahldehnung nicht korrekt</v>
      </c>
      <c r="AD2441" s="1"/>
      <c r="AE2441" s="1">
        <f t="shared" si="796"/>
        <v>0</v>
      </c>
    </row>
    <row r="2442" spans="4:31" x14ac:dyDescent="0.2">
      <c r="D2442" s="3">
        <f t="shared" si="797"/>
        <v>2.5009999999998356</v>
      </c>
      <c r="E2442" s="4">
        <f t="shared" si="777"/>
        <v>0.73343995735037559</v>
      </c>
      <c r="F2442" s="4">
        <f t="shared" si="778"/>
        <v>0.39093949917760901</v>
      </c>
      <c r="G2442" s="4"/>
      <c r="H2442" s="1">
        <f t="shared" si="779"/>
        <v>2.8542750222219069</v>
      </c>
      <c r="I2442" s="1">
        <f t="shared" si="780"/>
        <v>26.152905204462456</v>
      </c>
      <c r="J2442" s="5">
        <f t="shared" si="781"/>
        <v>45.775796337327961</v>
      </c>
      <c r="K2442" s="5">
        <f t="shared" si="782"/>
        <v>652.17391304347825</v>
      </c>
      <c r="L2442" s="5">
        <f t="shared" si="783"/>
        <v>652.17391304347825</v>
      </c>
      <c r="M2442" s="5">
        <f t="shared" si="784"/>
        <v>655.36817271131645</v>
      </c>
      <c r="N2442" s="1" t="str">
        <f t="shared" si="785"/>
        <v>kein Kräftegleichgewicht</v>
      </c>
      <c r="O2442" s="1" t="str">
        <f t="shared" si="793"/>
        <v>Stahldehnung Ok</v>
      </c>
      <c r="R2442" s="1">
        <f t="shared" si="794"/>
        <v>0</v>
      </c>
      <c r="U2442" s="1">
        <f t="shared" si="786"/>
        <v>883.32695725436167</v>
      </c>
      <c r="V2442" s="1">
        <f t="shared" si="787"/>
        <v>26.318136912409177</v>
      </c>
      <c r="W2442" s="1">
        <f t="shared" si="788"/>
        <v>2.8206532943089067</v>
      </c>
      <c r="X2442" s="1">
        <f t="shared" si="789"/>
        <v>45.711200736175016</v>
      </c>
      <c r="Y2442" s="1">
        <f t="shared" si="790"/>
        <v>846.19598829267193</v>
      </c>
      <c r="Z2442" s="1">
        <f t="shared" si="791"/>
        <v>656.29428929567689</v>
      </c>
      <c r="AA2442" s="1" t="str">
        <f t="shared" si="792"/>
        <v>kein Kräftegleichgewicht</v>
      </c>
      <c r="AB2442" s="1" t="str">
        <f t="shared" si="795"/>
        <v>Stahldehnung nicht korrekt</v>
      </c>
      <c r="AD2442" s="1"/>
      <c r="AE2442" s="1">
        <f t="shared" si="796"/>
        <v>0</v>
      </c>
    </row>
    <row r="2443" spans="4:31" x14ac:dyDescent="0.2">
      <c r="D2443" s="3">
        <f t="shared" si="797"/>
        <v>2.5019999999998355</v>
      </c>
      <c r="E2443" s="4">
        <f t="shared" si="777"/>
        <v>0.73354649613640666</v>
      </c>
      <c r="F2443" s="4">
        <f t="shared" si="778"/>
        <v>0.39096989752912026</v>
      </c>
      <c r="G2443" s="4"/>
      <c r="H2443" s="1">
        <f t="shared" si="779"/>
        <v>2.8561944888885735</v>
      </c>
      <c r="I2443" s="1">
        <f t="shared" si="780"/>
        <v>26.149106810241577</v>
      </c>
      <c r="J2443" s="5">
        <f t="shared" si="781"/>
        <v>45.776486389921828</v>
      </c>
      <c r="K2443" s="5">
        <f t="shared" si="782"/>
        <v>652.17391304347814</v>
      </c>
      <c r="L2443" s="5">
        <f t="shared" si="783"/>
        <v>652.17391304347825</v>
      </c>
      <c r="M2443" s="5">
        <f t="shared" si="784"/>
        <v>655.35829343609942</v>
      </c>
      <c r="N2443" s="1" t="str">
        <f t="shared" si="785"/>
        <v>kein Kräftegleichgewicht</v>
      </c>
      <c r="O2443" s="1" t="str">
        <f t="shared" si="793"/>
        <v>Stahldehnung Ok</v>
      </c>
      <c r="R2443" s="1">
        <f t="shared" si="794"/>
        <v>0</v>
      </c>
      <c r="U2443" s="1">
        <f t="shared" si="786"/>
        <v>883.49996643161796</v>
      </c>
      <c r="V2443" s="1">
        <f t="shared" si="787"/>
        <v>26.313798683909489</v>
      </c>
      <c r="W2443" s="1">
        <f t="shared" si="788"/>
        <v>2.8226588104997399</v>
      </c>
      <c r="X2443" s="1">
        <f t="shared" si="789"/>
        <v>45.712096824950009</v>
      </c>
      <c r="Y2443" s="1">
        <f t="shared" si="790"/>
        <v>846.7976431499219</v>
      </c>
      <c r="Z2443" s="1">
        <f t="shared" si="791"/>
        <v>656.28142403710024</v>
      </c>
      <c r="AA2443" s="1" t="str">
        <f t="shared" si="792"/>
        <v>kein Kräftegleichgewicht</v>
      </c>
      <c r="AB2443" s="1" t="str">
        <f t="shared" si="795"/>
        <v>Stahldehnung nicht korrekt</v>
      </c>
      <c r="AD2443" s="1"/>
      <c r="AE2443" s="1">
        <f t="shared" si="796"/>
        <v>0</v>
      </c>
    </row>
    <row r="2444" spans="4:31" x14ac:dyDescent="0.2">
      <c r="D2444" s="3">
        <f t="shared" si="797"/>
        <v>2.5029999999998354</v>
      </c>
      <c r="E2444" s="4">
        <f t="shared" si="777"/>
        <v>0.73365294979356355</v>
      </c>
      <c r="F2444" s="4">
        <f t="shared" si="778"/>
        <v>0.39100028595200598</v>
      </c>
      <c r="G2444" s="4"/>
      <c r="H2444" s="1">
        <f t="shared" si="779"/>
        <v>2.8581139555552393</v>
      </c>
      <c r="I2444" s="1">
        <f t="shared" si="780"/>
        <v>26.145312552953964</v>
      </c>
      <c r="J2444" s="5">
        <f t="shared" si="781"/>
        <v>45.777175315490425</v>
      </c>
      <c r="K2444" s="5">
        <f t="shared" si="782"/>
        <v>652.17391304347825</v>
      </c>
      <c r="L2444" s="5">
        <f t="shared" si="783"/>
        <v>652.17391304347825</v>
      </c>
      <c r="M2444" s="5">
        <f t="shared" si="784"/>
        <v>655.34843059327807</v>
      </c>
      <c r="N2444" s="1" t="str">
        <f t="shared" si="785"/>
        <v>kein Kräftegleichgewicht</v>
      </c>
      <c r="O2444" s="1" t="str">
        <f t="shared" si="793"/>
        <v>Stahldehnung Ok</v>
      </c>
      <c r="R2444" s="1">
        <f t="shared" si="794"/>
        <v>0</v>
      </c>
      <c r="U2444" s="1">
        <f t="shared" si="786"/>
        <v>883.67281078687722</v>
      </c>
      <c r="V2444" s="1">
        <f t="shared" si="787"/>
        <v>26.309465656739118</v>
      </c>
      <c r="W2444" s="1">
        <f t="shared" si="788"/>
        <v>2.8246642645948739</v>
      </c>
      <c r="X2444" s="1">
        <f t="shared" si="789"/>
        <v>45.712991404970523</v>
      </c>
      <c r="Y2444" s="1">
        <f t="shared" si="790"/>
        <v>847.3992793784621</v>
      </c>
      <c r="Z2444" s="1">
        <f t="shared" si="791"/>
        <v>656.26858094300962</v>
      </c>
      <c r="AA2444" s="1" t="str">
        <f t="shared" si="792"/>
        <v>kein Kräftegleichgewicht</v>
      </c>
      <c r="AB2444" s="1" t="str">
        <f t="shared" si="795"/>
        <v>Stahldehnung nicht korrekt</v>
      </c>
      <c r="AD2444" s="1"/>
      <c r="AE2444" s="1">
        <f t="shared" si="796"/>
        <v>0</v>
      </c>
    </row>
    <row r="2445" spans="4:31" x14ac:dyDescent="0.2">
      <c r="D2445" s="3">
        <f t="shared" si="797"/>
        <v>2.5039999999998352</v>
      </c>
      <c r="E2445" s="4">
        <f t="shared" si="777"/>
        <v>0.73375931842383768</v>
      </c>
      <c r="F2445" s="4">
        <f t="shared" si="778"/>
        <v>0.39103066443472234</v>
      </c>
      <c r="G2445" s="4"/>
      <c r="H2445" s="1">
        <f t="shared" si="779"/>
        <v>2.8600334222219068</v>
      </c>
      <c r="I2445" s="1">
        <f t="shared" si="780"/>
        <v>26.141522425844816</v>
      </c>
      <c r="J2445" s="5">
        <f t="shared" si="781"/>
        <v>45.777863116486706</v>
      </c>
      <c r="K2445" s="5">
        <f t="shared" si="782"/>
        <v>652.17391304347825</v>
      </c>
      <c r="L2445" s="5">
        <f t="shared" si="783"/>
        <v>652.17391304347825</v>
      </c>
      <c r="M2445" s="5">
        <f t="shared" si="784"/>
        <v>655.33858414626661</v>
      </c>
      <c r="N2445" s="1" t="str">
        <f t="shared" si="785"/>
        <v>kein Kräftegleichgewicht</v>
      </c>
      <c r="O2445" s="1" t="str">
        <f t="shared" si="793"/>
        <v>Stahldehnung Ok</v>
      </c>
      <c r="R2445" s="1">
        <f t="shared" si="794"/>
        <v>0</v>
      </c>
      <c r="U2445" s="1">
        <f t="shared" si="786"/>
        <v>883.84549056501226</v>
      </c>
      <c r="V2445" s="1">
        <f t="shared" si="787"/>
        <v>26.305137821402347</v>
      </c>
      <c r="W2445" s="1">
        <f t="shared" si="788"/>
        <v>2.8266696567050973</v>
      </c>
      <c r="X2445" s="1">
        <f t="shared" si="789"/>
        <v>45.713884479650098</v>
      </c>
      <c r="Y2445" s="1">
        <f t="shared" si="790"/>
        <v>848.00089701152922</v>
      </c>
      <c r="Z2445" s="1">
        <f t="shared" si="791"/>
        <v>656.25575996182829</v>
      </c>
      <c r="AA2445" s="1" t="str">
        <f t="shared" si="792"/>
        <v>kein Kräftegleichgewicht</v>
      </c>
      <c r="AB2445" s="1" t="str">
        <f t="shared" si="795"/>
        <v>Stahldehnung nicht korrekt</v>
      </c>
      <c r="AD2445" s="1"/>
      <c r="AE2445" s="1">
        <f t="shared" si="796"/>
        <v>0</v>
      </c>
    </row>
    <row r="2446" spans="4:31" x14ac:dyDescent="0.2">
      <c r="D2446" s="3">
        <f t="shared" si="797"/>
        <v>2.5049999999998351</v>
      </c>
      <c r="E2446" s="4">
        <f t="shared" si="777"/>
        <v>0.7338656021290576</v>
      </c>
      <c r="F2446" s="4">
        <f t="shared" si="778"/>
        <v>0.39106103296579497</v>
      </c>
      <c r="G2446" s="4"/>
      <c r="H2446" s="1">
        <f t="shared" si="779"/>
        <v>2.8619528888885726</v>
      </c>
      <c r="I2446" s="1">
        <f t="shared" si="780"/>
        <v>26.137736422174047</v>
      </c>
      <c r="J2446" s="5">
        <f t="shared" si="781"/>
        <v>45.778549795356938</v>
      </c>
      <c r="K2446" s="5">
        <f t="shared" si="782"/>
        <v>652.17391304347814</v>
      </c>
      <c r="L2446" s="5">
        <f t="shared" si="783"/>
        <v>652.17391304347825</v>
      </c>
      <c r="M2446" s="5">
        <f t="shared" si="784"/>
        <v>655.32875405858169</v>
      </c>
      <c r="N2446" s="1" t="str">
        <f t="shared" si="785"/>
        <v>kein Kräftegleichgewicht</v>
      </c>
      <c r="O2446" s="1" t="str">
        <f t="shared" si="793"/>
        <v>Stahldehnung Ok</v>
      </c>
      <c r="R2446" s="1">
        <f t="shared" si="794"/>
        <v>0</v>
      </c>
      <c r="U2446" s="1">
        <f t="shared" si="786"/>
        <v>884.01800601038963</v>
      </c>
      <c r="V2446" s="1">
        <f t="shared" si="787"/>
        <v>26.300815168426958</v>
      </c>
      <c r="W2446" s="1">
        <f t="shared" si="788"/>
        <v>2.8286749869409165</v>
      </c>
      <c r="X2446" s="1">
        <f t="shared" si="789"/>
        <v>45.714776052392509</v>
      </c>
      <c r="Y2446" s="1">
        <f t="shared" si="790"/>
        <v>848.60249608227491</v>
      </c>
      <c r="Z2446" s="1">
        <f t="shared" si="791"/>
        <v>656.24296104213181</v>
      </c>
      <c r="AA2446" s="1" t="str">
        <f t="shared" si="792"/>
        <v>kein Kräftegleichgewicht</v>
      </c>
      <c r="AB2446" s="1" t="str">
        <f t="shared" si="795"/>
        <v>Stahldehnung nicht korrekt</v>
      </c>
      <c r="AD2446" s="1"/>
      <c r="AE2446" s="1">
        <f t="shared" si="796"/>
        <v>0</v>
      </c>
    </row>
    <row r="2447" spans="4:31" x14ac:dyDescent="0.2">
      <c r="D2447" s="3">
        <f t="shared" si="797"/>
        <v>2.505999999999835</v>
      </c>
      <c r="E2447" s="4">
        <f t="shared" si="777"/>
        <v>0.73397180101088966</v>
      </c>
      <c r="F2447" s="4">
        <f t="shared" si="778"/>
        <v>0.39109139153381872</v>
      </c>
      <c r="G2447" s="4"/>
      <c r="H2447" s="1">
        <f t="shared" si="779"/>
        <v>2.8638723555552392</v>
      </c>
      <c r="I2447" s="1">
        <f t="shared" si="780"/>
        <v>26.133954535216223</v>
      </c>
      <c r="J2447" s="5">
        <f t="shared" si="781"/>
        <v>45.779235354540731</v>
      </c>
      <c r="K2447" s="5">
        <f t="shared" si="782"/>
        <v>652.17391304347814</v>
      </c>
      <c r="L2447" s="5">
        <f t="shared" si="783"/>
        <v>652.17391304347825</v>
      </c>
      <c r="M2447" s="5">
        <f t="shared" si="784"/>
        <v>655.31894029384159</v>
      </c>
      <c r="N2447" s="1" t="str">
        <f t="shared" si="785"/>
        <v>kein Kräftegleichgewicht</v>
      </c>
      <c r="O2447" s="1" t="str">
        <f t="shared" si="793"/>
        <v>Stahldehnung Ok</v>
      </c>
      <c r="R2447" s="1">
        <f t="shared" si="794"/>
        <v>0</v>
      </c>
      <c r="U2447" s="1">
        <f t="shared" si="786"/>
        <v>884.19035736687158</v>
      </c>
      <c r="V2447" s="1">
        <f t="shared" si="787"/>
        <v>26.296497688364081</v>
      </c>
      <c r="W2447" s="1">
        <f t="shared" si="788"/>
        <v>2.8306802554125774</v>
      </c>
      <c r="X2447" s="1">
        <f t="shared" si="789"/>
        <v>45.715666126591842</v>
      </c>
      <c r="Y2447" s="1">
        <f t="shared" si="790"/>
        <v>849.20407662377318</v>
      </c>
      <c r="Z2447" s="1">
        <f t="shared" si="791"/>
        <v>656.23018413264754</v>
      </c>
      <c r="AA2447" s="1" t="str">
        <f t="shared" si="792"/>
        <v>kein Kräftegleichgewicht</v>
      </c>
      <c r="AB2447" s="1" t="str">
        <f t="shared" si="795"/>
        <v>Stahldehnung nicht korrekt</v>
      </c>
      <c r="AD2447" s="1"/>
      <c r="AE2447" s="1">
        <f t="shared" si="796"/>
        <v>0</v>
      </c>
    </row>
    <row r="2448" spans="4:31" x14ac:dyDescent="0.2">
      <c r="D2448" s="3">
        <f t="shared" si="797"/>
        <v>2.5069999999998349</v>
      </c>
      <c r="E2448" s="4">
        <f t="shared" si="777"/>
        <v>0.73407791517083743</v>
      </c>
      <c r="F2448" s="4">
        <f t="shared" si="778"/>
        <v>0.39112174012745693</v>
      </c>
      <c r="G2448" s="4"/>
      <c r="H2448" s="1">
        <f t="shared" si="779"/>
        <v>2.8657918222219059</v>
      </c>
      <c r="I2448" s="1">
        <f t="shared" si="780"/>
        <v>26.130176758260529</v>
      </c>
      <c r="J2448" s="5">
        <f t="shared" si="781"/>
        <v>45.779919796471113</v>
      </c>
      <c r="K2448" s="5">
        <f t="shared" si="782"/>
        <v>652.17391304347825</v>
      </c>
      <c r="L2448" s="5">
        <f t="shared" si="783"/>
        <v>652.17391304347825</v>
      </c>
      <c r="M2448" s="5">
        <f t="shared" si="784"/>
        <v>655.30914281576599</v>
      </c>
      <c r="N2448" s="1" t="str">
        <f t="shared" si="785"/>
        <v>kein Kräftegleichgewicht</v>
      </c>
      <c r="O2448" s="1" t="str">
        <f t="shared" si="793"/>
        <v>Stahldehnung Ok</v>
      </c>
      <c r="R2448" s="1">
        <f t="shared" si="794"/>
        <v>0</v>
      </c>
      <c r="U2448" s="1">
        <f t="shared" si="786"/>
        <v>884.36254487781696</v>
      </c>
      <c r="V2448" s="1">
        <f t="shared" si="787"/>
        <v>26.292185371788136</v>
      </c>
      <c r="W2448" s="1">
        <f t="shared" si="788"/>
        <v>2.832685462230065</v>
      </c>
      <c r="X2448" s="1">
        <f t="shared" si="789"/>
        <v>45.716554705632554</v>
      </c>
      <c r="Y2448" s="1">
        <f t="shared" si="790"/>
        <v>849.80563866901946</v>
      </c>
      <c r="Z2448" s="1">
        <f t="shared" si="791"/>
        <v>656.21742918225232</v>
      </c>
      <c r="AA2448" s="1" t="str">
        <f t="shared" si="792"/>
        <v>kein Kräftegleichgewicht</v>
      </c>
      <c r="AB2448" s="1" t="str">
        <f t="shared" si="795"/>
        <v>Stahldehnung nicht korrekt</v>
      </c>
      <c r="AD2448" s="1"/>
      <c r="AE2448" s="1">
        <f t="shared" si="796"/>
        <v>0</v>
      </c>
    </row>
    <row r="2449" spans="4:31" x14ac:dyDescent="0.2">
      <c r="D2449" s="3">
        <f t="shared" si="797"/>
        <v>2.5079999999998348</v>
      </c>
      <c r="E2449" s="4">
        <f t="shared" si="777"/>
        <v>0.73418394471024295</v>
      </c>
      <c r="F2449" s="4">
        <f t="shared" si="778"/>
        <v>0.391152078735442</v>
      </c>
      <c r="G2449" s="4"/>
      <c r="H2449" s="1">
        <f t="shared" si="779"/>
        <v>2.8677112888885716</v>
      </c>
      <c r="I2449" s="1">
        <f t="shared" si="780"/>
        <v>26.126403084610722</v>
      </c>
      <c r="J2449" s="5">
        <f t="shared" si="781"/>
        <v>45.780603123574451</v>
      </c>
      <c r="K2449" s="5">
        <f t="shared" si="782"/>
        <v>652.17391304347825</v>
      </c>
      <c r="L2449" s="5">
        <f t="shared" si="783"/>
        <v>652.17391304347825</v>
      </c>
      <c r="M2449" s="5">
        <f t="shared" si="784"/>
        <v>655.29936158817611</v>
      </c>
      <c r="N2449" s="1" t="str">
        <f t="shared" si="785"/>
        <v>kein Kräftegleichgewicht</v>
      </c>
      <c r="O2449" s="1" t="str">
        <f t="shared" si="793"/>
        <v>Stahldehnung Ok</v>
      </c>
      <c r="R2449" s="1">
        <f t="shared" si="794"/>
        <v>0</v>
      </c>
      <c r="U2449" s="1">
        <f t="shared" si="786"/>
        <v>884.53456878608199</v>
      </c>
      <c r="V2449" s="1">
        <f t="shared" si="787"/>
        <v>26.287878209296807</v>
      </c>
      <c r="W2449" s="1">
        <f t="shared" si="788"/>
        <v>2.8346906075030853</v>
      </c>
      <c r="X2449" s="1">
        <f t="shared" si="789"/>
        <v>45.717441792889424</v>
      </c>
      <c r="Y2449" s="1">
        <f t="shared" si="790"/>
        <v>850.40718225092553</v>
      </c>
      <c r="Z2449" s="1">
        <f t="shared" si="791"/>
        <v>656.20469613997489</v>
      </c>
      <c r="AA2449" s="1" t="str">
        <f t="shared" si="792"/>
        <v>kein Kräftegleichgewicht</v>
      </c>
      <c r="AB2449" s="1" t="str">
        <f t="shared" si="795"/>
        <v>Stahldehnung nicht korrekt</v>
      </c>
      <c r="AD2449" s="1"/>
      <c r="AE2449" s="1">
        <f t="shared" si="796"/>
        <v>0</v>
      </c>
    </row>
    <row r="2450" spans="4:31" x14ac:dyDescent="0.2">
      <c r="D2450" s="3">
        <f t="shared" si="797"/>
        <v>2.5089999999998347</v>
      </c>
      <c r="E2450" s="4">
        <f t="shared" si="777"/>
        <v>0.73428988973028675</v>
      </c>
      <c r="F2450" s="4">
        <f t="shared" si="778"/>
        <v>0.39118240734657428</v>
      </c>
      <c r="G2450" s="4"/>
      <c r="H2450" s="1">
        <f t="shared" si="779"/>
        <v>2.8696307555552383</v>
      </c>
      <c r="I2450" s="1">
        <f t="shared" si="780"/>
        <v>26.122633507585107</v>
      </c>
      <c r="J2450" s="5">
        <f t="shared" si="781"/>
        <v>45.781285338270571</v>
      </c>
      <c r="K2450" s="5">
        <f t="shared" si="782"/>
        <v>652.17391304347825</v>
      </c>
      <c r="L2450" s="5">
        <f t="shared" si="783"/>
        <v>652.17391304347825</v>
      </c>
      <c r="M2450" s="5">
        <f t="shared" si="784"/>
        <v>655.28959657499377</v>
      </c>
      <c r="N2450" s="1" t="str">
        <f t="shared" si="785"/>
        <v>kein Kräftegleichgewicht</v>
      </c>
      <c r="O2450" s="1" t="str">
        <f t="shared" si="793"/>
        <v>Stahldehnung Ok</v>
      </c>
      <c r="R2450" s="1">
        <f t="shared" si="794"/>
        <v>0</v>
      </c>
      <c r="U2450" s="1">
        <f t="shared" si="786"/>
        <v>884.70642933402348</v>
      </c>
      <c r="V2450" s="1">
        <f t="shared" si="787"/>
        <v>26.283576191510928</v>
      </c>
      <c r="W2450" s="1">
        <f t="shared" si="788"/>
        <v>2.836695691341085</v>
      </c>
      <c r="X2450" s="1">
        <f t="shared" si="789"/>
        <v>45.718327391727655</v>
      </c>
      <c r="Y2450" s="1">
        <f t="shared" si="790"/>
        <v>851.00870740232551</v>
      </c>
      <c r="Z2450" s="1">
        <f t="shared" si="791"/>
        <v>656.19198495499302</v>
      </c>
      <c r="AA2450" s="1" t="str">
        <f t="shared" si="792"/>
        <v>kein Kräftegleichgewicht</v>
      </c>
      <c r="AB2450" s="1" t="str">
        <f t="shared" si="795"/>
        <v>Stahldehnung nicht korrekt</v>
      </c>
      <c r="AD2450" s="1"/>
      <c r="AE2450" s="1">
        <f t="shared" si="796"/>
        <v>0</v>
      </c>
    </row>
    <row r="2451" spans="4:31" x14ac:dyDescent="0.2">
      <c r="D2451" s="3">
        <f t="shared" si="797"/>
        <v>2.5099999999998346</v>
      </c>
      <c r="E2451" s="4">
        <f t="shared" si="777"/>
        <v>0.73439575033198778</v>
      </c>
      <c r="F2451" s="4">
        <f t="shared" si="778"/>
        <v>0.39121272594972228</v>
      </c>
      <c r="G2451" s="4"/>
      <c r="H2451" s="1">
        <f t="shared" si="779"/>
        <v>2.8715502222219049</v>
      </c>
      <c r="I2451" s="1">
        <f t="shared" si="780"/>
        <v>26.118868020516476</v>
      </c>
      <c r="J2451" s="5">
        <f t="shared" si="781"/>
        <v>45.781966442972724</v>
      </c>
      <c r="K2451" s="5">
        <f t="shared" si="782"/>
        <v>652.17391304347814</v>
      </c>
      <c r="L2451" s="5">
        <f t="shared" si="783"/>
        <v>652.17391304347825</v>
      </c>
      <c r="M2451" s="5">
        <f t="shared" si="784"/>
        <v>655.27984774024117</v>
      </c>
      <c r="N2451" s="1" t="str">
        <f t="shared" si="785"/>
        <v>kein Kräftegleichgewicht</v>
      </c>
      <c r="O2451" s="1" t="str">
        <f t="shared" si="793"/>
        <v>Stahldehnung Ok</v>
      </c>
      <c r="R2451" s="1">
        <f t="shared" si="794"/>
        <v>0</v>
      </c>
      <c r="U2451" s="1">
        <f t="shared" si="786"/>
        <v>884.87812676349779</v>
      </c>
      <c r="V2451" s="1">
        <f t="shared" si="787"/>
        <v>26.279279309074411</v>
      </c>
      <c r="W2451" s="1">
        <f t="shared" si="788"/>
        <v>2.8387007138532434</v>
      </c>
      <c r="X2451" s="1">
        <f t="shared" si="789"/>
        <v>45.719211505502869</v>
      </c>
      <c r="Y2451" s="1">
        <f t="shared" si="790"/>
        <v>851.61021415597304</v>
      </c>
      <c r="Z2451" s="1">
        <f t="shared" si="791"/>
        <v>656.17929557663376</v>
      </c>
      <c r="AA2451" s="1" t="str">
        <f t="shared" si="792"/>
        <v>kein Kräftegleichgewicht</v>
      </c>
      <c r="AB2451" s="1" t="str">
        <f t="shared" si="795"/>
        <v>Stahldehnung nicht korrekt</v>
      </c>
      <c r="AD2451" s="1"/>
      <c r="AE2451" s="1">
        <f t="shared" si="796"/>
        <v>0</v>
      </c>
    </row>
    <row r="2452" spans="4:31" x14ac:dyDescent="0.2">
      <c r="D2452" s="3">
        <f t="shared" si="797"/>
        <v>2.5109999999998345</v>
      </c>
      <c r="E2452" s="4">
        <f t="shared" si="777"/>
        <v>0.73450152661620449</v>
      </c>
      <c r="F2452" s="4">
        <f t="shared" si="778"/>
        <v>0.39124303453382236</v>
      </c>
      <c r="G2452" s="4"/>
      <c r="H2452" s="1">
        <f t="shared" si="779"/>
        <v>2.8734696888885716</v>
      </c>
      <c r="I2452" s="1">
        <f t="shared" si="780"/>
        <v>26.115106616752097</v>
      </c>
      <c r="J2452" s="5">
        <f t="shared" si="781"/>
        <v>45.782646440087603</v>
      </c>
      <c r="K2452" s="5">
        <f t="shared" si="782"/>
        <v>652.17391304347814</v>
      </c>
      <c r="L2452" s="5">
        <f t="shared" si="783"/>
        <v>652.17391304347825</v>
      </c>
      <c r="M2452" s="5">
        <f t="shared" si="784"/>
        <v>655.27011504804125</v>
      </c>
      <c r="N2452" s="1" t="str">
        <f t="shared" si="785"/>
        <v>kein Kräftegleichgewicht</v>
      </c>
      <c r="O2452" s="1" t="str">
        <f t="shared" si="793"/>
        <v>Stahldehnung Ok</v>
      </c>
      <c r="R2452" s="1">
        <f t="shared" si="794"/>
        <v>0</v>
      </c>
      <c r="U2452" s="1">
        <f t="shared" si="786"/>
        <v>885.04966131586445</v>
      </c>
      <c r="V2452" s="1">
        <f t="shared" si="787"/>
        <v>26.274987552654171</v>
      </c>
      <c r="W2452" s="1">
        <f t="shared" si="788"/>
        <v>2.8407056751484832</v>
      </c>
      <c r="X2452" s="1">
        <f t="shared" si="789"/>
        <v>45.720094137561169</v>
      </c>
      <c r="Y2452" s="1">
        <f t="shared" si="790"/>
        <v>852.21170254454489</v>
      </c>
      <c r="Z2452" s="1">
        <f t="shared" si="791"/>
        <v>656.16662795437287</v>
      </c>
      <c r="AA2452" s="1" t="str">
        <f t="shared" si="792"/>
        <v>kein Kräftegleichgewicht</v>
      </c>
      <c r="AB2452" s="1" t="str">
        <f t="shared" si="795"/>
        <v>Stahldehnung nicht korrekt</v>
      </c>
      <c r="AD2452" s="1"/>
      <c r="AE2452" s="1">
        <f t="shared" si="796"/>
        <v>0</v>
      </c>
    </row>
    <row r="2453" spans="4:31" x14ac:dyDescent="0.2">
      <c r="D2453" s="3">
        <f t="shared" si="797"/>
        <v>2.5119999999998344</v>
      </c>
      <c r="E2453" s="4">
        <f t="shared" si="777"/>
        <v>0.73460721868363432</v>
      </c>
      <c r="F2453" s="4">
        <f t="shared" si="778"/>
        <v>0.39127333308787837</v>
      </c>
      <c r="G2453" s="4"/>
      <c r="H2453" s="1">
        <f t="shared" si="779"/>
        <v>2.8753891555552382</v>
      </c>
      <c r="I2453" s="1">
        <f t="shared" si="780"/>
        <v>26.111349289653653</v>
      </c>
      <c r="J2453" s="5">
        <f t="shared" si="781"/>
        <v>45.783325332015409</v>
      </c>
      <c r="K2453" s="5">
        <f t="shared" si="782"/>
        <v>652.17391304347825</v>
      </c>
      <c r="L2453" s="5">
        <f t="shared" si="783"/>
        <v>652.17391304347825</v>
      </c>
      <c r="M2453" s="5">
        <f t="shared" si="784"/>
        <v>655.26039846261597</v>
      </c>
      <c r="N2453" s="1" t="str">
        <f t="shared" si="785"/>
        <v>kein Kräftegleichgewicht</v>
      </c>
      <c r="O2453" s="1" t="str">
        <f t="shared" si="793"/>
        <v>Stahldehnung Ok</v>
      </c>
      <c r="R2453" s="1">
        <f t="shared" si="794"/>
        <v>0</v>
      </c>
      <c r="U2453" s="1">
        <f t="shared" si="786"/>
        <v>885.22103323198542</v>
      </c>
      <c r="V2453" s="1">
        <f t="shared" si="787"/>
        <v>26.270700912940089</v>
      </c>
      <c r="W2453" s="1">
        <f t="shared" si="788"/>
        <v>2.8427105753354551</v>
      </c>
      <c r="X2453" s="1">
        <f t="shared" si="789"/>
        <v>45.720975291239164</v>
      </c>
      <c r="Y2453" s="1">
        <f t="shared" si="790"/>
        <v>852.81317260063645</v>
      </c>
      <c r="Z2453" s="1">
        <f t="shared" si="791"/>
        <v>656.15398203783411</v>
      </c>
      <c r="AA2453" s="1" t="str">
        <f t="shared" si="792"/>
        <v>kein Kräftegleichgewicht</v>
      </c>
      <c r="AB2453" s="1" t="str">
        <f t="shared" si="795"/>
        <v>Stahldehnung nicht korrekt</v>
      </c>
      <c r="AD2453" s="1"/>
      <c r="AE2453" s="1">
        <f t="shared" si="796"/>
        <v>0</v>
      </c>
    </row>
    <row r="2454" spans="4:31" x14ac:dyDescent="0.2">
      <c r="D2454" s="3">
        <f t="shared" si="797"/>
        <v>2.5129999999998343</v>
      </c>
      <c r="E2454" s="4">
        <f t="shared" si="777"/>
        <v>0.73471282663481474</v>
      </c>
      <c r="F2454" s="4">
        <f t="shared" si="778"/>
        <v>0.39130362160096116</v>
      </c>
      <c r="G2454" s="4"/>
      <c r="H2454" s="1">
        <f t="shared" si="779"/>
        <v>2.8773086222219049</v>
      </c>
      <c r="I2454" s="1">
        <f t="shared" si="780"/>
        <v>26.107596032597193</v>
      </c>
      <c r="J2454" s="5">
        <f t="shared" si="781"/>
        <v>45.784003121149837</v>
      </c>
      <c r="K2454" s="5">
        <f t="shared" si="782"/>
        <v>652.17391304347814</v>
      </c>
      <c r="L2454" s="5">
        <f t="shared" si="783"/>
        <v>652.17391304347825</v>
      </c>
      <c r="M2454" s="5">
        <f t="shared" si="784"/>
        <v>655.25069794828744</v>
      </c>
      <c r="N2454" s="1" t="str">
        <f t="shared" si="785"/>
        <v>kein Kräftegleichgewicht</v>
      </c>
      <c r="O2454" s="1" t="str">
        <f t="shared" si="793"/>
        <v>Stahldehnung Ok</v>
      </c>
      <c r="R2454" s="1">
        <f t="shared" si="794"/>
        <v>0</v>
      </c>
      <c r="U2454" s="1">
        <f t="shared" si="786"/>
        <v>885.39224275222784</v>
      </c>
      <c r="V2454" s="1">
        <f t="shared" si="787"/>
        <v>26.266419380644916</v>
      </c>
      <c r="W2454" s="1">
        <f t="shared" si="788"/>
        <v>2.8447154145225482</v>
      </c>
      <c r="X2454" s="1">
        <f t="shared" si="789"/>
        <v>45.721854969863969</v>
      </c>
      <c r="Y2454" s="1">
        <f t="shared" si="790"/>
        <v>853.41462435676453</v>
      </c>
      <c r="Z2454" s="1">
        <f t="shared" si="791"/>
        <v>656.14135777678962</v>
      </c>
      <c r="AA2454" s="1" t="str">
        <f t="shared" si="792"/>
        <v>kein Kräftegleichgewicht</v>
      </c>
      <c r="AB2454" s="1" t="str">
        <f t="shared" si="795"/>
        <v>Stahldehnung nicht korrekt</v>
      </c>
      <c r="AD2454" s="1"/>
      <c r="AE2454" s="1">
        <f t="shared" si="796"/>
        <v>0</v>
      </c>
    </row>
    <row r="2455" spans="4:31" x14ac:dyDescent="0.2">
      <c r="D2455" s="3">
        <f t="shared" si="797"/>
        <v>2.5139999999998341</v>
      </c>
      <c r="E2455" s="4">
        <f t="shared" si="777"/>
        <v>0.73481835057012301</v>
      </c>
      <c r="F2455" s="4">
        <f t="shared" si="778"/>
        <v>0.39133390006220886</v>
      </c>
      <c r="G2455" s="4"/>
      <c r="H2455" s="1">
        <f t="shared" si="779"/>
        <v>2.8792280888885706</v>
      </c>
      <c r="I2455" s="1">
        <f t="shared" si="780"/>
        <v>26.103846838973137</v>
      </c>
      <c r="J2455" s="5">
        <f t="shared" si="781"/>
        <v>45.784679809878078</v>
      </c>
      <c r="K2455" s="5">
        <f t="shared" si="782"/>
        <v>652.17391304347825</v>
      </c>
      <c r="L2455" s="5">
        <f t="shared" si="783"/>
        <v>652.17391304347825</v>
      </c>
      <c r="M2455" s="5">
        <f t="shared" si="784"/>
        <v>655.24101346947668</v>
      </c>
      <c r="N2455" s="1" t="str">
        <f t="shared" si="785"/>
        <v>kein Kräftegleichgewicht</v>
      </c>
      <c r="O2455" s="1" t="str">
        <f t="shared" si="793"/>
        <v>Stahldehnung Ok</v>
      </c>
      <c r="R2455" s="1">
        <f t="shared" si="794"/>
        <v>0</v>
      </c>
      <c r="U2455" s="1">
        <f t="shared" si="786"/>
        <v>885.56329011646471</v>
      </c>
      <c r="V2455" s="1">
        <f t="shared" si="787"/>
        <v>26.262142946504195</v>
      </c>
      <c r="W2455" s="1">
        <f t="shared" si="788"/>
        <v>2.8467201928178945</v>
      </c>
      <c r="X2455" s="1">
        <f t="shared" si="789"/>
        <v>45.72273317675328</v>
      </c>
      <c r="Y2455" s="1">
        <f t="shared" si="790"/>
        <v>854.01605784536832</v>
      </c>
      <c r="Z2455" s="1">
        <f t="shared" si="791"/>
        <v>656.12875512115818</v>
      </c>
      <c r="AA2455" s="1" t="str">
        <f t="shared" si="792"/>
        <v>kein Kräftegleichgewicht</v>
      </c>
      <c r="AB2455" s="1" t="str">
        <f t="shared" si="795"/>
        <v>Stahldehnung nicht korrekt</v>
      </c>
      <c r="AD2455" s="1"/>
      <c r="AE2455" s="1">
        <f t="shared" si="796"/>
        <v>0</v>
      </c>
    </row>
    <row r="2456" spans="4:31" x14ac:dyDescent="0.2">
      <c r="D2456" s="3">
        <f t="shared" si="797"/>
        <v>2.514999999999834</v>
      </c>
      <c r="E2456" s="4">
        <f t="shared" si="777"/>
        <v>0.73492379058977708</v>
      </c>
      <c r="F2456" s="4">
        <f t="shared" si="778"/>
        <v>0.391364168460826</v>
      </c>
      <c r="G2456" s="4"/>
      <c r="H2456" s="1">
        <f t="shared" si="779"/>
        <v>2.8811475555552373</v>
      </c>
      <c r="I2456" s="1">
        <f t="shared" si="780"/>
        <v>26.10010170218618</v>
      </c>
      <c r="J2456" s="5">
        <f t="shared" si="781"/>
        <v>45.785355400580919</v>
      </c>
      <c r="K2456" s="5">
        <f t="shared" si="782"/>
        <v>652.17391304347825</v>
      </c>
      <c r="L2456" s="5">
        <f t="shared" si="783"/>
        <v>652.17391304347825</v>
      </c>
      <c r="M2456" s="5">
        <f t="shared" si="784"/>
        <v>655.23134499070341</v>
      </c>
      <c r="N2456" s="1" t="str">
        <f t="shared" si="785"/>
        <v>kein Kräftegleichgewicht</v>
      </c>
      <c r="O2456" s="1" t="str">
        <f t="shared" si="793"/>
        <v>Stahldehnung Ok</v>
      </c>
      <c r="R2456" s="1">
        <f t="shared" si="794"/>
        <v>0</v>
      </c>
      <c r="U2456" s="1">
        <f t="shared" si="786"/>
        <v>885.73417556407753</v>
      </c>
      <c r="V2456" s="1">
        <f t="shared" si="787"/>
        <v>26.257871601276172</v>
      </c>
      <c r="W2456" s="1">
        <f t="shared" si="788"/>
        <v>2.8487249103293668</v>
      </c>
      <c r="X2456" s="1">
        <f t="shared" si="789"/>
        <v>45.723609915215413</v>
      </c>
      <c r="Y2456" s="1">
        <f t="shared" si="790"/>
        <v>854.61747309881002</v>
      </c>
      <c r="Z2456" s="1">
        <f t="shared" si="791"/>
        <v>656.11617402100444</v>
      </c>
      <c r="AA2456" s="1" t="str">
        <f t="shared" si="792"/>
        <v>kein Kräftegleichgewicht</v>
      </c>
      <c r="AB2456" s="1" t="str">
        <f t="shared" si="795"/>
        <v>Stahldehnung nicht korrekt</v>
      </c>
      <c r="AD2456" s="1"/>
      <c r="AE2456" s="1">
        <f t="shared" si="796"/>
        <v>0</v>
      </c>
    </row>
    <row r="2457" spans="4:31" x14ac:dyDescent="0.2">
      <c r="D2457" s="3">
        <f t="shared" si="797"/>
        <v>2.5159999999998339</v>
      </c>
      <c r="E2457" s="4">
        <f t="shared" si="777"/>
        <v>0.73502914679383513</v>
      </c>
      <c r="F2457" s="4">
        <f t="shared" si="778"/>
        <v>0.39139442678608383</v>
      </c>
      <c r="G2457" s="4"/>
      <c r="H2457" s="1">
        <f t="shared" si="779"/>
        <v>2.883067022221903</v>
      </c>
      <c r="I2457" s="1">
        <f t="shared" si="780"/>
        <v>26.096360615655303</v>
      </c>
      <c r="J2457" s="5">
        <f t="shared" si="781"/>
        <v>45.786029895632659</v>
      </c>
      <c r="K2457" s="5">
        <f t="shared" si="782"/>
        <v>652.17391304347825</v>
      </c>
      <c r="L2457" s="5">
        <f t="shared" si="783"/>
        <v>652.17391304347825</v>
      </c>
      <c r="M2457" s="5">
        <f t="shared" si="784"/>
        <v>655.2216924765861</v>
      </c>
      <c r="N2457" s="1" t="str">
        <f t="shared" si="785"/>
        <v>kein Kräftegleichgewicht</v>
      </c>
      <c r="O2457" s="1" t="str">
        <f t="shared" si="793"/>
        <v>Stahldehnung Ok</v>
      </c>
      <c r="R2457" s="1">
        <f t="shared" si="794"/>
        <v>0</v>
      </c>
      <c r="U2457" s="1">
        <f t="shared" si="786"/>
        <v>885.90489933395475</v>
      </c>
      <c r="V2457" s="1">
        <f t="shared" si="787"/>
        <v>26.253605335741806</v>
      </c>
      <c r="W2457" s="1">
        <f t="shared" si="788"/>
        <v>2.8507295671645689</v>
      </c>
      <c r="X2457" s="1">
        <f t="shared" si="789"/>
        <v>45.724485188549266</v>
      </c>
      <c r="Y2457" s="1">
        <f t="shared" si="790"/>
        <v>855.21887014937079</v>
      </c>
      <c r="Z2457" s="1">
        <f t="shared" si="791"/>
        <v>656.10361442654073</v>
      </c>
      <c r="AA2457" s="1" t="str">
        <f t="shared" si="792"/>
        <v>kein Kräftegleichgewicht</v>
      </c>
      <c r="AB2457" s="1" t="str">
        <f t="shared" si="795"/>
        <v>Stahldehnung nicht korrekt</v>
      </c>
      <c r="AD2457" s="1"/>
      <c r="AE2457" s="1">
        <f t="shared" si="796"/>
        <v>0</v>
      </c>
    </row>
    <row r="2458" spans="4:31" x14ac:dyDescent="0.2">
      <c r="D2458" s="3">
        <f t="shared" si="797"/>
        <v>2.5169999999998338</v>
      </c>
      <c r="E2458" s="4">
        <f t="shared" si="777"/>
        <v>0.7351344192821968</v>
      </c>
      <c r="F2458" s="4">
        <f t="shared" si="778"/>
        <v>0.39142467502731948</v>
      </c>
      <c r="G2458" s="4"/>
      <c r="H2458" s="1">
        <f t="shared" si="779"/>
        <v>2.8849864888885706</v>
      </c>
      <c r="I2458" s="1">
        <f t="shared" si="780"/>
        <v>26.092623572813704</v>
      </c>
      <c r="J2458" s="5">
        <f t="shared" si="781"/>
        <v>45.786703297401218</v>
      </c>
      <c r="K2458" s="5">
        <f t="shared" si="782"/>
        <v>652.17391304347825</v>
      </c>
      <c r="L2458" s="5">
        <f t="shared" si="783"/>
        <v>652.17391304347825</v>
      </c>
      <c r="M2458" s="5">
        <f t="shared" si="784"/>
        <v>655.21205589184126</v>
      </c>
      <c r="N2458" s="1" t="str">
        <f t="shared" si="785"/>
        <v>kein Kräftegleichgewicht</v>
      </c>
      <c r="O2458" s="1" t="str">
        <f t="shared" si="793"/>
        <v>Stahldehnung Ok</v>
      </c>
      <c r="R2458" s="1">
        <f t="shared" si="794"/>
        <v>0</v>
      </c>
      <c r="U2458" s="1">
        <f t="shared" si="786"/>
        <v>886.0754616644964</v>
      </c>
      <c r="V2458" s="1">
        <f t="shared" si="787"/>
        <v>26.249344140704601</v>
      </c>
      <c r="W2458" s="1">
        <f t="shared" si="788"/>
        <v>2.8527341634308558</v>
      </c>
      <c r="X2458" s="1">
        <f t="shared" si="789"/>
        <v>45.725359000044428</v>
      </c>
      <c r="Y2458" s="1">
        <f t="shared" si="790"/>
        <v>855.82024902925673</v>
      </c>
      <c r="Z2458" s="1">
        <f t="shared" si="791"/>
        <v>656.09107628812399</v>
      </c>
      <c r="AA2458" s="1" t="str">
        <f t="shared" si="792"/>
        <v>kein Kräftegleichgewicht</v>
      </c>
      <c r="AB2458" s="1" t="str">
        <f t="shared" si="795"/>
        <v>Stahldehnung nicht korrekt</v>
      </c>
      <c r="AD2458" s="1"/>
      <c r="AE2458" s="1">
        <f t="shared" si="796"/>
        <v>0</v>
      </c>
    </row>
    <row r="2459" spans="4:31" x14ac:dyDescent="0.2">
      <c r="D2459" s="3">
        <f t="shared" si="797"/>
        <v>2.5179999999998337</v>
      </c>
      <c r="E2459" s="4">
        <f t="shared" si="777"/>
        <v>0.73523960815460254</v>
      </c>
      <c r="F2459" s="4">
        <f t="shared" si="778"/>
        <v>0.39145491317393627</v>
      </c>
      <c r="G2459" s="4"/>
      <c r="H2459" s="1">
        <f t="shared" si="779"/>
        <v>2.8869059555552363</v>
      </c>
      <c r="I2459" s="1">
        <f t="shared" si="780"/>
        <v>26.08889056710877</v>
      </c>
      <c r="J2459" s="5">
        <f t="shared" si="781"/>
        <v>45.787375608248112</v>
      </c>
      <c r="K2459" s="5">
        <f t="shared" si="782"/>
        <v>652.17391304347814</v>
      </c>
      <c r="L2459" s="5">
        <f t="shared" si="783"/>
        <v>652.17391304347825</v>
      </c>
      <c r="M2459" s="5">
        <f t="shared" si="784"/>
        <v>655.20243520128315</v>
      </c>
      <c r="N2459" s="1" t="str">
        <f t="shared" si="785"/>
        <v>kein Kräftegleichgewicht</v>
      </c>
      <c r="O2459" s="1" t="str">
        <f t="shared" si="793"/>
        <v>Stahldehnung Ok</v>
      </c>
      <c r="R2459" s="1">
        <f t="shared" si="794"/>
        <v>0</v>
      </c>
      <c r="U2459" s="1">
        <f t="shared" si="786"/>
        <v>886.24586279361256</v>
      </c>
      <c r="V2459" s="1">
        <f t="shared" si="787"/>
        <v>26.245088006990581</v>
      </c>
      <c r="W2459" s="1">
        <f t="shared" si="788"/>
        <v>2.8547386992353188</v>
      </c>
      <c r="X2459" s="1">
        <f t="shared" si="789"/>
        <v>45.726231352981188</v>
      </c>
      <c r="Y2459" s="1">
        <f t="shared" si="790"/>
        <v>856.42160977059564</v>
      </c>
      <c r="Z2459" s="1">
        <f t="shared" si="791"/>
        <v>656.07855955625564</v>
      </c>
      <c r="AA2459" s="1" t="str">
        <f t="shared" si="792"/>
        <v>kein Kräftegleichgewicht</v>
      </c>
      <c r="AB2459" s="1" t="str">
        <f t="shared" si="795"/>
        <v>Stahldehnung nicht korrekt</v>
      </c>
      <c r="AD2459" s="1"/>
      <c r="AE2459" s="1">
        <f t="shared" si="796"/>
        <v>0</v>
      </c>
    </row>
    <row r="2460" spans="4:31" x14ac:dyDescent="0.2">
      <c r="D2460" s="3">
        <f t="shared" si="797"/>
        <v>2.5189999999998336</v>
      </c>
      <c r="E2460" s="4">
        <f t="shared" si="777"/>
        <v>0.73534471351063491</v>
      </c>
      <c r="F2460" s="4">
        <f t="shared" si="778"/>
        <v>0.39148514121540284</v>
      </c>
      <c r="G2460" s="4"/>
      <c r="H2460" s="1">
        <f t="shared" si="779"/>
        <v>2.888825422221903</v>
      </c>
      <c r="I2460" s="1">
        <f t="shared" si="780"/>
        <v>26.085161592002041</v>
      </c>
      <c r="J2460" s="5">
        <f t="shared" si="781"/>
        <v>45.788046830528479</v>
      </c>
      <c r="K2460" s="5">
        <f t="shared" si="782"/>
        <v>652.17391304347814</v>
      </c>
      <c r="L2460" s="5">
        <f t="shared" si="783"/>
        <v>652.17391304347825</v>
      </c>
      <c r="M2460" s="5">
        <f t="shared" si="784"/>
        <v>655.19283036982392</v>
      </c>
      <c r="N2460" s="1" t="str">
        <f t="shared" si="785"/>
        <v>kein Kräftegleichgewicht</v>
      </c>
      <c r="O2460" s="1" t="str">
        <f t="shared" si="793"/>
        <v>Stahldehnung Ok</v>
      </c>
      <c r="R2460" s="1">
        <f t="shared" si="794"/>
        <v>0</v>
      </c>
      <c r="U2460" s="1">
        <f t="shared" si="786"/>
        <v>886.41610295872738</v>
      </c>
      <c r="V2460" s="1">
        <f t="shared" si="787"/>
        <v>26.240836925448267</v>
      </c>
      <c r="W2460" s="1">
        <f t="shared" si="788"/>
        <v>2.856743174684786</v>
      </c>
      <c r="X2460" s="1">
        <f t="shared" si="789"/>
        <v>45.72710225063053</v>
      </c>
      <c r="Y2460" s="1">
        <f t="shared" si="790"/>
        <v>857.02295240543572</v>
      </c>
      <c r="Z2460" s="1">
        <f t="shared" si="791"/>
        <v>656.06606418158356</v>
      </c>
      <c r="AA2460" s="1" t="str">
        <f t="shared" si="792"/>
        <v>kein Kräftegleichgewicht</v>
      </c>
      <c r="AB2460" s="1" t="str">
        <f t="shared" si="795"/>
        <v>Stahldehnung nicht korrekt</v>
      </c>
      <c r="AD2460" s="1"/>
      <c r="AE2460" s="1">
        <f t="shared" si="796"/>
        <v>0</v>
      </c>
    </row>
    <row r="2461" spans="4:31" x14ac:dyDescent="0.2">
      <c r="D2461" s="3">
        <f t="shared" si="797"/>
        <v>2.5199999999998335</v>
      </c>
      <c r="E2461" s="4">
        <f t="shared" si="777"/>
        <v>0.73544973544971792</v>
      </c>
      <c r="F2461" s="4">
        <f t="shared" si="778"/>
        <v>0.39151535914125341</v>
      </c>
      <c r="G2461" s="4"/>
      <c r="H2461" s="1">
        <f t="shared" si="779"/>
        <v>2.8907448888885687</v>
      </c>
      <c r="I2461" s="1">
        <f t="shared" si="780"/>
        <v>26.08143664096918</v>
      </c>
      <c r="J2461" s="5">
        <f t="shared" si="781"/>
        <v>45.788716966591103</v>
      </c>
      <c r="K2461" s="5">
        <f t="shared" si="782"/>
        <v>652.17391304347836</v>
      </c>
      <c r="L2461" s="5">
        <f t="shared" si="783"/>
        <v>652.17391304347825</v>
      </c>
      <c r="M2461" s="5">
        <f t="shared" si="784"/>
        <v>655.18324136247259</v>
      </c>
      <c r="N2461" s="1" t="str">
        <f t="shared" si="785"/>
        <v>kein Kräftegleichgewicht</v>
      </c>
      <c r="O2461" s="1" t="str">
        <f t="shared" si="793"/>
        <v>Stahldehnung Ok</v>
      </c>
      <c r="R2461" s="1">
        <f t="shared" si="794"/>
        <v>0</v>
      </c>
      <c r="U2461" s="1">
        <f t="shared" si="786"/>
        <v>886.58618239677742</v>
      </c>
      <c r="V2461" s="1">
        <f t="shared" si="787"/>
        <v>26.236590886948491</v>
      </c>
      <c r="W2461" s="1">
        <f t="shared" si="788"/>
        <v>2.8587475898858425</v>
      </c>
      <c r="X2461" s="1">
        <f t="shared" si="789"/>
        <v>45.72797169625423</v>
      </c>
      <c r="Y2461" s="1">
        <f t="shared" si="790"/>
        <v>857.62427696575276</v>
      </c>
      <c r="Z2461" s="1">
        <f t="shared" si="791"/>
        <v>656.05359011489747</v>
      </c>
      <c r="AA2461" s="1" t="str">
        <f t="shared" si="792"/>
        <v>kein Kräftegleichgewicht</v>
      </c>
      <c r="AB2461" s="1" t="str">
        <f t="shared" si="795"/>
        <v>Stahldehnung nicht korrekt</v>
      </c>
      <c r="AD2461" s="1"/>
      <c r="AE2461" s="1">
        <f t="shared" si="796"/>
        <v>0</v>
      </c>
    </row>
    <row r="2462" spans="4:31" x14ac:dyDescent="0.2">
      <c r="D2462" s="3">
        <f t="shared" si="797"/>
        <v>2.5209999999998334</v>
      </c>
      <c r="E2462" s="4">
        <f t="shared" si="777"/>
        <v>0.7355546740711183</v>
      </c>
      <c r="F2462" s="4">
        <f t="shared" si="778"/>
        <v>0.39154556694108722</v>
      </c>
      <c r="G2462" s="4"/>
      <c r="H2462" s="1">
        <f t="shared" si="779"/>
        <v>2.8926643555552363</v>
      </c>
      <c r="I2462" s="1">
        <f t="shared" si="780"/>
        <v>26.07771570749988</v>
      </c>
      <c r="J2462" s="5">
        <f t="shared" si="781"/>
        <v>45.789386018778465</v>
      </c>
      <c r="K2462" s="5">
        <f t="shared" si="782"/>
        <v>652.17391304347814</v>
      </c>
      <c r="L2462" s="5">
        <f t="shared" si="783"/>
        <v>652.17391304347825</v>
      </c>
      <c r="M2462" s="5">
        <f t="shared" si="784"/>
        <v>655.17366814433467</v>
      </c>
      <c r="N2462" s="1" t="str">
        <f t="shared" si="785"/>
        <v>kein Kräftegleichgewicht</v>
      </c>
      <c r="O2462" s="1" t="str">
        <f t="shared" si="793"/>
        <v>Stahldehnung Ok</v>
      </c>
      <c r="R2462" s="1">
        <f t="shared" si="794"/>
        <v>0</v>
      </c>
      <c r="U2462" s="1">
        <f t="shared" si="786"/>
        <v>886.75610134421595</v>
      </c>
      <c r="V2462" s="1">
        <f t="shared" si="787"/>
        <v>26.23234988238444</v>
      </c>
      <c r="W2462" s="1">
        <f t="shared" si="788"/>
        <v>2.8607519449448033</v>
      </c>
      <c r="X2462" s="1">
        <f t="shared" si="789"/>
        <v>45.728839693104824</v>
      </c>
      <c r="Y2462" s="1">
        <f t="shared" si="790"/>
        <v>858.22558348344103</v>
      </c>
      <c r="Z2462" s="1">
        <f t="shared" si="791"/>
        <v>656.04113730713209</v>
      </c>
      <c r="AA2462" s="1" t="str">
        <f t="shared" si="792"/>
        <v>kein Kräftegleichgewicht</v>
      </c>
      <c r="AB2462" s="1" t="str">
        <f t="shared" si="795"/>
        <v>Stahldehnung nicht korrekt</v>
      </c>
      <c r="AD2462" s="1"/>
      <c r="AE2462" s="1">
        <f t="shared" si="796"/>
        <v>0</v>
      </c>
    </row>
    <row r="2463" spans="4:31" x14ac:dyDescent="0.2">
      <c r="D2463" s="3">
        <f t="shared" si="797"/>
        <v>2.5219999999998333</v>
      </c>
      <c r="E2463" s="4">
        <f t="shared" si="777"/>
        <v>0.73565952947394497</v>
      </c>
      <c r="F2463" s="4">
        <f t="shared" si="778"/>
        <v>0.3915757646045685</v>
      </c>
      <c r="G2463" s="4"/>
      <c r="H2463" s="1">
        <f t="shared" si="779"/>
        <v>2.8945838222219029</v>
      </c>
      <c r="I2463" s="1">
        <f t="shared" si="780"/>
        <v>26.073998785097931</v>
      </c>
      <c r="J2463" s="5">
        <f t="shared" si="781"/>
        <v>45.790053989426688</v>
      </c>
      <c r="K2463" s="5">
        <f t="shared" si="782"/>
        <v>652.17391304347814</v>
      </c>
      <c r="L2463" s="5">
        <f t="shared" si="783"/>
        <v>652.17391304347825</v>
      </c>
      <c r="M2463" s="5">
        <f t="shared" si="784"/>
        <v>655.16411068061313</v>
      </c>
      <c r="N2463" s="1" t="str">
        <f t="shared" si="785"/>
        <v>kein Kräftegleichgewicht</v>
      </c>
      <c r="O2463" s="1" t="str">
        <f t="shared" si="793"/>
        <v>Stahldehnung Ok</v>
      </c>
      <c r="R2463" s="1">
        <f t="shared" si="794"/>
        <v>0</v>
      </c>
      <c r="U2463" s="1">
        <f t="shared" si="786"/>
        <v>886.92586003701217</v>
      </c>
      <c r="V2463" s="1">
        <f t="shared" si="787"/>
        <v>26.228113902671492</v>
      </c>
      <c r="W2463" s="1">
        <f t="shared" si="788"/>
        <v>2.8627562399677426</v>
      </c>
      <c r="X2463" s="1">
        <f t="shared" si="789"/>
        <v>45.729706244425699</v>
      </c>
      <c r="Y2463" s="1">
        <f t="shared" si="790"/>
        <v>858.82687199032284</v>
      </c>
      <c r="Z2463" s="1">
        <f t="shared" si="791"/>
        <v>656.02870570936363</v>
      </c>
      <c r="AA2463" s="1" t="str">
        <f t="shared" si="792"/>
        <v>kein Kräftegleichgewicht</v>
      </c>
      <c r="AB2463" s="1" t="str">
        <f t="shared" si="795"/>
        <v>Stahldehnung nicht korrekt</v>
      </c>
      <c r="AD2463" s="1"/>
      <c r="AE2463" s="1">
        <f t="shared" si="796"/>
        <v>0</v>
      </c>
    </row>
    <row r="2464" spans="4:31" x14ac:dyDescent="0.2">
      <c r="D2464" s="3">
        <f t="shared" si="797"/>
        <v>2.5229999999998332</v>
      </c>
      <c r="E2464" s="4">
        <f t="shared" si="777"/>
        <v>0.73576430175714991</v>
      </c>
      <c r="F2464" s="4">
        <f t="shared" si="778"/>
        <v>0.3916059521214259</v>
      </c>
      <c r="G2464" s="4"/>
      <c r="H2464" s="1">
        <f t="shared" si="779"/>
        <v>2.8965032888885687</v>
      </c>
      <c r="I2464" s="1">
        <f t="shared" si="780"/>
        <v>26.070285867281086</v>
      </c>
      <c r="J2464" s="5">
        <f t="shared" si="781"/>
        <v>45.790720880865635</v>
      </c>
      <c r="K2464" s="5">
        <f t="shared" si="782"/>
        <v>652.17391304347825</v>
      </c>
      <c r="L2464" s="5">
        <f t="shared" si="783"/>
        <v>652.17391304347825</v>
      </c>
      <c r="M2464" s="5">
        <f t="shared" si="784"/>
        <v>655.15456893660667</v>
      </c>
      <c r="N2464" s="1" t="str">
        <f t="shared" si="785"/>
        <v>kein Kräftegleichgewicht</v>
      </c>
      <c r="O2464" s="1" t="str">
        <f t="shared" si="793"/>
        <v>Stahldehnung Ok</v>
      </c>
      <c r="R2464" s="1">
        <f t="shared" si="794"/>
        <v>0</v>
      </c>
      <c r="U2464" s="1">
        <f t="shared" si="786"/>
        <v>887.09545871065257</v>
      </c>
      <c r="V2464" s="1">
        <f t="shared" si="787"/>
        <v>26.223882938747266</v>
      </c>
      <c r="W2464" s="1">
        <f t="shared" si="788"/>
        <v>2.8647604750604665</v>
      </c>
      <c r="X2464" s="1">
        <f t="shared" si="789"/>
        <v>45.730571353451062</v>
      </c>
      <c r="Y2464" s="1">
        <f t="shared" si="790"/>
        <v>859.42814251813991</v>
      </c>
      <c r="Z2464" s="1">
        <f t="shared" si="791"/>
        <v>656.01629527281295</v>
      </c>
      <c r="AA2464" s="1" t="str">
        <f t="shared" si="792"/>
        <v>kein Kräftegleichgewicht</v>
      </c>
      <c r="AB2464" s="1" t="str">
        <f t="shared" si="795"/>
        <v>Stahldehnung nicht korrekt</v>
      </c>
      <c r="AD2464" s="1"/>
      <c r="AE2464" s="1">
        <f t="shared" si="796"/>
        <v>0</v>
      </c>
    </row>
    <row r="2465" spans="4:31" x14ac:dyDescent="0.2">
      <c r="D2465" s="3">
        <f t="shared" si="797"/>
        <v>2.523999999999833</v>
      </c>
      <c r="E2465" s="4">
        <f t="shared" si="777"/>
        <v>0.73586899101952818</v>
      </c>
      <c r="F2465" s="4">
        <f t="shared" si="778"/>
        <v>0.39163612948145249</v>
      </c>
      <c r="G2465" s="4"/>
      <c r="H2465" s="1">
        <f t="shared" si="779"/>
        <v>2.8984227555552344</v>
      </c>
      <c r="I2465" s="1">
        <f t="shared" si="780"/>
        <v>26.066576947581051</v>
      </c>
      <c r="J2465" s="5">
        <f t="shared" si="781"/>
        <v>45.7913866954189</v>
      </c>
      <c r="K2465" s="5">
        <f t="shared" si="782"/>
        <v>652.17391304347825</v>
      </c>
      <c r="L2465" s="5">
        <f t="shared" si="783"/>
        <v>652.17391304347825</v>
      </c>
      <c r="M2465" s="5">
        <f t="shared" si="784"/>
        <v>655.14504287770967</v>
      </c>
      <c r="N2465" s="1" t="str">
        <f t="shared" si="785"/>
        <v>kein Kräftegleichgewicht</v>
      </c>
      <c r="O2465" s="1" t="str">
        <f t="shared" si="793"/>
        <v>Stahldehnung Ok</v>
      </c>
      <c r="R2465" s="1">
        <f t="shared" si="794"/>
        <v>0</v>
      </c>
      <c r="U2465" s="1">
        <f t="shared" si="786"/>
        <v>887.2648976001434</v>
      </c>
      <c r="V2465" s="1">
        <f t="shared" si="787"/>
        <v>26.219656981571447</v>
      </c>
      <c r="W2465" s="1">
        <f t="shared" si="788"/>
        <v>2.8667646503285305</v>
      </c>
      <c r="X2465" s="1">
        <f t="shared" si="789"/>
        <v>45.731435023406014</v>
      </c>
      <c r="Y2465" s="1">
        <f t="shared" si="790"/>
        <v>860.02939509855912</v>
      </c>
      <c r="Z2465" s="1">
        <f t="shared" si="791"/>
        <v>656.00390594884175</v>
      </c>
      <c r="AA2465" s="1" t="str">
        <f t="shared" si="792"/>
        <v>kein Kräftegleichgewicht</v>
      </c>
      <c r="AB2465" s="1" t="str">
        <f t="shared" si="795"/>
        <v>Stahldehnung nicht korrekt</v>
      </c>
      <c r="AD2465" s="1"/>
      <c r="AE2465" s="1">
        <f t="shared" si="796"/>
        <v>0</v>
      </c>
    </row>
    <row r="2466" spans="4:31" x14ac:dyDescent="0.2">
      <c r="D2466" s="3">
        <f t="shared" si="797"/>
        <v>2.5249999999998329</v>
      </c>
      <c r="E2466" s="4">
        <f t="shared" si="777"/>
        <v>0.73597359735971846</v>
      </c>
      <c r="F2466" s="4">
        <f t="shared" si="778"/>
        <v>0.39166629667450542</v>
      </c>
      <c r="G2466" s="4"/>
      <c r="H2466" s="1">
        <f t="shared" si="779"/>
        <v>2.900342222221902</v>
      </c>
      <c r="I2466" s="1">
        <f t="shared" si="780"/>
        <v>26.062872019543473</v>
      </c>
      <c r="J2466" s="5">
        <f t="shared" si="781"/>
        <v>45.79205143540382</v>
      </c>
      <c r="K2466" s="5">
        <f t="shared" si="782"/>
        <v>652.17391304347825</v>
      </c>
      <c r="L2466" s="5">
        <f t="shared" si="783"/>
        <v>652.17391304347825</v>
      </c>
      <c r="M2466" s="5">
        <f t="shared" si="784"/>
        <v>655.1355324694124</v>
      </c>
      <c r="N2466" s="1" t="str">
        <f t="shared" si="785"/>
        <v>kein Kräftegleichgewicht</v>
      </c>
      <c r="O2466" s="1" t="str">
        <f t="shared" si="793"/>
        <v>Stahldehnung Ok</v>
      </c>
      <c r="R2466" s="1">
        <f t="shared" si="794"/>
        <v>0</v>
      </c>
      <c r="U2466" s="1">
        <f t="shared" si="786"/>
        <v>887.43417694001153</v>
      </c>
      <c r="V2466" s="1">
        <f t="shared" si="787"/>
        <v>26.215436022125729</v>
      </c>
      <c r="W2466" s="1">
        <f t="shared" si="788"/>
        <v>2.8687687658772476</v>
      </c>
      <c r="X2466" s="1">
        <f t="shared" si="789"/>
        <v>45.732297257506588</v>
      </c>
      <c r="Y2466" s="1">
        <f t="shared" si="790"/>
        <v>860.63062976317428</v>
      </c>
      <c r="Z2466" s="1">
        <f t="shared" si="791"/>
        <v>655.99153768895223</v>
      </c>
      <c r="AA2466" s="1" t="str">
        <f t="shared" si="792"/>
        <v>kein Kräftegleichgewicht</v>
      </c>
      <c r="AB2466" s="1" t="str">
        <f t="shared" si="795"/>
        <v>Stahldehnung nicht korrekt</v>
      </c>
      <c r="AD2466" s="1"/>
      <c r="AE2466" s="1">
        <f t="shared" si="796"/>
        <v>0</v>
      </c>
    </row>
    <row r="2467" spans="4:31" x14ac:dyDescent="0.2">
      <c r="D2467" s="3">
        <f t="shared" si="797"/>
        <v>2.5259999999998328</v>
      </c>
      <c r="E2467" s="4">
        <f t="shared" si="777"/>
        <v>0.73607812087620317</v>
      </c>
      <c r="F2467" s="4">
        <f t="shared" si="778"/>
        <v>0.39169645369050571</v>
      </c>
      <c r="G2467" s="4"/>
      <c r="H2467" s="1">
        <f t="shared" si="779"/>
        <v>2.9022616888885677</v>
      </c>
      <c r="I2467" s="1">
        <f t="shared" si="780"/>
        <v>26.059171076727878</v>
      </c>
      <c r="J2467" s="5">
        <f t="shared" si="781"/>
        <v>45.792715103131492</v>
      </c>
      <c r="K2467" s="5">
        <f t="shared" si="782"/>
        <v>652.17391304347825</v>
      </c>
      <c r="L2467" s="5">
        <f t="shared" si="783"/>
        <v>652.17391304347825</v>
      </c>
      <c r="M2467" s="5">
        <f t="shared" si="784"/>
        <v>655.12603767730025</v>
      </c>
      <c r="N2467" s="1" t="str">
        <f t="shared" si="785"/>
        <v>kein Kräftegleichgewicht</v>
      </c>
      <c r="O2467" s="1" t="str">
        <f t="shared" si="793"/>
        <v>Stahldehnung Ok</v>
      </c>
      <c r="R2467" s="1">
        <f t="shared" si="794"/>
        <v>0</v>
      </c>
      <c r="U2467" s="1">
        <f t="shared" si="786"/>
        <v>887.60329696430517</v>
      </c>
      <c r="V2467" s="1">
        <f t="shared" si="787"/>
        <v>26.2112200514138</v>
      </c>
      <c r="W2467" s="1">
        <f t="shared" si="788"/>
        <v>2.8707728218116673</v>
      </c>
      <c r="X2467" s="1">
        <f t="shared" si="789"/>
        <v>45.733158058959738</v>
      </c>
      <c r="Y2467" s="1">
        <f t="shared" si="790"/>
        <v>861.23184654350018</v>
      </c>
      <c r="Z2467" s="1">
        <f t="shared" si="791"/>
        <v>655.9791904447892</v>
      </c>
      <c r="AA2467" s="1" t="str">
        <f t="shared" si="792"/>
        <v>kein Kräftegleichgewicht</v>
      </c>
      <c r="AB2467" s="1" t="str">
        <f t="shared" si="795"/>
        <v>Stahldehnung nicht korrekt</v>
      </c>
      <c r="AD2467" s="1"/>
      <c r="AE2467" s="1">
        <f t="shared" si="796"/>
        <v>0</v>
      </c>
    </row>
    <row r="2468" spans="4:31" x14ac:dyDescent="0.2">
      <c r="D2468" s="3">
        <f t="shared" si="797"/>
        <v>2.5269999999998327</v>
      </c>
      <c r="E2468" s="4">
        <f t="shared" si="777"/>
        <v>0.73618256166730878</v>
      </c>
      <c r="F2468" s="4">
        <f t="shared" si="778"/>
        <v>0.39172660051943786</v>
      </c>
      <c r="G2468" s="4"/>
      <c r="H2468" s="1">
        <f t="shared" si="779"/>
        <v>2.9041811555552344</v>
      </c>
      <c r="I2468" s="1">
        <f t="shared" si="780"/>
        <v>26.055474112707643</v>
      </c>
      <c r="J2468" s="5">
        <f t="shared" si="781"/>
        <v>45.793377700906817</v>
      </c>
      <c r="K2468" s="5">
        <f t="shared" si="782"/>
        <v>652.17391304347825</v>
      </c>
      <c r="L2468" s="5">
        <f t="shared" si="783"/>
        <v>652.17391304347825</v>
      </c>
      <c r="M2468" s="5">
        <f t="shared" si="784"/>
        <v>655.11655846705378</v>
      </c>
      <c r="N2468" s="1" t="str">
        <f t="shared" si="785"/>
        <v>kein Kräftegleichgewicht</v>
      </c>
      <c r="O2468" s="1" t="str">
        <f t="shared" si="793"/>
        <v>Stahldehnung Ok</v>
      </c>
      <c r="R2468" s="1">
        <f t="shared" si="794"/>
        <v>0</v>
      </c>
      <c r="U2468" s="1">
        <f t="shared" si="786"/>
        <v>887.7722579065952</v>
      </c>
      <c r="V2468" s="1">
        <f t="shared" si="787"/>
        <v>26.207009060461267</v>
      </c>
      <c r="W2468" s="1">
        <f t="shared" si="788"/>
        <v>2.8727768182365891</v>
      </c>
      <c r="X2468" s="1">
        <f t="shared" si="789"/>
        <v>45.734017430963398</v>
      </c>
      <c r="Y2468" s="1">
        <f t="shared" si="790"/>
        <v>861.83304547097669</v>
      </c>
      <c r="Z2468" s="1">
        <f t="shared" si="791"/>
        <v>655.96686416813736</v>
      </c>
      <c r="AA2468" s="1" t="str">
        <f t="shared" si="792"/>
        <v>kein Kräftegleichgewicht</v>
      </c>
      <c r="AB2468" s="1" t="str">
        <f t="shared" si="795"/>
        <v>Stahldehnung nicht korrekt</v>
      </c>
      <c r="AD2468" s="1"/>
      <c r="AE2468" s="1">
        <f t="shared" si="796"/>
        <v>0</v>
      </c>
    </row>
    <row r="2469" spans="4:31" x14ac:dyDescent="0.2">
      <c r="D2469" s="3">
        <f t="shared" si="797"/>
        <v>2.5279999999998326</v>
      </c>
      <c r="E2469" s="4">
        <f t="shared" si="777"/>
        <v>0.7362869198312062</v>
      </c>
      <c r="F2469" s="4">
        <f t="shared" si="778"/>
        <v>0.39175673715134962</v>
      </c>
      <c r="G2469" s="4"/>
      <c r="H2469" s="1">
        <f t="shared" si="779"/>
        <v>2.906100622221901</v>
      </c>
      <c r="I2469" s="1">
        <f t="shared" si="780"/>
        <v>26.051781121069951</v>
      </c>
      <c r="J2469" s="5">
        <f t="shared" si="781"/>
        <v>45.794039231028506</v>
      </c>
      <c r="K2469" s="5">
        <f t="shared" si="782"/>
        <v>652.17391304347825</v>
      </c>
      <c r="L2469" s="5">
        <f t="shared" si="783"/>
        <v>652.17391304347825</v>
      </c>
      <c r="M2469" s="5">
        <f t="shared" si="784"/>
        <v>655.10709480444791</v>
      </c>
      <c r="N2469" s="1" t="str">
        <f t="shared" si="785"/>
        <v>kein Kräftegleichgewicht</v>
      </c>
      <c r="O2469" s="1" t="str">
        <f t="shared" si="793"/>
        <v>Stahldehnung Ok</v>
      </c>
      <c r="R2469" s="1">
        <f t="shared" si="794"/>
        <v>0</v>
      </c>
      <c r="U2469" s="1">
        <f t="shared" si="786"/>
        <v>887.94105999997737</v>
      </c>
      <c r="V2469" s="1">
        <f t="shared" si="787"/>
        <v>26.20280304031553</v>
      </c>
      <c r="W2469" s="1">
        <f t="shared" si="788"/>
        <v>2.8747807552565678</v>
      </c>
      <c r="X2469" s="1">
        <f t="shared" si="789"/>
        <v>45.734875376706526</v>
      </c>
      <c r="Y2469" s="1">
        <f t="shared" si="790"/>
        <v>862.43422657697033</v>
      </c>
      <c r="Z2469" s="1">
        <f t="shared" si="791"/>
        <v>655.9545588109213</v>
      </c>
      <c r="AA2469" s="1" t="str">
        <f t="shared" si="792"/>
        <v>kein Kräftegleichgewicht</v>
      </c>
      <c r="AB2469" s="1" t="str">
        <f t="shared" si="795"/>
        <v>Stahldehnung nicht korrekt</v>
      </c>
      <c r="AD2469" s="1"/>
      <c r="AE2469" s="1">
        <f t="shared" si="796"/>
        <v>0</v>
      </c>
    </row>
    <row r="2470" spans="4:31" x14ac:dyDescent="0.2">
      <c r="D2470" s="3">
        <f t="shared" si="797"/>
        <v>2.5289999999998325</v>
      </c>
      <c r="E2470" s="4">
        <f t="shared" si="777"/>
        <v>0.73639119546591114</v>
      </c>
      <c r="F2470" s="4">
        <f t="shared" si="778"/>
        <v>0.39178686357635201</v>
      </c>
      <c r="G2470" s="4"/>
      <c r="H2470" s="1">
        <f t="shared" si="779"/>
        <v>2.9080200888885677</v>
      </c>
      <c r="I2470" s="1">
        <f t="shared" si="780"/>
        <v>26.048092095415758</v>
      </c>
      <c r="J2470" s="5">
        <f t="shared" si="781"/>
        <v>45.794699695789092</v>
      </c>
      <c r="K2470" s="5">
        <f t="shared" si="782"/>
        <v>652.17391304347825</v>
      </c>
      <c r="L2470" s="5">
        <f t="shared" si="783"/>
        <v>652.17391304347825</v>
      </c>
      <c r="M2470" s="5">
        <f t="shared" si="784"/>
        <v>655.09764665535204</v>
      </c>
      <c r="N2470" s="1" t="str">
        <f t="shared" si="785"/>
        <v>kein Kräftegleichgewicht</v>
      </c>
      <c r="O2470" s="1" t="str">
        <f t="shared" si="793"/>
        <v>Stahldehnung Ok</v>
      </c>
      <c r="R2470" s="1">
        <f t="shared" si="794"/>
        <v>0</v>
      </c>
      <c r="U2470" s="1">
        <f t="shared" si="786"/>
        <v>888.10970347707223</v>
      </c>
      <c r="V2470" s="1">
        <f t="shared" si="787"/>
        <v>26.198601982045769</v>
      </c>
      <c r="W2470" s="1">
        <f t="shared" si="788"/>
        <v>2.8767846329759013</v>
      </c>
      <c r="X2470" s="1">
        <f t="shared" si="789"/>
        <v>45.735731899369085</v>
      </c>
      <c r="Y2470" s="1">
        <f t="shared" si="790"/>
        <v>863.03538989277047</v>
      </c>
      <c r="Z2470" s="1">
        <f t="shared" si="791"/>
        <v>655.94227432520518</v>
      </c>
      <c r="AA2470" s="1" t="str">
        <f t="shared" si="792"/>
        <v>kein Kräftegleichgewicht</v>
      </c>
      <c r="AB2470" s="1" t="str">
        <f t="shared" si="795"/>
        <v>Stahldehnung nicht korrekt</v>
      </c>
      <c r="AD2470" s="1"/>
      <c r="AE2470" s="1">
        <f t="shared" si="796"/>
        <v>0</v>
      </c>
    </row>
    <row r="2471" spans="4:31" x14ac:dyDescent="0.2">
      <c r="D2471" s="3">
        <f t="shared" si="797"/>
        <v>2.5299999999998324</v>
      </c>
      <c r="E2471" s="4">
        <f t="shared" si="777"/>
        <v>0.73649538866928421</v>
      </c>
      <c r="F2471" s="4">
        <f t="shared" si="778"/>
        <v>0.39181697978461882</v>
      </c>
      <c r="G2471" s="4"/>
      <c r="H2471" s="1">
        <f t="shared" si="779"/>
        <v>2.9099395555552334</v>
      </c>
      <c r="I2471" s="1">
        <f t="shared" si="780"/>
        <v>26.044407029359771</v>
      </c>
      <c r="J2471" s="5">
        <f t="shared" si="781"/>
        <v>45.795359097474957</v>
      </c>
      <c r="K2471" s="5">
        <f t="shared" si="782"/>
        <v>652.17391304347825</v>
      </c>
      <c r="L2471" s="5">
        <f t="shared" si="783"/>
        <v>652.17391304347825</v>
      </c>
      <c r="M2471" s="5">
        <f t="shared" si="784"/>
        <v>655.08821398572957</v>
      </c>
      <c r="N2471" s="1" t="str">
        <f t="shared" si="785"/>
        <v>kein Kräftegleichgewicht</v>
      </c>
      <c r="O2471" s="1" t="str">
        <f t="shared" si="793"/>
        <v>Stahldehnung Ok</v>
      </c>
      <c r="R2471" s="1">
        <f t="shared" si="794"/>
        <v>0</v>
      </c>
      <c r="U2471" s="1">
        <f t="shared" si="786"/>
        <v>888.27818857002762</v>
      </c>
      <c r="V2471" s="1">
        <f t="shared" si="787"/>
        <v>26.194405876742859</v>
      </c>
      <c r="W2471" s="1">
        <f t="shared" si="788"/>
        <v>2.8787884514986448</v>
      </c>
      <c r="X2471" s="1">
        <f t="shared" si="789"/>
        <v>45.736587002122143</v>
      </c>
      <c r="Y2471" s="1">
        <f t="shared" si="790"/>
        <v>863.63653544959345</v>
      </c>
      <c r="Z2471" s="1">
        <f t="shared" si="791"/>
        <v>655.93001066319232</v>
      </c>
      <c r="AA2471" s="1" t="str">
        <f t="shared" si="792"/>
        <v>kein Kräftegleichgewicht</v>
      </c>
      <c r="AB2471" s="1" t="str">
        <f t="shared" si="795"/>
        <v>Stahldehnung nicht korrekt</v>
      </c>
      <c r="AD2471" s="1"/>
      <c r="AE2471" s="1">
        <f t="shared" si="796"/>
        <v>0</v>
      </c>
    </row>
    <row r="2472" spans="4:31" x14ac:dyDescent="0.2">
      <c r="D2472" s="3">
        <f t="shared" si="797"/>
        <v>2.5309999999998323</v>
      </c>
      <c r="E2472" s="4">
        <f t="shared" si="777"/>
        <v>0.7365994995390317</v>
      </c>
      <c r="F2472" s="4">
        <f t="shared" si="778"/>
        <v>0.39184708576638616</v>
      </c>
      <c r="G2472" s="4"/>
      <c r="H2472" s="1">
        <f t="shared" si="779"/>
        <v>2.911859022221901</v>
      </c>
      <c r="I2472" s="1">
        <f t="shared" si="780"/>
        <v>26.040725916530366</v>
      </c>
      <c r="J2472" s="5">
        <f t="shared" si="781"/>
        <v>45.79601743836637</v>
      </c>
      <c r="K2472" s="5">
        <f t="shared" si="782"/>
        <v>652.17391304347825</v>
      </c>
      <c r="L2472" s="5">
        <f t="shared" si="783"/>
        <v>652.17391304347825</v>
      </c>
      <c r="M2472" s="5">
        <f t="shared" si="784"/>
        <v>655.07879676163725</v>
      </c>
      <c r="N2472" s="1" t="str">
        <f t="shared" si="785"/>
        <v>kein Kräftegleichgewicht</v>
      </c>
      <c r="O2472" s="1" t="str">
        <f t="shared" si="793"/>
        <v>Stahldehnung Ok</v>
      </c>
      <c r="R2472" s="1">
        <f t="shared" si="794"/>
        <v>0</v>
      </c>
      <c r="U2472" s="1">
        <f t="shared" si="786"/>
        <v>888.44651551051948</v>
      </c>
      <c r="V2472" s="1">
        <f t="shared" si="787"/>
        <v>26.190214715519293</v>
      </c>
      <c r="W2472" s="1">
        <f t="shared" si="788"/>
        <v>2.8807922109286035</v>
      </c>
      <c r="X2472" s="1">
        <f t="shared" si="789"/>
        <v>45.73744068812784</v>
      </c>
      <c r="Y2472" s="1">
        <f t="shared" si="790"/>
        <v>864.23766327858107</v>
      </c>
      <c r="Z2472" s="1">
        <f t="shared" si="791"/>
        <v>655.91776777722407</v>
      </c>
      <c r="AA2472" s="1" t="str">
        <f t="shared" si="792"/>
        <v>kein Kräftegleichgewicht</v>
      </c>
      <c r="AB2472" s="1" t="str">
        <f t="shared" si="795"/>
        <v>Stahldehnung nicht korrekt</v>
      </c>
      <c r="AD2472" s="1"/>
      <c r="AE2472" s="1">
        <f t="shared" si="796"/>
        <v>0</v>
      </c>
    </row>
    <row r="2473" spans="4:31" x14ac:dyDescent="0.2">
      <c r="D2473" s="3">
        <f t="shared" si="797"/>
        <v>2.5319999999998322</v>
      </c>
      <c r="E2473" s="4">
        <f t="shared" ref="E2473:E2536" si="798">IF(D2473&lt;2,(1/12)*D2473*(6-D2473),(3*D2473-2)/(3*D2473))</f>
        <v>0.73670352817270501</v>
      </c>
      <c r="F2473" s="4">
        <f t="shared" ref="F2473:F2536" si="799">IF(D2473&lt;2,(8-D2473)/(4*(6-D2473)),(D2473*(3*D2473-4)+2)/(2*D2473*(3*D2473-2)))</f>
        <v>0.39187718151195283</v>
      </c>
      <c r="G2473" s="4"/>
      <c r="H2473" s="1">
        <f t="shared" ref="H2473:H2536" si="800">((E2473*$E$17*D2473)/L2473)-D2473</f>
        <v>2.9137784888885667</v>
      </c>
      <c r="I2473" s="1">
        <f t="shared" ref="I2473:I2536" si="801">(D2473*$E$10)/(D2473+H2473)</f>
        <v>26.037048750569618</v>
      </c>
      <c r="J2473" s="5">
        <f t="shared" ref="J2473:J2536" si="802">($E$10-F2473*I2473)</f>
        <v>45.796674720737464</v>
      </c>
      <c r="K2473" s="5">
        <f t="shared" ref="K2473:K2536" si="803">E2473*I2473*$E$11*($E$2/10)</f>
        <v>652.17391304347814</v>
      </c>
      <c r="L2473" s="5">
        <f t="shared" ref="L2473:L2536" si="804">($E$5/10)*$E$7</f>
        <v>652.17391304347825</v>
      </c>
      <c r="M2473" s="5">
        <f t="shared" ref="M2473:M2536" si="805">$E$14/(J2473*0.01)</f>
        <v>655.06939494922597</v>
      </c>
      <c r="N2473" s="1" t="str">
        <f t="shared" ref="N2473:N2536" si="806">IF(ABS(K2473-M2473)&lt;=0.005,"Gleichgewicht","kein Kräftegleichgewicht")</f>
        <v>kein Kräftegleichgewicht</v>
      </c>
      <c r="O2473" s="1" t="str">
        <f t="shared" si="793"/>
        <v>Stahldehnung Ok</v>
      </c>
      <c r="R2473" s="1">
        <f t="shared" si="794"/>
        <v>0</v>
      </c>
      <c r="U2473" s="1">
        <f t="shared" ref="U2473:U2536" si="807">IFERROR(SQRT($E$18*E2473*(-4*$E$14*100*F2473+$E$18*E2473*($E$10)^2)),0)</f>
        <v>888.6146845297518</v>
      </c>
      <c r="V2473" s="1">
        <f t="shared" ref="V2473:V2536" si="808">($E$18*E2473*$E$10-U2473)/(2*$E$18*E2473*F2473)</f>
        <v>26.186028489509173</v>
      </c>
      <c r="W2473" s="1">
        <f t="shared" ref="W2473:W2536" si="809">(D2473*$E$10)/V2473-D2473</f>
        <v>2.8827959113693273</v>
      </c>
      <c r="X2473" s="1">
        <f t="shared" ref="X2473:X2536" si="810">$E$10-F2473*V2473</f>
        <v>45.738292960539447</v>
      </c>
      <c r="Y2473" s="1">
        <f t="shared" ref="Y2473:Y2536" si="811">(W2473*($E$6/10)*$E$7)/1000</f>
        <v>864.83877341079813</v>
      </c>
      <c r="Z2473" s="1">
        <f t="shared" ref="Z2473:Z2536" si="812">E2473*V2473*($E$2/10)*$E$11</f>
        <v>655.90554561978081</v>
      </c>
      <c r="AA2473" s="1" t="str">
        <f t="shared" ref="AA2473:AA2536" si="813">IF(ABS(Y2473-Z2473)&lt;=0.5,"Gleichgewicht","kein Kräftegleichgewicht")</f>
        <v>kein Kräftegleichgewicht</v>
      </c>
      <c r="AB2473" s="1" t="str">
        <f t="shared" si="795"/>
        <v>Stahldehnung nicht korrekt</v>
      </c>
      <c r="AD2473" s="1"/>
      <c r="AE2473" s="1">
        <f t="shared" si="796"/>
        <v>0</v>
      </c>
    </row>
    <row r="2474" spans="4:31" x14ac:dyDescent="0.2">
      <c r="D2474" s="3">
        <f t="shared" si="797"/>
        <v>2.5329999999998321</v>
      </c>
      <c r="E2474" s="4">
        <f t="shared" si="798"/>
        <v>0.73680747466770202</v>
      </c>
      <c r="F2474" s="4">
        <f t="shared" si="799"/>
        <v>0.39190726701167927</v>
      </c>
      <c r="G2474" s="4"/>
      <c r="H2474" s="1">
        <f t="shared" si="800"/>
        <v>2.9156979555552334</v>
      </c>
      <c r="I2474" s="1">
        <f t="shared" si="801"/>
        <v>26.033375525133213</v>
      </c>
      <c r="J2474" s="5">
        <f t="shared" si="802"/>
        <v>45.797330946856306</v>
      </c>
      <c r="K2474" s="5">
        <f t="shared" si="803"/>
        <v>652.17391304347836</v>
      </c>
      <c r="L2474" s="5">
        <f t="shared" si="804"/>
        <v>652.17391304347825</v>
      </c>
      <c r="M2474" s="5">
        <f t="shared" si="805"/>
        <v>655.06000851473868</v>
      </c>
      <c r="N2474" s="1" t="str">
        <f t="shared" si="806"/>
        <v>kein Kräftegleichgewicht</v>
      </c>
      <c r="O2474" s="1" t="str">
        <f t="shared" ref="O2474:O2537" si="814">IF(OR(H2474&lt;$E$20,H2474&gt;25),"Stahldehnung nicht korrekt","Stahldehnung Ok")</f>
        <v>Stahldehnung Ok</v>
      </c>
      <c r="R2474" s="1">
        <f t="shared" ref="R2474:R2537" si="815">IF(AND(N2474="Gleichgewicht",O2474="Stahldehnung OK"),1,0)</f>
        <v>0</v>
      </c>
      <c r="U2474" s="1">
        <f t="shared" si="807"/>
        <v>888.78269585846124</v>
      </c>
      <c r="V2474" s="1">
        <f t="shared" si="808"/>
        <v>26.181847189868012</v>
      </c>
      <c r="W2474" s="1">
        <f t="shared" si="809"/>
        <v>2.8847995529241373</v>
      </c>
      <c r="X2474" s="1">
        <f t="shared" si="810"/>
        <v>45.739143822501411</v>
      </c>
      <c r="Y2474" s="1">
        <f t="shared" si="811"/>
        <v>865.43986587724112</v>
      </c>
      <c r="Z2474" s="1">
        <f t="shared" si="812"/>
        <v>655.89334414347888</v>
      </c>
      <c r="AA2474" s="1" t="str">
        <f t="shared" si="813"/>
        <v>kein Kräftegleichgewicht</v>
      </c>
      <c r="AB2474" s="1" t="str">
        <f t="shared" ref="AB2474:AB2537" si="816">IF(OR(W2474&lt;0,W2474&gt;$E$20),"Stahldehnung nicht korrekt","Stahldehnung Ok")</f>
        <v>Stahldehnung nicht korrekt</v>
      </c>
      <c r="AD2474" s="1"/>
      <c r="AE2474" s="1">
        <f t="shared" ref="AE2474:AE2537" si="817">IF(AND(AA2474="Gleichgewicht",AB2474="Stahldehnung OK"),1,0)</f>
        <v>0</v>
      </c>
    </row>
    <row r="2475" spans="4:31" x14ac:dyDescent="0.2">
      <c r="D2475" s="3">
        <f t="shared" ref="D2475:D2538" si="818">D2474+0.001</f>
        <v>2.5339999999998319</v>
      </c>
      <c r="E2475" s="4">
        <f t="shared" si="798"/>
        <v>0.73691133912126638</v>
      </c>
      <c r="F2475" s="4">
        <f t="shared" si="799"/>
        <v>0.3919373422559882</v>
      </c>
      <c r="G2475" s="4"/>
      <c r="H2475" s="1">
        <f t="shared" si="800"/>
        <v>2.9176174222218991</v>
      </c>
      <c r="I2475" s="1">
        <f t="shared" si="801"/>
        <v>26.029706233890415</v>
      </c>
      <c r="J2475" s="5">
        <f t="shared" si="802"/>
        <v>45.797986118984866</v>
      </c>
      <c r="K2475" s="5">
        <f t="shared" si="803"/>
        <v>652.17391304347825</v>
      </c>
      <c r="L2475" s="5">
        <f t="shared" si="804"/>
        <v>652.17391304347825</v>
      </c>
      <c r="M2475" s="5">
        <f t="shared" si="805"/>
        <v>655.05063742451216</v>
      </c>
      <c r="N2475" s="1" t="str">
        <f t="shared" si="806"/>
        <v>kein Kräftegleichgewicht</v>
      </c>
      <c r="O2475" s="1" t="str">
        <f t="shared" si="814"/>
        <v>Stahldehnung Ok</v>
      </c>
      <c r="R2475" s="1">
        <f t="shared" si="815"/>
        <v>0</v>
      </c>
      <c r="U2475" s="1">
        <f t="shared" si="807"/>
        <v>888.95054972691401</v>
      </c>
      <c r="V2475" s="1">
        <f t="shared" si="808"/>
        <v>26.177670807772863</v>
      </c>
      <c r="W2475" s="1">
        <f t="shared" si="809"/>
        <v>2.8868031356960842</v>
      </c>
      <c r="X2475" s="1">
        <f t="shared" si="810"/>
        <v>45.739993277149338</v>
      </c>
      <c r="Y2475" s="1">
        <f t="shared" si="811"/>
        <v>866.04094070882525</v>
      </c>
      <c r="Z2475" s="1">
        <f t="shared" si="812"/>
        <v>655.88116330107391</v>
      </c>
      <c r="AA2475" s="1" t="str">
        <f t="shared" si="813"/>
        <v>kein Kräftegleichgewicht</v>
      </c>
      <c r="AB2475" s="1" t="str">
        <f t="shared" si="816"/>
        <v>Stahldehnung nicht korrekt</v>
      </c>
      <c r="AD2475" s="1"/>
      <c r="AE2475" s="1">
        <f t="shared" si="817"/>
        <v>0</v>
      </c>
    </row>
    <row r="2476" spans="4:31" x14ac:dyDescent="0.2">
      <c r="D2476" s="3">
        <f t="shared" si="818"/>
        <v>2.5349999999998318</v>
      </c>
      <c r="E2476" s="4">
        <f t="shared" si="798"/>
        <v>0.73701512163048877</v>
      </c>
      <c r="F2476" s="4">
        <f t="shared" si="799"/>
        <v>0.3919674072353635</v>
      </c>
      <c r="G2476" s="4"/>
      <c r="H2476" s="1">
        <f t="shared" si="800"/>
        <v>2.9195368888885658</v>
      </c>
      <c r="I2476" s="1">
        <f t="shared" si="801"/>
        <v>26.026040870524056</v>
      </c>
      <c r="J2476" s="5">
        <f t="shared" si="802"/>
        <v>45.798640239379083</v>
      </c>
      <c r="K2476" s="5">
        <f t="shared" si="803"/>
        <v>652.17391304347825</v>
      </c>
      <c r="L2476" s="5">
        <f t="shared" si="804"/>
        <v>652.17391304347825</v>
      </c>
      <c r="M2476" s="5">
        <f t="shared" si="805"/>
        <v>655.04128164497502</v>
      </c>
      <c r="N2476" s="1" t="str">
        <f t="shared" si="806"/>
        <v>kein Kräftegleichgewicht</v>
      </c>
      <c r="O2476" s="1" t="str">
        <f t="shared" si="814"/>
        <v>Stahldehnung Ok</v>
      </c>
      <c r="R2476" s="1">
        <f t="shared" si="815"/>
        <v>0</v>
      </c>
      <c r="U2476" s="1">
        <f t="shared" si="807"/>
        <v>889.11824636491065</v>
      </c>
      <c r="V2476" s="1">
        <f t="shared" si="808"/>
        <v>26.173499334422043</v>
      </c>
      <c r="W2476" s="1">
        <f t="shared" si="809"/>
        <v>2.8888066597879969</v>
      </c>
      <c r="X2476" s="1">
        <f t="shared" si="810"/>
        <v>45.740841327610077</v>
      </c>
      <c r="Y2476" s="1">
        <f t="shared" si="811"/>
        <v>866.64199793639909</v>
      </c>
      <c r="Z2476" s="1">
        <f t="shared" si="812"/>
        <v>655.86900304545566</v>
      </c>
      <c r="AA2476" s="1" t="str">
        <f t="shared" si="813"/>
        <v>kein Kräftegleichgewicht</v>
      </c>
      <c r="AB2476" s="1" t="str">
        <f t="shared" si="816"/>
        <v>Stahldehnung nicht korrekt</v>
      </c>
      <c r="AD2476" s="1"/>
      <c r="AE2476" s="1">
        <f t="shared" si="817"/>
        <v>0</v>
      </c>
    </row>
    <row r="2477" spans="4:31" x14ac:dyDescent="0.2">
      <c r="D2477" s="3">
        <f t="shared" si="818"/>
        <v>2.5359999999998317</v>
      </c>
      <c r="E2477" s="4">
        <f t="shared" si="798"/>
        <v>0.73711882229230641</v>
      </c>
      <c r="F2477" s="4">
        <f t="shared" si="799"/>
        <v>0.39199746194035057</v>
      </c>
      <c r="G2477" s="4"/>
      <c r="H2477" s="1">
        <f t="shared" si="800"/>
        <v>2.9214563555552315</v>
      </c>
      <c r="I2477" s="1">
        <f t="shared" si="801"/>
        <v>26.022379428730495</v>
      </c>
      <c r="J2477" s="5">
        <f t="shared" si="802"/>
        <v>45.79929331028886</v>
      </c>
      <c r="K2477" s="5">
        <f t="shared" si="803"/>
        <v>652.17391304347836</v>
      </c>
      <c r="L2477" s="5">
        <f t="shared" si="804"/>
        <v>652.17391304347825</v>
      </c>
      <c r="M2477" s="5">
        <f t="shared" si="805"/>
        <v>655.03194114264784</v>
      </c>
      <c r="N2477" s="1" t="str">
        <f t="shared" si="806"/>
        <v>kein Kräftegleichgewicht</v>
      </c>
      <c r="O2477" s="1" t="str">
        <f t="shared" si="814"/>
        <v>Stahldehnung Ok</v>
      </c>
      <c r="R2477" s="1">
        <f t="shared" si="815"/>
        <v>0</v>
      </c>
      <c r="U2477" s="1">
        <f t="shared" si="807"/>
        <v>889.2857860017856</v>
      </c>
      <c r="V2477" s="1">
        <f t="shared" si="808"/>
        <v>26.169332761035228</v>
      </c>
      <c r="W2477" s="1">
        <f t="shared" si="809"/>
        <v>2.8908101253024459</v>
      </c>
      <c r="X2477" s="1">
        <f t="shared" si="810"/>
        <v>45.741687977001725</v>
      </c>
      <c r="Y2477" s="1">
        <f t="shared" si="811"/>
        <v>867.24303759073371</v>
      </c>
      <c r="Z2477" s="1">
        <f t="shared" si="812"/>
        <v>655.85686332965179</v>
      </c>
      <c r="AA2477" s="1" t="str">
        <f t="shared" si="813"/>
        <v>kein Kräftegleichgewicht</v>
      </c>
      <c r="AB2477" s="1" t="str">
        <f t="shared" si="816"/>
        <v>Stahldehnung nicht korrekt</v>
      </c>
      <c r="AD2477" s="1"/>
      <c r="AE2477" s="1">
        <f t="shared" si="817"/>
        <v>0</v>
      </c>
    </row>
    <row r="2478" spans="4:31" x14ac:dyDescent="0.2">
      <c r="D2478" s="3">
        <f t="shared" si="818"/>
        <v>2.5369999999998316</v>
      </c>
      <c r="E2478" s="4">
        <f t="shared" si="798"/>
        <v>0.73722244120350378</v>
      </c>
      <c r="F2478" s="4">
        <f t="shared" si="799"/>
        <v>0.39202750636155587</v>
      </c>
      <c r="G2478" s="4"/>
      <c r="H2478" s="1">
        <f t="shared" si="800"/>
        <v>2.9233758222218991</v>
      </c>
      <c r="I2478" s="1">
        <f t="shared" si="801"/>
        <v>26.018721902219539</v>
      </c>
      <c r="J2478" s="5">
        <f t="shared" si="802"/>
        <v>45.799945333958078</v>
      </c>
      <c r="K2478" s="5">
        <f t="shared" si="803"/>
        <v>652.17391304347825</v>
      </c>
      <c r="L2478" s="5">
        <f t="shared" si="804"/>
        <v>652.17391304347825</v>
      </c>
      <c r="M2478" s="5">
        <f t="shared" si="805"/>
        <v>655.02261588414365</v>
      </c>
      <c r="N2478" s="1" t="str">
        <f t="shared" si="806"/>
        <v>kein Kräftegleichgewicht</v>
      </c>
      <c r="O2478" s="1" t="str">
        <f t="shared" si="814"/>
        <v>Stahldehnung Ok</v>
      </c>
      <c r="R2478" s="1">
        <f t="shared" si="815"/>
        <v>0</v>
      </c>
      <c r="U2478" s="1">
        <f t="shared" si="807"/>
        <v>889.45316886640842</v>
      </c>
      <c r="V2478" s="1">
        <f t="shared" si="808"/>
        <v>26.165171078853326</v>
      </c>
      <c r="W2478" s="1">
        <f t="shared" si="809"/>
        <v>2.8928135323417572</v>
      </c>
      <c r="X2478" s="1">
        <f t="shared" si="810"/>
        <v>45.742533228433629</v>
      </c>
      <c r="Y2478" s="1">
        <f t="shared" si="811"/>
        <v>867.84405970252726</v>
      </c>
      <c r="Z2478" s="1">
        <f t="shared" si="812"/>
        <v>655.84474410682515</v>
      </c>
      <c r="AA2478" s="1" t="str">
        <f t="shared" si="813"/>
        <v>kein Kräftegleichgewicht</v>
      </c>
      <c r="AB2478" s="1" t="str">
        <f t="shared" si="816"/>
        <v>Stahldehnung nicht korrekt</v>
      </c>
      <c r="AD2478" s="1"/>
      <c r="AE2478" s="1">
        <f t="shared" si="817"/>
        <v>0</v>
      </c>
    </row>
    <row r="2479" spans="4:31" x14ac:dyDescent="0.2">
      <c r="D2479" s="3">
        <f t="shared" si="818"/>
        <v>2.5379999999998315</v>
      </c>
      <c r="E2479" s="4">
        <f t="shared" si="798"/>
        <v>0.73732597846071279</v>
      </c>
      <c r="F2479" s="4">
        <f t="shared" si="799"/>
        <v>0.39205754048964664</v>
      </c>
      <c r="G2479" s="4"/>
      <c r="H2479" s="1">
        <f t="shared" si="800"/>
        <v>2.9252952888885657</v>
      </c>
      <c r="I2479" s="1">
        <f t="shared" si="801"/>
        <v>26.015068284714474</v>
      </c>
      <c r="J2479" s="5">
        <f t="shared" si="802"/>
        <v>45.800596312624634</v>
      </c>
      <c r="K2479" s="5">
        <f t="shared" si="803"/>
        <v>652.17391304347814</v>
      </c>
      <c r="L2479" s="5">
        <f t="shared" si="804"/>
        <v>652.17391304347825</v>
      </c>
      <c r="M2479" s="5">
        <f t="shared" si="805"/>
        <v>655.01330583616652</v>
      </c>
      <c r="N2479" s="1" t="str">
        <f t="shared" si="806"/>
        <v>kein Kräftegleichgewicht</v>
      </c>
      <c r="O2479" s="1" t="str">
        <f t="shared" si="814"/>
        <v>Stahldehnung Ok</v>
      </c>
      <c r="R2479" s="1">
        <f t="shared" si="815"/>
        <v>0</v>
      </c>
      <c r="U2479" s="1">
        <f t="shared" si="807"/>
        <v>889.62039518718598</v>
      </c>
      <c r="V2479" s="1">
        <f t="shared" si="808"/>
        <v>26.161014279138378</v>
      </c>
      <c r="W2479" s="1">
        <f t="shared" si="809"/>
        <v>2.8948168810080244</v>
      </c>
      <c r="X2479" s="1">
        <f t="shared" si="810"/>
        <v>45.743377085006479</v>
      </c>
      <c r="Y2479" s="1">
        <f t="shared" si="811"/>
        <v>868.44506430240722</v>
      </c>
      <c r="Z2479" s="1">
        <f t="shared" si="812"/>
        <v>655.83264533027295</v>
      </c>
      <c r="AA2479" s="1" t="str">
        <f t="shared" si="813"/>
        <v>kein Kräftegleichgewicht</v>
      </c>
      <c r="AB2479" s="1" t="str">
        <f t="shared" si="816"/>
        <v>Stahldehnung nicht korrekt</v>
      </c>
      <c r="AD2479" s="1"/>
      <c r="AE2479" s="1">
        <f t="shared" si="817"/>
        <v>0</v>
      </c>
    </row>
    <row r="2480" spans="4:31" x14ac:dyDescent="0.2">
      <c r="D2480" s="3">
        <f t="shared" si="818"/>
        <v>2.5389999999998314</v>
      </c>
      <c r="E2480" s="4">
        <f t="shared" si="798"/>
        <v>0.73742943416041318</v>
      </c>
      <c r="F2480" s="4">
        <f t="shared" si="799"/>
        <v>0.39208756431535086</v>
      </c>
      <c r="G2480" s="4"/>
      <c r="H2480" s="1">
        <f t="shared" si="800"/>
        <v>2.9272147555552315</v>
      </c>
      <c r="I2480" s="1">
        <f t="shared" si="801"/>
        <v>26.011418569951992</v>
      </c>
      <c r="J2480" s="5">
        <f t="shared" si="802"/>
        <v>45.801246248520435</v>
      </c>
      <c r="K2480" s="5">
        <f t="shared" si="803"/>
        <v>652.17391304347825</v>
      </c>
      <c r="L2480" s="5">
        <f t="shared" si="804"/>
        <v>652.17391304347825</v>
      </c>
      <c r="M2480" s="5">
        <f t="shared" si="805"/>
        <v>655.00401096551207</v>
      </c>
      <c r="N2480" s="1" t="str">
        <f t="shared" si="806"/>
        <v>kein Kräftegleichgewicht</v>
      </c>
      <c r="O2480" s="1" t="str">
        <f t="shared" si="814"/>
        <v>Stahldehnung Ok</v>
      </c>
      <c r="R2480" s="1">
        <f t="shared" si="815"/>
        <v>0</v>
      </c>
      <c r="U2480" s="1">
        <f t="shared" si="807"/>
        <v>889.78746519206209</v>
      </c>
      <c r="V2480" s="1">
        <f t="shared" si="808"/>
        <v>26.15686235317358</v>
      </c>
      <c r="W2480" s="1">
        <f t="shared" si="809"/>
        <v>2.8968201714030877</v>
      </c>
      <c r="X2480" s="1">
        <f t="shared" si="810"/>
        <v>45.744219549812271</v>
      </c>
      <c r="Y2480" s="1">
        <f t="shared" si="811"/>
        <v>869.04605142092635</v>
      </c>
      <c r="Z2480" s="1">
        <f t="shared" si="812"/>
        <v>655.82056695342862</v>
      </c>
      <c r="AA2480" s="1" t="str">
        <f t="shared" si="813"/>
        <v>kein Kräftegleichgewicht</v>
      </c>
      <c r="AB2480" s="1" t="str">
        <f t="shared" si="816"/>
        <v>Stahldehnung nicht korrekt</v>
      </c>
      <c r="AD2480" s="1"/>
      <c r="AE2480" s="1">
        <f t="shared" si="817"/>
        <v>0</v>
      </c>
    </row>
    <row r="2481" spans="4:31" x14ac:dyDescent="0.2">
      <c r="D2481" s="3">
        <f t="shared" si="818"/>
        <v>2.5399999999998313</v>
      </c>
      <c r="E2481" s="4">
        <f t="shared" si="798"/>
        <v>0.73753280839893265</v>
      </c>
      <c r="F2481" s="4">
        <f t="shared" si="799"/>
        <v>0.39211757782945666</v>
      </c>
      <c r="G2481" s="4"/>
      <c r="H2481" s="1">
        <f t="shared" si="800"/>
        <v>2.9291342222218981</v>
      </c>
      <c r="I2481" s="1">
        <f t="shared" si="801"/>
        <v>26.007772751682133</v>
      </c>
      <c r="J2481" s="5">
        <f t="shared" si="802"/>
        <v>45.801895143871462</v>
      </c>
      <c r="K2481" s="5">
        <f t="shared" si="803"/>
        <v>652.17391304347825</v>
      </c>
      <c r="L2481" s="5">
        <f t="shared" si="804"/>
        <v>652.17391304347825</v>
      </c>
      <c r="M2481" s="5">
        <f t="shared" si="805"/>
        <v>654.9947312390666</v>
      </c>
      <c r="N2481" s="1" t="str">
        <f t="shared" si="806"/>
        <v>kein Kräftegleichgewicht</v>
      </c>
      <c r="O2481" s="1" t="str">
        <f t="shared" si="814"/>
        <v>Stahldehnung Ok</v>
      </c>
      <c r="R2481" s="1">
        <f t="shared" si="815"/>
        <v>0</v>
      </c>
      <c r="U2481" s="1">
        <f t="shared" si="807"/>
        <v>889.9543791085207</v>
      </c>
      <c r="V2481" s="1">
        <f t="shared" si="808"/>
        <v>26.152715292263117</v>
      </c>
      <c r="W2481" s="1">
        <f t="shared" si="809"/>
        <v>2.8988234036285512</v>
      </c>
      <c r="X2481" s="1">
        <f t="shared" si="810"/>
        <v>45.7450606259344</v>
      </c>
      <c r="Y2481" s="1">
        <f t="shared" si="811"/>
        <v>869.64702108856534</v>
      </c>
      <c r="Z2481" s="1">
        <f t="shared" si="812"/>
        <v>655.80850892985814</v>
      </c>
      <c r="AA2481" s="1" t="str">
        <f t="shared" si="813"/>
        <v>kein Kräftegleichgewicht</v>
      </c>
      <c r="AB2481" s="1" t="str">
        <f t="shared" si="816"/>
        <v>Stahldehnung nicht korrekt</v>
      </c>
      <c r="AD2481" s="1"/>
      <c r="AE2481" s="1">
        <f t="shared" si="817"/>
        <v>0</v>
      </c>
    </row>
    <row r="2482" spans="4:31" x14ac:dyDescent="0.2">
      <c r="D2482" s="3">
        <f t="shared" si="818"/>
        <v>2.5409999999998312</v>
      </c>
      <c r="E2482" s="4">
        <f t="shared" si="798"/>
        <v>0.7376361012724475</v>
      </c>
      <c r="F2482" s="4">
        <f t="shared" si="799"/>
        <v>0.39214758102281244</v>
      </c>
      <c r="G2482" s="4"/>
      <c r="H2482" s="1">
        <f t="shared" si="800"/>
        <v>2.9310536888885648</v>
      </c>
      <c r="I2482" s="1">
        <f t="shared" si="801"/>
        <v>26.004130823668298</v>
      </c>
      <c r="J2482" s="5">
        <f t="shared" si="802"/>
        <v>45.802543000897721</v>
      </c>
      <c r="K2482" s="5">
        <f t="shared" si="803"/>
        <v>652.17391304347825</v>
      </c>
      <c r="L2482" s="5">
        <f t="shared" si="804"/>
        <v>652.17391304347825</v>
      </c>
      <c r="M2482" s="5">
        <f t="shared" si="805"/>
        <v>654.9854666238075</v>
      </c>
      <c r="N2482" s="1" t="str">
        <f t="shared" si="806"/>
        <v>kein Kräftegleichgewicht</v>
      </c>
      <c r="O2482" s="1" t="str">
        <f t="shared" si="814"/>
        <v>Stahldehnung Ok</v>
      </c>
      <c r="R2482" s="1">
        <f t="shared" si="815"/>
        <v>0</v>
      </c>
      <c r="U2482" s="1">
        <f t="shared" si="807"/>
        <v>890.12113716358533</v>
      </c>
      <c r="V2482" s="1">
        <f t="shared" si="808"/>
        <v>26.148573087732203</v>
      </c>
      <c r="W2482" s="1">
        <f t="shared" si="809"/>
        <v>2.9008265777857756</v>
      </c>
      <c r="X2482" s="1">
        <f t="shared" si="810"/>
        <v>45.745900316447603</v>
      </c>
      <c r="Y2482" s="1">
        <f t="shared" si="811"/>
        <v>870.24797333573269</v>
      </c>
      <c r="Z2482" s="1">
        <f t="shared" si="812"/>
        <v>655.79647121326241</v>
      </c>
      <c r="AA2482" s="1" t="str">
        <f t="shared" si="813"/>
        <v>kein Kräftegleichgewicht</v>
      </c>
      <c r="AB2482" s="1" t="str">
        <f t="shared" si="816"/>
        <v>Stahldehnung nicht korrekt</v>
      </c>
      <c r="AD2482" s="1"/>
      <c r="AE2482" s="1">
        <f t="shared" si="817"/>
        <v>0</v>
      </c>
    </row>
    <row r="2483" spans="4:31" x14ac:dyDescent="0.2">
      <c r="D2483" s="3">
        <f t="shared" si="818"/>
        <v>2.5419999999998311</v>
      </c>
      <c r="E2483" s="4">
        <f t="shared" si="798"/>
        <v>0.73773931287698236</v>
      </c>
      <c r="F2483" s="4">
        <f t="shared" si="799"/>
        <v>0.39217757388632635</v>
      </c>
      <c r="G2483" s="4"/>
      <c r="H2483" s="1">
        <f t="shared" si="800"/>
        <v>2.9329731555552314</v>
      </c>
      <c r="I2483" s="1">
        <f t="shared" si="801"/>
        <v>26.000492779687182</v>
      </c>
      <c r="J2483" s="5">
        <f t="shared" si="802"/>
        <v>45.803189821813334</v>
      </c>
      <c r="K2483" s="5">
        <f t="shared" si="803"/>
        <v>652.17391304347836</v>
      </c>
      <c r="L2483" s="5">
        <f t="shared" si="804"/>
        <v>652.17391304347825</v>
      </c>
      <c r="M2483" s="5">
        <f t="shared" si="805"/>
        <v>654.97621708680174</v>
      </c>
      <c r="N2483" s="1" t="str">
        <f t="shared" si="806"/>
        <v>kein Kräftegleichgewicht</v>
      </c>
      <c r="O2483" s="1" t="str">
        <f t="shared" si="814"/>
        <v>Stahldehnung Ok</v>
      </c>
      <c r="R2483" s="1">
        <f t="shared" si="815"/>
        <v>0</v>
      </c>
      <c r="U2483" s="1">
        <f t="shared" si="807"/>
        <v>890.28773958382203</v>
      </c>
      <c r="V2483" s="1">
        <f t="shared" si="808"/>
        <v>26.14443573092689</v>
      </c>
      <c r="W2483" s="1">
        <f t="shared" si="809"/>
        <v>2.9028296939758889</v>
      </c>
      <c r="X2483" s="1">
        <f t="shared" si="810"/>
        <v>45.746738624418107</v>
      </c>
      <c r="Y2483" s="1">
        <f t="shared" si="811"/>
        <v>870.84890819276666</v>
      </c>
      <c r="Z2483" s="1">
        <f t="shared" si="812"/>
        <v>655.78445375747469</v>
      </c>
      <c r="AA2483" s="1" t="str">
        <f t="shared" si="813"/>
        <v>kein Kräftegleichgewicht</v>
      </c>
      <c r="AB2483" s="1" t="str">
        <f t="shared" si="816"/>
        <v>Stahldehnung nicht korrekt</v>
      </c>
      <c r="AD2483" s="1"/>
      <c r="AE2483" s="1">
        <f t="shared" si="817"/>
        <v>0</v>
      </c>
    </row>
    <row r="2484" spans="4:31" x14ac:dyDescent="0.2">
      <c r="D2484" s="3">
        <f t="shared" si="818"/>
        <v>2.542999999999831</v>
      </c>
      <c r="E2484" s="4">
        <f t="shared" si="798"/>
        <v>0.73784244330841098</v>
      </c>
      <c r="F2484" s="4">
        <f t="shared" si="799"/>
        <v>0.39220755641096627</v>
      </c>
      <c r="G2484" s="4"/>
      <c r="H2484" s="1">
        <f t="shared" si="800"/>
        <v>2.9348926222218981</v>
      </c>
      <c r="I2484" s="1">
        <f t="shared" si="801"/>
        <v>25.996858613528744</v>
      </c>
      <c r="J2484" s="5">
        <f t="shared" si="802"/>
        <v>45.80383560882651</v>
      </c>
      <c r="K2484" s="5">
        <f t="shared" si="803"/>
        <v>652.17391304347814</v>
      </c>
      <c r="L2484" s="5">
        <f t="shared" si="804"/>
        <v>652.17391304347825</v>
      </c>
      <c r="M2484" s="5">
        <f t="shared" si="805"/>
        <v>654.96698259520713</v>
      </c>
      <c r="N2484" s="1" t="str">
        <f t="shared" si="806"/>
        <v>kein Kräftegleichgewicht</v>
      </c>
      <c r="O2484" s="1" t="str">
        <f t="shared" si="814"/>
        <v>Stahldehnung Ok</v>
      </c>
      <c r="R2484" s="1">
        <f t="shared" si="815"/>
        <v>0</v>
      </c>
      <c r="U2484" s="1">
        <f t="shared" si="807"/>
        <v>890.454186595338</v>
      </c>
      <c r="V2484" s="1">
        <f t="shared" si="808"/>
        <v>26.140303213214175</v>
      </c>
      <c r="W2484" s="1">
        <f t="shared" si="809"/>
        <v>2.9048327522997641</v>
      </c>
      <c r="X2484" s="1">
        <f t="shared" si="810"/>
        <v>45.747575552903541</v>
      </c>
      <c r="Y2484" s="1">
        <f t="shared" si="811"/>
        <v>871.4498256899293</v>
      </c>
      <c r="Z2484" s="1">
        <f t="shared" si="812"/>
        <v>655.77245651646217</v>
      </c>
      <c r="AA2484" s="1" t="str">
        <f t="shared" si="813"/>
        <v>kein Kräftegleichgewicht</v>
      </c>
      <c r="AB2484" s="1" t="str">
        <f t="shared" si="816"/>
        <v>Stahldehnung nicht korrekt</v>
      </c>
      <c r="AD2484" s="1"/>
      <c r="AE2484" s="1">
        <f t="shared" si="817"/>
        <v>0</v>
      </c>
    </row>
    <row r="2485" spans="4:31" x14ac:dyDescent="0.2">
      <c r="D2485" s="3">
        <f t="shared" si="818"/>
        <v>2.5439999999998308</v>
      </c>
      <c r="E2485" s="4">
        <f t="shared" si="798"/>
        <v>0.73794549266245635</v>
      </c>
      <c r="F2485" s="4">
        <f t="shared" si="799"/>
        <v>0.39223752858775934</v>
      </c>
      <c r="G2485" s="4"/>
      <c r="H2485" s="1">
        <f t="shared" si="800"/>
        <v>2.9368120888885638</v>
      </c>
      <c r="I2485" s="1">
        <f t="shared" si="801"/>
        <v>25.993228318996199</v>
      </c>
      <c r="J2485" s="5">
        <f t="shared" si="802"/>
        <v>45.804480364139572</v>
      </c>
      <c r="K2485" s="5">
        <f t="shared" si="803"/>
        <v>652.17391304347825</v>
      </c>
      <c r="L2485" s="5">
        <f t="shared" si="804"/>
        <v>652.17391304347825</v>
      </c>
      <c r="M2485" s="5">
        <f t="shared" si="805"/>
        <v>654.95776311627071</v>
      </c>
      <c r="N2485" s="1" t="str">
        <f t="shared" si="806"/>
        <v>kein Kräftegleichgewicht</v>
      </c>
      <c r="O2485" s="1" t="str">
        <f t="shared" si="814"/>
        <v>Stahldehnung Ok</v>
      </c>
      <c r="R2485" s="1">
        <f t="shared" si="815"/>
        <v>0</v>
      </c>
      <c r="U2485" s="1">
        <f t="shared" si="807"/>
        <v>890.62047842378593</v>
      </c>
      <c r="V2485" s="1">
        <f t="shared" si="808"/>
        <v>26.136175525981752</v>
      </c>
      <c r="W2485" s="1">
        <f t="shared" si="809"/>
        <v>2.9068357528580524</v>
      </c>
      <c r="X2485" s="1">
        <f t="shared" si="810"/>
        <v>45.748411104953036</v>
      </c>
      <c r="Y2485" s="1">
        <f t="shared" si="811"/>
        <v>872.05072585741573</v>
      </c>
      <c r="Z2485" s="1">
        <f t="shared" si="812"/>
        <v>655.76047944432321</v>
      </c>
      <c r="AA2485" s="1" t="str">
        <f t="shared" si="813"/>
        <v>kein Kräftegleichgewicht</v>
      </c>
      <c r="AB2485" s="1" t="str">
        <f t="shared" si="816"/>
        <v>Stahldehnung nicht korrekt</v>
      </c>
      <c r="AD2485" s="1"/>
      <c r="AE2485" s="1">
        <f t="shared" si="817"/>
        <v>0</v>
      </c>
    </row>
    <row r="2486" spans="4:31" x14ac:dyDescent="0.2">
      <c r="D2486" s="3">
        <f t="shared" si="818"/>
        <v>2.5449999999998307</v>
      </c>
      <c r="E2486" s="4">
        <f t="shared" si="798"/>
        <v>0.73804846103469113</v>
      </c>
      <c r="F2486" s="4">
        <f t="shared" si="799"/>
        <v>0.39226749040779207</v>
      </c>
      <c r="G2486" s="4"/>
      <c r="H2486" s="1">
        <f t="shared" si="800"/>
        <v>2.9387315555552305</v>
      </c>
      <c r="I2486" s="1">
        <f t="shared" si="801"/>
        <v>25.989601889905913</v>
      </c>
      <c r="J2486" s="5">
        <f t="shared" si="802"/>
        <v>45.805124089948997</v>
      </c>
      <c r="K2486" s="5">
        <f t="shared" si="803"/>
        <v>652.17391304347825</v>
      </c>
      <c r="L2486" s="5">
        <f t="shared" si="804"/>
        <v>652.17391304347825</v>
      </c>
      <c r="M2486" s="5">
        <f t="shared" si="805"/>
        <v>654.94855861732924</v>
      </c>
      <c r="N2486" s="1" t="str">
        <f t="shared" si="806"/>
        <v>kein Kräftegleichgewicht</v>
      </c>
      <c r="O2486" s="1" t="str">
        <f t="shared" si="814"/>
        <v>Stahldehnung Ok</v>
      </c>
      <c r="R2486" s="1">
        <f t="shared" si="815"/>
        <v>0</v>
      </c>
      <c r="U2486" s="1">
        <f t="shared" si="807"/>
        <v>890.78661529436283</v>
      </c>
      <c r="V2486" s="1">
        <f t="shared" si="808"/>
        <v>26.132052660638067</v>
      </c>
      <c r="W2486" s="1">
        <f t="shared" si="809"/>
        <v>2.9088386957511596</v>
      </c>
      <c r="X2486" s="1">
        <f t="shared" si="810"/>
        <v>45.749245283607237</v>
      </c>
      <c r="Y2486" s="1">
        <f t="shared" si="811"/>
        <v>872.65160872534796</v>
      </c>
      <c r="Z2486" s="1">
        <f t="shared" si="812"/>
        <v>655.74852249528863</v>
      </c>
      <c r="AA2486" s="1" t="str">
        <f t="shared" si="813"/>
        <v>kein Kräftegleichgewicht</v>
      </c>
      <c r="AB2486" s="1" t="str">
        <f t="shared" si="816"/>
        <v>Stahldehnung nicht korrekt</v>
      </c>
      <c r="AD2486" s="1"/>
      <c r="AE2486" s="1">
        <f t="shared" si="817"/>
        <v>0</v>
      </c>
    </row>
    <row r="2487" spans="4:31" x14ac:dyDescent="0.2">
      <c r="D2487" s="3">
        <f t="shared" si="818"/>
        <v>2.5459999999998306</v>
      </c>
      <c r="E2487" s="4">
        <f t="shared" si="798"/>
        <v>0.73815134852053765</v>
      </c>
      <c r="F2487" s="4">
        <f t="shared" si="799"/>
        <v>0.39229744186220977</v>
      </c>
      <c r="G2487" s="4"/>
      <c r="H2487" s="1">
        <f t="shared" si="800"/>
        <v>2.9406510222218971</v>
      </c>
      <c r="I2487" s="1">
        <f t="shared" si="801"/>
        <v>25.985979320087459</v>
      </c>
      <c r="J2487" s="5">
        <f t="shared" si="802"/>
        <v>45.805766788445403</v>
      </c>
      <c r="K2487" s="5">
        <f t="shared" si="803"/>
        <v>652.17391304347825</v>
      </c>
      <c r="L2487" s="5">
        <f t="shared" si="804"/>
        <v>652.17391304347825</v>
      </c>
      <c r="M2487" s="5">
        <f t="shared" si="805"/>
        <v>654.93936906580848</v>
      </c>
      <c r="N2487" s="1" t="str">
        <f t="shared" si="806"/>
        <v>kein Kräftegleichgewicht</v>
      </c>
      <c r="O2487" s="1" t="str">
        <f t="shared" si="814"/>
        <v>Stahldehnung Ok</v>
      </c>
      <c r="R2487" s="1">
        <f t="shared" si="815"/>
        <v>0</v>
      </c>
      <c r="U2487" s="1">
        <f t="shared" si="807"/>
        <v>890.95259743181248</v>
      </c>
      <c r="V2487" s="1">
        <f t="shared" si="808"/>
        <v>26.127934608612247</v>
      </c>
      <c r="W2487" s="1">
        <f t="shared" si="809"/>
        <v>2.9108415810792518</v>
      </c>
      <c r="X2487" s="1">
        <f t="shared" si="810"/>
        <v>45.750078091898317</v>
      </c>
      <c r="Y2487" s="1">
        <f t="shared" si="811"/>
        <v>873.25247432377546</v>
      </c>
      <c r="Z2487" s="1">
        <f t="shared" si="812"/>
        <v>655.73658562372088</v>
      </c>
      <c r="AA2487" s="1" t="str">
        <f t="shared" si="813"/>
        <v>kein Kräftegleichgewicht</v>
      </c>
      <c r="AB2487" s="1" t="str">
        <f t="shared" si="816"/>
        <v>Stahldehnung nicht korrekt</v>
      </c>
      <c r="AD2487" s="1"/>
      <c r="AE2487" s="1">
        <f t="shared" si="817"/>
        <v>0</v>
      </c>
    </row>
    <row r="2488" spans="4:31" x14ac:dyDescent="0.2">
      <c r="D2488" s="3">
        <f t="shared" si="818"/>
        <v>2.5469999999998305</v>
      </c>
      <c r="E2488" s="4">
        <f t="shared" si="798"/>
        <v>0.7382541552152686</v>
      </c>
      <c r="F2488" s="4">
        <f t="shared" si="799"/>
        <v>0.39232738294221642</v>
      </c>
      <c r="G2488" s="4"/>
      <c r="H2488" s="1">
        <f t="shared" si="800"/>
        <v>2.9425704888885647</v>
      </c>
      <c r="I2488" s="1">
        <f t="shared" si="801"/>
        <v>25.982360603383494</v>
      </c>
      <c r="J2488" s="5">
        <f t="shared" si="802"/>
        <v>45.806408461813604</v>
      </c>
      <c r="K2488" s="5">
        <f t="shared" si="803"/>
        <v>652.17391304347814</v>
      </c>
      <c r="L2488" s="5">
        <f t="shared" si="804"/>
        <v>652.17391304347825</v>
      </c>
      <c r="M2488" s="5">
        <f t="shared" si="805"/>
        <v>654.93019442922321</v>
      </c>
      <c r="N2488" s="1" t="str">
        <f t="shared" si="806"/>
        <v>kein Kräftegleichgewicht</v>
      </c>
      <c r="O2488" s="1" t="str">
        <f t="shared" si="814"/>
        <v>Stahldehnung Ok</v>
      </c>
      <c r="R2488" s="1">
        <f t="shared" si="815"/>
        <v>0</v>
      </c>
      <c r="U2488" s="1">
        <f t="shared" si="807"/>
        <v>891.11842506042615</v>
      </c>
      <c r="V2488" s="1">
        <f t="shared" si="808"/>
        <v>26.123821361353972</v>
      </c>
      <c r="W2488" s="1">
        <f t="shared" si="809"/>
        <v>2.9128444089422625</v>
      </c>
      <c r="X2488" s="1">
        <f t="shared" si="810"/>
        <v>45.750909532850031</v>
      </c>
      <c r="Y2488" s="1">
        <f t="shared" si="811"/>
        <v>873.85332268267871</v>
      </c>
      <c r="Z2488" s="1">
        <f t="shared" si="812"/>
        <v>655.72466878411285</v>
      </c>
      <c r="AA2488" s="1" t="str">
        <f t="shared" si="813"/>
        <v>kein Kräftegleichgewicht</v>
      </c>
      <c r="AB2488" s="1" t="str">
        <f t="shared" si="816"/>
        <v>Stahldehnung nicht korrekt</v>
      </c>
      <c r="AD2488" s="1"/>
      <c r="AE2488" s="1">
        <f t="shared" si="817"/>
        <v>0</v>
      </c>
    </row>
    <row r="2489" spans="4:31" x14ac:dyDescent="0.2">
      <c r="D2489" s="3">
        <f t="shared" si="818"/>
        <v>2.5479999999998304</v>
      </c>
      <c r="E2489" s="4">
        <f t="shared" si="798"/>
        <v>0.73835688121400667</v>
      </c>
      <c r="F2489" s="4">
        <f t="shared" si="799"/>
        <v>0.39235731363907428</v>
      </c>
      <c r="G2489" s="4"/>
      <c r="H2489" s="1">
        <f t="shared" si="800"/>
        <v>2.9444899555552295</v>
      </c>
      <c r="I2489" s="1">
        <f t="shared" si="801"/>
        <v>25.97874573364982</v>
      </c>
      <c r="J2489" s="5">
        <f t="shared" si="802"/>
        <v>45.80704911223259</v>
      </c>
      <c r="K2489" s="5">
        <f t="shared" si="803"/>
        <v>652.17391304347836</v>
      </c>
      <c r="L2489" s="5">
        <f t="shared" si="804"/>
        <v>652.17391304347825</v>
      </c>
      <c r="M2489" s="5">
        <f t="shared" si="805"/>
        <v>654.92103467517666</v>
      </c>
      <c r="N2489" s="1" t="str">
        <f t="shared" si="806"/>
        <v>kein Kräftegleichgewicht</v>
      </c>
      <c r="O2489" s="1" t="str">
        <f t="shared" si="814"/>
        <v>Stahldehnung Ok</v>
      </c>
      <c r="R2489" s="1">
        <f t="shared" si="815"/>
        <v>0</v>
      </c>
      <c r="U2489" s="1">
        <f t="shared" si="807"/>
        <v>891.28409840404288</v>
      </c>
      <c r="V2489" s="1">
        <f t="shared" si="808"/>
        <v>26.119712910333504</v>
      </c>
      <c r="W2489" s="1">
        <f t="shared" si="809"/>
        <v>2.9148471794398843</v>
      </c>
      <c r="X2489" s="1">
        <f t="shared" si="810"/>
        <v>45.751739609477696</v>
      </c>
      <c r="Y2489" s="1">
        <f t="shared" si="811"/>
        <v>874.4541538319653</v>
      </c>
      <c r="Z2489" s="1">
        <f t="shared" si="812"/>
        <v>655.71277193108835</v>
      </c>
      <c r="AA2489" s="1" t="str">
        <f t="shared" si="813"/>
        <v>kein Kräftegleichgewicht</v>
      </c>
      <c r="AB2489" s="1" t="str">
        <f t="shared" si="816"/>
        <v>Stahldehnung nicht korrekt</v>
      </c>
      <c r="AD2489" s="1"/>
      <c r="AE2489" s="1">
        <f t="shared" si="817"/>
        <v>0</v>
      </c>
    </row>
    <row r="2490" spans="4:31" x14ac:dyDescent="0.2">
      <c r="D2490" s="3">
        <f t="shared" si="818"/>
        <v>2.5489999999998303</v>
      </c>
      <c r="E2490" s="4">
        <f t="shared" si="798"/>
        <v>0.73845952661172576</v>
      </c>
      <c r="F2490" s="4">
        <f t="shared" si="799"/>
        <v>0.39238723394410419</v>
      </c>
      <c r="G2490" s="4"/>
      <c r="H2490" s="1">
        <f t="shared" si="800"/>
        <v>2.9464094222218962</v>
      </c>
      <c r="I2490" s="1">
        <f t="shared" si="801"/>
        <v>25.975134704755241</v>
      </c>
      <c r="J2490" s="5">
        <f t="shared" si="802"/>
        <v>45.807688741875587</v>
      </c>
      <c r="K2490" s="5">
        <f t="shared" si="803"/>
        <v>652.17391304347836</v>
      </c>
      <c r="L2490" s="5">
        <f t="shared" si="804"/>
        <v>652.17391304347825</v>
      </c>
      <c r="M2490" s="5">
        <f t="shared" si="805"/>
        <v>654.91188977136005</v>
      </c>
      <c r="N2490" s="1" t="str">
        <f t="shared" si="806"/>
        <v>kein Kräftegleichgewicht</v>
      </c>
      <c r="O2490" s="1" t="str">
        <f t="shared" si="814"/>
        <v>Stahldehnung Ok</v>
      </c>
      <c r="R2490" s="1">
        <f t="shared" si="815"/>
        <v>0</v>
      </c>
      <c r="U2490" s="1">
        <f t="shared" si="807"/>
        <v>891.44961768605322</v>
      </c>
      <c r="V2490" s="1">
        <f t="shared" si="808"/>
        <v>26.115609247041526</v>
      </c>
      <c r="W2490" s="1">
        <f t="shared" si="809"/>
        <v>2.9168498926715833</v>
      </c>
      <c r="X2490" s="1">
        <f t="shared" si="810"/>
        <v>45.752568324788307</v>
      </c>
      <c r="Y2490" s="1">
        <f t="shared" si="811"/>
        <v>875.05496780147507</v>
      </c>
      <c r="Z2490" s="1">
        <f t="shared" si="812"/>
        <v>655.70089501940117</v>
      </c>
      <c r="AA2490" s="1" t="str">
        <f t="shared" si="813"/>
        <v>kein Kräftegleichgewicht</v>
      </c>
      <c r="AB2490" s="1" t="str">
        <f t="shared" si="816"/>
        <v>Stahldehnung nicht korrekt</v>
      </c>
      <c r="AD2490" s="1"/>
      <c r="AE2490" s="1">
        <f t="shared" si="817"/>
        <v>0</v>
      </c>
    </row>
    <row r="2491" spans="4:31" x14ac:dyDescent="0.2">
      <c r="D2491" s="3">
        <f t="shared" si="818"/>
        <v>2.5499999999998302</v>
      </c>
      <c r="E2491" s="4">
        <f t="shared" si="798"/>
        <v>0.73856209150325058</v>
      </c>
      <c r="F2491" s="4">
        <f t="shared" si="799"/>
        <v>0.39241714384868481</v>
      </c>
      <c r="G2491" s="4"/>
      <c r="H2491" s="1">
        <f t="shared" si="800"/>
        <v>2.9483288888885628</v>
      </c>
      <c r="I2491" s="1">
        <f t="shared" si="801"/>
        <v>25.971527510581605</v>
      </c>
      <c r="J2491" s="5">
        <f t="shared" si="802"/>
        <v>45.808327352910027</v>
      </c>
      <c r="K2491" s="5">
        <f t="shared" si="803"/>
        <v>652.17391304347825</v>
      </c>
      <c r="L2491" s="5">
        <f t="shared" si="804"/>
        <v>652.17391304347825</v>
      </c>
      <c r="M2491" s="5">
        <f t="shared" si="805"/>
        <v>654.90275968555341</v>
      </c>
      <c r="N2491" s="1" t="str">
        <f t="shared" si="806"/>
        <v>kein Kräftegleichgewicht</v>
      </c>
      <c r="O2491" s="1" t="str">
        <f t="shared" si="814"/>
        <v>Stahldehnung Ok</v>
      </c>
      <c r="R2491" s="1">
        <f t="shared" si="815"/>
        <v>0</v>
      </c>
      <c r="U2491" s="1">
        <f t="shared" si="807"/>
        <v>891.61498312939761</v>
      </c>
      <c r="V2491" s="1">
        <f t="shared" si="808"/>
        <v>26.111510362989165</v>
      </c>
      <c r="W2491" s="1">
        <f t="shared" si="809"/>
        <v>2.91885254873658</v>
      </c>
      <c r="X2491" s="1">
        <f t="shared" si="810"/>
        <v>45.753395681780461</v>
      </c>
      <c r="Y2491" s="1">
        <f t="shared" si="811"/>
        <v>875.65576462097397</v>
      </c>
      <c r="Z2491" s="1">
        <f t="shared" si="812"/>
        <v>655.68903800393468</v>
      </c>
      <c r="AA2491" s="1" t="str">
        <f t="shared" si="813"/>
        <v>kein Kräftegleichgewicht</v>
      </c>
      <c r="AB2491" s="1" t="str">
        <f t="shared" si="816"/>
        <v>Stahldehnung nicht korrekt</v>
      </c>
      <c r="AD2491" s="1"/>
      <c r="AE2491" s="1">
        <f t="shared" si="817"/>
        <v>0</v>
      </c>
    </row>
    <row r="2492" spans="4:31" x14ac:dyDescent="0.2">
      <c r="D2492" s="3">
        <f t="shared" si="818"/>
        <v>2.5509999999998301</v>
      </c>
      <c r="E2492" s="4">
        <f t="shared" si="798"/>
        <v>0.73866457598325719</v>
      </c>
      <c r="F2492" s="4">
        <f t="shared" si="799"/>
        <v>0.39244704334425257</v>
      </c>
      <c r="G2492" s="4"/>
      <c r="H2492" s="1">
        <f t="shared" si="800"/>
        <v>2.9502483555552304</v>
      </c>
      <c r="I2492" s="1">
        <f t="shared" si="801"/>
        <v>25.967924145023755</v>
      </c>
      <c r="J2492" s="5">
        <f t="shared" si="802"/>
        <v>45.8089649474976</v>
      </c>
      <c r="K2492" s="5">
        <f t="shared" si="803"/>
        <v>652.17391304347814</v>
      </c>
      <c r="L2492" s="5">
        <f t="shared" si="804"/>
        <v>652.17391304347825</v>
      </c>
      <c r="M2492" s="5">
        <f t="shared" si="805"/>
        <v>654.89364438562382</v>
      </c>
      <c r="N2492" s="1" t="str">
        <f t="shared" si="806"/>
        <v>kein Kräftegleichgewicht</v>
      </c>
      <c r="O2492" s="1" t="str">
        <f t="shared" si="814"/>
        <v>Stahldehnung Ok</v>
      </c>
      <c r="R2492" s="1">
        <f t="shared" si="815"/>
        <v>0</v>
      </c>
      <c r="U2492" s="1">
        <f t="shared" si="807"/>
        <v>891.7801949565694</v>
      </c>
      <c r="V2492" s="1">
        <f t="shared" si="808"/>
        <v>26.107416249707839</v>
      </c>
      <c r="W2492" s="1">
        <f t="shared" si="809"/>
        <v>2.9208551477338767</v>
      </c>
      <c r="X2492" s="1">
        <f t="shared" si="810"/>
        <v>45.754221683444463</v>
      </c>
      <c r="Y2492" s="1">
        <f t="shared" si="811"/>
        <v>876.25654432016302</v>
      </c>
      <c r="Z2492" s="1">
        <f t="shared" si="812"/>
        <v>655.6772008397005</v>
      </c>
      <c r="AA2492" s="1" t="str">
        <f t="shared" si="813"/>
        <v>kein Kräftegleichgewicht</v>
      </c>
      <c r="AB2492" s="1" t="str">
        <f t="shared" si="816"/>
        <v>Stahldehnung nicht korrekt</v>
      </c>
      <c r="AD2492" s="1"/>
      <c r="AE2492" s="1">
        <f t="shared" si="817"/>
        <v>0</v>
      </c>
    </row>
    <row r="2493" spans="4:31" x14ac:dyDescent="0.2">
      <c r="D2493" s="3">
        <f t="shared" si="818"/>
        <v>2.55199999999983</v>
      </c>
      <c r="E2493" s="4">
        <f t="shared" si="798"/>
        <v>0.73876698014627307</v>
      </c>
      <c r="F2493" s="4">
        <f t="shared" si="799"/>
        <v>0.39247693242230119</v>
      </c>
      <c r="G2493" s="4"/>
      <c r="H2493" s="1">
        <f t="shared" si="800"/>
        <v>2.9521678222218961</v>
      </c>
      <c r="I2493" s="1">
        <f t="shared" si="801"/>
        <v>25.964324601989492</v>
      </c>
      <c r="J2493" s="5">
        <f t="shared" si="802"/>
        <v>45.809601527794278</v>
      </c>
      <c r="K2493" s="5">
        <f t="shared" si="803"/>
        <v>652.17391304347825</v>
      </c>
      <c r="L2493" s="5">
        <f t="shared" si="804"/>
        <v>652.17391304347825</v>
      </c>
      <c r="M2493" s="5">
        <f t="shared" si="805"/>
        <v>654.8845438395258</v>
      </c>
      <c r="N2493" s="1" t="str">
        <f t="shared" si="806"/>
        <v>kein Kräftegleichgewicht</v>
      </c>
      <c r="O2493" s="1" t="str">
        <f t="shared" si="814"/>
        <v>Stahldehnung Ok</v>
      </c>
      <c r="R2493" s="1">
        <f t="shared" si="815"/>
        <v>0</v>
      </c>
      <c r="U2493" s="1">
        <f t="shared" si="807"/>
        <v>891.94525338961466</v>
      </c>
      <c r="V2493" s="1">
        <f t="shared" si="808"/>
        <v>26.103326898749334</v>
      </c>
      <c r="W2493" s="1">
        <f t="shared" si="809"/>
        <v>2.9228576897622247</v>
      </c>
      <c r="X2493" s="1">
        <f t="shared" si="810"/>
        <v>45.755046332762319</v>
      </c>
      <c r="Y2493" s="1">
        <f t="shared" si="811"/>
        <v>876.85730692866741</v>
      </c>
      <c r="Z2493" s="1">
        <f t="shared" si="812"/>
        <v>655.66538348184076</v>
      </c>
      <c r="AA2493" s="1" t="str">
        <f t="shared" si="813"/>
        <v>kein Kräftegleichgewicht</v>
      </c>
      <c r="AB2493" s="1" t="str">
        <f t="shared" si="816"/>
        <v>Stahldehnung nicht korrekt</v>
      </c>
      <c r="AD2493" s="1"/>
      <c r="AE2493" s="1">
        <f t="shared" si="817"/>
        <v>0</v>
      </c>
    </row>
    <row r="2494" spans="4:31" x14ac:dyDescent="0.2">
      <c r="D2494" s="3">
        <f t="shared" si="818"/>
        <v>2.5529999999998298</v>
      </c>
      <c r="E2494" s="4">
        <f t="shared" si="798"/>
        <v>0.73886930408667795</v>
      </c>
      <c r="F2494" s="4">
        <f t="shared" si="799"/>
        <v>0.39250681107438207</v>
      </c>
      <c r="G2494" s="4"/>
      <c r="H2494" s="1">
        <f t="shared" si="800"/>
        <v>2.9540872888885619</v>
      </c>
      <c r="I2494" s="1">
        <f t="shared" si="801"/>
        <v>25.960728875399511</v>
      </c>
      <c r="J2494" s="5">
        <f t="shared" si="802"/>
        <v>45.810237095950313</v>
      </c>
      <c r="K2494" s="5">
        <f t="shared" si="803"/>
        <v>652.17391304347825</v>
      </c>
      <c r="L2494" s="5">
        <f t="shared" si="804"/>
        <v>652.17391304347825</v>
      </c>
      <c r="M2494" s="5">
        <f t="shared" si="805"/>
        <v>654.87545801530109</v>
      </c>
      <c r="N2494" s="1" t="str">
        <f t="shared" si="806"/>
        <v>kein Kräftegleichgewicht</v>
      </c>
      <c r="O2494" s="1" t="str">
        <f t="shared" si="814"/>
        <v>Stahldehnung Ok</v>
      </c>
      <c r="R2494" s="1">
        <f t="shared" si="815"/>
        <v>0</v>
      </c>
      <c r="U2494" s="1">
        <f t="shared" si="807"/>
        <v>892.11015865013508</v>
      </c>
      <c r="V2494" s="1">
        <f t="shared" si="808"/>
        <v>26.099242301685582</v>
      </c>
      <c r="W2494" s="1">
        <f t="shared" si="809"/>
        <v>2.9248601749201559</v>
      </c>
      <c r="X2494" s="1">
        <f t="shared" si="810"/>
        <v>45.755869632707778</v>
      </c>
      <c r="Y2494" s="1">
        <f t="shared" si="811"/>
        <v>877.45805247604687</v>
      </c>
      <c r="Z2494" s="1">
        <f t="shared" si="812"/>
        <v>655.65358588562447</v>
      </c>
      <c r="AA2494" s="1" t="str">
        <f t="shared" si="813"/>
        <v>kein Kräftegleichgewicht</v>
      </c>
      <c r="AB2494" s="1" t="str">
        <f t="shared" si="816"/>
        <v>Stahldehnung nicht korrekt</v>
      </c>
      <c r="AD2494" s="1"/>
      <c r="AE2494" s="1">
        <f t="shared" si="817"/>
        <v>0</v>
      </c>
    </row>
    <row r="2495" spans="4:31" x14ac:dyDescent="0.2">
      <c r="D2495" s="3">
        <f t="shared" si="818"/>
        <v>2.5539999999998297</v>
      </c>
      <c r="E2495" s="4">
        <f t="shared" si="798"/>
        <v>0.73897154789870356</v>
      </c>
      <c r="F2495" s="4">
        <f t="shared" si="799"/>
        <v>0.39253667929210345</v>
      </c>
      <c r="G2495" s="4"/>
      <c r="H2495" s="1">
        <f t="shared" si="800"/>
        <v>2.9560067555552285</v>
      </c>
      <c r="I2495" s="1">
        <f t="shared" si="801"/>
        <v>25.957136959187398</v>
      </c>
      <c r="J2495" s="5">
        <f t="shared" si="802"/>
        <v>45.810871654110251</v>
      </c>
      <c r="K2495" s="5">
        <f t="shared" si="803"/>
        <v>652.17391304347814</v>
      </c>
      <c r="L2495" s="5">
        <f t="shared" si="804"/>
        <v>652.17391304347825</v>
      </c>
      <c r="M2495" s="5">
        <f t="shared" si="805"/>
        <v>654.8663868810786</v>
      </c>
      <c r="N2495" s="1" t="str">
        <f t="shared" si="806"/>
        <v>kein Kräftegleichgewicht</v>
      </c>
      <c r="O2495" s="1" t="str">
        <f t="shared" si="814"/>
        <v>Stahldehnung Ok</v>
      </c>
      <c r="R2495" s="1">
        <f t="shared" si="815"/>
        <v>0</v>
      </c>
      <c r="U2495" s="1">
        <f t="shared" si="807"/>
        <v>892.27491095928735</v>
      </c>
      <c r="V2495" s="1">
        <f t="shared" si="808"/>
        <v>26.095162450108706</v>
      </c>
      <c r="W2495" s="1">
        <f t="shared" si="809"/>
        <v>2.9268626033059659</v>
      </c>
      <c r="X2495" s="1">
        <f t="shared" si="810"/>
        <v>45.75669158624634</v>
      </c>
      <c r="Y2495" s="1">
        <f t="shared" si="811"/>
        <v>878.05878099178972</v>
      </c>
      <c r="Z2495" s="1">
        <f t="shared" si="812"/>
        <v>655.6418080064484</v>
      </c>
      <c r="AA2495" s="1" t="str">
        <f t="shared" si="813"/>
        <v>kein Kräftegleichgewicht</v>
      </c>
      <c r="AB2495" s="1" t="str">
        <f t="shared" si="816"/>
        <v>Stahldehnung nicht korrekt</v>
      </c>
      <c r="AD2495" s="1"/>
      <c r="AE2495" s="1">
        <f t="shared" si="817"/>
        <v>0</v>
      </c>
    </row>
    <row r="2496" spans="4:31" x14ac:dyDescent="0.2">
      <c r="D2496" s="3">
        <f t="shared" si="818"/>
        <v>2.5549999999998296</v>
      </c>
      <c r="E2496" s="4">
        <f t="shared" si="798"/>
        <v>0.73907371167643399</v>
      </c>
      <c r="F2496" s="4">
        <f t="shared" si="799"/>
        <v>0.39256653706713046</v>
      </c>
      <c r="G2496" s="4"/>
      <c r="H2496" s="1">
        <f t="shared" si="800"/>
        <v>2.9579262222218961</v>
      </c>
      <c r="I2496" s="1">
        <f t="shared" si="801"/>
        <v>25.953548847299611</v>
      </c>
      <c r="J2496" s="5">
        <f t="shared" si="802"/>
        <v>45.811505204412974</v>
      </c>
      <c r="K2496" s="5">
        <f t="shared" si="803"/>
        <v>652.17391304347814</v>
      </c>
      <c r="L2496" s="5">
        <f t="shared" si="804"/>
        <v>652.17391304347825</v>
      </c>
      <c r="M2496" s="5">
        <f t="shared" si="805"/>
        <v>654.8573304050733</v>
      </c>
      <c r="N2496" s="1" t="str">
        <f t="shared" si="806"/>
        <v>kein Kräftegleichgewicht</v>
      </c>
      <c r="O2496" s="1" t="str">
        <f t="shared" si="814"/>
        <v>Stahldehnung Ok</v>
      </c>
      <c r="R2496" s="1">
        <f t="shared" si="815"/>
        <v>0</v>
      </c>
      <c r="U2496" s="1">
        <f t="shared" si="807"/>
        <v>892.43951053778517</v>
      </c>
      <c r="V2496" s="1">
        <f t="shared" si="808"/>
        <v>26.091087335630938</v>
      </c>
      <c r="W2496" s="1">
        <f t="shared" si="809"/>
        <v>2.9288649750177203</v>
      </c>
      <c r="X2496" s="1">
        <f t="shared" si="810"/>
        <v>45.757512196335298</v>
      </c>
      <c r="Y2496" s="1">
        <f t="shared" si="811"/>
        <v>878.65949250531605</v>
      </c>
      <c r="Z2496" s="1">
        <f t="shared" si="812"/>
        <v>655.63004979983782</v>
      </c>
      <c r="AA2496" s="1" t="str">
        <f t="shared" si="813"/>
        <v>kein Kräftegleichgewicht</v>
      </c>
      <c r="AB2496" s="1" t="str">
        <f t="shared" si="816"/>
        <v>Stahldehnung nicht korrekt</v>
      </c>
      <c r="AD2496" s="1"/>
      <c r="AE2496" s="1">
        <f t="shared" si="817"/>
        <v>0</v>
      </c>
    </row>
    <row r="2497" spans="4:31" x14ac:dyDescent="0.2">
      <c r="D2497" s="3">
        <f t="shared" si="818"/>
        <v>2.5559999999998295</v>
      </c>
      <c r="E2497" s="4">
        <f t="shared" si="798"/>
        <v>0.7391757955138063</v>
      </c>
      <c r="F2497" s="4">
        <f t="shared" si="799"/>
        <v>0.39259638439118483</v>
      </c>
      <c r="G2497" s="4"/>
      <c r="H2497" s="1">
        <f t="shared" si="800"/>
        <v>2.9598456888885618</v>
      </c>
      <c r="I2497" s="1">
        <f t="shared" si="801"/>
        <v>25.949964533695404</v>
      </c>
      <c r="J2497" s="5">
        <f t="shared" si="802"/>
        <v>45.812137748991702</v>
      </c>
      <c r="K2497" s="5">
        <f t="shared" si="803"/>
        <v>652.17391304347825</v>
      </c>
      <c r="L2497" s="5">
        <f t="shared" si="804"/>
        <v>652.17391304347825</v>
      </c>
      <c r="M2497" s="5">
        <f t="shared" si="805"/>
        <v>654.84828855558658</v>
      </c>
      <c r="N2497" s="1" t="str">
        <f t="shared" si="806"/>
        <v>kein Kräftegleichgewicht</v>
      </c>
      <c r="O2497" s="1" t="str">
        <f t="shared" si="814"/>
        <v>Stahldehnung Ok</v>
      </c>
      <c r="R2497" s="1">
        <f t="shared" si="815"/>
        <v>0</v>
      </c>
      <c r="U2497" s="1">
        <f t="shared" si="807"/>
        <v>892.60395760590029</v>
      </c>
      <c r="V2497" s="1">
        <f t="shared" si="808"/>
        <v>26.087016949884546</v>
      </c>
      <c r="W2497" s="1">
        <f t="shared" si="809"/>
        <v>2.9308672901532491</v>
      </c>
      <c r="X2497" s="1">
        <f t="shared" si="810"/>
        <v>45.758331465923774</v>
      </c>
      <c r="Y2497" s="1">
        <f t="shared" si="811"/>
        <v>879.26018704597482</v>
      </c>
      <c r="Z2497" s="1">
        <f t="shared" si="812"/>
        <v>655.61831122144395</v>
      </c>
      <c r="AA2497" s="1" t="str">
        <f t="shared" si="813"/>
        <v>kein Kräftegleichgewicht</v>
      </c>
      <c r="AB2497" s="1" t="str">
        <f t="shared" si="816"/>
        <v>Stahldehnung nicht korrekt</v>
      </c>
      <c r="AD2497" s="1"/>
      <c r="AE2497" s="1">
        <f t="shared" si="817"/>
        <v>0</v>
      </c>
    </row>
    <row r="2498" spans="4:31" x14ac:dyDescent="0.2">
      <c r="D2498" s="3">
        <f t="shared" si="818"/>
        <v>2.5569999999998294</v>
      </c>
      <c r="E2498" s="4">
        <f t="shared" si="798"/>
        <v>0.73927779950461037</v>
      </c>
      <c r="F2498" s="4">
        <f t="shared" si="799"/>
        <v>0.39262622125604463</v>
      </c>
      <c r="G2498" s="4"/>
      <c r="H2498" s="1">
        <f t="shared" si="800"/>
        <v>2.9617651555552276</v>
      </c>
      <c r="I2498" s="1">
        <f t="shared" si="801"/>
        <v>25.946384012346822</v>
      </c>
      <c r="J2498" s="5">
        <f t="shared" si="802"/>
        <v>45.812769289974014</v>
      </c>
      <c r="K2498" s="5">
        <f t="shared" si="803"/>
        <v>652.17391304347825</v>
      </c>
      <c r="L2498" s="5">
        <f t="shared" si="804"/>
        <v>652.17391304347825</v>
      </c>
      <c r="M2498" s="5">
        <f t="shared" si="805"/>
        <v>654.8392613010061</v>
      </c>
      <c r="N2498" s="1" t="str">
        <f t="shared" si="806"/>
        <v>kein Kräftegleichgewicht</v>
      </c>
      <c r="O2498" s="1" t="str">
        <f t="shared" si="814"/>
        <v>Stahldehnung Ok</v>
      </c>
      <c r="R2498" s="1">
        <f t="shared" si="815"/>
        <v>0</v>
      </c>
      <c r="U2498" s="1">
        <f t="shared" si="807"/>
        <v>892.76825238346419</v>
      </c>
      <c r="V2498" s="1">
        <f t="shared" si="808"/>
        <v>26.082951284521748</v>
      </c>
      <c r="W2498" s="1">
        <f t="shared" si="809"/>
        <v>2.9328695488101642</v>
      </c>
      <c r="X2498" s="1">
        <f t="shared" si="810"/>
        <v>45.759149397952733</v>
      </c>
      <c r="Y2498" s="1">
        <f t="shared" si="811"/>
        <v>879.86086464304935</v>
      </c>
      <c r="Z2498" s="1">
        <f t="shared" si="812"/>
        <v>655.60659222704442</v>
      </c>
      <c r="AA2498" s="1" t="str">
        <f t="shared" si="813"/>
        <v>kein Kräftegleichgewicht</v>
      </c>
      <c r="AB2498" s="1" t="str">
        <f t="shared" si="816"/>
        <v>Stahldehnung nicht korrekt</v>
      </c>
      <c r="AD2498" s="1"/>
      <c r="AE2498" s="1">
        <f t="shared" si="817"/>
        <v>0</v>
      </c>
    </row>
    <row r="2499" spans="4:31" x14ac:dyDescent="0.2">
      <c r="D2499" s="3">
        <f t="shared" si="818"/>
        <v>2.5579999999998293</v>
      </c>
      <c r="E2499" s="4">
        <f t="shared" si="798"/>
        <v>0.73937972374248973</v>
      </c>
      <c r="F2499" s="4">
        <f t="shared" si="799"/>
        <v>0.39265604765354428</v>
      </c>
      <c r="G2499" s="4"/>
      <c r="H2499" s="1">
        <f t="shared" si="800"/>
        <v>2.9636846222218942</v>
      </c>
      <c r="I2499" s="1">
        <f t="shared" si="801"/>
        <v>25.942807277238643</v>
      </c>
      <c r="J2499" s="5">
        <f t="shared" si="802"/>
        <v>45.813399829481867</v>
      </c>
      <c r="K2499" s="5">
        <f t="shared" si="803"/>
        <v>652.17391304347825</v>
      </c>
      <c r="L2499" s="5">
        <f t="shared" si="804"/>
        <v>652.17391304347825</v>
      </c>
      <c r="M2499" s="5">
        <f t="shared" si="805"/>
        <v>654.83024860980481</v>
      </c>
      <c r="N2499" s="1" t="str">
        <f t="shared" si="806"/>
        <v>kein Kräftegleichgewicht</v>
      </c>
      <c r="O2499" s="1" t="str">
        <f t="shared" si="814"/>
        <v>Stahldehnung Ok</v>
      </c>
      <c r="R2499" s="1">
        <f t="shared" si="815"/>
        <v>0</v>
      </c>
      <c r="U2499" s="1">
        <f t="shared" si="807"/>
        <v>892.93239508986824</v>
      </c>
      <c r="V2499" s="1">
        <f t="shared" si="808"/>
        <v>26.078890331214719</v>
      </c>
      <c r="W2499" s="1">
        <f t="shared" si="809"/>
        <v>2.9348717510858364</v>
      </c>
      <c r="X2499" s="1">
        <f t="shared" si="810"/>
        <v>45.759965995354996</v>
      </c>
      <c r="Y2499" s="1">
        <f t="shared" si="811"/>
        <v>880.46152532575093</v>
      </c>
      <c r="Z2499" s="1">
        <f t="shared" si="812"/>
        <v>655.59489277254363</v>
      </c>
      <c r="AA2499" s="1" t="str">
        <f t="shared" si="813"/>
        <v>kein Kräftegleichgewicht</v>
      </c>
      <c r="AB2499" s="1" t="str">
        <f t="shared" si="816"/>
        <v>Stahldehnung nicht korrekt</v>
      </c>
      <c r="AD2499" s="1"/>
      <c r="AE2499" s="1">
        <f t="shared" si="817"/>
        <v>0</v>
      </c>
    </row>
    <row r="2500" spans="4:31" x14ac:dyDescent="0.2">
      <c r="D2500" s="3">
        <f t="shared" si="818"/>
        <v>2.5589999999998292</v>
      </c>
      <c r="E2500" s="4">
        <f t="shared" si="798"/>
        <v>0.73948156832094136</v>
      </c>
      <c r="F2500" s="4">
        <f t="shared" si="799"/>
        <v>0.39268586357557389</v>
      </c>
      <c r="G2500" s="4"/>
      <c r="H2500" s="1">
        <f t="shared" si="800"/>
        <v>2.9656040888885618</v>
      </c>
      <c r="I2500" s="1">
        <f t="shared" si="801"/>
        <v>25.939234322368378</v>
      </c>
      <c r="J2500" s="5">
        <f t="shared" si="802"/>
        <v>45.814029369631605</v>
      </c>
      <c r="K2500" s="5">
        <f t="shared" si="803"/>
        <v>652.17391304347814</v>
      </c>
      <c r="L2500" s="5">
        <f t="shared" si="804"/>
        <v>652.17391304347825</v>
      </c>
      <c r="M2500" s="5">
        <f t="shared" si="805"/>
        <v>654.82125045054147</v>
      </c>
      <c r="N2500" s="1" t="str">
        <f t="shared" si="806"/>
        <v>kein Kräftegleichgewicht</v>
      </c>
      <c r="O2500" s="1" t="str">
        <f t="shared" si="814"/>
        <v>Stahldehnung Ok</v>
      </c>
      <c r="R2500" s="1">
        <f t="shared" si="815"/>
        <v>0</v>
      </c>
      <c r="U2500" s="1">
        <f t="shared" si="807"/>
        <v>893.09638594406556</v>
      </c>
      <c r="V2500" s="1">
        <f t="shared" si="808"/>
        <v>26.074834081655453</v>
      </c>
      <c r="W2500" s="1">
        <f t="shared" si="809"/>
        <v>2.9368738970774193</v>
      </c>
      <c r="X2500" s="1">
        <f t="shared" si="810"/>
        <v>45.760781261055321</v>
      </c>
      <c r="Y2500" s="1">
        <f t="shared" si="811"/>
        <v>881.06216912322589</v>
      </c>
      <c r="Z2500" s="1">
        <f t="shared" si="812"/>
        <v>655.58321281397082</v>
      </c>
      <c r="AA2500" s="1" t="str">
        <f t="shared" si="813"/>
        <v>kein Kräftegleichgewicht</v>
      </c>
      <c r="AB2500" s="1" t="str">
        <f t="shared" si="816"/>
        <v>Stahldehnung nicht korrekt</v>
      </c>
      <c r="AD2500" s="1"/>
      <c r="AE2500" s="1">
        <f t="shared" si="817"/>
        <v>0</v>
      </c>
    </row>
    <row r="2501" spans="4:31" x14ac:dyDescent="0.2">
      <c r="D2501" s="3">
        <f t="shared" si="818"/>
        <v>2.5599999999998291</v>
      </c>
      <c r="E2501" s="4">
        <f t="shared" si="798"/>
        <v>0.73958333333331594</v>
      </c>
      <c r="F2501" s="4">
        <f t="shared" si="799"/>
        <v>0.39271566901407939</v>
      </c>
      <c r="G2501" s="4"/>
      <c r="H2501" s="1">
        <f t="shared" si="800"/>
        <v>2.9675235555552275</v>
      </c>
      <c r="I2501" s="1">
        <f t="shared" si="801"/>
        <v>25.935665141746224</v>
      </c>
      <c r="J2501" s="5">
        <f t="shared" si="802"/>
        <v>45.814657912533995</v>
      </c>
      <c r="K2501" s="5">
        <f t="shared" si="803"/>
        <v>652.17391304347825</v>
      </c>
      <c r="L2501" s="5">
        <f t="shared" si="804"/>
        <v>652.17391304347825</v>
      </c>
      <c r="M2501" s="5">
        <f t="shared" si="805"/>
        <v>654.81226679185977</v>
      </c>
      <c r="N2501" s="1" t="str">
        <f t="shared" si="806"/>
        <v>kein Kräftegleichgewicht</v>
      </c>
      <c r="O2501" s="1" t="str">
        <f t="shared" si="814"/>
        <v>Stahldehnung Ok</v>
      </c>
      <c r="R2501" s="1">
        <f t="shared" si="815"/>
        <v>0</v>
      </c>
      <c r="U2501" s="1">
        <f t="shared" si="807"/>
        <v>893.26022516457158</v>
      </c>
      <c r="V2501" s="1">
        <f t="shared" si="808"/>
        <v>26.070782527555785</v>
      </c>
      <c r="W2501" s="1">
        <f t="shared" si="809"/>
        <v>2.9388759868818299</v>
      </c>
      <c r="X2501" s="1">
        <f t="shared" si="810"/>
        <v>45.761595197970358</v>
      </c>
      <c r="Y2501" s="1">
        <f t="shared" si="811"/>
        <v>881.66279606454896</v>
      </c>
      <c r="Z2501" s="1">
        <f t="shared" si="812"/>
        <v>655.57155230748106</v>
      </c>
      <c r="AA2501" s="1" t="str">
        <f t="shared" si="813"/>
        <v>kein Kräftegleichgewicht</v>
      </c>
      <c r="AB2501" s="1" t="str">
        <f t="shared" si="816"/>
        <v>Stahldehnung nicht korrekt</v>
      </c>
      <c r="AD2501" s="1"/>
      <c r="AE2501" s="1">
        <f t="shared" si="817"/>
        <v>0</v>
      </c>
    </row>
    <row r="2502" spans="4:31" x14ac:dyDescent="0.2">
      <c r="D2502" s="3">
        <f t="shared" si="818"/>
        <v>2.560999999999829</v>
      </c>
      <c r="E2502" s="4">
        <f t="shared" si="798"/>
        <v>0.73968501887281868</v>
      </c>
      <c r="F2502" s="4">
        <f t="shared" si="799"/>
        <v>0.39274546396106225</v>
      </c>
      <c r="G2502" s="4"/>
      <c r="H2502" s="1">
        <f t="shared" si="800"/>
        <v>2.9694430222218924</v>
      </c>
      <c r="I2502" s="1">
        <f t="shared" si="801"/>
        <v>25.932099729395009</v>
      </c>
      <c r="J2502" s="5">
        <f t="shared" si="802"/>
        <v>45.81528546029422</v>
      </c>
      <c r="K2502" s="5">
        <f t="shared" si="803"/>
        <v>652.17391304347836</v>
      </c>
      <c r="L2502" s="5">
        <f t="shared" si="804"/>
        <v>652.17391304347825</v>
      </c>
      <c r="M2502" s="5">
        <f t="shared" si="805"/>
        <v>654.80329760248844</v>
      </c>
      <c r="N2502" s="1" t="str">
        <f t="shared" si="806"/>
        <v>kein Kräftegleichgewicht</v>
      </c>
      <c r="O2502" s="1" t="str">
        <f t="shared" si="814"/>
        <v>Stahldehnung Ok</v>
      </c>
      <c r="R2502" s="1">
        <f t="shared" si="815"/>
        <v>0</v>
      </c>
      <c r="U2502" s="1">
        <f t="shared" si="807"/>
        <v>893.42391296946607</v>
      </c>
      <c r="V2502" s="1">
        <f t="shared" si="808"/>
        <v>26.06673566064725</v>
      </c>
      <c r="W2502" s="1">
        <f t="shared" si="809"/>
        <v>2.9408780205957625</v>
      </c>
      <c r="X2502" s="1">
        <f t="shared" si="810"/>
        <v>45.762407809008728</v>
      </c>
      <c r="Y2502" s="1">
        <f t="shared" si="811"/>
        <v>882.2634061787287</v>
      </c>
      <c r="Z2502" s="1">
        <f t="shared" si="812"/>
        <v>655.55991120935357</v>
      </c>
      <c r="AA2502" s="1" t="str">
        <f t="shared" si="813"/>
        <v>kein Kräftegleichgewicht</v>
      </c>
      <c r="AB2502" s="1" t="str">
        <f t="shared" si="816"/>
        <v>Stahldehnung nicht korrekt</v>
      </c>
      <c r="AD2502" s="1"/>
      <c r="AE2502" s="1">
        <f t="shared" si="817"/>
        <v>0</v>
      </c>
    </row>
    <row r="2503" spans="4:31" x14ac:dyDescent="0.2">
      <c r="D2503" s="3">
        <f t="shared" si="818"/>
        <v>2.5619999999998289</v>
      </c>
      <c r="E2503" s="4">
        <f t="shared" si="798"/>
        <v>0.73978662503250925</v>
      </c>
      <c r="F2503" s="4">
        <f t="shared" si="799"/>
        <v>0.39277524840857914</v>
      </c>
      <c r="G2503" s="4"/>
      <c r="H2503" s="1">
        <f t="shared" si="800"/>
        <v>2.9713624888885599</v>
      </c>
      <c r="I2503" s="1">
        <f t="shared" si="801"/>
        <v>25.928538079350172</v>
      </c>
      <c r="J2503" s="5">
        <f t="shared" si="802"/>
        <v>45.815912015011932</v>
      </c>
      <c r="K2503" s="5">
        <f t="shared" si="803"/>
        <v>652.17391304347836</v>
      </c>
      <c r="L2503" s="5">
        <f t="shared" si="804"/>
        <v>652.17391304347825</v>
      </c>
      <c r="M2503" s="5">
        <f t="shared" si="805"/>
        <v>654.79434285124069</v>
      </c>
      <c r="N2503" s="1" t="str">
        <f t="shared" si="806"/>
        <v>kein Kräftegleichgewicht</v>
      </c>
      <c r="O2503" s="1" t="str">
        <f t="shared" si="814"/>
        <v>Stahldehnung Ok</v>
      </c>
      <c r="R2503" s="1">
        <f t="shared" si="815"/>
        <v>0</v>
      </c>
      <c r="U2503" s="1">
        <f t="shared" si="807"/>
        <v>893.58744957639317</v>
      </c>
      <c r="V2503" s="1">
        <f t="shared" si="808"/>
        <v>26.06269347268109</v>
      </c>
      <c r="W2503" s="1">
        <f t="shared" si="809"/>
        <v>2.9428799983156848</v>
      </c>
      <c r="X2503" s="1">
        <f t="shared" si="810"/>
        <v>45.76321909707103</v>
      </c>
      <c r="Y2503" s="1">
        <f t="shared" si="811"/>
        <v>882.86399949470547</v>
      </c>
      <c r="Z2503" s="1">
        <f t="shared" si="812"/>
        <v>655.54828947599276</v>
      </c>
      <c r="AA2503" s="1" t="str">
        <f t="shared" si="813"/>
        <v>kein Kräftegleichgewicht</v>
      </c>
      <c r="AB2503" s="1" t="str">
        <f t="shared" si="816"/>
        <v>Stahldehnung nicht korrekt</v>
      </c>
      <c r="AD2503" s="1"/>
      <c r="AE2503" s="1">
        <f t="shared" si="817"/>
        <v>0</v>
      </c>
    </row>
    <row r="2504" spans="4:31" x14ac:dyDescent="0.2">
      <c r="D2504" s="3">
        <f t="shared" si="818"/>
        <v>2.5629999999998287</v>
      </c>
      <c r="E2504" s="4">
        <f t="shared" si="798"/>
        <v>0.73988815190530188</v>
      </c>
      <c r="F2504" s="4">
        <f t="shared" si="799"/>
        <v>0.39280502234874182</v>
      </c>
      <c r="G2504" s="4"/>
      <c r="H2504" s="1">
        <f t="shared" si="800"/>
        <v>2.9732819555552275</v>
      </c>
      <c r="I2504" s="1">
        <f t="shared" si="801"/>
        <v>25.924980185659745</v>
      </c>
      <c r="J2504" s="5">
        <f t="shared" si="802"/>
        <v>45.816537578781237</v>
      </c>
      <c r="K2504" s="5">
        <f t="shared" si="803"/>
        <v>652.17391304347814</v>
      </c>
      <c r="L2504" s="5">
        <f t="shared" si="804"/>
        <v>652.17391304347825</v>
      </c>
      <c r="M2504" s="5">
        <f t="shared" si="805"/>
        <v>654.78540250701394</v>
      </c>
      <c r="N2504" s="1" t="str">
        <f t="shared" si="806"/>
        <v>kein Kräftegleichgewicht</v>
      </c>
      <c r="O2504" s="1" t="str">
        <f t="shared" si="814"/>
        <v>Stahldehnung Ok</v>
      </c>
      <c r="R2504" s="1">
        <f t="shared" si="815"/>
        <v>0</v>
      </c>
      <c r="U2504" s="1">
        <f t="shared" si="807"/>
        <v>893.75083520256362</v>
      </c>
      <c r="V2504" s="1">
        <f t="shared" si="808"/>
        <v>26.058655955428147</v>
      </c>
      <c r="W2504" s="1">
        <f t="shared" si="809"/>
        <v>2.9448819201378371</v>
      </c>
      <c r="X2504" s="1">
        <f t="shared" si="810"/>
        <v>45.764029065049868</v>
      </c>
      <c r="Y2504" s="1">
        <f t="shared" si="811"/>
        <v>883.46457604135105</v>
      </c>
      <c r="Z2504" s="1">
        <f t="shared" si="812"/>
        <v>655.53668706392591</v>
      </c>
      <c r="AA2504" s="1" t="str">
        <f t="shared" si="813"/>
        <v>kein Kräftegleichgewicht</v>
      </c>
      <c r="AB2504" s="1" t="str">
        <f t="shared" si="816"/>
        <v>Stahldehnung nicht korrekt</v>
      </c>
      <c r="AD2504" s="1"/>
      <c r="AE2504" s="1">
        <f t="shared" si="817"/>
        <v>0</v>
      </c>
    </row>
    <row r="2505" spans="4:31" x14ac:dyDescent="0.2">
      <c r="D2505" s="3">
        <f t="shared" si="818"/>
        <v>2.5639999999998286</v>
      </c>
      <c r="E2505" s="4">
        <f t="shared" si="798"/>
        <v>0.73998959958396593</v>
      </c>
      <c r="F2505" s="4">
        <f t="shared" si="799"/>
        <v>0.39283478577371678</v>
      </c>
      <c r="G2505" s="4"/>
      <c r="H2505" s="1">
        <f t="shared" si="800"/>
        <v>2.9752014222218932</v>
      </c>
      <c r="I2505" s="1">
        <f t="shared" si="801"/>
        <v>25.921426042384319</v>
      </c>
      <c r="J2505" s="5">
        <f t="shared" si="802"/>
        <v>45.817162153690717</v>
      </c>
      <c r="K2505" s="5">
        <f t="shared" si="803"/>
        <v>652.17391304347814</v>
      </c>
      <c r="L2505" s="5">
        <f t="shared" si="804"/>
        <v>652.17391304347825</v>
      </c>
      <c r="M2505" s="5">
        <f t="shared" si="805"/>
        <v>654.77647653878989</v>
      </c>
      <c r="N2505" s="1" t="str">
        <f t="shared" si="806"/>
        <v>kein Kräftegleichgewicht</v>
      </c>
      <c r="O2505" s="1" t="str">
        <f t="shared" si="814"/>
        <v>Stahldehnung Ok</v>
      </c>
      <c r="R2505" s="1">
        <f t="shared" si="815"/>
        <v>0</v>
      </c>
      <c r="U2505" s="1">
        <f t="shared" si="807"/>
        <v>893.91407006475526</v>
      </c>
      <c r="V2505" s="1">
        <f t="shared" si="808"/>
        <v>26.054623100678818</v>
      </c>
      <c r="W2505" s="1">
        <f t="shared" si="809"/>
        <v>2.9468837861582413</v>
      </c>
      <c r="X2505" s="1">
        <f t="shared" si="810"/>
        <v>45.764837715829906</v>
      </c>
      <c r="Y2505" s="1">
        <f t="shared" si="811"/>
        <v>884.06513584747245</v>
      </c>
      <c r="Z2505" s="1">
        <f t="shared" si="812"/>
        <v>655.52510392980378</v>
      </c>
      <c r="AA2505" s="1" t="str">
        <f t="shared" si="813"/>
        <v>kein Kräftegleichgewicht</v>
      </c>
      <c r="AB2505" s="1" t="str">
        <f t="shared" si="816"/>
        <v>Stahldehnung nicht korrekt</v>
      </c>
      <c r="AD2505" s="1"/>
      <c r="AE2505" s="1">
        <f t="shared" si="817"/>
        <v>0</v>
      </c>
    </row>
    <row r="2506" spans="4:31" x14ac:dyDescent="0.2">
      <c r="D2506" s="3">
        <f t="shared" si="818"/>
        <v>2.5649999999998285</v>
      </c>
      <c r="E2506" s="4">
        <f t="shared" si="798"/>
        <v>0.74009096816112618</v>
      </c>
      <c r="F2506" s="4">
        <f t="shared" si="799"/>
        <v>0.39286453867572524</v>
      </c>
      <c r="G2506" s="4"/>
      <c r="H2506" s="1">
        <f t="shared" si="800"/>
        <v>2.977120888888559</v>
      </c>
      <c r="I2506" s="1">
        <f t="shared" si="801"/>
        <v>25.917875643596986</v>
      </c>
      <c r="J2506" s="5">
        <f t="shared" si="802"/>
        <v>45.817785741823457</v>
      </c>
      <c r="K2506" s="5">
        <f t="shared" si="803"/>
        <v>652.17391304347836</v>
      </c>
      <c r="L2506" s="5">
        <f t="shared" si="804"/>
        <v>652.17391304347825</v>
      </c>
      <c r="M2506" s="5">
        <f t="shared" si="805"/>
        <v>654.76756491563401</v>
      </c>
      <c r="N2506" s="1" t="str">
        <f t="shared" si="806"/>
        <v>kein Kräftegleichgewicht</v>
      </c>
      <c r="O2506" s="1" t="str">
        <f t="shared" si="814"/>
        <v>Stahldehnung Ok</v>
      </c>
      <c r="R2506" s="1">
        <f t="shared" si="815"/>
        <v>0</v>
      </c>
      <c r="U2506" s="1">
        <f t="shared" si="807"/>
        <v>894.07715437931427</v>
      </c>
      <c r="V2506" s="1">
        <f t="shared" si="808"/>
        <v>26.050594900243016</v>
      </c>
      <c r="W2506" s="1">
        <f t="shared" si="809"/>
        <v>2.9488855964726901</v>
      </c>
      <c r="X2506" s="1">
        <f t="shared" si="810"/>
        <v>45.765645052287823</v>
      </c>
      <c r="Y2506" s="1">
        <f t="shared" si="811"/>
        <v>884.66567894180696</v>
      </c>
      <c r="Z2506" s="1">
        <f t="shared" si="812"/>
        <v>655.51354003040115</v>
      </c>
      <c r="AA2506" s="1" t="str">
        <f t="shared" si="813"/>
        <v>kein Kräftegleichgewicht</v>
      </c>
      <c r="AB2506" s="1" t="str">
        <f t="shared" si="816"/>
        <v>Stahldehnung nicht korrekt</v>
      </c>
      <c r="AD2506" s="1"/>
      <c r="AE2506" s="1">
        <f t="shared" si="817"/>
        <v>0</v>
      </c>
    </row>
    <row r="2507" spans="4:31" x14ac:dyDescent="0.2">
      <c r="D2507" s="3">
        <f t="shared" si="818"/>
        <v>2.5659999999998284</v>
      </c>
      <c r="E2507" s="4">
        <f t="shared" si="798"/>
        <v>0.740192257729263</v>
      </c>
      <c r="F2507" s="4">
        <f t="shared" si="799"/>
        <v>0.39289428104704288</v>
      </c>
      <c r="G2507" s="4"/>
      <c r="H2507" s="1">
        <f t="shared" si="800"/>
        <v>2.9790403555552265</v>
      </c>
      <c r="I2507" s="1">
        <f t="shared" si="801"/>
        <v>25.914328983383299</v>
      </c>
      <c r="J2507" s="5">
        <f t="shared" si="802"/>
        <v>45.818408345257069</v>
      </c>
      <c r="K2507" s="5">
        <f t="shared" si="803"/>
        <v>652.17391304347825</v>
      </c>
      <c r="L2507" s="5">
        <f t="shared" si="804"/>
        <v>652.17391304347825</v>
      </c>
      <c r="M2507" s="5">
        <f t="shared" si="805"/>
        <v>654.7586676066951</v>
      </c>
      <c r="N2507" s="1" t="str">
        <f t="shared" si="806"/>
        <v>kein Kräftegleichgewicht</v>
      </c>
      <c r="O2507" s="1" t="str">
        <f t="shared" si="814"/>
        <v>Stahldehnung Ok</v>
      </c>
      <c r="R2507" s="1">
        <f t="shared" si="815"/>
        <v>0</v>
      </c>
      <c r="U2507" s="1">
        <f t="shared" si="807"/>
        <v>894.24008836215535</v>
      </c>
      <c r="V2507" s="1">
        <f t="shared" si="808"/>
        <v>26.046571345950095</v>
      </c>
      <c r="W2507" s="1">
        <f t="shared" si="809"/>
        <v>2.9508873511767497</v>
      </c>
      <c r="X2507" s="1">
        <f t="shared" si="810"/>
        <v>45.76645107729243</v>
      </c>
      <c r="Y2507" s="1">
        <f t="shared" si="811"/>
        <v>885.26620535302504</v>
      </c>
      <c r="Z2507" s="1">
        <f t="shared" si="812"/>
        <v>655.50199532261433</v>
      </c>
      <c r="AA2507" s="1" t="str">
        <f t="shared" si="813"/>
        <v>kein Kräftegleichgewicht</v>
      </c>
      <c r="AB2507" s="1" t="str">
        <f t="shared" si="816"/>
        <v>Stahldehnung nicht korrekt</v>
      </c>
      <c r="AD2507" s="1"/>
      <c r="AE2507" s="1">
        <f t="shared" si="817"/>
        <v>0</v>
      </c>
    </row>
    <row r="2508" spans="4:31" x14ac:dyDescent="0.2">
      <c r="D2508" s="3">
        <f t="shared" si="818"/>
        <v>2.5669999999998283</v>
      </c>
      <c r="E2508" s="4">
        <f t="shared" si="798"/>
        <v>0.74029346838071242</v>
      </c>
      <c r="F2508" s="4">
        <f t="shared" si="799"/>
        <v>0.39292401287999934</v>
      </c>
      <c r="G2508" s="4"/>
      <c r="H2508" s="1">
        <f t="shared" si="800"/>
        <v>2.9809598222218923</v>
      </c>
      <c r="I2508" s="1">
        <f t="shared" si="801"/>
        <v>25.910786055841307</v>
      </c>
      <c r="J2508" s="5">
        <f t="shared" si="802"/>
        <v>45.819029966063702</v>
      </c>
      <c r="K2508" s="5">
        <f t="shared" si="803"/>
        <v>652.17391304347825</v>
      </c>
      <c r="L2508" s="5">
        <f t="shared" si="804"/>
        <v>652.17391304347825</v>
      </c>
      <c r="M2508" s="5">
        <f t="shared" si="805"/>
        <v>654.74978458120529</v>
      </c>
      <c r="N2508" s="1" t="str">
        <f t="shared" si="806"/>
        <v>kein Kräftegleichgewicht</v>
      </c>
      <c r="O2508" s="1" t="str">
        <f t="shared" si="814"/>
        <v>Stahldehnung Ok</v>
      </c>
      <c r="R2508" s="1">
        <f t="shared" si="815"/>
        <v>0</v>
      </c>
      <c r="U2508" s="1">
        <f t="shared" si="807"/>
        <v>894.4028722287652</v>
      </c>
      <c r="V2508" s="1">
        <f t="shared" si="808"/>
        <v>26.042552429648797</v>
      </c>
      <c r="W2508" s="1">
        <f t="shared" si="809"/>
        <v>2.9528890503657688</v>
      </c>
      <c r="X2508" s="1">
        <f t="shared" si="810"/>
        <v>45.767255793704621</v>
      </c>
      <c r="Y2508" s="1">
        <f t="shared" si="811"/>
        <v>885.86671510973065</v>
      </c>
      <c r="Z2508" s="1">
        <f t="shared" si="812"/>
        <v>655.49046976346267</v>
      </c>
      <c r="AA2508" s="1" t="str">
        <f t="shared" si="813"/>
        <v>kein Kräftegleichgewicht</v>
      </c>
      <c r="AB2508" s="1" t="str">
        <f t="shared" si="816"/>
        <v>Stahldehnung nicht korrekt</v>
      </c>
      <c r="AD2508" s="1"/>
      <c r="AE2508" s="1">
        <f t="shared" si="817"/>
        <v>0</v>
      </c>
    </row>
    <row r="2509" spans="4:31" x14ac:dyDescent="0.2">
      <c r="D2509" s="3">
        <f t="shared" si="818"/>
        <v>2.5679999999998282</v>
      </c>
      <c r="E2509" s="4">
        <f t="shared" si="798"/>
        <v>0.7403946002076669</v>
      </c>
      <c r="F2509" s="4">
        <f t="shared" si="799"/>
        <v>0.39295373416697832</v>
      </c>
      <c r="G2509" s="4"/>
      <c r="H2509" s="1">
        <f t="shared" si="800"/>
        <v>2.9828792888885589</v>
      </c>
      <c r="I2509" s="1">
        <f t="shared" si="801"/>
        <v>25.907246855081443</v>
      </c>
      <c r="J2509" s="5">
        <f t="shared" si="802"/>
        <v>45.819650606310041</v>
      </c>
      <c r="K2509" s="5">
        <f t="shared" si="803"/>
        <v>652.17391304347825</v>
      </c>
      <c r="L2509" s="5">
        <f t="shared" si="804"/>
        <v>652.17391304347825</v>
      </c>
      <c r="M2509" s="5">
        <f t="shared" si="805"/>
        <v>654.74091580847971</v>
      </c>
      <c r="N2509" s="1" t="str">
        <f t="shared" si="806"/>
        <v>kein Kräftegleichgewicht</v>
      </c>
      <c r="O2509" s="1" t="str">
        <f t="shared" si="814"/>
        <v>Stahldehnung Ok</v>
      </c>
      <c r="R2509" s="1">
        <f t="shared" si="815"/>
        <v>0</v>
      </c>
      <c r="U2509" s="1">
        <f t="shared" si="807"/>
        <v>894.56550619420091</v>
      </c>
      <c r="V2509" s="1">
        <f t="shared" si="808"/>
        <v>26.038538143207187</v>
      </c>
      <c r="W2509" s="1">
        <f t="shared" si="809"/>
        <v>2.9548906941348712</v>
      </c>
      <c r="X2509" s="1">
        <f t="shared" si="810"/>
        <v>45.768059204377437</v>
      </c>
      <c r="Y2509" s="1">
        <f t="shared" si="811"/>
        <v>886.46720824046145</v>
      </c>
      <c r="Z2509" s="1">
        <f t="shared" si="812"/>
        <v>655.4789633100869</v>
      </c>
      <c r="AA2509" s="1" t="str">
        <f t="shared" si="813"/>
        <v>kein Kräftegleichgewicht</v>
      </c>
      <c r="AB2509" s="1" t="str">
        <f t="shared" si="816"/>
        <v>Stahldehnung nicht korrekt</v>
      </c>
      <c r="AD2509" s="1"/>
      <c r="AE2509" s="1">
        <f t="shared" si="817"/>
        <v>0</v>
      </c>
    </row>
    <row r="2510" spans="4:31" x14ac:dyDescent="0.2">
      <c r="D2510" s="3">
        <f t="shared" si="818"/>
        <v>2.5689999999998281</v>
      </c>
      <c r="E2510" s="4">
        <f t="shared" si="798"/>
        <v>0.74049565330217548</v>
      </c>
      <c r="F2510" s="4">
        <f t="shared" si="799"/>
        <v>0.39298344490041731</v>
      </c>
      <c r="G2510" s="4"/>
      <c r="H2510" s="1">
        <f t="shared" si="800"/>
        <v>2.9847987555552256</v>
      </c>
      <c r="I2510" s="1">
        <f t="shared" si="801"/>
        <v>25.903711375226525</v>
      </c>
      <c r="J2510" s="5">
        <f t="shared" si="802"/>
        <v>45.820270268057357</v>
      </c>
      <c r="K2510" s="5">
        <f t="shared" si="803"/>
        <v>652.17391304347825</v>
      </c>
      <c r="L2510" s="5">
        <f t="shared" si="804"/>
        <v>652.17391304347825</v>
      </c>
      <c r="M2510" s="5">
        <f t="shared" si="805"/>
        <v>654.73206125791614</v>
      </c>
      <c r="N2510" s="1" t="str">
        <f t="shared" si="806"/>
        <v>kein Kräftegleichgewicht</v>
      </c>
      <c r="O2510" s="1" t="str">
        <f t="shared" si="814"/>
        <v>Stahldehnung Ok</v>
      </c>
      <c r="R2510" s="1">
        <f t="shared" si="815"/>
        <v>0</v>
      </c>
      <c r="U2510" s="1">
        <f t="shared" si="807"/>
        <v>894.72799047309388</v>
      </c>
      <c r="V2510" s="1">
        <f t="shared" si="808"/>
        <v>26.034528478512566</v>
      </c>
      <c r="W2510" s="1">
        <f t="shared" si="809"/>
        <v>2.9568922825789641</v>
      </c>
      <c r="X2510" s="1">
        <f t="shared" si="810"/>
        <v>45.768861312156112</v>
      </c>
      <c r="Y2510" s="1">
        <f t="shared" si="811"/>
        <v>887.06768477368917</v>
      </c>
      <c r="Z2510" s="1">
        <f t="shared" si="812"/>
        <v>655.46747591974872</v>
      </c>
      <c r="AA2510" s="1" t="str">
        <f t="shared" si="813"/>
        <v>kein Kräftegleichgewicht</v>
      </c>
      <c r="AB2510" s="1" t="str">
        <f t="shared" si="816"/>
        <v>Stahldehnung nicht korrekt</v>
      </c>
      <c r="AD2510" s="1"/>
      <c r="AE2510" s="1">
        <f t="shared" si="817"/>
        <v>0</v>
      </c>
    </row>
    <row r="2511" spans="4:31" x14ac:dyDescent="0.2">
      <c r="D2511" s="3">
        <f t="shared" si="818"/>
        <v>2.569999999999828</v>
      </c>
      <c r="E2511" s="4">
        <f t="shared" si="798"/>
        <v>0.74059662775614343</v>
      </c>
      <c r="F2511" s="4">
        <f t="shared" si="799"/>
        <v>0.39301314507280727</v>
      </c>
      <c r="G2511" s="4"/>
      <c r="H2511" s="1">
        <f t="shared" si="800"/>
        <v>2.9867182222218922</v>
      </c>
      <c r="I2511" s="1">
        <f t="shared" si="801"/>
        <v>25.900179610411737</v>
      </c>
      <c r="J2511" s="5">
        <f t="shared" si="802"/>
        <v>45.820888953361489</v>
      </c>
      <c r="K2511" s="5">
        <f t="shared" si="803"/>
        <v>652.17391304347814</v>
      </c>
      <c r="L2511" s="5">
        <f t="shared" si="804"/>
        <v>652.17391304347825</v>
      </c>
      <c r="M2511" s="5">
        <f t="shared" si="805"/>
        <v>654.72322089899467</v>
      </c>
      <c r="N2511" s="1" t="str">
        <f t="shared" si="806"/>
        <v>kein Kräftegleichgewicht</v>
      </c>
      <c r="O2511" s="1" t="str">
        <f t="shared" si="814"/>
        <v>Stahldehnung Ok</v>
      </c>
      <c r="R2511" s="1">
        <f t="shared" si="815"/>
        <v>0</v>
      </c>
      <c r="U2511" s="1">
        <f t="shared" si="807"/>
        <v>894.89032527964753</v>
      </c>
      <c r="V2511" s="1">
        <f t="shared" si="808"/>
        <v>26.030523427471497</v>
      </c>
      <c r="W2511" s="1">
        <f t="shared" si="809"/>
        <v>2.9588938157927256</v>
      </c>
      <c r="X2511" s="1">
        <f t="shared" si="810"/>
        <v>45.769662119878035</v>
      </c>
      <c r="Y2511" s="1">
        <f t="shared" si="811"/>
        <v>887.66814473781767</v>
      </c>
      <c r="Z2511" s="1">
        <f t="shared" si="812"/>
        <v>655.45600754983116</v>
      </c>
      <c r="AA2511" s="1" t="str">
        <f t="shared" si="813"/>
        <v>kein Kräftegleichgewicht</v>
      </c>
      <c r="AB2511" s="1" t="str">
        <f t="shared" si="816"/>
        <v>Stahldehnung nicht korrekt</v>
      </c>
      <c r="AD2511" s="1"/>
      <c r="AE2511" s="1">
        <f t="shared" si="817"/>
        <v>0</v>
      </c>
    </row>
    <row r="2512" spans="4:31" x14ac:dyDescent="0.2">
      <c r="D2512" s="3">
        <f t="shared" si="818"/>
        <v>2.5709999999998279</v>
      </c>
      <c r="E2512" s="4">
        <f t="shared" si="798"/>
        <v>0.74069752366133357</v>
      </c>
      <c r="F2512" s="4">
        <f t="shared" si="799"/>
        <v>0.39304283467669254</v>
      </c>
      <c r="G2512" s="4"/>
      <c r="H2512" s="1">
        <f t="shared" si="800"/>
        <v>2.9886376888885589</v>
      </c>
      <c r="I2512" s="1">
        <f t="shared" si="801"/>
        <v>25.896651554784576</v>
      </c>
      <c r="J2512" s="5">
        <f t="shared" si="802"/>
        <v>45.821506664272896</v>
      </c>
      <c r="K2512" s="5">
        <f t="shared" si="803"/>
        <v>652.17391304347825</v>
      </c>
      <c r="L2512" s="5">
        <f t="shared" si="804"/>
        <v>652.17391304347825</v>
      </c>
      <c r="M2512" s="5">
        <f t="shared" si="805"/>
        <v>654.7143947012778</v>
      </c>
      <c r="N2512" s="1" t="str">
        <f t="shared" si="806"/>
        <v>kein Kräftegleichgewicht</v>
      </c>
      <c r="O2512" s="1" t="str">
        <f t="shared" si="814"/>
        <v>Stahldehnung Ok</v>
      </c>
      <c r="R2512" s="1">
        <f t="shared" si="815"/>
        <v>0</v>
      </c>
      <c r="U2512" s="1">
        <f t="shared" si="807"/>
        <v>895.05251082764141</v>
      </c>
      <c r="V2512" s="1">
        <f t="shared" si="808"/>
        <v>26.026522982009674</v>
      </c>
      <c r="W2512" s="1">
        <f t="shared" si="809"/>
        <v>2.9608952938706197</v>
      </c>
      <c r="X2512" s="1">
        <f t="shared" si="810"/>
        <v>45.770461630372836</v>
      </c>
      <c r="Y2512" s="1">
        <f t="shared" si="811"/>
        <v>888.2685881611859</v>
      </c>
      <c r="Z2512" s="1">
        <f t="shared" si="812"/>
        <v>655.44455815783795</v>
      </c>
      <c r="AA2512" s="1" t="str">
        <f t="shared" si="813"/>
        <v>kein Kräftegleichgewicht</v>
      </c>
      <c r="AB2512" s="1" t="str">
        <f t="shared" si="816"/>
        <v>Stahldehnung nicht korrekt</v>
      </c>
      <c r="AD2512" s="1"/>
      <c r="AE2512" s="1">
        <f t="shared" si="817"/>
        <v>0</v>
      </c>
    </row>
    <row r="2513" spans="4:31" x14ac:dyDescent="0.2">
      <c r="D2513" s="3">
        <f t="shared" si="818"/>
        <v>2.5719999999998278</v>
      </c>
      <c r="E2513" s="4">
        <f t="shared" si="798"/>
        <v>0.74079834110936571</v>
      </c>
      <c r="F2513" s="4">
        <f t="shared" si="799"/>
        <v>0.39307251370467045</v>
      </c>
      <c r="G2513" s="4"/>
      <c r="H2513" s="1">
        <f t="shared" si="800"/>
        <v>2.9905571555552255</v>
      </c>
      <c r="I2513" s="1">
        <f t="shared" si="801"/>
        <v>25.893127202504814</v>
      </c>
      <c r="J2513" s="5">
        <f t="shared" si="802"/>
        <v>45.822123402836652</v>
      </c>
      <c r="K2513" s="5">
        <f t="shared" si="803"/>
        <v>652.17391304347814</v>
      </c>
      <c r="L2513" s="5">
        <f t="shared" si="804"/>
        <v>652.17391304347825</v>
      </c>
      <c r="M2513" s="5">
        <f t="shared" si="805"/>
        <v>654.70558263440989</v>
      </c>
      <c r="N2513" s="1" t="str">
        <f t="shared" si="806"/>
        <v>kein Kräftegleichgewicht</v>
      </c>
      <c r="O2513" s="1" t="str">
        <f t="shared" si="814"/>
        <v>Stahldehnung Ok</v>
      </c>
      <c r="R2513" s="1">
        <f t="shared" si="815"/>
        <v>0</v>
      </c>
      <c r="U2513" s="1">
        <f t="shared" si="807"/>
        <v>895.21454733043106</v>
      </c>
      <c r="V2513" s="1">
        <f t="shared" si="808"/>
        <v>26.022527134071872</v>
      </c>
      <c r="W2513" s="1">
        <f t="shared" si="809"/>
        <v>2.9628967169068883</v>
      </c>
      <c r="X2513" s="1">
        <f t="shared" si="810"/>
        <v>45.771259846462378</v>
      </c>
      <c r="Y2513" s="1">
        <f t="shared" si="811"/>
        <v>888.86901507206642</v>
      </c>
      <c r="Z2513" s="1">
        <f t="shared" si="812"/>
        <v>655.43312770139255</v>
      </c>
      <c r="AA2513" s="1" t="str">
        <f t="shared" si="813"/>
        <v>kein Kräftegleichgewicht</v>
      </c>
      <c r="AB2513" s="1" t="str">
        <f t="shared" si="816"/>
        <v>Stahldehnung nicht korrekt</v>
      </c>
      <c r="AD2513" s="1"/>
      <c r="AE2513" s="1">
        <f t="shared" si="817"/>
        <v>0</v>
      </c>
    </row>
    <row r="2514" spans="4:31" x14ac:dyDescent="0.2">
      <c r="D2514" s="3">
        <f t="shared" si="818"/>
        <v>2.5729999999998276</v>
      </c>
      <c r="E2514" s="4">
        <f t="shared" si="798"/>
        <v>0.74089908019171735</v>
      </c>
      <c r="F2514" s="4">
        <f t="shared" si="799"/>
        <v>0.3931021821493913</v>
      </c>
      <c r="G2514" s="4"/>
      <c r="H2514" s="1">
        <f t="shared" si="800"/>
        <v>2.9924766222218913</v>
      </c>
      <c r="I2514" s="1">
        <f t="shared" si="801"/>
        <v>25.889606547744499</v>
      </c>
      <c r="J2514" s="5">
        <f t="shared" si="802"/>
        <v>45.822739171092465</v>
      </c>
      <c r="K2514" s="5">
        <f t="shared" si="803"/>
        <v>652.17391304347825</v>
      </c>
      <c r="L2514" s="5">
        <f t="shared" si="804"/>
        <v>652.17391304347825</v>
      </c>
      <c r="M2514" s="5">
        <f t="shared" si="805"/>
        <v>654.69678466811672</v>
      </c>
      <c r="N2514" s="1" t="str">
        <f t="shared" si="806"/>
        <v>kein Kräftegleichgewicht</v>
      </c>
      <c r="O2514" s="1" t="str">
        <f t="shared" si="814"/>
        <v>Stahldehnung Ok</v>
      </c>
      <c r="R2514" s="1">
        <f t="shared" si="815"/>
        <v>0</v>
      </c>
      <c r="U2514" s="1">
        <f t="shared" si="807"/>
        <v>895.37643500094896</v>
      </c>
      <c r="V2514" s="1">
        <f t="shared" si="808"/>
        <v>26.018535875621918</v>
      </c>
      <c r="W2514" s="1">
        <f t="shared" si="809"/>
        <v>2.9648980849955584</v>
      </c>
      <c r="X2514" s="1">
        <f t="shared" si="810"/>
        <v>45.772056770960802</v>
      </c>
      <c r="Y2514" s="1">
        <f t="shared" si="811"/>
        <v>889.46942549866753</v>
      </c>
      <c r="Z2514" s="1">
        <f t="shared" si="812"/>
        <v>655.42171613823825</v>
      </c>
      <c r="AA2514" s="1" t="str">
        <f t="shared" si="813"/>
        <v>kein Kräftegleichgewicht</v>
      </c>
      <c r="AB2514" s="1" t="str">
        <f t="shared" si="816"/>
        <v>Stahldehnung nicht korrekt</v>
      </c>
      <c r="AD2514" s="1"/>
      <c r="AE2514" s="1">
        <f t="shared" si="817"/>
        <v>0</v>
      </c>
    </row>
    <row r="2515" spans="4:31" x14ac:dyDescent="0.2">
      <c r="D2515" s="3">
        <f t="shared" si="818"/>
        <v>2.5739999999998275</v>
      </c>
      <c r="E2515" s="4">
        <f t="shared" si="798"/>
        <v>0.74099974099972366</v>
      </c>
      <c r="F2515" s="4">
        <f t="shared" si="799"/>
        <v>0.39313184000355805</v>
      </c>
      <c r="G2515" s="4"/>
      <c r="H2515" s="1">
        <f t="shared" si="800"/>
        <v>2.994396088888557</v>
      </c>
      <c r="I2515" s="1">
        <f t="shared" si="801"/>
        <v>25.88608958468788</v>
      </c>
      <c r="J2515" s="5">
        <f t="shared" si="802"/>
        <v>45.82335397107471</v>
      </c>
      <c r="K2515" s="5">
        <f t="shared" si="803"/>
        <v>652.17391304347836</v>
      </c>
      <c r="L2515" s="5">
        <f t="shared" si="804"/>
        <v>652.17391304347825</v>
      </c>
      <c r="M2515" s="5">
        <f t="shared" si="805"/>
        <v>654.68800077220533</v>
      </c>
      <c r="N2515" s="1" t="str">
        <f t="shared" si="806"/>
        <v>kein Kräftegleichgewicht</v>
      </c>
      <c r="O2515" s="1" t="str">
        <f t="shared" si="814"/>
        <v>Stahldehnung Ok</v>
      </c>
      <c r="R2515" s="1">
        <f t="shared" si="815"/>
        <v>0</v>
      </c>
      <c r="U2515" s="1">
        <f t="shared" si="807"/>
        <v>895.53817405170605</v>
      </c>
      <c r="V2515" s="1">
        <f t="shared" si="808"/>
        <v>26.01454919864263</v>
      </c>
      <c r="W2515" s="1">
        <f t="shared" si="809"/>
        <v>2.9668993982304288</v>
      </c>
      <c r="X2515" s="1">
        <f t="shared" si="810"/>
        <v>45.772852406674538</v>
      </c>
      <c r="Y2515" s="1">
        <f t="shared" si="811"/>
        <v>890.06981946912867</v>
      </c>
      <c r="Z2515" s="1">
        <f t="shared" si="812"/>
        <v>655.41032342623771</v>
      </c>
      <c r="AA2515" s="1" t="str">
        <f t="shared" si="813"/>
        <v>kein Kräftegleichgewicht</v>
      </c>
      <c r="AB2515" s="1" t="str">
        <f t="shared" si="816"/>
        <v>Stahldehnung nicht korrekt</v>
      </c>
      <c r="AD2515" s="1"/>
      <c r="AE2515" s="1">
        <f t="shared" si="817"/>
        <v>0</v>
      </c>
    </row>
    <row r="2516" spans="4:31" x14ac:dyDescent="0.2">
      <c r="D2516" s="3">
        <f t="shared" si="818"/>
        <v>2.5749999999998274</v>
      </c>
      <c r="E2516" s="4">
        <f t="shared" si="798"/>
        <v>0.74110032362457812</v>
      </c>
      <c r="F2516" s="4">
        <f t="shared" si="799"/>
        <v>0.39316148725992617</v>
      </c>
      <c r="G2516" s="4"/>
      <c r="H2516" s="1">
        <f t="shared" si="800"/>
        <v>2.9963155555552246</v>
      </c>
      <c r="I2516" s="1">
        <f t="shared" si="801"/>
        <v>25.882576307531398</v>
      </c>
      <c r="J2516" s="5">
        <f t="shared" si="802"/>
        <v>45.823967804812426</v>
      </c>
      <c r="K2516" s="5">
        <f t="shared" si="803"/>
        <v>652.17391304347814</v>
      </c>
      <c r="L2516" s="5">
        <f t="shared" si="804"/>
        <v>652.17391304347825</v>
      </c>
      <c r="M2516" s="5">
        <f t="shared" si="805"/>
        <v>654.67923091656428</v>
      </c>
      <c r="N2516" s="1" t="str">
        <f t="shared" si="806"/>
        <v>kein Kräftegleichgewicht</v>
      </c>
      <c r="O2516" s="1" t="str">
        <f t="shared" si="814"/>
        <v>Stahldehnung Ok</v>
      </c>
      <c r="R2516" s="1">
        <f t="shared" si="815"/>
        <v>0</v>
      </c>
      <c r="U2516" s="1">
        <f t="shared" si="807"/>
        <v>895.69976469479229</v>
      </c>
      <c r="V2516" s="1">
        <f t="shared" si="808"/>
        <v>26.01056709513572</v>
      </c>
      <c r="W2516" s="1">
        <f t="shared" si="809"/>
        <v>2.968900656705094</v>
      </c>
      <c r="X2516" s="1">
        <f t="shared" si="810"/>
        <v>45.773646756402343</v>
      </c>
      <c r="Y2516" s="1">
        <f t="shared" si="811"/>
        <v>890.67019701152822</v>
      </c>
      <c r="Z2516" s="1">
        <f t="shared" si="812"/>
        <v>655.39894952337215</v>
      </c>
      <c r="AA2516" s="1" t="str">
        <f t="shared" si="813"/>
        <v>kein Kräftegleichgewicht</v>
      </c>
      <c r="AB2516" s="1" t="str">
        <f t="shared" si="816"/>
        <v>Stahldehnung nicht korrekt</v>
      </c>
      <c r="AD2516" s="1"/>
      <c r="AE2516" s="1">
        <f t="shared" si="817"/>
        <v>0</v>
      </c>
    </row>
    <row r="2517" spans="4:31" x14ac:dyDescent="0.2">
      <c r="D2517" s="3">
        <f t="shared" si="818"/>
        <v>2.5759999999998273</v>
      </c>
      <c r="E2517" s="4">
        <f t="shared" si="798"/>
        <v>0.74120082815733257</v>
      </c>
      <c r="F2517" s="4">
        <f t="shared" si="799"/>
        <v>0.3931911239113034</v>
      </c>
      <c r="G2517" s="4"/>
      <c r="H2517" s="1">
        <f t="shared" si="800"/>
        <v>2.9982350222218912</v>
      </c>
      <c r="I2517" s="1">
        <f t="shared" si="801"/>
        <v>25.879066710483681</v>
      </c>
      <c r="J2517" s="5">
        <f t="shared" si="802"/>
        <v>45.824580674329326</v>
      </c>
      <c r="K2517" s="5">
        <f t="shared" si="803"/>
        <v>652.17391304347825</v>
      </c>
      <c r="L2517" s="5">
        <f t="shared" si="804"/>
        <v>652.17391304347825</v>
      </c>
      <c r="M2517" s="5">
        <f t="shared" si="805"/>
        <v>654.67047507116263</v>
      </c>
      <c r="N2517" s="1" t="str">
        <f t="shared" si="806"/>
        <v>kein Kräftegleichgewicht</v>
      </c>
      <c r="O2517" s="1" t="str">
        <f t="shared" si="814"/>
        <v>Stahldehnung Ok</v>
      </c>
      <c r="R2517" s="1">
        <f t="shared" si="815"/>
        <v>0</v>
      </c>
      <c r="U2517" s="1">
        <f t="shared" si="807"/>
        <v>895.86120714187848</v>
      </c>
      <c r="V2517" s="1">
        <f t="shared" si="808"/>
        <v>26.006589557121785</v>
      </c>
      <c r="W2517" s="1">
        <f t="shared" si="809"/>
        <v>2.9709018605129245</v>
      </c>
      <c r="X2517" s="1">
        <f t="shared" si="810"/>
        <v>45.774439822935321</v>
      </c>
      <c r="Y2517" s="1">
        <f t="shared" si="811"/>
        <v>891.27055815387723</v>
      </c>
      <c r="Z2517" s="1">
        <f t="shared" si="812"/>
        <v>655.38759438774116</v>
      </c>
      <c r="AA2517" s="1" t="str">
        <f t="shared" si="813"/>
        <v>kein Kräftegleichgewicht</v>
      </c>
      <c r="AB2517" s="1" t="str">
        <f t="shared" si="816"/>
        <v>Stahldehnung nicht korrekt</v>
      </c>
      <c r="AD2517" s="1"/>
      <c r="AE2517" s="1">
        <f t="shared" si="817"/>
        <v>0</v>
      </c>
    </row>
    <row r="2518" spans="4:31" x14ac:dyDescent="0.2">
      <c r="D2518" s="3">
        <f t="shared" si="818"/>
        <v>2.5769999999998272</v>
      </c>
      <c r="E2518" s="4">
        <f t="shared" si="798"/>
        <v>0.7413012546888974</v>
      </c>
      <c r="F2518" s="4">
        <f t="shared" si="799"/>
        <v>0.3932207499505494</v>
      </c>
      <c r="G2518" s="4"/>
      <c r="H2518" s="1">
        <f t="shared" si="800"/>
        <v>3.0001544888885578</v>
      </c>
      <c r="I2518" s="1">
        <f t="shared" si="801"/>
        <v>25.875560787765444</v>
      </c>
      <c r="J2518" s="5">
        <f t="shared" si="802"/>
        <v>45.825192581643847</v>
      </c>
      <c r="K2518" s="5">
        <f t="shared" si="803"/>
        <v>652.17391304347814</v>
      </c>
      <c r="L2518" s="5">
        <f t="shared" si="804"/>
        <v>652.17391304347825</v>
      </c>
      <c r="M2518" s="5">
        <f t="shared" si="805"/>
        <v>654.66173320605026</v>
      </c>
      <c r="N2518" s="1" t="str">
        <f t="shared" si="806"/>
        <v>kein Kräftegleichgewicht</v>
      </c>
      <c r="O2518" s="1" t="str">
        <f t="shared" si="814"/>
        <v>Stahldehnung Ok</v>
      </c>
      <c r="R2518" s="1">
        <f t="shared" si="815"/>
        <v>0</v>
      </c>
      <c r="U2518" s="1">
        <f t="shared" si="807"/>
        <v>896.02250160421636</v>
      </c>
      <c r="V2518" s="1">
        <f t="shared" si="808"/>
        <v>26.002616576640257</v>
      </c>
      <c r="W2518" s="1">
        <f t="shared" si="809"/>
        <v>2.9729030097470699</v>
      </c>
      <c r="X2518" s="1">
        <f t="shared" si="810"/>
        <v>45.775231609056931</v>
      </c>
      <c r="Y2518" s="1">
        <f t="shared" si="811"/>
        <v>891.87090292412097</v>
      </c>
      <c r="Z2518" s="1">
        <f t="shared" si="812"/>
        <v>655.37625797756334</v>
      </c>
      <c r="AA2518" s="1" t="str">
        <f t="shared" si="813"/>
        <v>kein Kräftegleichgewicht</v>
      </c>
      <c r="AB2518" s="1" t="str">
        <f t="shared" si="816"/>
        <v>Stahldehnung nicht korrekt</v>
      </c>
      <c r="AD2518" s="1"/>
      <c r="AE2518" s="1">
        <f t="shared" si="817"/>
        <v>0</v>
      </c>
    </row>
    <row r="2519" spans="4:31" x14ac:dyDescent="0.2">
      <c r="D2519" s="3">
        <f t="shared" si="818"/>
        <v>2.5779999999998271</v>
      </c>
      <c r="E2519" s="4">
        <f t="shared" si="798"/>
        <v>0.74140160331004212</v>
      </c>
      <c r="F2519" s="4">
        <f t="shared" si="799"/>
        <v>0.39325036537057578</v>
      </c>
      <c r="G2519" s="4"/>
      <c r="H2519" s="1">
        <f t="shared" si="800"/>
        <v>3.0020739555552227</v>
      </c>
      <c r="I2519" s="1">
        <f t="shared" si="801"/>
        <v>25.872058533609533</v>
      </c>
      <c r="J2519" s="5">
        <f t="shared" si="802"/>
        <v>45.825803528769129</v>
      </c>
      <c r="K2519" s="5">
        <f t="shared" si="803"/>
        <v>652.17391304347836</v>
      </c>
      <c r="L2519" s="5">
        <f t="shared" si="804"/>
        <v>652.17391304347825</v>
      </c>
      <c r="M2519" s="5">
        <f t="shared" si="805"/>
        <v>654.65300529135743</v>
      </c>
      <c r="N2519" s="1" t="str">
        <f t="shared" si="806"/>
        <v>kein Kräftegleichgewicht</v>
      </c>
      <c r="O2519" s="1" t="str">
        <f t="shared" si="814"/>
        <v>Stahldehnung Ok</v>
      </c>
      <c r="R2519" s="1">
        <f t="shared" si="815"/>
        <v>0</v>
      </c>
      <c r="U2519" s="1">
        <f t="shared" si="807"/>
        <v>896.18364829264101</v>
      </c>
      <c r="V2519" s="1">
        <f t="shared" si="808"/>
        <v>25.998648145749268</v>
      </c>
      <c r="W2519" s="1">
        <f t="shared" si="809"/>
        <v>2.9749041045004772</v>
      </c>
      <c r="X2519" s="1">
        <f t="shared" si="810"/>
        <v>45.776022117543057</v>
      </c>
      <c r="Y2519" s="1">
        <f t="shared" si="811"/>
        <v>892.47123135014306</v>
      </c>
      <c r="Z2519" s="1">
        <f t="shared" si="812"/>
        <v>655.36494025117349</v>
      </c>
      <c r="AA2519" s="1" t="str">
        <f t="shared" si="813"/>
        <v>kein Kräftegleichgewicht</v>
      </c>
      <c r="AB2519" s="1" t="str">
        <f t="shared" si="816"/>
        <v>Stahldehnung nicht korrekt</v>
      </c>
      <c r="AD2519" s="1"/>
      <c r="AE2519" s="1">
        <f t="shared" si="817"/>
        <v>0</v>
      </c>
    </row>
    <row r="2520" spans="4:31" x14ac:dyDescent="0.2">
      <c r="D2520" s="3">
        <f t="shared" si="818"/>
        <v>2.578999999999827</v>
      </c>
      <c r="E2520" s="4">
        <f t="shared" si="798"/>
        <v>0.74150187411139534</v>
      </c>
      <c r="F2520" s="4">
        <f t="shared" si="799"/>
        <v>0.39327997016434574</v>
      </c>
      <c r="G2520" s="4"/>
      <c r="H2520" s="1">
        <f t="shared" si="800"/>
        <v>3.0039934222218903</v>
      </c>
      <c r="I2520" s="1">
        <f t="shared" si="801"/>
        <v>25.868559942260813</v>
      </c>
      <c r="J2520" s="5">
        <f t="shared" si="802"/>
        <v>45.826413517713078</v>
      </c>
      <c r="K2520" s="5">
        <f t="shared" si="803"/>
        <v>652.17391304347825</v>
      </c>
      <c r="L2520" s="5">
        <f t="shared" si="804"/>
        <v>652.17391304347825</v>
      </c>
      <c r="M2520" s="5">
        <f t="shared" si="805"/>
        <v>654.64429129729376</v>
      </c>
      <c r="N2520" s="1" t="str">
        <f t="shared" si="806"/>
        <v>kein Kräftegleichgewicht</v>
      </c>
      <c r="O2520" s="1" t="str">
        <f t="shared" si="814"/>
        <v>Stahldehnung Ok</v>
      </c>
      <c r="R2520" s="1">
        <f t="shared" si="815"/>
        <v>0</v>
      </c>
      <c r="U2520" s="1">
        <f t="shared" si="807"/>
        <v>896.3446474175712</v>
      </c>
      <c r="V2520" s="1">
        <f t="shared" si="808"/>
        <v>25.994684256525694</v>
      </c>
      <c r="W2520" s="1">
        <f t="shared" si="809"/>
        <v>2.976905144865865</v>
      </c>
      <c r="X2520" s="1">
        <f t="shared" si="810"/>
        <v>45.776811351161989</v>
      </c>
      <c r="Y2520" s="1">
        <f t="shared" si="811"/>
        <v>893.0715434597596</v>
      </c>
      <c r="Z2520" s="1">
        <f t="shared" si="812"/>
        <v>655.35364116702476</v>
      </c>
      <c r="AA2520" s="1" t="str">
        <f t="shared" si="813"/>
        <v>kein Kräftegleichgewicht</v>
      </c>
      <c r="AB2520" s="1" t="str">
        <f t="shared" si="816"/>
        <v>Stahldehnung nicht korrekt</v>
      </c>
      <c r="AD2520" s="1"/>
      <c r="AE2520" s="1">
        <f t="shared" si="817"/>
        <v>0</v>
      </c>
    </row>
    <row r="2521" spans="4:31" x14ac:dyDescent="0.2">
      <c r="D2521" s="3">
        <f t="shared" si="818"/>
        <v>2.5799999999998269</v>
      </c>
      <c r="E2521" s="4">
        <f t="shared" si="798"/>
        <v>0.74160206718344523</v>
      </c>
      <c r="F2521" s="4">
        <f t="shared" si="799"/>
        <v>0.39330956432487402</v>
      </c>
      <c r="G2521" s="4"/>
      <c r="H2521" s="1">
        <f t="shared" si="800"/>
        <v>3.0059128888885569</v>
      </c>
      <c r="I2521" s="1">
        <f t="shared" si="801"/>
        <v>25.86506500797622</v>
      </c>
      <c r="J2521" s="5">
        <f t="shared" si="802"/>
        <v>45.827022550478333</v>
      </c>
      <c r="K2521" s="5">
        <f t="shared" si="803"/>
        <v>652.17391304347825</v>
      </c>
      <c r="L2521" s="5">
        <f t="shared" si="804"/>
        <v>652.17391304347825</v>
      </c>
      <c r="M2521" s="5">
        <f t="shared" si="805"/>
        <v>654.63559119414936</v>
      </c>
      <c r="N2521" s="1" t="str">
        <f t="shared" si="806"/>
        <v>kein Kräftegleichgewicht</v>
      </c>
      <c r="O2521" s="1" t="str">
        <f t="shared" si="814"/>
        <v>Stahldehnung Ok</v>
      </c>
      <c r="R2521" s="1">
        <f t="shared" si="815"/>
        <v>0</v>
      </c>
      <c r="U2521" s="1">
        <f t="shared" si="807"/>
        <v>896.50549918900902</v>
      </c>
      <c r="V2521" s="1">
        <f t="shared" si="808"/>
        <v>25.99072490106505</v>
      </c>
      <c r="W2521" s="1">
        <f t="shared" si="809"/>
        <v>2.9789061309357434</v>
      </c>
      <c r="X2521" s="1">
        <f t="shared" si="810"/>
        <v>45.777599312674454</v>
      </c>
      <c r="Y2521" s="1">
        <f t="shared" si="811"/>
        <v>893.67183928072313</v>
      </c>
      <c r="Z2521" s="1">
        <f t="shared" si="812"/>
        <v>655.34236068368705</v>
      </c>
      <c r="AA2521" s="1" t="str">
        <f t="shared" si="813"/>
        <v>kein Kräftegleichgewicht</v>
      </c>
      <c r="AB2521" s="1" t="str">
        <f t="shared" si="816"/>
        <v>Stahldehnung nicht korrekt</v>
      </c>
      <c r="AD2521" s="1"/>
      <c r="AE2521" s="1">
        <f t="shared" si="817"/>
        <v>0</v>
      </c>
    </row>
    <row r="2522" spans="4:31" x14ac:dyDescent="0.2">
      <c r="D2522" s="3">
        <f t="shared" si="818"/>
        <v>2.5809999999998268</v>
      </c>
      <c r="E2522" s="4">
        <f t="shared" si="798"/>
        <v>0.74170218261653953</v>
      </c>
      <c r="F2522" s="4">
        <f t="shared" si="799"/>
        <v>0.39333914784522644</v>
      </c>
      <c r="G2522" s="4"/>
      <c r="H2522" s="1">
        <f t="shared" si="800"/>
        <v>3.0078323555552227</v>
      </c>
      <c r="I2522" s="1">
        <f t="shared" si="801"/>
        <v>25.861573725024691</v>
      </c>
      <c r="J2522" s="5">
        <f t="shared" si="802"/>
        <v>45.827630629062291</v>
      </c>
      <c r="K2522" s="5">
        <f t="shared" si="803"/>
        <v>652.17391304347836</v>
      </c>
      <c r="L2522" s="5">
        <f t="shared" si="804"/>
        <v>652.17391304347825</v>
      </c>
      <c r="M2522" s="5">
        <f t="shared" si="805"/>
        <v>654.62690495229401</v>
      </c>
      <c r="N2522" s="1" t="str">
        <f t="shared" si="806"/>
        <v>kein Kräftegleichgewicht</v>
      </c>
      <c r="O2522" s="1" t="str">
        <f t="shared" si="814"/>
        <v>Stahldehnung Ok</v>
      </c>
      <c r="R2522" s="1">
        <f t="shared" si="815"/>
        <v>0</v>
      </c>
      <c r="U2522" s="1">
        <f t="shared" si="807"/>
        <v>896.66620381654354</v>
      </c>
      <c r="V2522" s="1">
        <f t="shared" si="808"/>
        <v>25.986770071481434</v>
      </c>
      <c r="W2522" s="1">
        <f t="shared" si="809"/>
        <v>2.9809070628024075</v>
      </c>
      <c r="X2522" s="1">
        <f t="shared" si="810"/>
        <v>45.778386004833656</v>
      </c>
      <c r="Y2522" s="1">
        <f t="shared" si="811"/>
        <v>894.27211884072221</v>
      </c>
      <c r="Z2522" s="1">
        <f t="shared" si="812"/>
        <v>655.3310987598461</v>
      </c>
      <c r="AA2522" s="1" t="str">
        <f t="shared" si="813"/>
        <v>kein Kräftegleichgewicht</v>
      </c>
      <c r="AB2522" s="1" t="str">
        <f t="shared" si="816"/>
        <v>Stahldehnung nicht korrekt</v>
      </c>
      <c r="AD2522" s="1"/>
      <c r="AE2522" s="1">
        <f t="shared" si="817"/>
        <v>0</v>
      </c>
    </row>
    <row r="2523" spans="4:31" x14ac:dyDescent="0.2">
      <c r="D2523" s="3">
        <f t="shared" si="818"/>
        <v>2.5819999999998267</v>
      </c>
      <c r="E2523" s="4">
        <f t="shared" si="798"/>
        <v>0.7418022205008864</v>
      </c>
      <c r="F2523" s="4">
        <f t="shared" si="799"/>
        <v>0.39336872071851986</v>
      </c>
      <c r="G2523" s="4"/>
      <c r="H2523" s="1">
        <f t="shared" si="800"/>
        <v>3.0097518222218893</v>
      </c>
      <c r="I2523" s="1">
        <f t="shared" si="801"/>
        <v>25.858086087687091</v>
      </c>
      <c r="J2523" s="5">
        <f t="shared" si="802"/>
        <v>45.828237755457174</v>
      </c>
      <c r="K2523" s="5">
        <f t="shared" si="803"/>
        <v>652.17391304347836</v>
      </c>
      <c r="L2523" s="5">
        <f t="shared" si="804"/>
        <v>652.17391304347825</v>
      </c>
      <c r="M2523" s="5">
        <f t="shared" si="805"/>
        <v>654.61823254217609</v>
      </c>
      <c r="N2523" s="1" t="str">
        <f t="shared" si="806"/>
        <v>kein Kräftegleichgewicht</v>
      </c>
      <c r="O2523" s="1" t="str">
        <f t="shared" si="814"/>
        <v>Stahldehnung Ok</v>
      </c>
      <c r="R2523" s="1">
        <f t="shared" si="815"/>
        <v>0</v>
      </c>
      <c r="U2523" s="1">
        <f t="shared" si="807"/>
        <v>896.82676150935163</v>
      </c>
      <c r="V2523" s="1">
        <f t="shared" si="808"/>
        <v>25.982819759907436</v>
      </c>
      <c r="W2523" s="1">
        <f t="shared" si="809"/>
        <v>2.9829079405579462</v>
      </c>
      <c r="X2523" s="1">
        <f t="shared" si="810"/>
        <v>45.779171430385333</v>
      </c>
      <c r="Y2523" s="1">
        <f t="shared" si="811"/>
        <v>894.87238216738376</v>
      </c>
      <c r="Z2523" s="1">
        <f t="shared" si="812"/>
        <v>655.31985535430385</v>
      </c>
      <c r="AA2523" s="1" t="str">
        <f t="shared" si="813"/>
        <v>kein Kräftegleichgewicht</v>
      </c>
      <c r="AB2523" s="1" t="str">
        <f t="shared" si="816"/>
        <v>Stahldehnung nicht korrekt</v>
      </c>
      <c r="AD2523" s="1"/>
      <c r="AE2523" s="1">
        <f t="shared" si="817"/>
        <v>0</v>
      </c>
    </row>
    <row r="2524" spans="4:31" x14ac:dyDescent="0.2">
      <c r="D2524" s="3">
        <f t="shared" si="818"/>
        <v>2.5829999999998265</v>
      </c>
      <c r="E2524" s="4">
        <f t="shared" si="798"/>
        <v>0.7419021809265538</v>
      </c>
      <c r="F2524" s="4">
        <f t="shared" si="799"/>
        <v>0.39339828293792201</v>
      </c>
      <c r="G2524" s="4"/>
      <c r="H2524" s="1">
        <f t="shared" si="800"/>
        <v>3.0116712888885551</v>
      </c>
      <c r="I2524" s="1">
        <f t="shared" si="801"/>
        <v>25.854602090256268</v>
      </c>
      <c r="J2524" s="5">
        <f t="shared" si="802"/>
        <v>45.828843931649971</v>
      </c>
      <c r="K2524" s="5">
        <f t="shared" si="803"/>
        <v>652.17391304347825</v>
      </c>
      <c r="L2524" s="5">
        <f t="shared" si="804"/>
        <v>652.17391304347825</v>
      </c>
      <c r="M2524" s="5">
        <f t="shared" si="805"/>
        <v>654.60957393432363</v>
      </c>
      <c r="N2524" s="1" t="str">
        <f t="shared" si="806"/>
        <v>kein Kräftegleichgewicht</v>
      </c>
      <c r="O2524" s="1" t="str">
        <f t="shared" si="814"/>
        <v>Stahldehnung Ok</v>
      </c>
      <c r="R2524" s="1">
        <f t="shared" si="815"/>
        <v>0</v>
      </c>
      <c r="U2524" s="1">
        <f t="shared" si="807"/>
        <v>896.98717247619572</v>
      </c>
      <c r="V2524" s="1">
        <f t="shared" si="808"/>
        <v>25.978873958494205</v>
      </c>
      <c r="W2524" s="1">
        <f t="shared" si="809"/>
        <v>2.9849087642942211</v>
      </c>
      <c r="X2524" s="1">
        <f t="shared" si="810"/>
        <v>45.77995559206768</v>
      </c>
      <c r="Y2524" s="1">
        <f t="shared" si="811"/>
        <v>895.47262928826626</v>
      </c>
      <c r="Z2524" s="1">
        <f t="shared" si="812"/>
        <v>655.30863042597878</v>
      </c>
      <c r="AA2524" s="1" t="str">
        <f t="shared" si="813"/>
        <v>kein Kräftegleichgewicht</v>
      </c>
      <c r="AB2524" s="1" t="str">
        <f t="shared" si="816"/>
        <v>Stahldehnung nicht korrekt</v>
      </c>
      <c r="AD2524" s="1"/>
      <c r="AE2524" s="1">
        <f t="shared" si="817"/>
        <v>0</v>
      </c>
    </row>
    <row r="2525" spans="4:31" x14ac:dyDescent="0.2">
      <c r="D2525" s="3">
        <f t="shared" si="818"/>
        <v>2.5839999999998264</v>
      </c>
      <c r="E2525" s="4">
        <f t="shared" si="798"/>
        <v>0.74200206398347079</v>
      </c>
      <c r="F2525" s="4">
        <f t="shared" si="799"/>
        <v>0.39342783449665131</v>
      </c>
      <c r="G2525" s="4"/>
      <c r="H2525" s="1">
        <f t="shared" si="800"/>
        <v>3.0135907555552226</v>
      </c>
      <c r="I2525" s="1">
        <f t="shared" si="801"/>
        <v>25.851121727036947</v>
      </c>
      <c r="J2525" s="5">
        <f t="shared" si="802"/>
        <v>45.82944915962252</v>
      </c>
      <c r="K2525" s="5">
        <f t="shared" si="803"/>
        <v>652.17391304347825</v>
      </c>
      <c r="L2525" s="5">
        <f t="shared" si="804"/>
        <v>652.17391304347825</v>
      </c>
      <c r="M2525" s="5">
        <f t="shared" si="805"/>
        <v>654.60092909934281</v>
      </c>
      <c r="N2525" s="1" t="str">
        <f t="shared" si="806"/>
        <v>kein Kräftegleichgewicht</v>
      </c>
      <c r="O2525" s="1" t="str">
        <f t="shared" si="814"/>
        <v>Stahldehnung Ok</v>
      </c>
      <c r="R2525" s="1">
        <f t="shared" si="815"/>
        <v>0</v>
      </c>
      <c r="U2525" s="1">
        <f t="shared" si="807"/>
        <v>897.14743692542902</v>
      </c>
      <c r="V2525" s="1">
        <f t="shared" si="808"/>
        <v>25.974932659411238</v>
      </c>
      <c r="W2525" s="1">
        <f t="shared" si="809"/>
        <v>2.9869095341028977</v>
      </c>
      <c r="X2525" s="1">
        <f t="shared" si="810"/>
        <v>45.780738492611491</v>
      </c>
      <c r="Y2525" s="1">
        <f t="shared" si="811"/>
        <v>896.07286023086931</v>
      </c>
      <c r="Z2525" s="1">
        <f t="shared" si="812"/>
        <v>655.29742393390325</v>
      </c>
      <c r="AA2525" s="1" t="str">
        <f t="shared" si="813"/>
        <v>kein Kräftegleichgewicht</v>
      </c>
      <c r="AB2525" s="1" t="str">
        <f t="shared" si="816"/>
        <v>Stahldehnung nicht korrekt</v>
      </c>
      <c r="AD2525" s="1"/>
      <c r="AE2525" s="1">
        <f t="shared" si="817"/>
        <v>0</v>
      </c>
    </row>
    <row r="2526" spans="4:31" x14ac:dyDescent="0.2">
      <c r="D2526" s="3">
        <f t="shared" si="818"/>
        <v>2.5849999999998263</v>
      </c>
      <c r="E2526" s="4">
        <f t="shared" si="798"/>
        <v>0.74210186976142689</v>
      </c>
      <c r="F2526" s="4">
        <f t="shared" si="799"/>
        <v>0.39345737538797643</v>
      </c>
      <c r="G2526" s="4"/>
      <c r="H2526" s="1">
        <f t="shared" si="800"/>
        <v>3.0155102222218884</v>
      </c>
      <c r="I2526" s="1">
        <f t="shared" si="801"/>
        <v>25.847644992345746</v>
      </c>
      <c r="J2526" s="5">
        <f t="shared" si="802"/>
        <v>45.830053441351467</v>
      </c>
      <c r="K2526" s="5">
        <f t="shared" si="803"/>
        <v>652.17391304347825</v>
      </c>
      <c r="L2526" s="5">
        <f t="shared" si="804"/>
        <v>652.17391304347825</v>
      </c>
      <c r="M2526" s="5">
        <f t="shared" si="805"/>
        <v>654.59229800791911</v>
      </c>
      <c r="N2526" s="1" t="str">
        <f t="shared" si="806"/>
        <v>kein Kräftegleichgewicht</v>
      </c>
      <c r="O2526" s="1" t="str">
        <f t="shared" si="814"/>
        <v>Stahldehnung Ok</v>
      </c>
      <c r="R2526" s="1">
        <f t="shared" si="815"/>
        <v>0</v>
      </c>
      <c r="U2526" s="1">
        <f t="shared" si="807"/>
        <v>897.30755506499406</v>
      </c>
      <c r="V2526" s="1">
        <f t="shared" si="808"/>
        <v>25.970995854846446</v>
      </c>
      <c r="W2526" s="1">
        <f t="shared" si="809"/>
        <v>2.9889102500754174</v>
      </c>
      <c r="X2526" s="1">
        <f t="shared" si="810"/>
        <v>45.781520134740106</v>
      </c>
      <c r="Y2526" s="1">
        <f t="shared" si="811"/>
        <v>896.67307502262531</v>
      </c>
      <c r="Z2526" s="1">
        <f t="shared" si="812"/>
        <v>655.28623583722572</v>
      </c>
      <c r="AA2526" s="1" t="str">
        <f t="shared" si="813"/>
        <v>kein Kräftegleichgewicht</v>
      </c>
      <c r="AB2526" s="1" t="str">
        <f t="shared" si="816"/>
        <v>Stahldehnung nicht korrekt</v>
      </c>
      <c r="AD2526" s="1"/>
      <c r="AE2526" s="1">
        <f t="shared" si="817"/>
        <v>0</v>
      </c>
    </row>
    <row r="2527" spans="4:31" x14ac:dyDescent="0.2">
      <c r="D2527" s="3">
        <f t="shared" si="818"/>
        <v>2.5859999999998262</v>
      </c>
      <c r="E2527" s="4">
        <f t="shared" si="798"/>
        <v>0.74220159835007293</v>
      </c>
      <c r="F2527" s="4">
        <f t="shared" si="799"/>
        <v>0.39348690560521626</v>
      </c>
      <c r="G2527" s="4"/>
      <c r="H2527" s="1">
        <f t="shared" si="800"/>
        <v>3.0174296888885559</v>
      </c>
      <c r="I2527" s="1">
        <f t="shared" si="801"/>
        <v>25.844171880511112</v>
      </c>
      <c r="J2527" s="5">
        <f t="shared" si="802"/>
        <v>45.83065677880834</v>
      </c>
      <c r="K2527" s="5">
        <f t="shared" si="803"/>
        <v>652.17391304347814</v>
      </c>
      <c r="L2527" s="5">
        <f t="shared" si="804"/>
        <v>652.17391304347825</v>
      </c>
      <c r="M2527" s="5">
        <f t="shared" si="805"/>
        <v>654.58368063081548</v>
      </c>
      <c r="N2527" s="1" t="str">
        <f t="shared" si="806"/>
        <v>kein Kräftegleichgewicht</v>
      </c>
      <c r="O2527" s="1" t="str">
        <f t="shared" si="814"/>
        <v>Stahldehnung Ok</v>
      </c>
      <c r="R2527" s="1">
        <f t="shared" si="815"/>
        <v>0</v>
      </c>
      <c r="U2527" s="1">
        <f t="shared" si="807"/>
        <v>897.46752710242481</v>
      </c>
      <c r="V2527" s="1">
        <f t="shared" si="808"/>
        <v>25.96706353700603</v>
      </c>
      <c r="W2527" s="1">
        <f t="shared" si="809"/>
        <v>2.9909109123030193</v>
      </c>
      <c r="X2527" s="1">
        <f t="shared" si="810"/>
        <v>45.782300521169454</v>
      </c>
      <c r="Y2527" s="1">
        <f t="shared" si="811"/>
        <v>897.27327369090574</v>
      </c>
      <c r="Z2527" s="1">
        <f t="shared" si="812"/>
        <v>655.27506609520833</v>
      </c>
      <c r="AA2527" s="1" t="str">
        <f t="shared" si="813"/>
        <v>kein Kräftegleichgewicht</v>
      </c>
      <c r="AB2527" s="1" t="str">
        <f t="shared" si="816"/>
        <v>Stahldehnung nicht korrekt</v>
      </c>
      <c r="AD2527" s="1"/>
      <c r="AE2527" s="1">
        <f t="shared" si="817"/>
        <v>0</v>
      </c>
    </row>
    <row r="2528" spans="4:31" x14ac:dyDescent="0.2">
      <c r="D2528" s="3">
        <f t="shared" si="818"/>
        <v>2.5869999999998261</v>
      </c>
      <c r="E2528" s="4">
        <f t="shared" si="798"/>
        <v>0.74230124983892098</v>
      </c>
      <c r="F2528" s="4">
        <f t="shared" si="799"/>
        <v>0.39351642514173979</v>
      </c>
      <c r="G2528" s="4"/>
      <c r="H2528" s="1">
        <f t="shared" si="800"/>
        <v>3.0193491555552217</v>
      </c>
      <c r="I2528" s="1">
        <f t="shared" si="801"/>
        <v>25.840702385873332</v>
      </c>
      <c r="J2528" s="5">
        <f t="shared" si="802"/>
        <v>45.831259173959502</v>
      </c>
      <c r="K2528" s="5">
        <f t="shared" si="803"/>
        <v>652.17391304347825</v>
      </c>
      <c r="L2528" s="5">
        <f t="shared" si="804"/>
        <v>652.17391304347825</v>
      </c>
      <c r="M2528" s="5">
        <f t="shared" si="805"/>
        <v>654.57507693887362</v>
      </c>
      <c r="N2528" s="1" t="str">
        <f t="shared" si="806"/>
        <v>kein Kräftegleichgewicht</v>
      </c>
      <c r="O2528" s="1" t="str">
        <f t="shared" si="814"/>
        <v>Stahldehnung Ok</v>
      </c>
      <c r="R2528" s="1">
        <f t="shared" si="815"/>
        <v>0</v>
      </c>
      <c r="U2528" s="1">
        <f t="shared" si="807"/>
        <v>897.62735324484674</v>
      </c>
      <c r="V2528" s="1">
        <f t="shared" si="808"/>
        <v>25.963135698114453</v>
      </c>
      <c r="W2528" s="1">
        <f t="shared" si="809"/>
        <v>2.9929115208767318</v>
      </c>
      <c r="X2528" s="1">
        <f t="shared" si="810"/>
        <v>45.783079654608116</v>
      </c>
      <c r="Y2528" s="1">
        <f t="shared" si="811"/>
        <v>897.87345626301953</v>
      </c>
      <c r="Z2528" s="1">
        <f t="shared" si="812"/>
        <v>655.26391466722737</v>
      </c>
      <c r="AA2528" s="1" t="str">
        <f t="shared" si="813"/>
        <v>kein Kräftegleichgewicht</v>
      </c>
      <c r="AB2528" s="1" t="str">
        <f t="shared" si="816"/>
        <v>Stahldehnung nicht korrekt</v>
      </c>
      <c r="AD2528" s="1"/>
      <c r="AE2528" s="1">
        <f t="shared" si="817"/>
        <v>0</v>
      </c>
    </row>
    <row r="2529" spans="4:31" x14ac:dyDescent="0.2">
      <c r="D2529" s="3">
        <f t="shared" si="818"/>
        <v>2.587999999999826</v>
      </c>
      <c r="E2529" s="4">
        <f t="shared" si="798"/>
        <v>0.74240082431734489</v>
      </c>
      <c r="F2529" s="4">
        <f t="shared" si="799"/>
        <v>0.39354593399096582</v>
      </c>
      <c r="G2529" s="4"/>
      <c r="H2529" s="1">
        <f t="shared" si="800"/>
        <v>3.0212686222218883</v>
      </c>
      <c r="I2529" s="1">
        <f t="shared" si="801"/>
        <v>25.837236502784439</v>
      </c>
      <c r="J2529" s="5">
        <f t="shared" si="802"/>
        <v>45.831860628766222</v>
      </c>
      <c r="K2529" s="5">
        <f t="shared" si="803"/>
        <v>652.17391304347825</v>
      </c>
      <c r="L2529" s="5">
        <f t="shared" si="804"/>
        <v>652.17391304347825</v>
      </c>
      <c r="M2529" s="5">
        <f t="shared" si="805"/>
        <v>654.56648690301245</v>
      </c>
      <c r="N2529" s="1" t="str">
        <f t="shared" si="806"/>
        <v>kein Kräftegleichgewicht</v>
      </c>
      <c r="O2529" s="1" t="str">
        <f t="shared" si="814"/>
        <v>Stahldehnung Ok</v>
      </c>
      <c r="R2529" s="1">
        <f t="shared" si="815"/>
        <v>0</v>
      </c>
      <c r="U2529" s="1">
        <f t="shared" si="807"/>
        <v>897.7870336989796</v>
      </c>
      <c r="V2529" s="1">
        <f t="shared" si="808"/>
        <v>25.959212330414381</v>
      </c>
      <c r="W2529" s="1">
        <f t="shared" si="809"/>
        <v>2.9949120758873704</v>
      </c>
      <c r="X2529" s="1">
        <f t="shared" si="810"/>
        <v>45.783857537757278</v>
      </c>
      <c r="Y2529" s="1">
        <f t="shared" si="811"/>
        <v>898.47362276621118</v>
      </c>
      <c r="Z2529" s="1">
        <f t="shared" si="812"/>
        <v>655.25278151277314</v>
      </c>
      <c r="AA2529" s="1" t="str">
        <f t="shared" si="813"/>
        <v>kein Kräftegleichgewicht</v>
      </c>
      <c r="AB2529" s="1" t="str">
        <f t="shared" si="816"/>
        <v>Stahldehnung nicht korrekt</v>
      </c>
      <c r="AD2529" s="1"/>
      <c r="AE2529" s="1">
        <f t="shared" si="817"/>
        <v>0</v>
      </c>
    </row>
    <row r="2530" spans="4:31" x14ac:dyDescent="0.2">
      <c r="D2530" s="3">
        <f t="shared" si="818"/>
        <v>2.5889999999998259</v>
      </c>
      <c r="E2530" s="4">
        <f t="shared" si="798"/>
        <v>0.74250032187458037</v>
      </c>
      <c r="F2530" s="4">
        <f t="shared" si="799"/>
        <v>0.39357543214636276</v>
      </c>
      <c r="G2530" s="4"/>
      <c r="H2530" s="1">
        <f t="shared" si="800"/>
        <v>3.0231880888885549</v>
      </c>
      <c r="I2530" s="1">
        <f t="shared" si="801"/>
        <v>25.833774225608249</v>
      </c>
      <c r="J2530" s="5">
        <f t="shared" si="802"/>
        <v>45.832461145184666</v>
      </c>
      <c r="K2530" s="5">
        <f t="shared" si="803"/>
        <v>652.17391304347836</v>
      </c>
      <c r="L2530" s="5">
        <f t="shared" si="804"/>
        <v>652.17391304347825</v>
      </c>
      <c r="M2530" s="5">
        <f t="shared" si="805"/>
        <v>654.55791049422874</v>
      </c>
      <c r="N2530" s="1" t="str">
        <f t="shared" si="806"/>
        <v>kein Kräftegleichgewicht</v>
      </c>
      <c r="O2530" s="1" t="str">
        <f t="shared" si="814"/>
        <v>Stahldehnung Ok</v>
      </c>
      <c r="R2530" s="1">
        <f t="shared" si="815"/>
        <v>0</v>
      </c>
      <c r="U2530" s="1">
        <f t="shared" si="807"/>
        <v>897.94656867113565</v>
      </c>
      <c r="V2530" s="1">
        <f t="shared" si="808"/>
        <v>25.955293426166662</v>
      </c>
      <c r="W2530" s="1">
        <f t="shared" si="809"/>
        <v>2.9969125774255398</v>
      </c>
      <c r="X2530" s="1">
        <f t="shared" si="810"/>
        <v>45.784634173310806</v>
      </c>
      <c r="Y2530" s="1">
        <f t="shared" si="811"/>
        <v>899.07377322766195</v>
      </c>
      <c r="Z2530" s="1">
        <f t="shared" si="812"/>
        <v>655.24166659144953</v>
      </c>
      <c r="AA2530" s="1" t="str">
        <f t="shared" si="813"/>
        <v>kein Kräftegleichgewicht</v>
      </c>
      <c r="AB2530" s="1" t="str">
        <f t="shared" si="816"/>
        <v>Stahldehnung nicht korrekt</v>
      </c>
      <c r="AD2530" s="1"/>
      <c r="AE2530" s="1">
        <f t="shared" si="817"/>
        <v>0</v>
      </c>
    </row>
    <row r="2531" spans="4:31" x14ac:dyDescent="0.2">
      <c r="D2531" s="3">
        <f t="shared" si="818"/>
        <v>2.5899999999998258</v>
      </c>
      <c r="E2531" s="4">
        <f t="shared" si="798"/>
        <v>0.74259974259972528</v>
      </c>
      <c r="F2531" s="4">
        <f t="shared" si="799"/>
        <v>0.39360491960144828</v>
      </c>
      <c r="G2531" s="4"/>
      <c r="H2531" s="1">
        <f t="shared" si="800"/>
        <v>3.0251075555552207</v>
      </c>
      <c r="I2531" s="1">
        <f t="shared" si="801"/>
        <v>25.830315548720282</v>
      </c>
      <c r="J2531" s="5">
        <f t="shared" si="802"/>
        <v>45.833060725165915</v>
      </c>
      <c r="K2531" s="5">
        <f t="shared" si="803"/>
        <v>652.17391304347836</v>
      </c>
      <c r="L2531" s="5">
        <f t="shared" si="804"/>
        <v>652.17391304347825</v>
      </c>
      <c r="M2531" s="5">
        <f t="shared" si="805"/>
        <v>654.54934768359612</v>
      </c>
      <c r="N2531" s="1" t="str">
        <f t="shared" si="806"/>
        <v>kein Kräftegleichgewicht</v>
      </c>
      <c r="O2531" s="1" t="str">
        <f t="shared" si="814"/>
        <v>Stahldehnung Ok</v>
      </c>
      <c r="R2531" s="1">
        <f t="shared" si="815"/>
        <v>0</v>
      </c>
      <c r="U2531" s="1">
        <f t="shared" si="807"/>
        <v>898.10595836722428</v>
      </c>
      <c r="V2531" s="1">
        <f t="shared" si="808"/>
        <v>25.951378977650194</v>
      </c>
      <c r="W2531" s="1">
        <f t="shared" si="809"/>
        <v>2.9989130255816416</v>
      </c>
      <c r="X2531" s="1">
        <f t="shared" si="810"/>
        <v>45.785409563955284</v>
      </c>
      <c r="Y2531" s="1">
        <f t="shared" si="811"/>
        <v>899.67390767449263</v>
      </c>
      <c r="Z2531" s="1">
        <f t="shared" si="812"/>
        <v>655.23056986297252</v>
      </c>
      <c r="AA2531" s="1" t="str">
        <f t="shared" si="813"/>
        <v>kein Kräftegleichgewicht</v>
      </c>
      <c r="AB2531" s="1" t="str">
        <f t="shared" si="816"/>
        <v>Stahldehnung nicht korrekt</v>
      </c>
      <c r="AD2531" s="1"/>
      <c r="AE2531" s="1">
        <f t="shared" si="817"/>
        <v>0</v>
      </c>
    </row>
    <row r="2532" spans="4:31" x14ac:dyDescent="0.2">
      <c r="D2532" s="3">
        <f t="shared" si="818"/>
        <v>2.5909999999998257</v>
      </c>
      <c r="E2532" s="4">
        <f t="shared" si="798"/>
        <v>0.74269908658174011</v>
      </c>
      <c r="F2532" s="4">
        <f t="shared" si="799"/>
        <v>0.39363439634978942</v>
      </c>
      <c r="G2532" s="4"/>
      <c r="H2532" s="1">
        <f t="shared" si="800"/>
        <v>3.0270270222218874</v>
      </c>
      <c r="I2532" s="1">
        <f t="shared" si="801"/>
        <v>25.826860466507753</v>
      </c>
      <c r="J2532" s="5">
        <f t="shared" si="802"/>
        <v>45.83365937065598</v>
      </c>
      <c r="K2532" s="5">
        <f t="shared" si="803"/>
        <v>652.17391304347836</v>
      </c>
      <c r="L2532" s="5">
        <f t="shared" si="804"/>
        <v>652.17391304347825</v>
      </c>
      <c r="M2532" s="5">
        <f t="shared" si="805"/>
        <v>654.54079844226567</v>
      </c>
      <c r="N2532" s="1" t="str">
        <f t="shared" si="806"/>
        <v>kein Kräftegleichgewicht</v>
      </c>
      <c r="O2532" s="1" t="str">
        <f t="shared" si="814"/>
        <v>Stahldehnung Ok</v>
      </c>
      <c r="R2532" s="1">
        <f t="shared" si="815"/>
        <v>0</v>
      </c>
      <c r="U2532" s="1">
        <f t="shared" si="807"/>
        <v>898.26520299275023</v>
      </c>
      <c r="V2532" s="1">
        <f t="shared" si="808"/>
        <v>25.947468977161918</v>
      </c>
      <c r="W2532" s="1">
        <f t="shared" si="809"/>
        <v>3.0009134204458756</v>
      </c>
      <c r="X2532" s="1">
        <f t="shared" si="810"/>
        <v>45.786183712369983</v>
      </c>
      <c r="Y2532" s="1">
        <f t="shared" si="811"/>
        <v>900.27402613376262</v>
      </c>
      <c r="Z2532" s="1">
        <f t="shared" si="812"/>
        <v>655.21949128717063</v>
      </c>
      <c r="AA2532" s="1" t="str">
        <f t="shared" si="813"/>
        <v>kein Kräftegleichgewicht</v>
      </c>
      <c r="AB2532" s="1" t="str">
        <f t="shared" si="816"/>
        <v>Stahldehnung nicht korrekt</v>
      </c>
      <c r="AD2532" s="1"/>
      <c r="AE2532" s="1">
        <f t="shared" si="817"/>
        <v>0</v>
      </c>
    </row>
    <row r="2533" spans="4:31" x14ac:dyDescent="0.2">
      <c r="D2533" s="3">
        <f t="shared" si="818"/>
        <v>2.5919999999998256</v>
      </c>
      <c r="E2533" s="4">
        <f t="shared" si="798"/>
        <v>0.74279835390944771</v>
      </c>
      <c r="F2533" s="4">
        <f t="shared" si="799"/>
        <v>0.39366386238500223</v>
      </c>
      <c r="G2533" s="4"/>
      <c r="H2533" s="1">
        <f t="shared" si="800"/>
        <v>3.028946488888554</v>
      </c>
      <c r="I2533" s="1">
        <f t="shared" si="801"/>
        <v>25.823408973369549</v>
      </c>
      <c r="J2533" s="5">
        <f t="shared" si="802"/>
        <v>45.834257083595816</v>
      </c>
      <c r="K2533" s="5">
        <f t="shared" si="803"/>
        <v>652.17391304347825</v>
      </c>
      <c r="L2533" s="5">
        <f t="shared" si="804"/>
        <v>652.17391304347825</v>
      </c>
      <c r="M2533" s="5">
        <f t="shared" si="805"/>
        <v>654.53226274146527</v>
      </c>
      <c r="N2533" s="1" t="str">
        <f t="shared" si="806"/>
        <v>kein Kräftegleichgewicht</v>
      </c>
      <c r="O2533" s="1" t="str">
        <f t="shared" si="814"/>
        <v>Stahldehnung Ok</v>
      </c>
      <c r="R2533" s="1">
        <f t="shared" si="815"/>
        <v>0</v>
      </c>
      <c r="U2533" s="1">
        <f t="shared" si="807"/>
        <v>898.42430275281458</v>
      </c>
      <c r="V2533" s="1">
        <f t="shared" si="808"/>
        <v>25.943563417016836</v>
      </c>
      <c r="W2533" s="1">
        <f t="shared" si="809"/>
        <v>3.0029137621082169</v>
      </c>
      <c r="X2533" s="1">
        <f t="shared" si="810"/>
        <v>45.786956621226906</v>
      </c>
      <c r="Y2533" s="1">
        <f t="shared" si="811"/>
        <v>900.87412863246504</v>
      </c>
      <c r="Z2533" s="1">
        <f t="shared" si="812"/>
        <v>655.20843082398608</v>
      </c>
      <c r="AA2533" s="1" t="str">
        <f t="shared" si="813"/>
        <v>kein Kräftegleichgewicht</v>
      </c>
      <c r="AB2533" s="1" t="str">
        <f t="shared" si="816"/>
        <v>Stahldehnung nicht korrekt</v>
      </c>
      <c r="AD2533" s="1"/>
      <c r="AE2533" s="1">
        <f t="shared" si="817"/>
        <v>0</v>
      </c>
    </row>
    <row r="2534" spans="4:31" x14ac:dyDescent="0.2">
      <c r="D2534" s="3">
        <f t="shared" si="818"/>
        <v>2.5929999999998254</v>
      </c>
      <c r="E2534" s="4">
        <f t="shared" si="798"/>
        <v>0.74289754467153424</v>
      </c>
      <c r="F2534" s="4">
        <f t="shared" si="799"/>
        <v>0.3936933177007515</v>
      </c>
      <c r="G2534" s="4"/>
      <c r="H2534" s="1">
        <f t="shared" si="800"/>
        <v>3.0308659555552206</v>
      </c>
      <c r="I2534" s="1">
        <f t="shared" si="801"/>
        <v>25.819961063716171</v>
      </c>
      <c r="J2534" s="5">
        <f t="shared" si="802"/>
        <v>45.834853865921353</v>
      </c>
      <c r="K2534" s="5">
        <f t="shared" si="803"/>
        <v>652.17391304347814</v>
      </c>
      <c r="L2534" s="5">
        <f t="shared" si="804"/>
        <v>652.17391304347825</v>
      </c>
      <c r="M2534" s="5">
        <f t="shared" si="805"/>
        <v>654.52374055249868</v>
      </c>
      <c r="N2534" s="1" t="str">
        <f t="shared" si="806"/>
        <v>kein Kräftegleichgewicht</v>
      </c>
      <c r="O2534" s="1" t="str">
        <f t="shared" si="814"/>
        <v>Stahldehnung Ok</v>
      </c>
      <c r="R2534" s="1">
        <f t="shared" si="815"/>
        <v>0</v>
      </c>
      <c r="U2534" s="1">
        <f t="shared" si="807"/>
        <v>898.58325785211878</v>
      </c>
      <c r="V2534" s="1">
        <f t="shared" si="808"/>
        <v>25.939662289547812</v>
      </c>
      <c r="W2534" s="1">
        <f t="shared" si="809"/>
        <v>3.0049140506584471</v>
      </c>
      <c r="X2534" s="1">
        <f t="shared" si="810"/>
        <v>45.787728293190852</v>
      </c>
      <c r="Y2534" s="1">
        <f t="shared" si="811"/>
        <v>901.47421519753402</v>
      </c>
      <c r="Z2534" s="1">
        <f t="shared" si="812"/>
        <v>655.19738843347113</v>
      </c>
      <c r="AA2534" s="1" t="str">
        <f t="shared" si="813"/>
        <v>kein Kräftegleichgewicht</v>
      </c>
      <c r="AB2534" s="1" t="str">
        <f t="shared" si="816"/>
        <v>Stahldehnung nicht korrekt</v>
      </c>
      <c r="AD2534" s="1"/>
      <c r="AE2534" s="1">
        <f t="shared" si="817"/>
        <v>0</v>
      </c>
    </row>
    <row r="2535" spans="4:31" x14ac:dyDescent="0.2">
      <c r="D2535" s="3">
        <f t="shared" si="818"/>
        <v>2.5939999999998253</v>
      </c>
      <c r="E2535" s="4">
        <f t="shared" si="798"/>
        <v>0.74299665895654909</v>
      </c>
      <c r="F2535" s="4">
        <f t="shared" si="799"/>
        <v>0.39372276229075071</v>
      </c>
      <c r="G2535" s="4"/>
      <c r="H2535" s="1">
        <f t="shared" si="800"/>
        <v>3.0327854222218873</v>
      </c>
      <c r="I2535" s="1">
        <f t="shared" si="801"/>
        <v>25.816516731969735</v>
      </c>
      <c r="J2535" s="5">
        <f t="shared" si="802"/>
        <v>45.835449719563492</v>
      </c>
      <c r="K2535" s="5">
        <f t="shared" si="803"/>
        <v>652.17391304347825</v>
      </c>
      <c r="L2535" s="5">
        <f t="shared" si="804"/>
        <v>652.17391304347825</v>
      </c>
      <c r="M2535" s="5">
        <f t="shared" si="805"/>
        <v>654.5152318467467</v>
      </c>
      <c r="N2535" s="1" t="str">
        <f t="shared" si="806"/>
        <v>kein Kräftegleichgewicht</v>
      </c>
      <c r="O2535" s="1" t="str">
        <f t="shared" si="814"/>
        <v>Stahldehnung Ok</v>
      </c>
      <c r="R2535" s="1">
        <f t="shared" si="815"/>
        <v>0</v>
      </c>
      <c r="U2535" s="1">
        <f t="shared" si="807"/>
        <v>898.74206849496238</v>
      </c>
      <c r="V2535" s="1">
        <f t="shared" si="808"/>
        <v>25.93576558710561</v>
      </c>
      <c r="W2535" s="1">
        <f t="shared" si="809"/>
        <v>3.0069142861861433</v>
      </c>
      <c r="X2535" s="1">
        <f t="shared" si="810"/>
        <v>45.788498730919386</v>
      </c>
      <c r="Y2535" s="1">
        <f t="shared" si="811"/>
        <v>902.07428585584296</v>
      </c>
      <c r="Z2535" s="1">
        <f t="shared" si="812"/>
        <v>655.18636407579015</v>
      </c>
      <c r="AA2535" s="1" t="str">
        <f t="shared" si="813"/>
        <v>kein Kräftegleichgewicht</v>
      </c>
      <c r="AB2535" s="1" t="str">
        <f t="shared" si="816"/>
        <v>Stahldehnung nicht korrekt</v>
      </c>
      <c r="AD2535" s="1"/>
      <c r="AE2535" s="1">
        <f t="shared" si="817"/>
        <v>0</v>
      </c>
    </row>
    <row r="2536" spans="4:31" x14ac:dyDescent="0.2">
      <c r="D2536" s="3">
        <f t="shared" si="818"/>
        <v>2.5949999999998252</v>
      </c>
      <c r="E2536" s="4">
        <f t="shared" si="798"/>
        <v>0.743095696852905</v>
      </c>
      <c r="F2536" s="4">
        <f t="shared" si="799"/>
        <v>0.39375219614876172</v>
      </c>
      <c r="G2536" s="4"/>
      <c r="H2536" s="1">
        <f t="shared" si="800"/>
        <v>3.0347048888885539</v>
      </c>
      <c r="I2536" s="1">
        <f t="shared" si="801"/>
        <v>25.813075972563915</v>
      </c>
      <c r="J2536" s="5">
        <f t="shared" si="802"/>
        <v>45.836044646448123</v>
      </c>
      <c r="K2536" s="5">
        <f t="shared" si="803"/>
        <v>652.17391304347825</v>
      </c>
      <c r="L2536" s="5">
        <f t="shared" si="804"/>
        <v>652.17391304347825</v>
      </c>
      <c r="M2536" s="5">
        <f t="shared" si="805"/>
        <v>654.50673659566576</v>
      </c>
      <c r="N2536" s="1" t="str">
        <f t="shared" si="806"/>
        <v>kein Kräftegleichgewicht</v>
      </c>
      <c r="O2536" s="1" t="str">
        <f t="shared" si="814"/>
        <v>Stahldehnung Ok</v>
      </c>
      <c r="R2536" s="1">
        <f t="shared" si="815"/>
        <v>0</v>
      </c>
      <c r="U2536" s="1">
        <f t="shared" si="807"/>
        <v>898.90073488524558</v>
      </c>
      <c r="V2536" s="1">
        <f t="shared" si="808"/>
        <v>25.931873302058833</v>
      </c>
      <c r="W2536" s="1">
        <f t="shared" si="809"/>
        <v>3.0089144687806733</v>
      </c>
      <c r="X2536" s="1">
        <f t="shared" si="810"/>
        <v>45.789267937062895</v>
      </c>
      <c r="Y2536" s="1">
        <f t="shared" si="811"/>
        <v>902.67434063420205</v>
      </c>
      <c r="Z2536" s="1">
        <f t="shared" si="812"/>
        <v>655.17535771121811</v>
      </c>
      <c r="AA2536" s="1" t="str">
        <f t="shared" si="813"/>
        <v>kein Kräftegleichgewicht</v>
      </c>
      <c r="AB2536" s="1" t="str">
        <f t="shared" si="816"/>
        <v>Stahldehnung nicht korrekt</v>
      </c>
      <c r="AD2536" s="1"/>
      <c r="AE2536" s="1">
        <f t="shared" si="817"/>
        <v>0</v>
      </c>
    </row>
    <row r="2537" spans="4:31" x14ac:dyDescent="0.2">
      <c r="D2537" s="3">
        <f t="shared" si="818"/>
        <v>2.5959999999998251</v>
      </c>
      <c r="E2537" s="4">
        <f t="shared" ref="E2537:E2600" si="819">IF(D2537&lt;2,(1/12)*D2537*(6-D2537),(3*D2537-2)/(3*D2537))</f>
        <v>0.74319465844887844</v>
      </c>
      <c r="F2537" s="4">
        <f t="shared" ref="F2537:F2600" si="820">IF(D2537&lt;2,(8-D2537)/(4*(6-D2537)),(D2537*(3*D2537-4)+2)/(2*D2537*(3*D2537-2)))</f>
        <v>0.39378161926859478</v>
      </c>
      <c r="G2537" s="4"/>
      <c r="H2537" s="1">
        <f t="shared" ref="H2537:H2600" si="821">((E2537*$E$17*D2537)/L2537)-D2537</f>
        <v>3.0366243555552197</v>
      </c>
      <c r="I2537" s="1">
        <f t="shared" ref="I2537:I2600" si="822">(D2537*$E$10)/(D2537+H2537)</f>
        <v>25.809638779943935</v>
      </c>
      <c r="J2537" s="5">
        <f t="shared" ref="J2537:J2600" si="823">($E$10-F2537*I2537)</f>
        <v>45.836638648496162</v>
      </c>
      <c r="K2537" s="5">
        <f t="shared" ref="K2537:K2600" si="824">E2537*I2537*$E$11*($E$2/10)</f>
        <v>652.17391304347825</v>
      </c>
      <c r="L2537" s="5">
        <f t="shared" ref="L2537:L2600" si="825">($E$5/10)*$E$7</f>
        <v>652.17391304347825</v>
      </c>
      <c r="M2537" s="5">
        <f t="shared" ref="M2537:M2600" si="826">$E$14/(J2537*0.01)</f>
        <v>654.49825477078821</v>
      </c>
      <c r="N2537" s="1" t="str">
        <f t="shared" ref="N2537:N2600" si="827">IF(ABS(K2537-M2537)&lt;=0.005,"Gleichgewicht","kein Kräftegleichgewicht")</f>
        <v>kein Kräftegleichgewicht</v>
      </c>
      <c r="O2537" s="1" t="str">
        <f t="shared" si="814"/>
        <v>Stahldehnung Ok</v>
      </c>
      <c r="R2537" s="1">
        <f t="shared" si="815"/>
        <v>0</v>
      </c>
      <c r="U2537" s="1">
        <f t="shared" ref="U2537:U2600" si="828">IFERROR(SQRT($E$18*E2537*(-4*$E$14*100*F2537+$E$18*E2537*($E$10)^2)),0)</f>
        <v>899.05925722646941</v>
      </c>
      <c r="V2537" s="1">
        <f t="shared" ref="V2537:V2600" si="829">($E$18*E2537*$E$10-U2537)/(2*$E$18*E2537*F2537)</f>
        <v>25.927985426793892</v>
      </c>
      <c r="W2537" s="1">
        <f t="shared" ref="W2537:W2600" si="830">(D2537*$E$10)/V2537-D2537</f>
        <v>3.010914598531194</v>
      </c>
      <c r="X2537" s="1">
        <f t="shared" ref="X2537:X2600" si="831">$E$10-F2537*V2537</f>
        <v>45.790035914264571</v>
      </c>
      <c r="Y2537" s="1">
        <f t="shared" ref="Y2537:Y2600" si="832">(W2537*($E$6/10)*$E$7)/1000</f>
        <v>903.27437955935818</v>
      </c>
      <c r="Z2537" s="1">
        <f t="shared" ref="Z2537:Z2600" si="833">E2537*V2537*($E$2/10)*$E$11</f>
        <v>655.16436930014186</v>
      </c>
      <c r="AA2537" s="1" t="str">
        <f t="shared" ref="AA2537:AA2600" si="834">IF(ABS(Y2537-Z2537)&lt;=0.5,"Gleichgewicht","kein Kräftegleichgewicht")</f>
        <v>kein Kräftegleichgewicht</v>
      </c>
      <c r="AB2537" s="1" t="str">
        <f t="shared" si="816"/>
        <v>Stahldehnung nicht korrekt</v>
      </c>
      <c r="AD2537" s="1"/>
      <c r="AE2537" s="1">
        <f t="shared" si="817"/>
        <v>0</v>
      </c>
    </row>
    <row r="2538" spans="4:31" x14ac:dyDescent="0.2">
      <c r="D2538" s="3">
        <f t="shared" si="818"/>
        <v>2.596999999999825</v>
      </c>
      <c r="E2538" s="4">
        <f t="shared" si="819"/>
        <v>0.74329354383261004</v>
      </c>
      <c r="F2538" s="4">
        <f t="shared" si="820"/>
        <v>0.39381103164410797</v>
      </c>
      <c r="G2538" s="4"/>
      <c r="H2538" s="1">
        <f t="shared" si="821"/>
        <v>3.0385438222218863</v>
      </c>
      <c r="I2538" s="1">
        <f t="shared" si="822"/>
        <v>25.806205148566526</v>
      </c>
      <c r="J2538" s="5">
        <f t="shared" si="823"/>
        <v>45.837231727623525</v>
      </c>
      <c r="K2538" s="5">
        <f t="shared" si="824"/>
        <v>652.17391304347825</v>
      </c>
      <c r="L2538" s="5">
        <f t="shared" si="825"/>
        <v>652.17391304347825</v>
      </c>
      <c r="M2538" s="5">
        <f t="shared" si="826"/>
        <v>654.48978634372202</v>
      </c>
      <c r="N2538" s="1" t="str">
        <f t="shared" si="827"/>
        <v>kein Kräftegleichgewicht</v>
      </c>
      <c r="O2538" s="1" t="str">
        <f t="shared" ref="O2538:O2601" si="835">IF(OR(H2538&lt;$E$20,H2538&gt;25),"Stahldehnung nicht korrekt","Stahldehnung Ok")</f>
        <v>Stahldehnung Ok</v>
      </c>
      <c r="R2538" s="1">
        <f t="shared" ref="R2538:R2601" si="836">IF(AND(N2538="Gleichgewicht",O2538="Stahldehnung OK"),1,0)</f>
        <v>0</v>
      </c>
      <c r="U2538" s="1">
        <f t="shared" si="828"/>
        <v>899.21763572173813</v>
      </c>
      <c r="V2538" s="1">
        <f t="shared" si="829"/>
        <v>25.924101953714882</v>
      </c>
      <c r="W2538" s="1">
        <f t="shared" si="830"/>
        <v>3.0129146755266709</v>
      </c>
      <c r="X2538" s="1">
        <f t="shared" si="831"/>
        <v>45.790802665160506</v>
      </c>
      <c r="Y2538" s="1">
        <f t="shared" si="832"/>
        <v>903.87440265800126</v>
      </c>
      <c r="Z2538" s="1">
        <f t="shared" si="833"/>
        <v>655.15339880305726</v>
      </c>
      <c r="AA2538" s="1" t="str">
        <f t="shared" si="834"/>
        <v>kein Kräftegleichgewicht</v>
      </c>
      <c r="AB2538" s="1" t="str">
        <f t="shared" ref="AB2538:AB2601" si="837">IF(OR(W2538&lt;0,W2538&gt;$E$20),"Stahldehnung nicht korrekt","Stahldehnung Ok")</f>
        <v>Stahldehnung nicht korrekt</v>
      </c>
      <c r="AD2538" s="1"/>
      <c r="AE2538" s="1">
        <f t="shared" ref="AE2538:AE2601" si="838">IF(AND(AA2538="Gleichgewicht",AB2538="Stahldehnung OK"),1,0)</f>
        <v>0</v>
      </c>
    </row>
    <row r="2539" spans="4:31" x14ac:dyDescent="0.2">
      <c r="D2539" s="3">
        <f t="shared" ref="D2539:D2602" si="839">D2538+0.001</f>
        <v>2.5979999999998249</v>
      </c>
      <c r="E2539" s="4">
        <f t="shared" si="819"/>
        <v>0.74339235309210483</v>
      </c>
      <c r="F2539" s="4">
        <f t="shared" si="820"/>
        <v>0.39384043326920726</v>
      </c>
      <c r="G2539" s="4"/>
      <c r="H2539" s="1">
        <f t="shared" si="821"/>
        <v>3.040463288888553</v>
      </c>
      <c r="I2539" s="1">
        <f t="shared" si="822"/>
        <v>25.802775072899895</v>
      </c>
      <c r="J2539" s="5">
        <f t="shared" si="823"/>
        <v>45.837823885741201</v>
      </c>
      <c r="K2539" s="5">
        <f t="shared" si="824"/>
        <v>652.17391304347825</v>
      </c>
      <c r="L2539" s="5">
        <f t="shared" si="825"/>
        <v>652.17391304347825</v>
      </c>
      <c r="M2539" s="5">
        <f t="shared" si="826"/>
        <v>654.48133128615029</v>
      </c>
      <c r="N2539" s="1" t="str">
        <f t="shared" si="827"/>
        <v>kein Kräftegleichgewicht</v>
      </c>
      <c r="O2539" s="1" t="str">
        <f t="shared" si="835"/>
        <v>Stahldehnung Ok</v>
      </c>
      <c r="R2539" s="1">
        <f t="shared" si="836"/>
        <v>0</v>
      </c>
      <c r="U2539" s="1">
        <f t="shared" si="828"/>
        <v>899.37587057375924</v>
      </c>
      <c r="V2539" s="1">
        <f t="shared" si="829"/>
        <v>25.920222875243585</v>
      </c>
      <c r="W2539" s="1">
        <f t="shared" si="830"/>
        <v>3.014914699855856</v>
      </c>
      <c r="X2539" s="1">
        <f t="shared" si="831"/>
        <v>45.79156819237965</v>
      </c>
      <c r="Y2539" s="1">
        <f t="shared" si="832"/>
        <v>904.47440995675686</v>
      </c>
      <c r="Z2539" s="1">
        <f t="shared" si="833"/>
        <v>655.14244618057046</v>
      </c>
      <c r="AA2539" s="1" t="str">
        <f t="shared" si="834"/>
        <v>kein Kräftegleichgewicht</v>
      </c>
      <c r="AB2539" s="1" t="str">
        <f t="shared" si="837"/>
        <v>Stahldehnung nicht korrekt</v>
      </c>
      <c r="AD2539" s="1"/>
      <c r="AE2539" s="1">
        <f t="shared" si="838"/>
        <v>0</v>
      </c>
    </row>
    <row r="2540" spans="4:31" x14ac:dyDescent="0.2">
      <c r="D2540" s="3">
        <f t="shared" si="839"/>
        <v>2.5989999999998248</v>
      </c>
      <c r="E2540" s="4">
        <f t="shared" si="819"/>
        <v>0.7434910863152322</v>
      </c>
      <c r="F2540" s="4">
        <f t="shared" si="820"/>
        <v>0.39386982413784649</v>
      </c>
      <c r="G2540" s="4"/>
      <c r="H2540" s="1">
        <f t="shared" si="821"/>
        <v>3.0423827555552196</v>
      </c>
      <c r="I2540" s="1">
        <f t="shared" si="822"/>
        <v>25.799348547423705</v>
      </c>
      <c r="J2540" s="5">
        <f t="shared" si="823"/>
        <v>45.838415124755223</v>
      </c>
      <c r="K2540" s="5">
        <f t="shared" si="824"/>
        <v>652.17391304347814</v>
      </c>
      <c r="L2540" s="5">
        <f t="shared" si="825"/>
        <v>652.17391304347825</v>
      </c>
      <c r="M2540" s="5">
        <f t="shared" si="826"/>
        <v>654.47288956983107</v>
      </c>
      <c r="N2540" s="1" t="str">
        <f t="shared" si="827"/>
        <v>kein Kräftegleichgewicht</v>
      </c>
      <c r="O2540" s="1" t="str">
        <f t="shared" si="835"/>
        <v>Stahldehnung Ok</v>
      </c>
      <c r="R2540" s="1">
        <f t="shared" si="836"/>
        <v>0</v>
      </c>
      <c r="U2540" s="1">
        <f t="shared" si="828"/>
        <v>899.53396198484472</v>
      </c>
      <c r="V2540" s="1">
        <f t="shared" si="829"/>
        <v>25.916348183819384</v>
      </c>
      <c r="W2540" s="1">
        <f t="shared" si="830"/>
        <v>3.0169146716073088</v>
      </c>
      <c r="X2540" s="1">
        <f t="shared" si="831"/>
        <v>45.792332498543864</v>
      </c>
      <c r="Y2540" s="1">
        <f t="shared" si="832"/>
        <v>905.07440148219257</v>
      </c>
      <c r="Z2540" s="1">
        <f t="shared" si="833"/>
        <v>655.13151139339675</v>
      </c>
      <c r="AA2540" s="1" t="str">
        <f t="shared" si="834"/>
        <v>kein Kräftegleichgewicht</v>
      </c>
      <c r="AB2540" s="1" t="str">
        <f t="shared" si="837"/>
        <v>Stahldehnung nicht korrekt</v>
      </c>
      <c r="AD2540" s="1"/>
      <c r="AE2540" s="1">
        <f t="shared" si="838"/>
        <v>0</v>
      </c>
    </row>
    <row r="2541" spans="4:31" x14ac:dyDescent="0.2">
      <c r="D2541" s="3">
        <f t="shared" si="839"/>
        <v>2.5999999999998247</v>
      </c>
      <c r="E2541" s="4">
        <f t="shared" si="819"/>
        <v>0.74358974358972629</v>
      </c>
      <c r="F2541" s="4">
        <f t="shared" si="820"/>
        <v>0.39389920424402669</v>
      </c>
      <c r="G2541" s="4"/>
      <c r="H2541" s="1">
        <f t="shared" si="821"/>
        <v>3.0443022222218854</v>
      </c>
      <c r="I2541" s="1">
        <f t="shared" si="822"/>
        <v>25.795925566629052</v>
      </c>
      <c r="J2541" s="5">
        <f t="shared" si="823"/>
        <v>45.839005446566674</v>
      </c>
      <c r="K2541" s="5">
        <f t="shared" si="824"/>
        <v>652.17391304347825</v>
      </c>
      <c r="L2541" s="5">
        <f t="shared" si="825"/>
        <v>652.17391304347825</v>
      </c>
      <c r="M2541" s="5">
        <f t="shared" si="826"/>
        <v>654.46446116659786</v>
      </c>
      <c r="N2541" s="1" t="str">
        <f t="shared" si="827"/>
        <v>kein Kräftegleichgewicht</v>
      </c>
      <c r="O2541" s="1" t="str">
        <f t="shared" si="835"/>
        <v>Stahldehnung Ok</v>
      </c>
      <c r="R2541" s="1">
        <f t="shared" si="836"/>
        <v>0</v>
      </c>
      <c r="U2541" s="1">
        <f t="shared" si="828"/>
        <v>899.69191015691092</v>
      </c>
      <c r="V2541" s="1">
        <f t="shared" si="829"/>
        <v>25.912477871899281</v>
      </c>
      <c r="W2541" s="1">
        <f t="shared" si="830"/>
        <v>3.0189145908693771</v>
      </c>
      <c r="X2541" s="1">
        <f t="shared" si="831"/>
        <v>45.793095586267924</v>
      </c>
      <c r="Y2541" s="1">
        <f t="shared" si="832"/>
        <v>905.67437726081312</v>
      </c>
      <c r="Z2541" s="1">
        <f t="shared" si="833"/>
        <v>655.12059440236135</v>
      </c>
      <c r="AA2541" s="1" t="str">
        <f t="shared" si="834"/>
        <v>kein Kräftegleichgewicht</v>
      </c>
      <c r="AB2541" s="1" t="str">
        <f t="shared" si="837"/>
        <v>Stahldehnung nicht korrekt</v>
      </c>
      <c r="AD2541" s="1"/>
      <c r="AE2541" s="1">
        <f t="shared" si="838"/>
        <v>0</v>
      </c>
    </row>
    <row r="2542" spans="4:31" x14ac:dyDescent="0.2">
      <c r="D2542" s="3">
        <f t="shared" si="839"/>
        <v>2.6009999999998246</v>
      </c>
      <c r="E2542" s="4">
        <f t="shared" si="819"/>
        <v>0.7436883250031866</v>
      </c>
      <c r="F2542" s="4">
        <f t="shared" si="820"/>
        <v>0.39392857358179634</v>
      </c>
      <c r="G2542" s="4"/>
      <c r="H2542" s="1">
        <f t="shared" si="821"/>
        <v>3.0462216888885529</v>
      </c>
      <c r="I2542" s="1">
        <f t="shared" si="822"/>
        <v>25.792506125018388</v>
      </c>
      <c r="J2542" s="5">
        <f t="shared" si="823"/>
        <v>45.839594853071759</v>
      </c>
      <c r="K2542" s="5">
        <f t="shared" si="824"/>
        <v>652.17391304347814</v>
      </c>
      <c r="L2542" s="5">
        <f t="shared" si="825"/>
        <v>652.17391304347825</v>
      </c>
      <c r="M2542" s="5">
        <f t="shared" si="826"/>
        <v>654.45604604835785</v>
      </c>
      <c r="N2542" s="1" t="str">
        <f t="shared" si="827"/>
        <v>kein Kräftegleichgewicht</v>
      </c>
      <c r="O2542" s="1" t="str">
        <f t="shared" si="835"/>
        <v>Stahldehnung Ok</v>
      </c>
      <c r="R2542" s="1">
        <f t="shared" si="836"/>
        <v>0</v>
      </c>
      <c r="U2542" s="1">
        <f t="shared" si="828"/>
        <v>899.84971529148197</v>
      </c>
      <c r="V2542" s="1">
        <f t="shared" si="829"/>
        <v>25.908611931957765</v>
      </c>
      <c r="W2542" s="1">
        <f t="shared" si="830"/>
        <v>3.0209144577302074</v>
      </c>
      <c r="X2542" s="1">
        <f t="shared" si="831"/>
        <v>45.793857458159572</v>
      </c>
      <c r="Y2542" s="1">
        <f t="shared" si="832"/>
        <v>906.27433731906217</v>
      </c>
      <c r="Z2542" s="1">
        <f t="shared" si="833"/>
        <v>655.10969516839828</v>
      </c>
      <c r="AA2542" s="1" t="str">
        <f t="shared" si="834"/>
        <v>kein Kräftegleichgewicht</v>
      </c>
      <c r="AB2542" s="1" t="str">
        <f t="shared" si="837"/>
        <v>Stahldehnung nicht korrekt</v>
      </c>
      <c r="AD2542" s="1"/>
      <c r="AE2542" s="1">
        <f t="shared" si="838"/>
        <v>0</v>
      </c>
    </row>
    <row r="2543" spans="4:31" x14ac:dyDescent="0.2">
      <c r="D2543" s="3">
        <f t="shared" si="839"/>
        <v>2.6019999999998245</v>
      </c>
      <c r="E2543" s="4">
        <f t="shared" si="819"/>
        <v>0.74378683064307782</v>
      </c>
      <c r="F2543" s="4">
        <f t="shared" si="820"/>
        <v>0.39395793214525104</v>
      </c>
      <c r="G2543" s="4"/>
      <c r="H2543" s="1">
        <f t="shared" si="821"/>
        <v>3.0481411555552196</v>
      </c>
      <c r="I2543" s="1">
        <f t="shared" si="822"/>
        <v>25.789090217105571</v>
      </c>
      <c r="J2543" s="5">
        <f t="shared" si="823"/>
        <v>45.840183346161766</v>
      </c>
      <c r="K2543" s="5">
        <f t="shared" si="824"/>
        <v>652.17391304347814</v>
      </c>
      <c r="L2543" s="5">
        <f t="shared" si="825"/>
        <v>652.17391304347825</v>
      </c>
      <c r="M2543" s="5">
        <f t="shared" si="826"/>
        <v>654.44764418709337</v>
      </c>
      <c r="N2543" s="1" t="str">
        <f t="shared" si="827"/>
        <v>kein Kräftegleichgewicht</v>
      </c>
      <c r="O2543" s="1" t="str">
        <f t="shared" si="835"/>
        <v>Stahldehnung Ok</v>
      </c>
      <c r="R2543" s="1">
        <f t="shared" si="836"/>
        <v>0</v>
      </c>
      <c r="U2543" s="1">
        <f t="shared" si="828"/>
        <v>900.00737758968933</v>
      </c>
      <c r="V2543" s="1">
        <f t="shared" si="829"/>
        <v>25.904750356486787</v>
      </c>
      <c r="W2543" s="1">
        <f t="shared" si="830"/>
        <v>3.0229142722777516</v>
      </c>
      <c r="X2543" s="1">
        <f t="shared" si="831"/>
        <v>45.794618116819507</v>
      </c>
      <c r="Y2543" s="1">
        <f t="shared" si="832"/>
        <v>906.87428168332553</v>
      </c>
      <c r="Z2543" s="1">
        <f t="shared" si="833"/>
        <v>655.09881365254921</v>
      </c>
      <c r="AA2543" s="1" t="str">
        <f t="shared" si="834"/>
        <v>kein Kräftegleichgewicht</v>
      </c>
      <c r="AB2543" s="1" t="str">
        <f t="shared" si="837"/>
        <v>Stahldehnung nicht korrekt</v>
      </c>
      <c r="AD2543" s="1"/>
      <c r="AE2543" s="1">
        <f t="shared" si="838"/>
        <v>0</v>
      </c>
    </row>
    <row r="2544" spans="4:31" x14ac:dyDescent="0.2">
      <c r="D2544" s="3">
        <f t="shared" si="839"/>
        <v>2.6029999999998243</v>
      </c>
      <c r="E2544" s="4">
        <f t="shared" si="819"/>
        <v>0.7438852605967301</v>
      </c>
      <c r="F2544" s="4">
        <f t="shared" si="820"/>
        <v>0.39398727992853311</v>
      </c>
      <c r="G2544" s="4"/>
      <c r="H2544" s="1">
        <f t="shared" si="821"/>
        <v>3.0500606222218853</v>
      </c>
      <c r="I2544" s="1">
        <f t="shared" si="822"/>
        <v>25.785677837415776</v>
      </c>
      <c r="J2544" s="5">
        <f t="shared" si="823"/>
        <v>45.840770927723099</v>
      </c>
      <c r="K2544" s="5">
        <f t="shared" si="824"/>
        <v>652.17391304347825</v>
      </c>
      <c r="L2544" s="5">
        <f t="shared" si="825"/>
        <v>652.17391304347825</v>
      </c>
      <c r="M2544" s="5">
        <f t="shared" si="826"/>
        <v>654.43925555486055</v>
      </c>
      <c r="N2544" s="1" t="str">
        <f t="shared" si="827"/>
        <v>kein Kräftegleichgewicht</v>
      </c>
      <c r="O2544" s="1" t="str">
        <f t="shared" si="835"/>
        <v>Stahldehnung Ok</v>
      </c>
      <c r="R2544" s="1">
        <f t="shared" si="836"/>
        <v>0</v>
      </c>
      <c r="U2544" s="1">
        <f t="shared" si="828"/>
        <v>900.16489725227177</v>
      </c>
      <c r="V2544" s="1">
        <f t="shared" si="829"/>
        <v>25.900893137995723</v>
      </c>
      <c r="W2544" s="1">
        <f t="shared" si="830"/>
        <v>3.0249140345997589</v>
      </c>
      <c r="X2544" s="1">
        <f t="shared" si="831"/>
        <v>45.795377564841459</v>
      </c>
      <c r="Y2544" s="1">
        <f t="shared" si="832"/>
        <v>907.47421037992763</v>
      </c>
      <c r="Z2544" s="1">
        <f t="shared" si="833"/>
        <v>655.08794981596429</v>
      </c>
      <c r="AA2544" s="1" t="str">
        <f t="shared" si="834"/>
        <v>kein Kräftegleichgewicht</v>
      </c>
      <c r="AB2544" s="1" t="str">
        <f t="shared" si="837"/>
        <v>Stahldehnung nicht korrekt</v>
      </c>
      <c r="AD2544" s="1"/>
      <c r="AE2544" s="1">
        <f t="shared" si="838"/>
        <v>0</v>
      </c>
    </row>
    <row r="2545" spans="4:31" x14ac:dyDescent="0.2">
      <c r="D2545" s="3">
        <f t="shared" si="839"/>
        <v>2.6039999999998242</v>
      </c>
      <c r="E2545" s="4">
        <f t="shared" si="819"/>
        <v>0.74398361495133958</v>
      </c>
      <c r="F2545" s="4">
        <f t="shared" si="820"/>
        <v>0.39401661692583184</v>
      </c>
      <c r="G2545" s="4"/>
      <c r="H2545" s="1">
        <f t="shared" si="821"/>
        <v>3.0519800888885511</v>
      </c>
      <c r="I2545" s="1">
        <f t="shared" si="822"/>
        <v>25.782268980485458</v>
      </c>
      <c r="J2545" s="5">
        <f t="shared" si="823"/>
        <v>45.841357599637305</v>
      </c>
      <c r="K2545" s="5">
        <f t="shared" si="824"/>
        <v>652.17391304347825</v>
      </c>
      <c r="L2545" s="5">
        <f t="shared" si="825"/>
        <v>652.17391304347825</v>
      </c>
      <c r="M2545" s="5">
        <f t="shared" si="826"/>
        <v>654.43088012378928</v>
      </c>
      <c r="N2545" s="1" t="str">
        <f t="shared" si="827"/>
        <v>kein Kräftegleichgewicht</v>
      </c>
      <c r="O2545" s="1" t="str">
        <f t="shared" si="835"/>
        <v>Stahldehnung Ok</v>
      </c>
      <c r="R2545" s="1">
        <f t="shared" si="836"/>
        <v>0</v>
      </c>
      <c r="U2545" s="1">
        <f t="shared" si="828"/>
        <v>900.32227447957814</v>
      </c>
      <c r="V2545" s="1">
        <f t="shared" si="829"/>
        <v>25.897040269011331</v>
      </c>
      <c r="W2545" s="1">
        <f t="shared" si="830"/>
        <v>3.0269137447837711</v>
      </c>
      <c r="X2545" s="1">
        <f t="shared" si="831"/>
        <v>45.796135804812124</v>
      </c>
      <c r="Y2545" s="1">
        <f t="shared" si="832"/>
        <v>908.07412343513124</v>
      </c>
      <c r="Z2545" s="1">
        <f t="shared" si="833"/>
        <v>655.07710361990178</v>
      </c>
      <c r="AA2545" s="1" t="str">
        <f t="shared" si="834"/>
        <v>kein Kräftegleichgewicht</v>
      </c>
      <c r="AB2545" s="1" t="str">
        <f t="shared" si="837"/>
        <v>Stahldehnung nicht korrekt</v>
      </c>
      <c r="AD2545" s="1"/>
      <c r="AE2545" s="1">
        <f t="shared" si="838"/>
        <v>0</v>
      </c>
    </row>
    <row r="2546" spans="4:31" x14ac:dyDescent="0.2">
      <c r="D2546" s="3">
        <f t="shared" si="839"/>
        <v>2.6049999999998241</v>
      </c>
      <c r="E2546" s="4">
        <f t="shared" si="819"/>
        <v>0.74408189379396861</v>
      </c>
      <c r="F2546" s="4">
        <f t="shared" si="820"/>
        <v>0.3940459431313828</v>
      </c>
      <c r="G2546" s="4"/>
      <c r="H2546" s="1">
        <f t="shared" si="821"/>
        <v>3.0538995555552177</v>
      </c>
      <c r="I2546" s="1">
        <f t="shared" si="822"/>
        <v>25.778863640862383</v>
      </c>
      <c r="J2546" s="5">
        <f t="shared" si="823"/>
        <v>45.84194336378107</v>
      </c>
      <c r="K2546" s="5">
        <f t="shared" si="824"/>
        <v>652.17391304347836</v>
      </c>
      <c r="L2546" s="5">
        <f t="shared" si="825"/>
        <v>652.17391304347825</v>
      </c>
      <c r="M2546" s="5">
        <f t="shared" si="826"/>
        <v>654.42251786608347</v>
      </c>
      <c r="N2546" s="1" t="str">
        <f t="shared" si="827"/>
        <v>kein Kräftegleichgewicht</v>
      </c>
      <c r="O2546" s="1" t="str">
        <f t="shared" si="835"/>
        <v>Stahldehnung Ok</v>
      </c>
      <c r="R2546" s="1">
        <f t="shared" si="836"/>
        <v>0</v>
      </c>
      <c r="U2546" s="1">
        <f t="shared" si="828"/>
        <v>900.47950947156812</v>
      </c>
      <c r="V2546" s="1">
        <f t="shared" si="829"/>
        <v>25.893191742077633</v>
      </c>
      <c r="W2546" s="1">
        <f t="shared" si="830"/>
        <v>3.0289134029171447</v>
      </c>
      <c r="X2546" s="1">
        <f t="shared" si="831"/>
        <v>45.796892839311283</v>
      </c>
      <c r="Y2546" s="1">
        <f t="shared" si="832"/>
        <v>908.67402087514347</v>
      </c>
      <c r="Z2546" s="1">
        <f t="shared" si="833"/>
        <v>655.0662750257261</v>
      </c>
      <c r="AA2546" s="1" t="str">
        <f t="shared" si="834"/>
        <v>kein Kräftegleichgewicht</v>
      </c>
      <c r="AB2546" s="1" t="str">
        <f t="shared" si="837"/>
        <v>Stahldehnung nicht korrekt</v>
      </c>
      <c r="AD2546" s="1"/>
      <c r="AE2546" s="1">
        <f t="shared" si="838"/>
        <v>0</v>
      </c>
    </row>
    <row r="2547" spans="4:31" x14ac:dyDescent="0.2">
      <c r="D2547" s="3">
        <f t="shared" si="839"/>
        <v>2.605999999999824</v>
      </c>
      <c r="E2547" s="4">
        <f t="shared" si="819"/>
        <v>0.74418009721154577</v>
      </c>
      <c r="F2547" s="4">
        <f t="shared" si="820"/>
        <v>0.39407525853946812</v>
      </c>
      <c r="G2547" s="4"/>
      <c r="H2547" s="1">
        <f t="shared" si="821"/>
        <v>3.0558190222218844</v>
      </c>
      <c r="I2547" s="1">
        <f t="shared" si="822"/>
        <v>25.775461813105533</v>
      </c>
      <c r="J2547" s="5">
        <f t="shared" si="823"/>
        <v>45.842528222026246</v>
      </c>
      <c r="K2547" s="5">
        <f t="shared" si="824"/>
        <v>652.17391304347825</v>
      </c>
      <c r="L2547" s="5">
        <f t="shared" si="825"/>
        <v>652.17391304347825</v>
      </c>
      <c r="M2547" s="5">
        <f t="shared" si="826"/>
        <v>654.41416875401978</v>
      </c>
      <c r="N2547" s="1" t="str">
        <f t="shared" si="827"/>
        <v>kein Kräftegleichgewicht</v>
      </c>
      <c r="O2547" s="1" t="str">
        <f t="shared" si="835"/>
        <v>Stahldehnung Ok</v>
      </c>
      <c r="R2547" s="1">
        <f t="shared" si="836"/>
        <v>0</v>
      </c>
      <c r="U2547" s="1">
        <f t="shared" si="828"/>
        <v>900.63660242781191</v>
      </c>
      <c r="V2547" s="1">
        <f t="shared" si="829"/>
        <v>25.889347549755971</v>
      </c>
      <c r="W2547" s="1">
        <f t="shared" si="830"/>
        <v>3.0309130090870235</v>
      </c>
      <c r="X2547" s="1">
        <f t="shared" si="831"/>
        <v>45.797648670911769</v>
      </c>
      <c r="Y2547" s="1">
        <f t="shared" si="832"/>
        <v>909.27390272610705</v>
      </c>
      <c r="Z2547" s="1">
        <f t="shared" si="833"/>
        <v>655.05546399491027</v>
      </c>
      <c r="AA2547" s="1" t="str">
        <f t="shared" si="834"/>
        <v>kein Kräftegleichgewicht</v>
      </c>
      <c r="AB2547" s="1" t="str">
        <f t="shared" si="837"/>
        <v>Stahldehnung nicht korrekt</v>
      </c>
      <c r="AD2547" s="1"/>
      <c r="AE2547" s="1">
        <f t="shared" si="838"/>
        <v>0</v>
      </c>
    </row>
    <row r="2548" spans="4:31" x14ac:dyDescent="0.2">
      <c r="D2548" s="3">
        <f t="shared" si="839"/>
        <v>2.6069999999998239</v>
      </c>
      <c r="E2548" s="4">
        <f t="shared" si="819"/>
        <v>0.74427822529086629</v>
      </c>
      <c r="F2548" s="4">
        <f t="shared" si="820"/>
        <v>0.39410456314441589</v>
      </c>
      <c r="G2548" s="4"/>
      <c r="H2548" s="1">
        <f t="shared" si="821"/>
        <v>3.057738488888551</v>
      </c>
      <c r="I2548" s="1">
        <f t="shared" si="822"/>
        <v>25.772063491785126</v>
      </c>
      <c r="J2548" s="5">
        <f t="shared" si="823"/>
        <v>45.84311217623987</v>
      </c>
      <c r="K2548" s="5">
        <f t="shared" si="824"/>
        <v>652.17391304347825</v>
      </c>
      <c r="L2548" s="5">
        <f t="shared" si="825"/>
        <v>652.17391304347825</v>
      </c>
      <c r="M2548" s="5">
        <f t="shared" si="826"/>
        <v>654.40583275994879</v>
      </c>
      <c r="N2548" s="1" t="str">
        <f t="shared" si="827"/>
        <v>kein Kräftegleichgewicht</v>
      </c>
      <c r="O2548" s="1" t="str">
        <f t="shared" si="835"/>
        <v>Stahldehnung Ok</v>
      </c>
      <c r="R2548" s="1">
        <f t="shared" si="836"/>
        <v>0</v>
      </c>
      <c r="U2548" s="1">
        <f t="shared" si="828"/>
        <v>900.79355354749327</v>
      </c>
      <c r="V2548" s="1">
        <f t="shared" si="829"/>
        <v>25.885507684624848</v>
      </c>
      <c r="W2548" s="1">
        <f t="shared" si="830"/>
        <v>3.0329125633803655</v>
      </c>
      <c r="X2548" s="1">
        <f t="shared" si="831"/>
        <v>45.798403302179501</v>
      </c>
      <c r="Y2548" s="1">
        <f t="shared" si="832"/>
        <v>909.8737690141096</v>
      </c>
      <c r="Z2548" s="1">
        <f t="shared" si="833"/>
        <v>655.04467048903257</v>
      </c>
      <c r="AA2548" s="1" t="str">
        <f t="shared" si="834"/>
        <v>kein Kräftegleichgewicht</v>
      </c>
      <c r="AB2548" s="1" t="str">
        <f t="shared" si="837"/>
        <v>Stahldehnung nicht korrekt</v>
      </c>
      <c r="AD2548" s="1"/>
      <c r="AE2548" s="1">
        <f t="shared" si="838"/>
        <v>0</v>
      </c>
    </row>
    <row r="2549" spans="4:31" x14ac:dyDescent="0.2">
      <c r="D2549" s="3">
        <f t="shared" si="839"/>
        <v>2.6079999999998238</v>
      </c>
      <c r="E2549" s="4">
        <f t="shared" si="819"/>
        <v>0.74437627811859208</v>
      </c>
      <c r="F2549" s="4">
        <f t="shared" si="820"/>
        <v>0.39413385694060027</v>
      </c>
      <c r="G2549" s="4"/>
      <c r="H2549" s="1">
        <f t="shared" si="821"/>
        <v>3.0596579555552168</v>
      </c>
      <c r="I2549" s="1">
        <f t="shared" si="822"/>
        <v>25.768668671482573</v>
      </c>
      <c r="J2549" s="5">
        <f t="shared" si="823"/>
        <v>45.843695228284162</v>
      </c>
      <c r="K2549" s="5">
        <f t="shared" si="824"/>
        <v>652.17391304347825</v>
      </c>
      <c r="L2549" s="5">
        <f t="shared" si="825"/>
        <v>652.17391304347825</v>
      </c>
      <c r="M2549" s="5">
        <f t="shared" si="826"/>
        <v>654.39750985629348</v>
      </c>
      <c r="N2549" s="1" t="str">
        <f t="shared" si="827"/>
        <v>kein Kräftegleichgewicht</v>
      </c>
      <c r="O2549" s="1" t="str">
        <f t="shared" si="835"/>
        <v>Stahldehnung Ok</v>
      </c>
      <c r="R2549" s="1">
        <f t="shared" si="836"/>
        <v>0</v>
      </c>
      <c r="U2549" s="1">
        <f t="shared" si="828"/>
        <v>900.95036302940741</v>
      </c>
      <c r="V2549" s="1">
        <f t="shared" si="829"/>
        <v>25.881672139279988</v>
      </c>
      <c r="W2549" s="1">
        <f t="shared" si="830"/>
        <v>3.034912065883919</v>
      </c>
      <c r="X2549" s="1">
        <f t="shared" si="831"/>
        <v>45.799156735673499</v>
      </c>
      <c r="Y2549" s="1">
        <f t="shared" si="832"/>
        <v>910.47361976517573</v>
      </c>
      <c r="Z2549" s="1">
        <f t="shared" si="833"/>
        <v>655.03389446977849</v>
      </c>
      <c r="AA2549" s="1" t="str">
        <f t="shared" si="834"/>
        <v>kein Kräftegleichgewicht</v>
      </c>
      <c r="AB2549" s="1" t="str">
        <f t="shared" si="837"/>
        <v>Stahldehnung nicht korrekt</v>
      </c>
      <c r="AD2549" s="1"/>
      <c r="AE2549" s="1">
        <f t="shared" si="838"/>
        <v>0</v>
      </c>
    </row>
    <row r="2550" spans="4:31" x14ac:dyDescent="0.2">
      <c r="D2550" s="3">
        <f t="shared" si="839"/>
        <v>2.6089999999998237</v>
      </c>
      <c r="E2550" s="4">
        <f t="shared" si="819"/>
        <v>0.7444742557812527</v>
      </c>
      <c r="F2550" s="4">
        <f t="shared" si="820"/>
        <v>0.39416313992244123</v>
      </c>
      <c r="G2550" s="4"/>
      <c r="H2550" s="1">
        <f t="shared" si="821"/>
        <v>3.0615774222218834</v>
      </c>
      <c r="I2550" s="1">
        <f t="shared" si="822"/>
        <v>25.765277346790413</v>
      </c>
      <c r="J2550" s="5">
        <f t="shared" si="823"/>
        <v>45.844277380016543</v>
      </c>
      <c r="K2550" s="5">
        <f t="shared" si="824"/>
        <v>652.17391304347825</v>
      </c>
      <c r="L2550" s="5">
        <f t="shared" si="825"/>
        <v>652.17391304347825</v>
      </c>
      <c r="M2550" s="5">
        <f t="shared" si="826"/>
        <v>654.38920001554993</v>
      </c>
      <c r="N2550" s="1" t="str">
        <f t="shared" si="827"/>
        <v>kein Kräftegleichgewicht</v>
      </c>
      <c r="O2550" s="1" t="str">
        <f t="shared" si="835"/>
        <v>Stahldehnung Ok</v>
      </c>
      <c r="R2550" s="1">
        <f t="shared" si="836"/>
        <v>0</v>
      </c>
      <c r="U2550" s="1">
        <f t="shared" si="828"/>
        <v>901.10703107196605</v>
      </c>
      <c r="V2550" s="1">
        <f t="shared" si="829"/>
        <v>25.877840906334161</v>
      </c>
      <c r="W2550" s="1">
        <f t="shared" si="830"/>
        <v>3.0369115166842442</v>
      </c>
      <c r="X2550" s="1">
        <f t="shared" si="831"/>
        <v>45.799908973945932</v>
      </c>
      <c r="Y2550" s="1">
        <f t="shared" si="832"/>
        <v>911.07345500527322</v>
      </c>
      <c r="Z2550" s="1">
        <f t="shared" si="833"/>
        <v>655.02313589893856</v>
      </c>
      <c r="AA2550" s="1" t="str">
        <f t="shared" si="834"/>
        <v>kein Kräftegleichgewicht</v>
      </c>
      <c r="AB2550" s="1" t="str">
        <f t="shared" si="837"/>
        <v>Stahldehnung nicht korrekt</v>
      </c>
      <c r="AD2550" s="1"/>
      <c r="AE2550" s="1">
        <f t="shared" si="838"/>
        <v>0</v>
      </c>
    </row>
    <row r="2551" spans="4:31" x14ac:dyDescent="0.2">
      <c r="D2551" s="3">
        <f t="shared" si="839"/>
        <v>2.6099999999998236</v>
      </c>
      <c r="E2551" s="4">
        <f t="shared" si="819"/>
        <v>0.7445721583652446</v>
      </c>
      <c r="F2551" s="4">
        <f t="shared" si="820"/>
        <v>0.39419241208440431</v>
      </c>
      <c r="G2551" s="4"/>
      <c r="H2551" s="1">
        <f t="shared" si="821"/>
        <v>3.063496888888551</v>
      </c>
      <c r="I2551" s="1">
        <f t="shared" si="822"/>
        <v>25.761889512312344</v>
      </c>
      <c r="J2551" s="5">
        <f t="shared" si="823"/>
        <v>45.844858633289675</v>
      </c>
      <c r="K2551" s="5">
        <f t="shared" si="824"/>
        <v>652.17391304347825</v>
      </c>
      <c r="L2551" s="5">
        <f t="shared" si="825"/>
        <v>652.17391304347825</v>
      </c>
      <c r="M2551" s="5">
        <f t="shared" si="826"/>
        <v>654.38090321028653</v>
      </c>
      <c r="N2551" s="1" t="str">
        <f t="shared" si="827"/>
        <v>kein Kräftegleichgewicht</v>
      </c>
      <c r="O2551" s="1" t="str">
        <f t="shared" si="835"/>
        <v>Stahldehnung Ok</v>
      </c>
      <c r="R2551" s="1">
        <f t="shared" si="836"/>
        <v>0</v>
      </c>
      <c r="U2551" s="1">
        <f t="shared" si="828"/>
        <v>901.2635578731946</v>
      </c>
      <c r="V2551" s="1">
        <f t="shared" si="829"/>
        <v>25.874013978417235</v>
      </c>
      <c r="W2551" s="1">
        <f t="shared" si="830"/>
        <v>3.0389109158677048</v>
      </c>
      <c r="X2551" s="1">
        <f t="shared" si="831"/>
        <v>45.800660019542114</v>
      </c>
      <c r="Y2551" s="1">
        <f t="shared" si="832"/>
        <v>911.67327476031141</v>
      </c>
      <c r="Z2551" s="1">
        <f t="shared" si="833"/>
        <v>655.01239473840951</v>
      </c>
      <c r="AA2551" s="1" t="str">
        <f t="shared" si="834"/>
        <v>kein Kräftegleichgewicht</v>
      </c>
      <c r="AB2551" s="1" t="str">
        <f t="shared" si="837"/>
        <v>Stahldehnung nicht korrekt</v>
      </c>
      <c r="AD2551" s="1"/>
      <c r="AE2551" s="1">
        <f t="shared" si="838"/>
        <v>0</v>
      </c>
    </row>
    <row r="2552" spans="4:31" x14ac:dyDescent="0.2">
      <c r="D2552" s="3">
        <f t="shared" si="839"/>
        <v>2.6109999999998235</v>
      </c>
      <c r="E2552" s="4">
        <f t="shared" si="819"/>
        <v>0.74466998595683198</v>
      </c>
      <c r="F2552" s="4">
        <f t="shared" si="820"/>
        <v>0.39422167342100051</v>
      </c>
      <c r="G2552" s="4"/>
      <c r="H2552" s="1">
        <f t="shared" si="821"/>
        <v>3.0654163555552167</v>
      </c>
      <c r="I2552" s="1">
        <f t="shared" si="822"/>
        <v>25.758505162663162</v>
      </c>
      <c r="J2552" s="5">
        <f t="shared" si="823"/>
        <v>45.845438989951447</v>
      </c>
      <c r="K2552" s="5">
        <f t="shared" si="824"/>
        <v>652.17391304347825</v>
      </c>
      <c r="L2552" s="5">
        <f t="shared" si="825"/>
        <v>652.17391304347825</v>
      </c>
      <c r="M2552" s="5">
        <f t="shared" si="826"/>
        <v>654.37261941314375</v>
      </c>
      <c r="N2552" s="1" t="str">
        <f t="shared" si="827"/>
        <v>kein Kräftegleichgewicht</v>
      </c>
      <c r="O2552" s="1" t="str">
        <f t="shared" si="835"/>
        <v>Stahldehnung Ok</v>
      </c>
      <c r="R2552" s="1">
        <f t="shared" si="836"/>
        <v>0</v>
      </c>
      <c r="U2552" s="1">
        <f t="shared" si="828"/>
        <v>901.41994363073536</v>
      </c>
      <c r="V2552" s="1">
        <f t="shared" si="829"/>
        <v>25.870191348176082</v>
      </c>
      <c r="W2552" s="1">
        <f t="shared" si="830"/>
        <v>3.040910263520463</v>
      </c>
      <c r="X2552" s="1">
        <f t="shared" si="831"/>
        <v>45.801409875000537</v>
      </c>
      <c r="Y2552" s="1">
        <f t="shared" si="832"/>
        <v>912.27307905613884</v>
      </c>
      <c r="Z2552" s="1">
        <f t="shared" si="833"/>
        <v>655.00167095019253</v>
      </c>
      <c r="AA2552" s="1" t="str">
        <f t="shared" si="834"/>
        <v>kein Kräftegleichgewicht</v>
      </c>
      <c r="AB2552" s="1" t="str">
        <f t="shared" si="837"/>
        <v>Stahldehnung nicht korrekt</v>
      </c>
      <c r="AD2552" s="1"/>
      <c r="AE2552" s="1">
        <f t="shared" si="838"/>
        <v>0</v>
      </c>
    </row>
    <row r="2553" spans="4:31" x14ac:dyDescent="0.2">
      <c r="D2553" s="3">
        <f t="shared" si="839"/>
        <v>2.6119999999998234</v>
      </c>
      <c r="E2553" s="4">
        <f t="shared" si="819"/>
        <v>0.74476773864214707</v>
      </c>
      <c r="F2553" s="4">
        <f t="shared" si="820"/>
        <v>0.39425092392678601</v>
      </c>
      <c r="G2553" s="4"/>
      <c r="H2553" s="1">
        <f t="shared" si="821"/>
        <v>3.0673358222218825</v>
      </c>
      <c r="I2553" s="1">
        <f t="shared" si="822"/>
        <v>25.755124292468725</v>
      </c>
      <c r="J2553" s="5">
        <f t="shared" si="823"/>
        <v>45.846018451844998</v>
      </c>
      <c r="K2553" s="5">
        <f t="shared" si="824"/>
        <v>652.17391304347825</v>
      </c>
      <c r="L2553" s="5">
        <f t="shared" si="825"/>
        <v>652.17391304347825</v>
      </c>
      <c r="M2553" s="5">
        <f t="shared" si="826"/>
        <v>654.36434859683436</v>
      </c>
      <c r="N2553" s="1" t="str">
        <f t="shared" si="827"/>
        <v>kein Kräftegleichgewicht</v>
      </c>
      <c r="O2553" s="1" t="str">
        <f t="shared" si="835"/>
        <v>Stahldehnung Ok</v>
      </c>
      <c r="R2553" s="1">
        <f t="shared" si="836"/>
        <v>0</v>
      </c>
      <c r="U2553" s="1">
        <f t="shared" si="828"/>
        <v>901.57618854184727</v>
      </c>
      <c r="V2553" s="1">
        <f t="shared" si="829"/>
        <v>25.86637300827455</v>
      </c>
      <c r="W2553" s="1">
        <f t="shared" si="830"/>
        <v>3.0429095597284874</v>
      </c>
      <c r="X2553" s="1">
        <f t="shared" si="831"/>
        <v>45.802158542852879</v>
      </c>
      <c r="Y2553" s="1">
        <f t="shared" si="832"/>
        <v>912.87286791854626</v>
      </c>
      <c r="Z2553" s="1">
        <f t="shared" si="833"/>
        <v>654.99096449639478</v>
      </c>
      <c r="AA2553" s="1" t="str">
        <f t="shared" si="834"/>
        <v>kein Kräftegleichgewicht</v>
      </c>
      <c r="AB2553" s="1" t="str">
        <f t="shared" si="837"/>
        <v>Stahldehnung nicht korrekt</v>
      </c>
      <c r="AD2553" s="1"/>
      <c r="AE2553" s="1">
        <f t="shared" si="838"/>
        <v>0</v>
      </c>
    </row>
    <row r="2554" spans="4:31" x14ac:dyDescent="0.2">
      <c r="D2554" s="3">
        <f t="shared" si="839"/>
        <v>2.6129999999998232</v>
      </c>
      <c r="E2554" s="4">
        <f t="shared" si="819"/>
        <v>0.74486541650719029</v>
      </c>
      <c r="F2554" s="4">
        <f t="shared" si="820"/>
        <v>0.39428016359636209</v>
      </c>
      <c r="G2554" s="4"/>
      <c r="H2554" s="1">
        <f t="shared" si="821"/>
        <v>3.0692552888885491</v>
      </c>
      <c r="I2554" s="1">
        <f t="shared" si="822"/>
        <v>25.751746896365944</v>
      </c>
      <c r="J2554" s="5">
        <f t="shared" si="823"/>
        <v>45.84659702080873</v>
      </c>
      <c r="K2554" s="5">
        <f t="shared" si="824"/>
        <v>652.17391304347836</v>
      </c>
      <c r="L2554" s="5">
        <f t="shared" si="825"/>
        <v>652.17391304347825</v>
      </c>
      <c r="M2554" s="5">
        <f t="shared" si="826"/>
        <v>654.35609073414275</v>
      </c>
      <c r="N2554" s="1" t="str">
        <f t="shared" si="827"/>
        <v>kein Kräftegleichgewicht</v>
      </c>
      <c r="O2554" s="1" t="str">
        <f t="shared" si="835"/>
        <v>Stahldehnung Ok</v>
      </c>
      <c r="R2554" s="1">
        <f t="shared" si="836"/>
        <v>0</v>
      </c>
      <c r="U2554" s="1">
        <f t="shared" si="828"/>
        <v>901.73229280340865</v>
      </c>
      <c r="V2554" s="1">
        <f t="shared" si="829"/>
        <v>25.862558951393375</v>
      </c>
      <c r="W2554" s="1">
        <f t="shared" si="830"/>
        <v>3.0449088045775565</v>
      </c>
      <c r="X2554" s="1">
        <f t="shared" si="831"/>
        <v>45.802906025624061</v>
      </c>
      <c r="Y2554" s="1">
        <f t="shared" si="832"/>
        <v>913.47264137326704</v>
      </c>
      <c r="Z2554" s="1">
        <f t="shared" si="833"/>
        <v>654.98027533922721</v>
      </c>
      <c r="AA2554" s="1" t="str">
        <f t="shared" si="834"/>
        <v>kein Kräftegleichgewicht</v>
      </c>
      <c r="AB2554" s="1" t="str">
        <f t="shared" si="837"/>
        <v>Stahldehnung nicht korrekt</v>
      </c>
      <c r="AD2554" s="1"/>
      <c r="AE2554" s="1">
        <f t="shared" si="838"/>
        <v>0</v>
      </c>
    </row>
    <row r="2555" spans="4:31" x14ac:dyDescent="0.2">
      <c r="D2555" s="3">
        <f t="shared" si="839"/>
        <v>2.6139999999998231</v>
      </c>
      <c r="E2555" s="4">
        <f t="shared" si="819"/>
        <v>0.74496301963783018</v>
      </c>
      <c r="F2555" s="4">
        <f t="shared" si="820"/>
        <v>0.39430939242437496</v>
      </c>
      <c r="G2555" s="4"/>
      <c r="H2555" s="1">
        <f t="shared" si="821"/>
        <v>3.0711747555552158</v>
      </c>
      <c r="I2555" s="1">
        <f t="shared" si="822"/>
        <v>25.748372969002734</v>
      </c>
      <c r="J2555" s="5">
        <f t="shared" si="823"/>
        <v>45.847174698676334</v>
      </c>
      <c r="K2555" s="5">
        <f t="shared" si="824"/>
        <v>652.17391304347825</v>
      </c>
      <c r="L2555" s="5">
        <f t="shared" si="825"/>
        <v>652.17391304347825</v>
      </c>
      <c r="M2555" s="5">
        <f t="shared" si="826"/>
        <v>654.34784579792517</v>
      </c>
      <c r="N2555" s="1" t="str">
        <f t="shared" si="827"/>
        <v>kein Kräftegleichgewicht</v>
      </c>
      <c r="O2555" s="1" t="str">
        <f t="shared" si="835"/>
        <v>Stahldehnung Ok</v>
      </c>
      <c r="R2555" s="1">
        <f t="shared" si="836"/>
        <v>0</v>
      </c>
      <c r="U2555" s="1">
        <f t="shared" si="828"/>
        <v>901.88825661191561</v>
      </c>
      <c r="V2555" s="1">
        <f t="shared" si="829"/>
        <v>25.858749170230187</v>
      </c>
      <c r="W2555" s="1">
        <f t="shared" si="830"/>
        <v>3.0469079981532454</v>
      </c>
      <c r="X2555" s="1">
        <f t="shared" si="831"/>
        <v>45.803652325832225</v>
      </c>
      <c r="Y2555" s="1">
        <f t="shared" si="832"/>
        <v>914.07239944597359</v>
      </c>
      <c r="Z2555" s="1">
        <f t="shared" si="833"/>
        <v>654.96960344100512</v>
      </c>
      <c r="AA2555" s="1" t="str">
        <f t="shared" si="834"/>
        <v>kein Kräftegleichgewicht</v>
      </c>
      <c r="AB2555" s="1" t="str">
        <f t="shared" si="837"/>
        <v>Stahldehnung nicht korrekt</v>
      </c>
      <c r="AD2555" s="1"/>
      <c r="AE2555" s="1">
        <f t="shared" si="838"/>
        <v>0</v>
      </c>
    </row>
    <row r="2556" spans="4:31" x14ac:dyDescent="0.2">
      <c r="D2556" s="3">
        <f t="shared" si="839"/>
        <v>2.614999999999823</v>
      </c>
      <c r="E2556" s="4">
        <f t="shared" si="819"/>
        <v>0.74506054811980427</v>
      </c>
      <c r="F2556" s="4">
        <f t="shared" si="820"/>
        <v>0.39433861040551538</v>
      </c>
      <c r="G2556" s="4"/>
      <c r="H2556" s="1">
        <f t="shared" si="821"/>
        <v>3.0730942222218824</v>
      </c>
      <c r="I2556" s="1">
        <f t="shared" si="822"/>
        <v>25.745002505038016</v>
      </c>
      <c r="J2556" s="5">
        <f t="shared" si="823"/>
        <v>45.847751487276796</v>
      </c>
      <c r="K2556" s="5">
        <f t="shared" si="824"/>
        <v>652.17391304347814</v>
      </c>
      <c r="L2556" s="5">
        <f t="shared" si="825"/>
        <v>652.17391304347825</v>
      </c>
      <c r="M2556" s="5">
        <f t="shared" si="826"/>
        <v>654.33961376110881</v>
      </c>
      <c r="N2556" s="1" t="str">
        <f t="shared" si="827"/>
        <v>kein Kräftegleichgewicht</v>
      </c>
      <c r="O2556" s="1" t="str">
        <f t="shared" si="835"/>
        <v>Stahldehnung Ok</v>
      </c>
      <c r="R2556" s="1">
        <f t="shared" si="836"/>
        <v>0</v>
      </c>
      <c r="U2556" s="1">
        <f t="shared" si="828"/>
        <v>902.04408016348566</v>
      </c>
      <c r="V2556" s="1">
        <f t="shared" si="829"/>
        <v>25.854943657499373</v>
      </c>
      <c r="W2556" s="1">
        <f t="shared" si="830"/>
        <v>3.0489071405409507</v>
      </c>
      <c r="X2556" s="1">
        <f t="shared" si="831"/>
        <v>45.804397445988805</v>
      </c>
      <c r="Y2556" s="1">
        <f t="shared" si="832"/>
        <v>914.67214216228524</v>
      </c>
      <c r="Z2556" s="1">
        <f t="shared" si="833"/>
        <v>654.95894876414673</v>
      </c>
      <c r="AA2556" s="1" t="str">
        <f t="shared" si="834"/>
        <v>kein Kräftegleichgewicht</v>
      </c>
      <c r="AB2556" s="1" t="str">
        <f t="shared" si="837"/>
        <v>Stahldehnung nicht korrekt</v>
      </c>
      <c r="AD2556" s="1"/>
      <c r="AE2556" s="1">
        <f t="shared" si="838"/>
        <v>0</v>
      </c>
    </row>
    <row r="2557" spans="4:31" x14ac:dyDescent="0.2">
      <c r="D2557" s="3">
        <f t="shared" si="839"/>
        <v>2.6159999999998229</v>
      </c>
      <c r="E2557" s="4">
        <f t="shared" si="819"/>
        <v>0.74515800203871874</v>
      </c>
      <c r="F2557" s="4">
        <f t="shared" si="820"/>
        <v>0.39436781753451877</v>
      </c>
      <c r="G2557" s="4"/>
      <c r="H2557" s="1">
        <f t="shared" si="821"/>
        <v>3.0750136888885491</v>
      </c>
      <c r="I2557" s="1">
        <f t="shared" si="822"/>
        <v>25.741635499141669</v>
      </c>
      <c r="J2557" s="5">
        <f t="shared" si="823"/>
        <v>45.848327388434406</v>
      </c>
      <c r="K2557" s="5">
        <f t="shared" si="824"/>
        <v>652.17391304347825</v>
      </c>
      <c r="L2557" s="5">
        <f t="shared" si="825"/>
        <v>652.17391304347825</v>
      </c>
      <c r="M2557" s="5">
        <f t="shared" si="826"/>
        <v>654.33139459669212</v>
      </c>
      <c r="N2557" s="1" t="str">
        <f t="shared" si="827"/>
        <v>kein Kräftegleichgewicht</v>
      </c>
      <c r="O2557" s="1" t="str">
        <f t="shared" si="835"/>
        <v>Stahldehnung Ok</v>
      </c>
      <c r="R2557" s="1">
        <f t="shared" si="836"/>
        <v>0</v>
      </c>
      <c r="U2557" s="1">
        <f t="shared" si="828"/>
        <v>902.19976365385651</v>
      </c>
      <c r="V2557" s="1">
        <f t="shared" si="829"/>
        <v>25.851142405932151</v>
      </c>
      <c r="W2557" s="1">
        <f t="shared" si="830"/>
        <v>3.0509062318258602</v>
      </c>
      <c r="X2557" s="1">
        <f t="shared" si="831"/>
        <v>45.805141388598486</v>
      </c>
      <c r="Y2557" s="1">
        <f t="shared" si="832"/>
        <v>915.271869547758</v>
      </c>
      <c r="Z2557" s="1">
        <f t="shared" si="833"/>
        <v>654.94831127117516</v>
      </c>
      <c r="AA2557" s="1" t="str">
        <f t="shared" si="834"/>
        <v>kein Kräftegleichgewicht</v>
      </c>
      <c r="AB2557" s="1" t="str">
        <f t="shared" si="837"/>
        <v>Stahldehnung nicht korrekt</v>
      </c>
      <c r="AD2557" s="1"/>
      <c r="AE2557" s="1">
        <f t="shared" si="838"/>
        <v>0</v>
      </c>
    </row>
    <row r="2558" spans="4:31" x14ac:dyDescent="0.2">
      <c r="D2558" s="3">
        <f t="shared" si="839"/>
        <v>2.6169999999998228</v>
      </c>
      <c r="E2558" s="4">
        <f t="shared" si="819"/>
        <v>0.745255381480049</v>
      </c>
      <c r="F2558" s="4">
        <f t="shared" si="820"/>
        <v>0.39439701380616482</v>
      </c>
      <c r="G2558" s="4"/>
      <c r="H2558" s="1">
        <f t="shared" si="821"/>
        <v>3.0769331555552148</v>
      </c>
      <c r="I2558" s="1">
        <f t="shared" si="822"/>
        <v>25.738271945994484</v>
      </c>
      <c r="J2558" s="5">
        <f t="shared" si="823"/>
        <v>45.848902403968793</v>
      </c>
      <c r="K2558" s="5">
        <f t="shared" si="824"/>
        <v>652.17391304347825</v>
      </c>
      <c r="L2558" s="5">
        <f t="shared" si="825"/>
        <v>652.17391304347825</v>
      </c>
      <c r="M2558" s="5">
        <f t="shared" si="826"/>
        <v>654.32318827774441</v>
      </c>
      <c r="N2558" s="1" t="str">
        <f t="shared" si="827"/>
        <v>kein Kräftegleichgewicht</v>
      </c>
      <c r="O2558" s="1" t="str">
        <f t="shared" si="835"/>
        <v>Stahldehnung Ok</v>
      </c>
      <c r="R2558" s="1">
        <f t="shared" si="836"/>
        <v>0</v>
      </c>
      <c r="U2558" s="1">
        <f t="shared" si="828"/>
        <v>902.3553072783875</v>
      </c>
      <c r="V2558" s="1">
        <f t="shared" si="829"/>
        <v>25.847345408276439</v>
      </c>
      <c r="W2558" s="1">
        <f t="shared" si="830"/>
        <v>3.0529052720929717</v>
      </c>
      <c r="X2558" s="1">
        <f t="shared" si="831"/>
        <v>45.805884156159287</v>
      </c>
      <c r="Y2558" s="1">
        <f t="shared" si="832"/>
        <v>915.87158162789149</v>
      </c>
      <c r="Z2558" s="1">
        <f t="shared" si="833"/>
        <v>654.93769092471609</v>
      </c>
      <c r="AA2558" s="1" t="str">
        <f t="shared" si="834"/>
        <v>kein Kräftegleichgewicht</v>
      </c>
      <c r="AB2558" s="1" t="str">
        <f t="shared" si="837"/>
        <v>Stahldehnung nicht korrekt</v>
      </c>
      <c r="AD2558" s="1"/>
      <c r="AE2558" s="1">
        <f t="shared" si="838"/>
        <v>0</v>
      </c>
    </row>
    <row r="2559" spans="4:31" x14ac:dyDescent="0.2">
      <c r="D2559" s="3">
        <f t="shared" si="839"/>
        <v>2.6179999999998227</v>
      </c>
      <c r="E2559" s="4">
        <f t="shared" si="819"/>
        <v>0.74535268652913989</v>
      </c>
      <c r="F2559" s="4">
        <f t="shared" si="820"/>
        <v>0.39442619921527744</v>
      </c>
      <c r="G2559" s="4"/>
      <c r="H2559" s="1">
        <f t="shared" si="821"/>
        <v>3.0788526222218824</v>
      </c>
      <c r="I2559" s="1">
        <f t="shared" si="822"/>
        <v>25.734911840288166</v>
      </c>
      <c r="J2559" s="5">
        <f t="shared" si="823"/>
        <v>45.849476535694897</v>
      </c>
      <c r="K2559" s="5">
        <f t="shared" si="824"/>
        <v>652.17391304347814</v>
      </c>
      <c r="L2559" s="5">
        <f t="shared" si="825"/>
        <v>652.17391304347825</v>
      </c>
      <c r="M2559" s="5">
        <f t="shared" si="826"/>
        <v>654.31499477740579</v>
      </c>
      <c r="N2559" s="1" t="str">
        <f t="shared" si="827"/>
        <v>kein Kräftegleichgewicht</v>
      </c>
      <c r="O2559" s="1" t="str">
        <f t="shared" si="835"/>
        <v>Stahldehnung Ok</v>
      </c>
      <c r="R2559" s="1">
        <f t="shared" si="836"/>
        <v>0</v>
      </c>
      <c r="U2559" s="1">
        <f t="shared" si="828"/>
        <v>902.51071123206191</v>
      </c>
      <c r="V2559" s="1">
        <f t="shared" si="829"/>
        <v>25.843552657296772</v>
      </c>
      <c r="W2559" s="1">
        <f t="shared" si="830"/>
        <v>3.0549042614271045</v>
      </c>
      <c r="X2559" s="1">
        <f t="shared" si="831"/>
        <v>45.806625751162549</v>
      </c>
      <c r="Y2559" s="1">
        <f t="shared" si="832"/>
        <v>916.47127842813131</v>
      </c>
      <c r="Z2559" s="1">
        <f t="shared" si="833"/>
        <v>654.92708768749708</v>
      </c>
      <c r="AA2559" s="1" t="str">
        <f t="shared" si="834"/>
        <v>kein Kräftegleichgewicht</v>
      </c>
      <c r="AB2559" s="1" t="str">
        <f t="shared" si="837"/>
        <v>Stahldehnung nicht korrekt</v>
      </c>
      <c r="AD2559" s="1"/>
      <c r="AE2559" s="1">
        <f t="shared" si="838"/>
        <v>0</v>
      </c>
    </row>
    <row r="2560" spans="4:31" x14ac:dyDescent="0.2">
      <c r="D2560" s="3">
        <f t="shared" si="839"/>
        <v>2.6189999999998226</v>
      </c>
      <c r="E2560" s="4">
        <f t="shared" si="819"/>
        <v>0.74544991727120591</v>
      </c>
      <c r="F2560" s="4">
        <f t="shared" si="820"/>
        <v>0.39445537375672446</v>
      </c>
      <c r="G2560" s="4"/>
      <c r="H2560" s="1">
        <f t="shared" si="821"/>
        <v>3.0807720888885481</v>
      </c>
      <c r="I2560" s="1">
        <f t="shared" si="822"/>
        <v>25.731555176725323</v>
      </c>
      <c r="J2560" s="5">
        <f t="shared" si="823"/>
        <v>45.850049785423039</v>
      </c>
      <c r="K2560" s="5">
        <f t="shared" si="824"/>
        <v>652.17391304347825</v>
      </c>
      <c r="L2560" s="5">
        <f t="shared" si="825"/>
        <v>652.17391304347825</v>
      </c>
      <c r="M2560" s="5">
        <f t="shared" si="826"/>
        <v>654.30681406888687</v>
      </c>
      <c r="N2560" s="1" t="str">
        <f t="shared" si="827"/>
        <v>kein Kräftegleichgewicht</v>
      </c>
      <c r="O2560" s="1" t="str">
        <f t="shared" si="835"/>
        <v>Stahldehnung Ok</v>
      </c>
      <c r="R2560" s="1">
        <f t="shared" si="836"/>
        <v>0</v>
      </c>
      <c r="U2560" s="1">
        <f t="shared" si="828"/>
        <v>902.66597570948659</v>
      </c>
      <c r="V2560" s="1">
        <f t="shared" si="829"/>
        <v>25.839764145774375</v>
      </c>
      <c r="W2560" s="1">
        <f t="shared" si="830"/>
        <v>3.0569031999128708</v>
      </c>
      <c r="X2560" s="1">
        <f t="shared" si="831"/>
        <v>45.807366176092962</v>
      </c>
      <c r="Y2560" s="1">
        <f t="shared" si="832"/>
        <v>917.07095997386125</v>
      </c>
      <c r="Z2560" s="1">
        <f t="shared" si="833"/>
        <v>654.91650152234934</v>
      </c>
      <c r="AA2560" s="1" t="str">
        <f t="shared" si="834"/>
        <v>kein Kräftegleichgewicht</v>
      </c>
      <c r="AB2560" s="1" t="str">
        <f t="shared" si="837"/>
        <v>Stahldehnung nicht korrekt</v>
      </c>
      <c r="AD2560" s="1"/>
      <c r="AE2560" s="1">
        <f t="shared" si="838"/>
        <v>0</v>
      </c>
    </row>
    <row r="2561" spans="4:31" x14ac:dyDescent="0.2">
      <c r="D2561" s="3">
        <f t="shared" si="839"/>
        <v>2.6199999999998225</v>
      </c>
      <c r="E2561" s="4">
        <f t="shared" si="819"/>
        <v>0.74554707379133134</v>
      </c>
      <c r="F2561" s="4">
        <f t="shared" si="820"/>
        <v>0.39448453742541756</v>
      </c>
      <c r="G2561" s="4"/>
      <c r="H2561" s="1">
        <f t="shared" si="821"/>
        <v>3.0826915555552139</v>
      </c>
      <c r="I2561" s="1">
        <f t="shared" si="822"/>
        <v>25.728201950019365</v>
      </c>
      <c r="J2561" s="5">
        <f t="shared" si="823"/>
        <v>45.850622154958884</v>
      </c>
      <c r="K2561" s="5">
        <f t="shared" si="824"/>
        <v>652.17391304347825</v>
      </c>
      <c r="L2561" s="5">
        <f t="shared" si="825"/>
        <v>652.17391304347825</v>
      </c>
      <c r="M2561" s="5">
        <f t="shared" si="826"/>
        <v>654.29864612546828</v>
      </c>
      <c r="N2561" s="1" t="str">
        <f t="shared" si="827"/>
        <v>kein Kräftegleichgewicht</v>
      </c>
      <c r="O2561" s="1" t="str">
        <f t="shared" si="835"/>
        <v>Stahldehnung Ok</v>
      </c>
      <c r="R2561" s="1">
        <f t="shared" si="836"/>
        <v>0</v>
      </c>
      <c r="U2561" s="1">
        <f t="shared" si="828"/>
        <v>902.82110090489289</v>
      </c>
      <c r="V2561" s="1">
        <f t="shared" si="829"/>
        <v>25.835979866507</v>
      </c>
      <c r="W2561" s="1">
        <f t="shared" si="830"/>
        <v>3.0589020876346984</v>
      </c>
      <c r="X2561" s="1">
        <f t="shared" si="831"/>
        <v>45.808105433428587</v>
      </c>
      <c r="Y2561" s="1">
        <f t="shared" si="832"/>
        <v>917.67062629040959</v>
      </c>
      <c r="Z2561" s="1">
        <f t="shared" si="833"/>
        <v>654.90593239220561</v>
      </c>
      <c r="AA2561" s="1" t="str">
        <f t="shared" si="834"/>
        <v>kein Kräftegleichgewicht</v>
      </c>
      <c r="AB2561" s="1" t="str">
        <f t="shared" si="837"/>
        <v>Stahldehnung nicht korrekt</v>
      </c>
      <c r="AD2561" s="1"/>
      <c r="AE2561" s="1">
        <f t="shared" si="838"/>
        <v>0</v>
      </c>
    </row>
    <row r="2562" spans="4:31" x14ac:dyDescent="0.2">
      <c r="D2562" s="3">
        <f t="shared" si="839"/>
        <v>2.6209999999998224</v>
      </c>
      <c r="E2562" s="4">
        <f t="shared" si="819"/>
        <v>0.74564415617447088</v>
      </c>
      <c r="F2562" s="4">
        <f t="shared" si="820"/>
        <v>0.394513690216312</v>
      </c>
      <c r="G2562" s="4"/>
      <c r="H2562" s="1">
        <f t="shared" si="821"/>
        <v>3.0846110222218814</v>
      </c>
      <c r="I2562" s="1">
        <f t="shared" si="822"/>
        <v>25.724852154894545</v>
      </c>
      <c r="J2562" s="5">
        <f t="shared" si="823"/>
        <v>45.851193646103511</v>
      </c>
      <c r="K2562" s="5">
        <f t="shared" si="824"/>
        <v>652.17391304347825</v>
      </c>
      <c r="L2562" s="5">
        <f t="shared" si="825"/>
        <v>652.17391304347825</v>
      </c>
      <c r="M2562" s="5">
        <f t="shared" si="826"/>
        <v>654.29049092050047</v>
      </c>
      <c r="N2562" s="1" t="str">
        <f t="shared" si="827"/>
        <v>kein Kräftegleichgewicht</v>
      </c>
      <c r="O2562" s="1" t="str">
        <f t="shared" si="835"/>
        <v>Stahldehnung Ok</v>
      </c>
      <c r="R2562" s="1">
        <f t="shared" si="836"/>
        <v>0</v>
      </c>
      <c r="U2562" s="1">
        <f t="shared" si="828"/>
        <v>902.97608701213892</v>
      </c>
      <c r="V2562" s="1">
        <f t="shared" si="829"/>
        <v>25.832199812308914</v>
      </c>
      <c r="W2562" s="1">
        <f t="shared" si="830"/>
        <v>3.0609009246768299</v>
      </c>
      <c r="X2562" s="1">
        <f t="shared" si="831"/>
        <v>45.808843525640889</v>
      </c>
      <c r="Y2562" s="1">
        <f t="shared" si="832"/>
        <v>918.27027740304891</v>
      </c>
      <c r="Z2562" s="1">
        <f t="shared" si="833"/>
        <v>654.89538026009973</v>
      </c>
      <c r="AA2562" s="1" t="str">
        <f t="shared" si="834"/>
        <v>kein Kräftegleichgewicht</v>
      </c>
      <c r="AB2562" s="1" t="str">
        <f t="shared" si="837"/>
        <v>Stahldehnung nicht korrekt</v>
      </c>
      <c r="AD2562" s="1"/>
      <c r="AE2562" s="1">
        <f t="shared" si="838"/>
        <v>0</v>
      </c>
    </row>
    <row r="2563" spans="4:31" x14ac:dyDescent="0.2">
      <c r="D2563" s="3">
        <f t="shared" si="839"/>
        <v>2.6219999999998223</v>
      </c>
      <c r="E2563" s="4">
        <f t="shared" si="819"/>
        <v>0.74574116450544936</v>
      </c>
      <c r="F2563" s="4">
        <f t="shared" si="820"/>
        <v>0.39454283212440672</v>
      </c>
      <c r="G2563" s="4"/>
      <c r="H2563" s="1">
        <f t="shared" si="821"/>
        <v>3.0865304888885481</v>
      </c>
      <c r="I2563" s="1">
        <f t="shared" si="822"/>
        <v>25.72150578608591</v>
      </c>
      <c r="J2563" s="5">
        <f t="shared" si="823"/>
        <v>45.851764260653354</v>
      </c>
      <c r="K2563" s="5">
        <f t="shared" si="824"/>
        <v>652.17391304347825</v>
      </c>
      <c r="L2563" s="5">
        <f t="shared" si="825"/>
        <v>652.17391304347825</v>
      </c>
      <c r="M2563" s="5">
        <f t="shared" si="826"/>
        <v>654.28234842740426</v>
      </c>
      <c r="N2563" s="1" t="str">
        <f t="shared" si="827"/>
        <v>kein Kräftegleichgewicht</v>
      </c>
      <c r="O2563" s="1" t="str">
        <f t="shared" si="835"/>
        <v>Stahldehnung Ok</v>
      </c>
      <c r="R2563" s="1">
        <f t="shared" si="836"/>
        <v>0</v>
      </c>
      <c r="U2563" s="1">
        <f t="shared" si="828"/>
        <v>903.13093422470786</v>
      </c>
      <c r="V2563" s="1">
        <f t="shared" si="829"/>
        <v>25.828423976010896</v>
      </c>
      <c r="W2563" s="1">
        <f t="shared" si="830"/>
        <v>3.0628997111233067</v>
      </c>
      <c r="X2563" s="1">
        <f t="shared" si="831"/>
        <v>45.809580455194734</v>
      </c>
      <c r="Y2563" s="1">
        <f t="shared" si="832"/>
        <v>918.869913336992</v>
      </c>
      <c r="Z2563" s="1">
        <f t="shared" si="833"/>
        <v>654.88484508916827</v>
      </c>
      <c r="AA2563" s="1" t="str">
        <f t="shared" si="834"/>
        <v>kein Kräftegleichgewicht</v>
      </c>
      <c r="AB2563" s="1" t="str">
        <f t="shared" si="837"/>
        <v>Stahldehnung nicht korrekt</v>
      </c>
      <c r="AD2563" s="1"/>
      <c r="AE2563" s="1">
        <f t="shared" si="838"/>
        <v>0</v>
      </c>
    </row>
    <row r="2564" spans="4:31" x14ac:dyDescent="0.2">
      <c r="D2564" s="3">
        <f t="shared" si="839"/>
        <v>2.6229999999998221</v>
      </c>
      <c r="E2564" s="4">
        <f t="shared" si="819"/>
        <v>0.74583809886896235</v>
      </c>
      <c r="F2564" s="4">
        <f t="shared" si="820"/>
        <v>0.39457196314474363</v>
      </c>
      <c r="G2564" s="4"/>
      <c r="H2564" s="1">
        <f t="shared" si="821"/>
        <v>3.0884499555552147</v>
      </c>
      <c r="I2564" s="1">
        <f t="shared" si="822"/>
        <v>25.718162838339271</v>
      </c>
      <c r="J2564" s="5">
        <f t="shared" si="823"/>
        <v>45.852334000400283</v>
      </c>
      <c r="K2564" s="5">
        <f t="shared" si="824"/>
        <v>652.17391304347814</v>
      </c>
      <c r="L2564" s="5">
        <f t="shared" si="825"/>
        <v>652.17391304347825</v>
      </c>
      <c r="M2564" s="5">
        <f t="shared" si="826"/>
        <v>654.27421861966945</v>
      </c>
      <c r="N2564" s="1" t="str">
        <f t="shared" si="827"/>
        <v>kein Kräftegleichgewicht</v>
      </c>
      <c r="O2564" s="1" t="str">
        <f t="shared" si="835"/>
        <v>Stahldehnung Ok</v>
      </c>
      <c r="R2564" s="1">
        <f t="shared" si="836"/>
        <v>0</v>
      </c>
      <c r="U2564" s="1">
        <f t="shared" si="828"/>
        <v>903.2856427357118</v>
      </c>
      <c r="V2564" s="1">
        <f t="shared" si="829"/>
        <v>25.824652350460134</v>
      </c>
      <c r="W2564" s="1">
        <f t="shared" si="830"/>
        <v>3.0648984470579879</v>
      </c>
      <c r="X2564" s="1">
        <f t="shared" si="831"/>
        <v>45.81031622454843</v>
      </c>
      <c r="Y2564" s="1">
        <f t="shared" si="832"/>
        <v>919.46953411739639</v>
      </c>
      <c r="Z2564" s="1">
        <f t="shared" si="833"/>
        <v>654.8743268426482</v>
      </c>
      <c r="AA2564" s="1" t="str">
        <f t="shared" si="834"/>
        <v>kein Kräftegleichgewicht</v>
      </c>
      <c r="AB2564" s="1" t="str">
        <f t="shared" si="837"/>
        <v>Stahldehnung nicht korrekt</v>
      </c>
      <c r="AD2564" s="1"/>
      <c r="AE2564" s="1">
        <f t="shared" si="838"/>
        <v>0</v>
      </c>
    </row>
    <row r="2565" spans="4:31" x14ac:dyDescent="0.2">
      <c r="D2565" s="3">
        <f t="shared" si="839"/>
        <v>2.623999999999822</v>
      </c>
      <c r="E2565" s="4">
        <f t="shared" si="819"/>
        <v>0.74593495934957621</v>
      </c>
      <c r="F2565" s="4">
        <f t="shared" si="820"/>
        <v>0.39460108327240795</v>
      </c>
      <c r="G2565" s="4"/>
      <c r="H2565" s="1">
        <f t="shared" si="821"/>
        <v>3.0903694222218796</v>
      </c>
      <c r="I2565" s="1">
        <f t="shared" si="822"/>
        <v>25.714823306411187</v>
      </c>
      <c r="J2565" s="5">
        <f t="shared" si="823"/>
        <v>45.852902867131583</v>
      </c>
      <c r="K2565" s="5">
        <f t="shared" si="824"/>
        <v>652.17391304347836</v>
      </c>
      <c r="L2565" s="5">
        <f t="shared" si="825"/>
        <v>652.17391304347825</v>
      </c>
      <c r="M2565" s="5">
        <f t="shared" si="826"/>
        <v>654.26610147085557</v>
      </c>
      <c r="N2565" s="1" t="str">
        <f t="shared" si="827"/>
        <v>kein Kräftegleichgewicht</v>
      </c>
      <c r="O2565" s="1" t="str">
        <f t="shared" si="835"/>
        <v>Stahldehnung Ok</v>
      </c>
      <c r="R2565" s="1">
        <f t="shared" si="836"/>
        <v>0</v>
      </c>
      <c r="U2565" s="1">
        <f t="shared" si="828"/>
        <v>903.4402127378911</v>
      </c>
      <c r="V2565" s="1">
        <f t="shared" si="829"/>
        <v>25.820884928520194</v>
      </c>
      <c r="W2565" s="1">
        <f t="shared" si="830"/>
        <v>3.0668971325645442</v>
      </c>
      <c r="X2565" s="1">
        <f t="shared" si="831"/>
        <v>45.81105083615374</v>
      </c>
      <c r="Y2565" s="1">
        <f t="shared" si="832"/>
        <v>920.06913976936323</v>
      </c>
      <c r="Z2565" s="1">
        <f t="shared" si="833"/>
        <v>654.86382548387712</v>
      </c>
      <c r="AA2565" s="1" t="str">
        <f t="shared" si="834"/>
        <v>kein Kräftegleichgewicht</v>
      </c>
      <c r="AB2565" s="1" t="str">
        <f t="shared" si="837"/>
        <v>Stahldehnung nicht korrekt</v>
      </c>
      <c r="AD2565" s="1"/>
      <c r="AE2565" s="1">
        <f t="shared" si="838"/>
        <v>0</v>
      </c>
    </row>
    <row r="2566" spans="4:31" x14ac:dyDescent="0.2">
      <c r="D2566" s="3">
        <f t="shared" si="839"/>
        <v>2.6249999999998219</v>
      </c>
      <c r="E2566" s="4">
        <f t="shared" si="819"/>
        <v>0.74603174603172884</v>
      </c>
      <c r="F2566" s="4">
        <f t="shared" si="820"/>
        <v>0.39463019250252773</v>
      </c>
      <c r="G2566" s="4"/>
      <c r="H2566" s="1">
        <f t="shared" si="821"/>
        <v>3.0922888888885471</v>
      </c>
      <c r="I2566" s="1">
        <f t="shared" si="822"/>
        <v>25.711487185068886</v>
      </c>
      <c r="J2566" s="5">
        <f t="shared" si="823"/>
        <v>45.85347086262999</v>
      </c>
      <c r="K2566" s="5">
        <f t="shared" si="824"/>
        <v>652.17391304347825</v>
      </c>
      <c r="L2566" s="5">
        <f t="shared" si="825"/>
        <v>652.17391304347825</v>
      </c>
      <c r="M2566" s="5">
        <f t="shared" si="826"/>
        <v>654.25799695459102</v>
      </c>
      <c r="N2566" s="1" t="str">
        <f t="shared" si="827"/>
        <v>kein Kräftegleichgewicht</v>
      </c>
      <c r="O2566" s="1" t="str">
        <f t="shared" si="835"/>
        <v>Stahldehnung Ok</v>
      </c>
      <c r="R2566" s="1">
        <f t="shared" si="836"/>
        <v>0</v>
      </c>
      <c r="U2566" s="1">
        <f t="shared" si="828"/>
        <v>903.59464442361627</v>
      </c>
      <c r="V2566" s="1">
        <f t="shared" si="829"/>
        <v>25.817121703070953</v>
      </c>
      <c r="W2566" s="1">
        <f t="shared" si="830"/>
        <v>3.0688957677264592</v>
      </c>
      <c r="X2566" s="1">
        <f t="shared" si="831"/>
        <v>45.811784292455926</v>
      </c>
      <c r="Y2566" s="1">
        <f t="shared" si="832"/>
        <v>920.66873031793784</v>
      </c>
      <c r="Z2566" s="1">
        <f t="shared" si="833"/>
        <v>654.85334097629254</v>
      </c>
      <c r="AA2566" s="1" t="str">
        <f t="shared" si="834"/>
        <v>kein Kräftegleichgewicht</v>
      </c>
      <c r="AB2566" s="1" t="str">
        <f t="shared" si="837"/>
        <v>Stahldehnung nicht korrekt</v>
      </c>
      <c r="AD2566" s="1"/>
      <c r="AE2566" s="1">
        <f t="shared" si="838"/>
        <v>0</v>
      </c>
    </row>
    <row r="2567" spans="4:31" x14ac:dyDescent="0.2">
      <c r="D2567" s="3">
        <f t="shared" si="839"/>
        <v>2.6259999999998218</v>
      </c>
      <c r="E2567" s="4">
        <f t="shared" si="819"/>
        <v>0.74612845899972891</v>
      </c>
      <c r="F2567" s="4">
        <f t="shared" si="820"/>
        <v>0.39465929083027396</v>
      </c>
      <c r="G2567" s="4"/>
      <c r="H2567" s="1">
        <f t="shared" si="821"/>
        <v>3.0942083555552138</v>
      </c>
      <c r="I2567" s="1">
        <f t="shared" si="822"/>
        <v>25.708154469090331</v>
      </c>
      <c r="J2567" s="5">
        <f t="shared" si="823"/>
        <v>45.854037988673667</v>
      </c>
      <c r="K2567" s="5">
        <f t="shared" si="824"/>
        <v>652.17391304347836</v>
      </c>
      <c r="L2567" s="5">
        <f t="shared" si="825"/>
        <v>652.17391304347825</v>
      </c>
      <c r="M2567" s="5">
        <f t="shared" si="826"/>
        <v>654.24990504457321</v>
      </c>
      <c r="N2567" s="1" t="str">
        <f t="shared" si="827"/>
        <v>kein Kräftegleichgewicht</v>
      </c>
      <c r="O2567" s="1" t="str">
        <f t="shared" si="835"/>
        <v>Stahldehnung Ok</v>
      </c>
      <c r="R2567" s="1">
        <f t="shared" si="836"/>
        <v>0</v>
      </c>
      <c r="U2567" s="1">
        <f t="shared" si="828"/>
        <v>903.74893798488665</v>
      </c>
      <c r="V2567" s="1">
        <f t="shared" si="829"/>
        <v>25.813362667008604</v>
      </c>
      <c r="W2567" s="1">
        <f t="shared" si="830"/>
        <v>3.0708943526270263</v>
      </c>
      <c r="X2567" s="1">
        <f t="shared" si="831"/>
        <v>45.812516595893712</v>
      </c>
      <c r="Y2567" s="1">
        <f t="shared" si="832"/>
        <v>921.2683057881078</v>
      </c>
      <c r="Z2567" s="1">
        <f t="shared" si="833"/>
        <v>654.84287328343294</v>
      </c>
      <c r="AA2567" s="1" t="str">
        <f t="shared" si="834"/>
        <v>kein Kräftegleichgewicht</v>
      </c>
      <c r="AB2567" s="1" t="str">
        <f t="shared" si="837"/>
        <v>Stahldehnung nicht korrekt</v>
      </c>
      <c r="AD2567" s="1"/>
      <c r="AE2567" s="1">
        <f t="shared" si="838"/>
        <v>0</v>
      </c>
    </row>
    <row r="2568" spans="4:31" x14ac:dyDescent="0.2">
      <c r="D2568" s="3">
        <f t="shared" si="839"/>
        <v>2.6269999999998217</v>
      </c>
      <c r="E2568" s="4">
        <f t="shared" si="819"/>
        <v>0.74622509833775719</v>
      </c>
      <c r="F2568" s="4">
        <f t="shared" si="820"/>
        <v>0.39468837825086006</v>
      </c>
      <c r="G2568" s="4"/>
      <c r="H2568" s="1">
        <f t="shared" si="821"/>
        <v>3.0961278222218804</v>
      </c>
      <c r="I2568" s="1">
        <f t="shared" si="822"/>
        <v>25.704825153264103</v>
      </c>
      <c r="J2568" s="5">
        <f t="shared" si="823"/>
        <v>45.854604247036278</v>
      </c>
      <c r="K2568" s="5">
        <f t="shared" si="824"/>
        <v>652.17391304347825</v>
      </c>
      <c r="L2568" s="5">
        <f t="shared" si="825"/>
        <v>652.17391304347825</v>
      </c>
      <c r="M2568" s="5">
        <f t="shared" si="826"/>
        <v>654.24182571456799</v>
      </c>
      <c r="N2568" s="1" t="str">
        <f t="shared" si="827"/>
        <v>kein Kräftegleichgewicht</v>
      </c>
      <c r="O2568" s="1" t="str">
        <f t="shared" si="835"/>
        <v>Stahldehnung Ok</v>
      </c>
      <c r="R2568" s="1">
        <f t="shared" si="836"/>
        <v>0</v>
      </c>
      <c r="U2568" s="1">
        <f t="shared" si="828"/>
        <v>903.90309361333425</v>
      </c>
      <c r="V2568" s="1">
        <f t="shared" si="829"/>
        <v>25.809607813245581</v>
      </c>
      <c r="W2568" s="1">
        <f t="shared" si="830"/>
        <v>3.0728928873493468</v>
      </c>
      <c r="X2568" s="1">
        <f t="shared" si="831"/>
        <v>45.813247748899371</v>
      </c>
      <c r="Y2568" s="1">
        <f t="shared" si="832"/>
        <v>921.86786620480405</v>
      </c>
      <c r="Z2568" s="1">
        <f t="shared" si="833"/>
        <v>654.83242236893636</v>
      </c>
      <c r="AA2568" s="1" t="str">
        <f t="shared" si="834"/>
        <v>kein Kräftegleichgewicht</v>
      </c>
      <c r="AB2568" s="1" t="str">
        <f t="shared" si="837"/>
        <v>Stahldehnung nicht korrekt</v>
      </c>
      <c r="AD2568" s="1"/>
      <c r="AE2568" s="1">
        <f t="shared" si="838"/>
        <v>0</v>
      </c>
    </row>
    <row r="2569" spans="4:31" x14ac:dyDescent="0.2">
      <c r="D2569" s="3">
        <f t="shared" si="839"/>
        <v>2.6279999999998216</v>
      </c>
      <c r="E2569" s="4">
        <f t="shared" si="819"/>
        <v>0.74632166412986611</v>
      </c>
      <c r="F2569" s="4">
        <f t="shared" si="820"/>
        <v>0.3947174547595419</v>
      </c>
      <c r="G2569" s="4"/>
      <c r="H2569" s="1">
        <f t="shared" si="821"/>
        <v>3.0980472888885471</v>
      </c>
      <c r="I2569" s="1">
        <f t="shared" si="822"/>
        <v>25.701499232389434</v>
      </c>
      <c r="J2569" s="5">
        <f t="shared" si="823"/>
        <v>45.855169639486924</v>
      </c>
      <c r="K2569" s="5">
        <f t="shared" si="824"/>
        <v>652.17391304347814</v>
      </c>
      <c r="L2569" s="5">
        <f t="shared" si="825"/>
        <v>652.17391304347825</v>
      </c>
      <c r="M2569" s="5">
        <f t="shared" si="826"/>
        <v>654.23375893841035</v>
      </c>
      <c r="N2569" s="1" t="str">
        <f t="shared" si="827"/>
        <v>kein Kräftegleichgewicht</v>
      </c>
      <c r="O2569" s="1" t="str">
        <f t="shared" si="835"/>
        <v>Stahldehnung Ok</v>
      </c>
      <c r="R2569" s="1">
        <f t="shared" si="836"/>
        <v>0</v>
      </c>
      <c r="U2569" s="1">
        <f t="shared" si="828"/>
        <v>904.0571115002233</v>
      </c>
      <c r="V2569" s="1">
        <f t="shared" si="829"/>
        <v>25.805857134710468</v>
      </c>
      <c r="W2569" s="1">
        <f t="shared" si="830"/>
        <v>3.0748913719763475</v>
      </c>
      <c r="X2569" s="1">
        <f t="shared" si="831"/>
        <v>45.813977753898719</v>
      </c>
      <c r="Y2569" s="1">
        <f t="shared" si="832"/>
        <v>922.46741159290423</v>
      </c>
      <c r="Z2569" s="1">
        <f t="shared" si="833"/>
        <v>654.82198819653968</v>
      </c>
      <c r="AA2569" s="1" t="str">
        <f t="shared" si="834"/>
        <v>kein Kräftegleichgewicht</v>
      </c>
      <c r="AB2569" s="1" t="str">
        <f t="shared" si="837"/>
        <v>Stahldehnung nicht korrekt</v>
      </c>
      <c r="AD2569" s="1"/>
      <c r="AE2569" s="1">
        <f t="shared" si="838"/>
        <v>0</v>
      </c>
    </row>
    <row r="2570" spans="4:31" x14ac:dyDescent="0.2">
      <c r="D2570" s="3">
        <f t="shared" si="839"/>
        <v>2.6289999999998215</v>
      </c>
      <c r="E2570" s="4">
        <f t="shared" si="819"/>
        <v>0.74641815645998022</v>
      </c>
      <c r="F2570" s="4">
        <f t="shared" si="820"/>
        <v>0.39474652035161767</v>
      </c>
      <c r="G2570" s="4"/>
      <c r="H2570" s="1">
        <f t="shared" si="821"/>
        <v>3.0999667555552128</v>
      </c>
      <c r="I2570" s="1">
        <f t="shared" si="822"/>
        <v>25.698176701276154</v>
      </c>
      <c r="J2570" s="5">
        <f t="shared" si="823"/>
        <v>45.855734167790224</v>
      </c>
      <c r="K2570" s="5">
        <f t="shared" si="824"/>
        <v>652.17391304347825</v>
      </c>
      <c r="L2570" s="5">
        <f t="shared" si="825"/>
        <v>652.17391304347825</v>
      </c>
      <c r="M2570" s="5">
        <f t="shared" si="826"/>
        <v>654.22570469000289</v>
      </c>
      <c r="N2570" s="1" t="str">
        <f t="shared" si="827"/>
        <v>kein Kräftegleichgewicht</v>
      </c>
      <c r="O2570" s="1" t="str">
        <f t="shared" si="835"/>
        <v>Stahldehnung Ok</v>
      </c>
      <c r="R2570" s="1">
        <f t="shared" si="836"/>
        <v>0</v>
      </c>
      <c r="U2570" s="1">
        <f t="shared" si="828"/>
        <v>904.21099183645015</v>
      </c>
      <c r="V2570" s="1">
        <f t="shared" si="829"/>
        <v>25.802110624348046</v>
      </c>
      <c r="W2570" s="1">
        <f t="shared" si="830"/>
        <v>3.0768898065907586</v>
      </c>
      <c r="X2570" s="1">
        <f t="shared" si="831"/>
        <v>45.814706613311103</v>
      </c>
      <c r="Y2570" s="1">
        <f t="shared" si="832"/>
        <v>923.06694197722754</v>
      </c>
      <c r="Z2570" s="1">
        <f t="shared" si="833"/>
        <v>654.81157073007944</v>
      </c>
      <c r="AA2570" s="1" t="str">
        <f t="shared" si="834"/>
        <v>kein Kräftegleichgewicht</v>
      </c>
      <c r="AB2570" s="1" t="str">
        <f t="shared" si="837"/>
        <v>Stahldehnung nicht korrekt</v>
      </c>
      <c r="AD2570" s="1"/>
      <c r="AE2570" s="1">
        <f t="shared" si="838"/>
        <v>0</v>
      </c>
    </row>
    <row r="2571" spans="4:31" x14ac:dyDescent="0.2">
      <c r="D2571" s="3">
        <f t="shared" si="839"/>
        <v>2.6299999999998214</v>
      </c>
      <c r="E2571" s="4">
        <f t="shared" si="819"/>
        <v>0.74651457541189659</v>
      </c>
      <c r="F2571" s="4">
        <f t="shared" si="820"/>
        <v>0.39477557502242761</v>
      </c>
      <c r="G2571" s="4"/>
      <c r="H2571" s="1">
        <f t="shared" si="821"/>
        <v>3.1018862222218795</v>
      </c>
      <c r="I2571" s="1">
        <f t="shared" si="822"/>
        <v>25.694857554744644</v>
      </c>
      <c r="J2571" s="5">
        <f t="shared" si="823"/>
        <v>45.856297833706314</v>
      </c>
      <c r="K2571" s="5">
        <f t="shared" si="824"/>
        <v>652.17391304347825</v>
      </c>
      <c r="L2571" s="5">
        <f t="shared" si="825"/>
        <v>652.17391304347825</v>
      </c>
      <c r="M2571" s="5">
        <f t="shared" si="826"/>
        <v>654.21766294331621</v>
      </c>
      <c r="N2571" s="1" t="str">
        <f t="shared" si="827"/>
        <v>kein Kräftegleichgewicht</v>
      </c>
      <c r="O2571" s="1" t="str">
        <f t="shared" si="835"/>
        <v>Stahldehnung Ok</v>
      </c>
      <c r="R2571" s="1">
        <f t="shared" si="836"/>
        <v>0</v>
      </c>
      <c r="U2571" s="1">
        <f t="shared" si="828"/>
        <v>904.36473481254711</v>
      </c>
      <c r="V2571" s="1">
        <f t="shared" si="829"/>
        <v>25.798368275119135</v>
      </c>
      <c r="W2571" s="1">
        <f t="shared" si="830"/>
        <v>3.0788881912751309</v>
      </c>
      <c r="X2571" s="1">
        <f t="shared" si="831"/>
        <v>45.81543432954949</v>
      </c>
      <c r="Y2571" s="1">
        <f t="shared" si="832"/>
        <v>923.66645738253931</v>
      </c>
      <c r="Z2571" s="1">
        <f t="shared" si="833"/>
        <v>654.80116993349031</v>
      </c>
      <c r="AA2571" s="1" t="str">
        <f t="shared" si="834"/>
        <v>kein Kräftegleichgewicht</v>
      </c>
      <c r="AB2571" s="1" t="str">
        <f t="shared" si="837"/>
        <v>Stahldehnung nicht korrekt</v>
      </c>
      <c r="AD2571" s="1"/>
      <c r="AE2571" s="1">
        <f t="shared" si="838"/>
        <v>0</v>
      </c>
    </row>
    <row r="2572" spans="4:31" x14ac:dyDescent="0.2">
      <c r="D2572" s="3">
        <f t="shared" si="839"/>
        <v>2.6309999999998213</v>
      </c>
      <c r="E2572" s="4">
        <f t="shared" si="819"/>
        <v>0.74661092106928473</v>
      </c>
      <c r="F2572" s="4">
        <f t="shared" si="820"/>
        <v>0.39480461876735395</v>
      </c>
      <c r="G2572" s="4"/>
      <c r="H2572" s="1">
        <f t="shared" si="821"/>
        <v>3.103805688888547</v>
      </c>
      <c r="I2572" s="1">
        <f t="shared" si="822"/>
        <v>25.691541787625852</v>
      </c>
      <c r="J2572" s="5">
        <f t="shared" si="823"/>
        <v>45.856860638990831</v>
      </c>
      <c r="K2572" s="5">
        <f t="shared" si="824"/>
        <v>652.17391304347802</v>
      </c>
      <c r="L2572" s="5">
        <f t="shared" si="825"/>
        <v>652.17391304347825</v>
      </c>
      <c r="M2572" s="5">
        <f t="shared" si="826"/>
        <v>654.20963367238926</v>
      </c>
      <c r="N2572" s="1" t="str">
        <f t="shared" si="827"/>
        <v>kein Kräftegleichgewicht</v>
      </c>
      <c r="O2572" s="1" t="str">
        <f t="shared" si="835"/>
        <v>Stahldehnung Ok</v>
      </c>
      <c r="R2572" s="1">
        <f t="shared" si="836"/>
        <v>0</v>
      </c>
      <c r="U2572" s="1">
        <f t="shared" si="828"/>
        <v>904.51834061867987</v>
      </c>
      <c r="V2572" s="1">
        <f t="shared" si="829"/>
        <v>25.794630080000648</v>
      </c>
      <c r="W2572" s="1">
        <f t="shared" si="830"/>
        <v>3.0808865261118288</v>
      </c>
      <c r="X2572" s="1">
        <f t="shared" si="831"/>
        <v>45.816160905020425</v>
      </c>
      <c r="Y2572" s="1">
        <f t="shared" si="832"/>
        <v>924.26595783354867</v>
      </c>
      <c r="Z2572" s="1">
        <f t="shared" si="833"/>
        <v>654.79078577080588</v>
      </c>
      <c r="AA2572" s="1" t="str">
        <f t="shared" si="834"/>
        <v>kein Kräftegleichgewicht</v>
      </c>
      <c r="AB2572" s="1" t="str">
        <f t="shared" si="837"/>
        <v>Stahldehnung nicht korrekt</v>
      </c>
      <c r="AD2572" s="1"/>
      <c r="AE2572" s="1">
        <f t="shared" si="838"/>
        <v>0</v>
      </c>
    </row>
    <row r="2573" spans="4:31" x14ac:dyDescent="0.2">
      <c r="D2573" s="3">
        <f t="shared" si="839"/>
        <v>2.6319999999998211</v>
      </c>
      <c r="E2573" s="4">
        <f t="shared" si="819"/>
        <v>0.74670719351568693</v>
      </c>
      <c r="F2573" s="4">
        <f t="shared" si="820"/>
        <v>0.39483365158182043</v>
      </c>
      <c r="G2573" s="4"/>
      <c r="H2573" s="1">
        <f t="shared" si="821"/>
        <v>3.1057251555552128</v>
      </c>
      <c r="I2573" s="1">
        <f t="shared" si="822"/>
        <v>25.688229394761269</v>
      </c>
      <c r="J2573" s="5">
        <f t="shared" si="823"/>
        <v>45.85742258539495</v>
      </c>
      <c r="K2573" s="5">
        <f t="shared" si="824"/>
        <v>652.17391304347825</v>
      </c>
      <c r="L2573" s="5">
        <f t="shared" si="825"/>
        <v>652.17391304347825</v>
      </c>
      <c r="M2573" s="5">
        <f t="shared" si="826"/>
        <v>654.20161685132837</v>
      </c>
      <c r="N2573" s="1" t="str">
        <f t="shared" si="827"/>
        <v>kein Kräftegleichgewicht</v>
      </c>
      <c r="O2573" s="1" t="str">
        <f t="shared" si="835"/>
        <v>Stahldehnung Ok</v>
      </c>
      <c r="R2573" s="1">
        <f t="shared" si="836"/>
        <v>0</v>
      </c>
      <c r="U2573" s="1">
        <f t="shared" si="828"/>
        <v>904.67180944465076</v>
      </c>
      <c r="V2573" s="1">
        <f t="shared" si="829"/>
        <v>25.790896031985483</v>
      </c>
      <c r="W2573" s="1">
        <f t="shared" si="830"/>
        <v>3.0828848111830336</v>
      </c>
      <c r="X2573" s="1">
        <f t="shared" si="831"/>
        <v>45.816886342124093</v>
      </c>
      <c r="Y2573" s="1">
        <f t="shared" si="832"/>
        <v>924.86544335490998</v>
      </c>
      <c r="Z2573" s="1">
        <f t="shared" si="833"/>
        <v>654.78041820615726</v>
      </c>
      <c r="AA2573" s="1" t="str">
        <f t="shared" si="834"/>
        <v>kein Kräftegleichgewicht</v>
      </c>
      <c r="AB2573" s="1" t="str">
        <f t="shared" si="837"/>
        <v>Stahldehnung nicht korrekt</v>
      </c>
      <c r="AD2573" s="1"/>
      <c r="AE2573" s="1">
        <f t="shared" si="838"/>
        <v>0</v>
      </c>
    </row>
    <row r="2574" spans="4:31" x14ac:dyDescent="0.2">
      <c r="D2574" s="3">
        <f t="shared" si="839"/>
        <v>2.632999999999821</v>
      </c>
      <c r="E2574" s="4">
        <f t="shared" si="819"/>
        <v>0.7468033928345188</v>
      </c>
      <c r="F2574" s="4">
        <f t="shared" si="820"/>
        <v>0.39486267346129267</v>
      </c>
      <c r="G2574" s="4"/>
      <c r="H2574" s="1">
        <f t="shared" si="821"/>
        <v>3.1076446222218785</v>
      </c>
      <c r="I2574" s="1">
        <f t="shared" si="822"/>
        <v>25.684920371002828</v>
      </c>
      <c r="J2574" s="5">
        <f t="shared" si="823"/>
        <v>45.857983674665405</v>
      </c>
      <c r="K2574" s="5">
        <f t="shared" si="824"/>
        <v>652.17391304347825</v>
      </c>
      <c r="L2574" s="5">
        <f t="shared" si="825"/>
        <v>652.17391304347825</v>
      </c>
      <c r="M2574" s="5">
        <f t="shared" si="826"/>
        <v>654.19361245430707</v>
      </c>
      <c r="N2574" s="1" t="str">
        <f t="shared" si="827"/>
        <v>kein Kräftegleichgewicht</v>
      </c>
      <c r="O2574" s="1" t="str">
        <f t="shared" si="835"/>
        <v>Stahldehnung Ok</v>
      </c>
      <c r="R2574" s="1">
        <f t="shared" si="836"/>
        <v>0</v>
      </c>
      <c r="U2574" s="1">
        <f t="shared" si="828"/>
        <v>904.82514147989809</v>
      </c>
      <c r="V2574" s="1">
        <f t="shared" si="829"/>
        <v>25.787166124082532</v>
      </c>
      <c r="W2574" s="1">
        <f t="shared" si="830"/>
        <v>3.0848830465707313</v>
      </c>
      <c r="X2574" s="1">
        <f t="shared" si="831"/>
        <v>45.817610643254291</v>
      </c>
      <c r="Y2574" s="1">
        <f t="shared" si="832"/>
        <v>925.4649139712194</v>
      </c>
      <c r="Z2574" s="1">
        <f t="shared" si="833"/>
        <v>654.77006720377494</v>
      </c>
      <c r="AA2574" s="1" t="str">
        <f t="shared" si="834"/>
        <v>kein Kräftegleichgewicht</v>
      </c>
      <c r="AB2574" s="1" t="str">
        <f t="shared" si="837"/>
        <v>Stahldehnung nicht korrekt</v>
      </c>
      <c r="AD2574" s="1"/>
      <c r="AE2574" s="1">
        <f t="shared" si="838"/>
        <v>0</v>
      </c>
    </row>
    <row r="2575" spans="4:31" x14ac:dyDescent="0.2">
      <c r="D2575" s="3">
        <f t="shared" si="839"/>
        <v>2.6339999999998209</v>
      </c>
      <c r="E2575" s="4">
        <f t="shared" si="819"/>
        <v>0.74689951910906915</v>
      </c>
      <c r="F2575" s="4">
        <f t="shared" si="820"/>
        <v>0.39489168440127753</v>
      </c>
      <c r="G2575" s="4"/>
      <c r="H2575" s="1">
        <f t="shared" si="821"/>
        <v>3.1095640888885452</v>
      </c>
      <c r="I2575" s="1">
        <f t="shared" si="822"/>
        <v>25.681614711212966</v>
      </c>
      <c r="J2575" s="5">
        <f t="shared" si="823"/>
        <v>45.858543908544483</v>
      </c>
      <c r="K2575" s="5">
        <f t="shared" si="824"/>
        <v>652.17391304347825</v>
      </c>
      <c r="L2575" s="5">
        <f t="shared" si="825"/>
        <v>652.17391304347825</v>
      </c>
      <c r="M2575" s="5">
        <f t="shared" si="826"/>
        <v>654.18562045556621</v>
      </c>
      <c r="N2575" s="1" t="str">
        <f t="shared" si="827"/>
        <v>kein Kräftegleichgewicht</v>
      </c>
      <c r="O2575" s="1" t="str">
        <f t="shared" si="835"/>
        <v>Stahldehnung Ok</v>
      </c>
      <c r="R2575" s="1">
        <f t="shared" si="836"/>
        <v>0</v>
      </c>
      <c r="U2575" s="1">
        <f t="shared" si="828"/>
        <v>904.9783369134999</v>
      </c>
      <c r="V2575" s="1">
        <f t="shared" si="829"/>
        <v>25.783440349316528</v>
      </c>
      <c r="W2575" s="1">
        <f t="shared" si="830"/>
        <v>3.0868812323567454</v>
      </c>
      <c r="X2575" s="1">
        <f t="shared" si="831"/>
        <v>45.818333810798535</v>
      </c>
      <c r="Y2575" s="1">
        <f t="shared" si="832"/>
        <v>926.06436970702362</v>
      </c>
      <c r="Z2575" s="1">
        <f t="shared" si="833"/>
        <v>654.75973272798421</v>
      </c>
      <c r="AA2575" s="1" t="str">
        <f t="shared" si="834"/>
        <v>kein Kräftegleichgewicht</v>
      </c>
      <c r="AB2575" s="1" t="str">
        <f t="shared" si="837"/>
        <v>Stahldehnung nicht korrekt</v>
      </c>
      <c r="AD2575" s="1"/>
      <c r="AE2575" s="1">
        <f t="shared" si="838"/>
        <v>0</v>
      </c>
    </row>
    <row r="2576" spans="4:31" x14ac:dyDescent="0.2">
      <c r="D2576" s="3">
        <f t="shared" si="839"/>
        <v>2.6349999999998208</v>
      </c>
      <c r="E2576" s="4">
        <f t="shared" si="819"/>
        <v>0.74699557242250025</v>
      </c>
      <c r="F2576" s="4">
        <f t="shared" si="820"/>
        <v>0.3949206843973232</v>
      </c>
      <c r="G2576" s="4"/>
      <c r="H2576" s="1">
        <f t="shared" si="821"/>
        <v>3.1114835555552118</v>
      </c>
      <c r="I2576" s="1">
        <f t="shared" si="822"/>
        <v>25.678312410264553</v>
      </c>
      <c r="J2576" s="5">
        <f t="shared" si="823"/>
        <v>45.859103288770044</v>
      </c>
      <c r="K2576" s="5">
        <f t="shared" si="824"/>
        <v>652.17391304347825</v>
      </c>
      <c r="L2576" s="5">
        <f t="shared" si="825"/>
        <v>652.17391304347825</v>
      </c>
      <c r="M2576" s="5">
        <f t="shared" si="826"/>
        <v>654.1776408294138</v>
      </c>
      <c r="N2576" s="1" t="str">
        <f t="shared" si="827"/>
        <v>kein Kräftegleichgewicht</v>
      </c>
      <c r="O2576" s="1" t="str">
        <f t="shared" si="835"/>
        <v>Stahldehnung Ok</v>
      </c>
      <c r="R2576" s="1">
        <f t="shared" si="836"/>
        <v>0</v>
      </c>
      <c r="U2576" s="1">
        <f t="shared" si="828"/>
        <v>905.13139593417077</v>
      </c>
      <c r="V2576" s="1">
        <f t="shared" si="829"/>
        <v>25.779718700728125</v>
      </c>
      <c r="W2576" s="1">
        <f t="shared" si="830"/>
        <v>3.088879368622703</v>
      </c>
      <c r="X2576" s="1">
        <f t="shared" si="831"/>
        <v>45.819055847137975</v>
      </c>
      <c r="Y2576" s="1">
        <f t="shared" si="832"/>
        <v>926.66381058681077</v>
      </c>
      <c r="Z2576" s="1">
        <f t="shared" si="833"/>
        <v>654.74941474320894</v>
      </c>
      <c r="AA2576" s="1" t="str">
        <f t="shared" si="834"/>
        <v>kein Kräftegleichgewicht</v>
      </c>
      <c r="AB2576" s="1" t="str">
        <f t="shared" si="837"/>
        <v>Stahldehnung nicht korrekt</v>
      </c>
      <c r="AD2576" s="1"/>
      <c r="AE2576" s="1">
        <f t="shared" si="838"/>
        <v>0</v>
      </c>
    </row>
    <row r="2577" spans="4:31" x14ac:dyDescent="0.2">
      <c r="D2577" s="3">
        <f t="shared" si="839"/>
        <v>2.6359999999998207</v>
      </c>
      <c r="E2577" s="4">
        <f t="shared" si="819"/>
        <v>0.74709155285784823</v>
      </c>
      <c r="F2577" s="4">
        <f t="shared" si="820"/>
        <v>0.3949496734450188</v>
      </c>
      <c r="G2577" s="4"/>
      <c r="H2577" s="1">
        <f t="shared" si="821"/>
        <v>3.1134030222218776</v>
      </c>
      <c r="I2577" s="1">
        <f t="shared" si="822"/>
        <v>25.675013463040866</v>
      </c>
      <c r="J2577" s="5">
        <f t="shared" si="823"/>
        <v>45.859661817075548</v>
      </c>
      <c r="K2577" s="5">
        <f t="shared" si="824"/>
        <v>652.17391304347825</v>
      </c>
      <c r="L2577" s="5">
        <f t="shared" si="825"/>
        <v>652.17391304347825</v>
      </c>
      <c r="M2577" s="5">
        <f t="shared" si="826"/>
        <v>654.16967355022439</v>
      </c>
      <c r="N2577" s="1" t="str">
        <f t="shared" si="827"/>
        <v>kein Kräftegleichgewicht</v>
      </c>
      <c r="O2577" s="1" t="str">
        <f t="shared" si="835"/>
        <v>Stahldehnung Ok</v>
      </c>
      <c r="R2577" s="1">
        <f t="shared" si="836"/>
        <v>0</v>
      </c>
      <c r="U2577" s="1">
        <f t="shared" si="828"/>
        <v>905.28431873026523</v>
      </c>
      <c r="V2577" s="1">
        <f t="shared" si="829"/>
        <v>25.776001171373807</v>
      </c>
      <c r="W2577" s="1">
        <f t="shared" si="830"/>
        <v>3.0908774554500438</v>
      </c>
      <c r="X2577" s="1">
        <f t="shared" si="831"/>
        <v>45.819776754647492</v>
      </c>
      <c r="Y2577" s="1">
        <f t="shared" si="832"/>
        <v>927.26323663501319</v>
      </c>
      <c r="Z2577" s="1">
        <f t="shared" si="833"/>
        <v>654.73911321397077</v>
      </c>
      <c r="AA2577" s="1" t="str">
        <f t="shared" si="834"/>
        <v>kein Kräftegleichgewicht</v>
      </c>
      <c r="AB2577" s="1" t="str">
        <f t="shared" si="837"/>
        <v>Stahldehnung nicht korrekt</v>
      </c>
      <c r="AD2577" s="1"/>
      <c r="AE2577" s="1">
        <f t="shared" si="838"/>
        <v>0</v>
      </c>
    </row>
    <row r="2578" spans="4:31" x14ac:dyDescent="0.2">
      <c r="D2578" s="3">
        <f t="shared" si="839"/>
        <v>2.6369999999998206</v>
      </c>
      <c r="E2578" s="4">
        <f t="shared" si="819"/>
        <v>0.74718746049802354</v>
      </c>
      <c r="F2578" s="4">
        <f t="shared" si="820"/>
        <v>0.39497865153999456</v>
      </c>
      <c r="G2578" s="4"/>
      <c r="H2578" s="1">
        <f t="shared" si="821"/>
        <v>3.1153224888885442</v>
      </c>
      <c r="I2578" s="1">
        <f t="shared" si="822"/>
        <v>25.671717864435578</v>
      </c>
      <c r="J2578" s="5">
        <f t="shared" si="823"/>
        <v>45.860219495190044</v>
      </c>
      <c r="K2578" s="5">
        <f t="shared" si="824"/>
        <v>652.17391304347836</v>
      </c>
      <c r="L2578" s="5">
        <f t="shared" si="825"/>
        <v>652.17391304347825</v>
      </c>
      <c r="M2578" s="5">
        <f t="shared" si="826"/>
        <v>654.16171859243912</v>
      </c>
      <c r="N2578" s="1" t="str">
        <f t="shared" si="827"/>
        <v>kein Kräftegleichgewicht</v>
      </c>
      <c r="O2578" s="1" t="str">
        <f t="shared" si="835"/>
        <v>Stahldehnung Ok</v>
      </c>
      <c r="R2578" s="1">
        <f t="shared" si="836"/>
        <v>0</v>
      </c>
      <c r="U2578" s="1">
        <f t="shared" si="828"/>
        <v>905.43710548977981</v>
      </c>
      <c r="V2578" s="1">
        <f t="shared" si="829"/>
        <v>25.772287754325777</v>
      </c>
      <c r="W2578" s="1">
        <f t="shared" si="830"/>
        <v>3.0928754929200424</v>
      </c>
      <c r="X2578" s="1">
        <f t="shared" si="831"/>
        <v>45.820496535695689</v>
      </c>
      <c r="Y2578" s="1">
        <f t="shared" si="832"/>
        <v>927.86264787601272</v>
      </c>
      <c r="Z2578" s="1">
        <f t="shared" si="833"/>
        <v>654.72882810488557</v>
      </c>
      <c r="AA2578" s="1" t="str">
        <f t="shared" si="834"/>
        <v>kein Kräftegleichgewicht</v>
      </c>
      <c r="AB2578" s="1" t="str">
        <f t="shared" si="837"/>
        <v>Stahldehnung nicht korrekt</v>
      </c>
      <c r="AD2578" s="1"/>
      <c r="AE2578" s="1">
        <f t="shared" si="838"/>
        <v>0</v>
      </c>
    </row>
    <row r="2579" spans="4:31" x14ac:dyDescent="0.2">
      <c r="D2579" s="3">
        <f t="shared" si="839"/>
        <v>2.6379999999998205</v>
      </c>
      <c r="E2579" s="4">
        <f t="shared" si="819"/>
        <v>0.7472832954258104</v>
      </c>
      <c r="F2579" s="4">
        <f t="shared" si="820"/>
        <v>0.3950076186779215</v>
      </c>
      <c r="G2579" s="4"/>
      <c r="H2579" s="1">
        <f t="shared" si="821"/>
        <v>3.1172419555552109</v>
      </c>
      <c r="I2579" s="1">
        <f t="shared" si="822"/>
        <v>25.668425609352713</v>
      </c>
      <c r="J2579" s="5">
        <f t="shared" si="823"/>
        <v>45.860776324838213</v>
      </c>
      <c r="K2579" s="5">
        <f t="shared" si="824"/>
        <v>652.17391304347825</v>
      </c>
      <c r="L2579" s="5">
        <f t="shared" si="825"/>
        <v>652.17391304347825</v>
      </c>
      <c r="M2579" s="5">
        <f t="shared" si="826"/>
        <v>654.15377593056553</v>
      </c>
      <c r="N2579" s="1" t="str">
        <f t="shared" si="827"/>
        <v>kein Kräftegleichgewicht</v>
      </c>
      <c r="O2579" s="1" t="str">
        <f t="shared" si="835"/>
        <v>Stahldehnung Ok</v>
      </c>
      <c r="R2579" s="1">
        <f t="shared" si="836"/>
        <v>0</v>
      </c>
      <c r="U2579" s="1">
        <f t="shared" si="828"/>
        <v>905.58975640034976</v>
      </c>
      <c r="V2579" s="1">
        <f t="shared" si="829"/>
        <v>25.768578442672005</v>
      </c>
      <c r="W2579" s="1">
        <f t="shared" si="830"/>
        <v>3.0948734811137806</v>
      </c>
      <c r="X2579" s="1">
        <f t="shared" si="831"/>
        <v>45.821215192644907</v>
      </c>
      <c r="Y2579" s="1">
        <f t="shared" si="832"/>
        <v>928.46204433413425</v>
      </c>
      <c r="Z2579" s="1">
        <f t="shared" si="833"/>
        <v>654.71855938066665</v>
      </c>
      <c r="AA2579" s="1" t="str">
        <f t="shared" si="834"/>
        <v>kein Kräftegleichgewicht</v>
      </c>
      <c r="AB2579" s="1" t="str">
        <f t="shared" si="837"/>
        <v>Stahldehnung nicht korrekt</v>
      </c>
      <c r="AD2579" s="1"/>
      <c r="AE2579" s="1">
        <f t="shared" si="838"/>
        <v>0</v>
      </c>
    </row>
    <row r="2580" spans="4:31" x14ac:dyDescent="0.2">
      <c r="D2580" s="3">
        <f t="shared" si="839"/>
        <v>2.6389999999998204</v>
      </c>
      <c r="E2580" s="4">
        <f t="shared" si="819"/>
        <v>0.74737905772386815</v>
      </c>
      <c r="F2580" s="4">
        <f t="shared" si="820"/>
        <v>0.39503657485451099</v>
      </c>
      <c r="G2580" s="4"/>
      <c r="H2580" s="1">
        <f t="shared" si="821"/>
        <v>3.1191614222218775</v>
      </c>
      <c r="I2580" s="1">
        <f t="shared" si="822"/>
        <v>25.665136692706636</v>
      </c>
      <c r="J2580" s="5">
        <f t="shared" si="823"/>
        <v>45.861332307740341</v>
      </c>
      <c r="K2580" s="5">
        <f t="shared" si="824"/>
        <v>652.17391304347814</v>
      </c>
      <c r="L2580" s="5">
        <f t="shared" si="825"/>
        <v>652.17391304347825</v>
      </c>
      <c r="M2580" s="5">
        <f t="shared" si="826"/>
        <v>654.14584553917734</v>
      </c>
      <c r="N2580" s="1" t="str">
        <f t="shared" si="827"/>
        <v>kein Kräftegleichgewicht</v>
      </c>
      <c r="O2580" s="1" t="str">
        <f t="shared" si="835"/>
        <v>Stahldehnung Ok</v>
      </c>
      <c r="R2580" s="1">
        <f t="shared" si="836"/>
        <v>0</v>
      </c>
      <c r="U2580" s="1">
        <f t="shared" si="828"/>
        <v>905.74227164925526</v>
      </c>
      <c r="V2580" s="1">
        <f t="shared" si="829"/>
        <v>25.764873229516159</v>
      </c>
      <c r="W2580" s="1">
        <f t="shared" si="830"/>
        <v>3.0968714201121572</v>
      </c>
      <c r="X2580" s="1">
        <f t="shared" si="831"/>
        <v>45.821932727851255</v>
      </c>
      <c r="Y2580" s="1">
        <f t="shared" si="832"/>
        <v>929.06142603364719</v>
      </c>
      <c r="Z2580" s="1">
        <f t="shared" si="833"/>
        <v>654.70830700612385</v>
      </c>
      <c r="AA2580" s="1" t="str">
        <f t="shared" si="834"/>
        <v>kein Kräftegleichgewicht</v>
      </c>
      <c r="AB2580" s="1" t="str">
        <f t="shared" si="837"/>
        <v>Stahldehnung nicht korrekt</v>
      </c>
      <c r="AD2580" s="1"/>
      <c r="AE2580" s="1">
        <f t="shared" si="838"/>
        <v>0</v>
      </c>
    </row>
    <row r="2581" spans="4:31" x14ac:dyDescent="0.2">
      <c r="D2581" s="3">
        <f t="shared" si="839"/>
        <v>2.6399999999998203</v>
      </c>
      <c r="E2581" s="4">
        <f t="shared" si="819"/>
        <v>0.74747474747473031</v>
      </c>
      <c r="F2581" s="4">
        <f t="shared" si="820"/>
        <v>0.39506552006551487</v>
      </c>
      <c r="G2581" s="4"/>
      <c r="H2581" s="1">
        <f t="shared" si="821"/>
        <v>3.1210808888885442</v>
      </c>
      <c r="I2581" s="1">
        <f t="shared" si="822"/>
        <v>25.661851109422031</v>
      </c>
      <c r="J2581" s="5">
        <f t="shared" si="823"/>
        <v>45.861887445612375</v>
      </c>
      <c r="K2581" s="5">
        <f t="shared" si="824"/>
        <v>652.17391304347825</v>
      </c>
      <c r="L2581" s="5">
        <f t="shared" si="825"/>
        <v>652.17391304347825</v>
      </c>
      <c r="M2581" s="5">
        <f t="shared" si="826"/>
        <v>654.13792739291443</v>
      </c>
      <c r="N2581" s="1" t="str">
        <f t="shared" si="827"/>
        <v>kein Kräftegleichgewicht</v>
      </c>
      <c r="O2581" s="1" t="str">
        <f t="shared" si="835"/>
        <v>Stahldehnung Ok</v>
      </c>
      <c r="R2581" s="1">
        <f t="shared" si="836"/>
        <v>0</v>
      </c>
      <c r="U2581" s="1">
        <f t="shared" si="828"/>
        <v>905.89465142341726</v>
      </c>
      <c r="V2581" s="1">
        <f t="shared" si="829"/>
        <v>25.761172107977529</v>
      </c>
      <c r="W2581" s="1">
        <f t="shared" si="830"/>
        <v>3.0988693099958979</v>
      </c>
      <c r="X2581" s="1">
        <f t="shared" si="831"/>
        <v>45.82264914366462</v>
      </c>
      <c r="Y2581" s="1">
        <f t="shared" si="832"/>
        <v>929.66079299876935</v>
      </c>
      <c r="Z2581" s="1">
        <f t="shared" si="833"/>
        <v>654.69807094616135</v>
      </c>
      <c r="AA2581" s="1" t="str">
        <f t="shared" si="834"/>
        <v>kein Kräftegleichgewicht</v>
      </c>
      <c r="AB2581" s="1" t="str">
        <f t="shared" si="837"/>
        <v>Stahldehnung nicht korrekt</v>
      </c>
      <c r="AD2581" s="1"/>
      <c r="AE2581" s="1">
        <f t="shared" si="838"/>
        <v>0</v>
      </c>
    </row>
    <row r="2582" spans="4:31" x14ac:dyDescent="0.2">
      <c r="D2582" s="3">
        <f t="shared" si="839"/>
        <v>2.6409999999998202</v>
      </c>
      <c r="E2582" s="4">
        <f t="shared" si="819"/>
        <v>0.74757036476080574</v>
      </c>
      <c r="F2582" s="4">
        <f t="shared" si="820"/>
        <v>0.39509445430672541</v>
      </c>
      <c r="G2582" s="4"/>
      <c r="H2582" s="1">
        <f t="shared" si="821"/>
        <v>3.1230003555552099</v>
      </c>
      <c r="I2582" s="1">
        <f t="shared" si="822"/>
        <v>25.658568854433849</v>
      </c>
      <c r="J2582" s="5">
        <f t="shared" si="823"/>
        <v>45.86244174016592</v>
      </c>
      <c r="K2582" s="5">
        <f t="shared" si="824"/>
        <v>652.17391304347825</v>
      </c>
      <c r="L2582" s="5">
        <f t="shared" si="825"/>
        <v>652.17391304347825</v>
      </c>
      <c r="M2582" s="5">
        <f t="shared" si="826"/>
        <v>654.13002146648171</v>
      </c>
      <c r="N2582" s="1" t="str">
        <f t="shared" si="827"/>
        <v>kein Kräftegleichgewicht</v>
      </c>
      <c r="O2582" s="1" t="str">
        <f t="shared" si="835"/>
        <v>Stahldehnung Ok</v>
      </c>
      <c r="R2582" s="1">
        <f t="shared" si="836"/>
        <v>0</v>
      </c>
      <c r="U2582" s="1">
        <f t="shared" si="828"/>
        <v>906.04689590940234</v>
      </c>
      <c r="V2582" s="1">
        <f t="shared" si="829"/>
        <v>25.757475071190978</v>
      </c>
      <c r="W2582" s="1">
        <f t="shared" si="830"/>
        <v>3.1008671508455472</v>
      </c>
      <c r="X2582" s="1">
        <f t="shared" si="831"/>
        <v>45.823364442428719</v>
      </c>
      <c r="Y2582" s="1">
        <f t="shared" si="832"/>
        <v>930.26014525366406</v>
      </c>
      <c r="Z2582" s="1">
        <f t="shared" si="833"/>
        <v>654.6878511657784</v>
      </c>
      <c r="AA2582" s="1" t="str">
        <f t="shared" si="834"/>
        <v>kein Kräftegleichgewicht</v>
      </c>
      <c r="AB2582" s="1" t="str">
        <f t="shared" si="837"/>
        <v>Stahldehnung nicht korrekt</v>
      </c>
      <c r="AD2582" s="1"/>
      <c r="AE2582" s="1">
        <f t="shared" si="838"/>
        <v>0</v>
      </c>
    </row>
    <row r="2583" spans="4:31" x14ac:dyDescent="0.2">
      <c r="D2583" s="3">
        <f t="shared" si="839"/>
        <v>2.64199999999982</v>
      </c>
      <c r="E2583" s="4">
        <f t="shared" si="819"/>
        <v>0.74766590966437851</v>
      </c>
      <c r="F2583" s="4">
        <f t="shared" si="820"/>
        <v>0.39512337757397498</v>
      </c>
      <c r="G2583" s="4"/>
      <c r="H2583" s="1">
        <f t="shared" si="821"/>
        <v>3.1249198222218766</v>
      </c>
      <c r="I2583" s="1">
        <f t="shared" si="822"/>
        <v>25.655289922687302</v>
      </c>
      <c r="J2583" s="5">
        <f t="shared" si="823"/>
        <v>45.862995193108233</v>
      </c>
      <c r="K2583" s="5">
        <f t="shared" si="824"/>
        <v>652.17391304347836</v>
      </c>
      <c r="L2583" s="5">
        <f t="shared" si="825"/>
        <v>652.17391304347825</v>
      </c>
      <c r="M2583" s="5">
        <f t="shared" si="826"/>
        <v>654.12212773465035</v>
      </c>
      <c r="N2583" s="1" t="str">
        <f t="shared" si="827"/>
        <v>kein Kräftegleichgewicht</v>
      </c>
      <c r="O2583" s="1" t="str">
        <f t="shared" si="835"/>
        <v>Stahldehnung Ok</v>
      </c>
      <c r="R2583" s="1">
        <f t="shared" si="836"/>
        <v>0</v>
      </c>
      <c r="U2583" s="1">
        <f t="shared" si="828"/>
        <v>906.19900529342078</v>
      </c>
      <c r="V2583" s="1">
        <f t="shared" si="829"/>
        <v>25.753782112306954</v>
      </c>
      <c r="W2583" s="1">
        <f t="shared" si="830"/>
        <v>3.1028649427414692</v>
      </c>
      <c r="X2583" s="1">
        <f t="shared" si="831"/>
        <v>45.824078626481054</v>
      </c>
      <c r="Y2583" s="1">
        <f t="shared" si="832"/>
        <v>930.85948282244078</v>
      </c>
      <c r="Z2583" s="1">
        <f t="shared" si="833"/>
        <v>654.67764763007017</v>
      </c>
      <c r="AA2583" s="1" t="str">
        <f t="shared" si="834"/>
        <v>kein Kräftegleichgewicht</v>
      </c>
      <c r="AB2583" s="1" t="str">
        <f t="shared" si="837"/>
        <v>Stahldehnung nicht korrekt</v>
      </c>
      <c r="AD2583" s="1"/>
      <c r="AE2583" s="1">
        <f t="shared" si="838"/>
        <v>0</v>
      </c>
    </row>
    <row r="2584" spans="4:31" x14ac:dyDescent="0.2">
      <c r="D2584" s="3">
        <f t="shared" si="839"/>
        <v>2.6429999999998199</v>
      </c>
      <c r="E2584" s="4">
        <f t="shared" si="819"/>
        <v>0.74776138226760802</v>
      </c>
      <c r="F2584" s="4">
        <f t="shared" si="820"/>
        <v>0.39515228986313572</v>
      </c>
      <c r="G2584" s="4"/>
      <c r="H2584" s="1">
        <f t="shared" si="821"/>
        <v>3.1268392888885432</v>
      </c>
      <c r="I2584" s="1">
        <f t="shared" si="822"/>
        <v>25.652014309137826</v>
      </c>
      <c r="J2584" s="5">
        <f t="shared" si="823"/>
        <v>45.863547806142265</v>
      </c>
      <c r="K2584" s="5">
        <f t="shared" si="824"/>
        <v>652.17391304347825</v>
      </c>
      <c r="L2584" s="5">
        <f t="shared" si="825"/>
        <v>652.17391304347825</v>
      </c>
      <c r="M2584" s="5">
        <f t="shared" si="826"/>
        <v>654.11424617225657</v>
      </c>
      <c r="N2584" s="1" t="str">
        <f t="shared" si="827"/>
        <v>kein Kräftegleichgewicht</v>
      </c>
      <c r="O2584" s="1" t="str">
        <f t="shared" si="835"/>
        <v>Stahldehnung Ok</v>
      </c>
      <c r="R2584" s="1">
        <f t="shared" si="836"/>
        <v>0</v>
      </c>
      <c r="U2584" s="1">
        <f t="shared" si="828"/>
        <v>906.35097976132886</v>
      </c>
      <c r="V2584" s="1">
        <f t="shared" si="829"/>
        <v>25.750093224491422</v>
      </c>
      <c r="W2584" s="1">
        <f t="shared" si="830"/>
        <v>3.1048626857638415</v>
      </c>
      <c r="X2584" s="1">
        <f t="shared" si="831"/>
        <v>45.824791698153</v>
      </c>
      <c r="Y2584" s="1">
        <f t="shared" si="832"/>
        <v>931.45880572915235</v>
      </c>
      <c r="Z2584" s="1">
        <f t="shared" si="833"/>
        <v>654.6674603042261</v>
      </c>
      <c r="AA2584" s="1" t="str">
        <f t="shared" si="834"/>
        <v>kein Kräftegleichgewicht</v>
      </c>
      <c r="AB2584" s="1" t="str">
        <f t="shared" si="837"/>
        <v>Stahldehnung nicht korrekt</v>
      </c>
      <c r="AD2584" s="1"/>
      <c r="AE2584" s="1">
        <f t="shared" si="838"/>
        <v>0</v>
      </c>
    </row>
    <row r="2585" spans="4:31" x14ac:dyDescent="0.2">
      <c r="D2585" s="3">
        <f t="shared" si="839"/>
        <v>2.6439999999998198</v>
      </c>
      <c r="E2585" s="4">
        <f t="shared" si="819"/>
        <v>0.74785678265252942</v>
      </c>
      <c r="F2585" s="4">
        <f t="shared" si="820"/>
        <v>0.39518119117011957</v>
      </c>
      <c r="G2585" s="4"/>
      <c r="H2585" s="1">
        <f t="shared" si="821"/>
        <v>3.1287587555552099</v>
      </c>
      <c r="I2585" s="1">
        <f t="shared" si="822"/>
        <v>25.648742008751082</v>
      </c>
      <c r="J2585" s="5">
        <f t="shared" si="823"/>
        <v>45.864099580966666</v>
      </c>
      <c r="K2585" s="5">
        <f t="shared" si="824"/>
        <v>652.17391304347814</v>
      </c>
      <c r="L2585" s="5">
        <f t="shared" si="825"/>
        <v>652.17391304347825</v>
      </c>
      <c r="M2585" s="5">
        <f t="shared" si="826"/>
        <v>654.10637675420151</v>
      </c>
      <c r="N2585" s="1" t="str">
        <f t="shared" si="827"/>
        <v>kein Kräftegleichgewicht</v>
      </c>
      <c r="O2585" s="1" t="str">
        <f t="shared" si="835"/>
        <v>Stahldehnung Ok</v>
      </c>
      <c r="R2585" s="1">
        <f t="shared" si="836"/>
        <v>0</v>
      </c>
      <c r="U2585" s="1">
        <f t="shared" si="828"/>
        <v>906.5028194986304</v>
      </c>
      <c r="V2585" s="1">
        <f t="shared" si="829"/>
        <v>25.746408400925731</v>
      </c>
      <c r="W2585" s="1">
        <f t="shared" si="830"/>
        <v>3.1068603799926828</v>
      </c>
      <c r="X2585" s="1">
        <f t="shared" si="831"/>
        <v>45.825503659769794</v>
      </c>
      <c r="Y2585" s="1">
        <f t="shared" si="832"/>
        <v>932.05811399780498</v>
      </c>
      <c r="Z2585" s="1">
        <f t="shared" si="833"/>
        <v>654.65728915352861</v>
      </c>
      <c r="AA2585" s="1" t="str">
        <f t="shared" si="834"/>
        <v>kein Kräftegleichgewicht</v>
      </c>
      <c r="AB2585" s="1" t="str">
        <f t="shared" si="837"/>
        <v>Stahldehnung nicht korrekt</v>
      </c>
      <c r="AD2585" s="1"/>
      <c r="AE2585" s="1">
        <f t="shared" si="838"/>
        <v>0</v>
      </c>
    </row>
    <row r="2586" spans="4:31" x14ac:dyDescent="0.2">
      <c r="D2586" s="3">
        <f t="shared" si="839"/>
        <v>2.6449999999998197</v>
      </c>
      <c r="E2586" s="4">
        <f t="shared" si="819"/>
        <v>0.74795211090105396</v>
      </c>
      <c r="F2586" s="4">
        <f t="shared" si="820"/>
        <v>0.39521008149087827</v>
      </c>
      <c r="G2586" s="4"/>
      <c r="H2586" s="1">
        <f t="shared" si="821"/>
        <v>3.1306782222218756</v>
      </c>
      <c r="I2586" s="1">
        <f t="shared" si="822"/>
        <v>25.645473016502898</v>
      </c>
      <c r="J2586" s="5">
        <f t="shared" si="823"/>
        <v>45.86465051927577</v>
      </c>
      <c r="K2586" s="5">
        <f t="shared" si="824"/>
        <v>652.17391304347825</v>
      </c>
      <c r="L2586" s="5">
        <f t="shared" si="825"/>
        <v>652.17391304347825</v>
      </c>
      <c r="M2586" s="5">
        <f t="shared" si="826"/>
        <v>654.09851945545176</v>
      </c>
      <c r="N2586" s="1" t="str">
        <f t="shared" si="827"/>
        <v>kein Kräftegleichgewicht</v>
      </c>
      <c r="O2586" s="1" t="str">
        <f t="shared" si="835"/>
        <v>Stahldehnung Ok</v>
      </c>
      <c r="R2586" s="1">
        <f t="shared" si="836"/>
        <v>0</v>
      </c>
      <c r="U2586" s="1">
        <f t="shared" si="828"/>
        <v>906.65452469047523</v>
      </c>
      <c r="V2586" s="1">
        <f t="shared" si="829"/>
        <v>25.74272763480673</v>
      </c>
      <c r="W2586" s="1">
        <f t="shared" si="830"/>
        <v>3.1088580255078164</v>
      </c>
      <c r="X2586" s="1">
        <f t="shared" si="831"/>
        <v>45.826214513650548</v>
      </c>
      <c r="Y2586" s="1">
        <f t="shared" si="832"/>
        <v>932.65740765234489</v>
      </c>
      <c r="Z2586" s="1">
        <f t="shared" si="833"/>
        <v>654.64713414335597</v>
      </c>
      <c r="AA2586" s="1" t="str">
        <f t="shared" si="834"/>
        <v>kein Kräftegleichgewicht</v>
      </c>
      <c r="AB2586" s="1" t="str">
        <f t="shared" si="837"/>
        <v>Stahldehnung nicht korrekt</v>
      </c>
      <c r="AD2586" s="1"/>
      <c r="AE2586" s="1">
        <f t="shared" si="838"/>
        <v>0</v>
      </c>
    </row>
    <row r="2587" spans="4:31" x14ac:dyDescent="0.2">
      <c r="D2587" s="3">
        <f t="shared" si="839"/>
        <v>2.6459999999998196</v>
      </c>
      <c r="E2587" s="4">
        <f t="shared" si="819"/>
        <v>0.748047367094969</v>
      </c>
      <c r="F2587" s="4">
        <f t="shared" si="820"/>
        <v>0.39523896082140281</v>
      </c>
      <c r="G2587" s="4"/>
      <c r="H2587" s="1">
        <f t="shared" si="821"/>
        <v>3.1325976888885423</v>
      </c>
      <c r="I2587" s="1">
        <f t="shared" si="822"/>
        <v>25.642207327379239</v>
      </c>
      <c r="J2587" s="5">
        <f t="shared" si="823"/>
        <v>45.865200622759673</v>
      </c>
      <c r="K2587" s="5">
        <f t="shared" si="824"/>
        <v>652.17391304347825</v>
      </c>
      <c r="L2587" s="5">
        <f t="shared" si="825"/>
        <v>652.17391304347825</v>
      </c>
      <c r="M2587" s="5">
        <f t="shared" si="826"/>
        <v>654.09067425103797</v>
      </c>
      <c r="N2587" s="1" t="str">
        <f t="shared" si="827"/>
        <v>kein Kräftegleichgewicht</v>
      </c>
      <c r="O2587" s="1" t="str">
        <f t="shared" si="835"/>
        <v>Stahldehnung Ok</v>
      </c>
      <c r="R2587" s="1">
        <f t="shared" si="836"/>
        <v>0</v>
      </c>
      <c r="U2587" s="1">
        <f t="shared" si="828"/>
        <v>906.80609552166356</v>
      </c>
      <c r="V2587" s="1">
        <f t="shared" si="829"/>
        <v>25.739050919346589</v>
      </c>
      <c r="W2587" s="1">
        <f t="shared" si="830"/>
        <v>3.1108556223888977</v>
      </c>
      <c r="X2587" s="1">
        <f t="shared" si="831"/>
        <v>45.826924262108278</v>
      </c>
      <c r="Y2587" s="1">
        <f t="shared" si="832"/>
        <v>933.25668671666926</v>
      </c>
      <c r="Z2587" s="1">
        <f t="shared" si="833"/>
        <v>654.63699523917887</v>
      </c>
      <c r="AA2587" s="1" t="str">
        <f t="shared" si="834"/>
        <v>kein Kräftegleichgewicht</v>
      </c>
      <c r="AB2587" s="1" t="str">
        <f t="shared" si="837"/>
        <v>Stahldehnung nicht korrekt</v>
      </c>
      <c r="AD2587" s="1"/>
      <c r="AE2587" s="1">
        <f t="shared" si="838"/>
        <v>0</v>
      </c>
    </row>
    <row r="2588" spans="4:31" x14ac:dyDescent="0.2">
      <c r="D2588" s="3">
        <f t="shared" si="839"/>
        <v>2.6469999999998195</v>
      </c>
      <c r="E2588" s="4">
        <f t="shared" si="819"/>
        <v>0.74814255131593799</v>
      </c>
      <c r="F2588" s="4">
        <f t="shared" si="820"/>
        <v>0.39526782915772363</v>
      </c>
      <c r="G2588" s="4"/>
      <c r="H2588" s="1">
        <f t="shared" si="821"/>
        <v>3.1345171555552089</v>
      </c>
      <c r="I2588" s="1">
        <f t="shared" si="822"/>
        <v>25.638944936376227</v>
      </c>
      <c r="J2588" s="5">
        <f t="shared" si="823"/>
        <v>45.865749893104159</v>
      </c>
      <c r="K2588" s="5">
        <f t="shared" si="824"/>
        <v>652.17391304347825</v>
      </c>
      <c r="L2588" s="5">
        <f t="shared" si="825"/>
        <v>652.17391304347825</v>
      </c>
      <c r="M2588" s="5">
        <f t="shared" si="826"/>
        <v>654.08284111605576</v>
      </c>
      <c r="N2588" s="1" t="str">
        <f t="shared" si="827"/>
        <v>kein Kräftegleichgewicht</v>
      </c>
      <c r="O2588" s="1" t="str">
        <f t="shared" si="835"/>
        <v>Stahldehnung Ok</v>
      </c>
      <c r="R2588" s="1">
        <f t="shared" si="836"/>
        <v>0</v>
      </c>
      <c r="U2588" s="1">
        <f t="shared" si="828"/>
        <v>906.95753217664185</v>
      </c>
      <c r="V2588" s="1">
        <f t="shared" si="829"/>
        <v>25.735378247772857</v>
      </c>
      <c r="W2588" s="1">
        <f t="shared" si="830"/>
        <v>3.1128531707153964</v>
      </c>
      <c r="X2588" s="1">
        <f t="shared" si="831"/>
        <v>45.827632907449924</v>
      </c>
      <c r="Y2588" s="1">
        <f t="shared" si="832"/>
        <v>933.85595121461893</v>
      </c>
      <c r="Z2588" s="1">
        <f t="shared" si="833"/>
        <v>654.62687240656226</v>
      </c>
      <c r="AA2588" s="1" t="str">
        <f t="shared" si="834"/>
        <v>kein Kräftegleichgewicht</v>
      </c>
      <c r="AB2588" s="1" t="str">
        <f t="shared" si="837"/>
        <v>Stahldehnung nicht korrekt</v>
      </c>
      <c r="AD2588" s="1"/>
      <c r="AE2588" s="1">
        <f t="shared" si="838"/>
        <v>0</v>
      </c>
    </row>
    <row r="2589" spans="4:31" x14ac:dyDescent="0.2">
      <c r="D2589" s="3">
        <f t="shared" si="839"/>
        <v>2.6479999999998194</v>
      </c>
      <c r="E2589" s="4">
        <f t="shared" si="819"/>
        <v>0.74823766364550148</v>
      </c>
      <c r="F2589" s="4">
        <f t="shared" si="820"/>
        <v>0.39529668649591032</v>
      </c>
      <c r="G2589" s="4"/>
      <c r="H2589" s="1">
        <f t="shared" si="821"/>
        <v>3.1364366222218756</v>
      </c>
      <c r="I2589" s="1">
        <f t="shared" si="822"/>
        <v>25.63568583850007</v>
      </c>
      <c r="J2589" s="5">
        <f t="shared" si="823"/>
        <v>45.866298331990791</v>
      </c>
      <c r="K2589" s="5">
        <f t="shared" si="824"/>
        <v>652.17391304347825</v>
      </c>
      <c r="L2589" s="5">
        <f t="shared" si="825"/>
        <v>652.17391304347825</v>
      </c>
      <c r="M2589" s="5">
        <f t="shared" si="826"/>
        <v>654.07502002566503</v>
      </c>
      <c r="N2589" s="1" t="str">
        <f t="shared" si="827"/>
        <v>kein Kräftegleichgewicht</v>
      </c>
      <c r="O2589" s="1" t="str">
        <f t="shared" si="835"/>
        <v>Stahldehnung Ok</v>
      </c>
      <c r="R2589" s="1">
        <f t="shared" si="836"/>
        <v>0</v>
      </c>
      <c r="U2589" s="1">
        <f t="shared" si="828"/>
        <v>907.10883483950897</v>
      </c>
      <c r="V2589" s="1">
        <f t="shared" si="829"/>
        <v>25.731709613328331</v>
      </c>
      <c r="W2589" s="1">
        <f t="shared" si="830"/>
        <v>3.1148506705666135</v>
      </c>
      <c r="X2589" s="1">
        <f t="shared" si="831"/>
        <v>45.828340451976345</v>
      </c>
      <c r="Y2589" s="1">
        <f t="shared" si="832"/>
        <v>934.45520116998409</v>
      </c>
      <c r="Z2589" s="1">
        <f t="shared" si="833"/>
        <v>654.61676561116349</v>
      </c>
      <c r="AA2589" s="1" t="str">
        <f t="shared" si="834"/>
        <v>kein Kräftegleichgewicht</v>
      </c>
      <c r="AB2589" s="1" t="str">
        <f t="shared" si="837"/>
        <v>Stahldehnung nicht korrekt</v>
      </c>
      <c r="AD2589" s="1"/>
      <c r="AE2589" s="1">
        <f t="shared" si="838"/>
        <v>0</v>
      </c>
    </row>
    <row r="2590" spans="4:31" x14ac:dyDescent="0.2">
      <c r="D2590" s="3">
        <f t="shared" si="839"/>
        <v>2.6489999999998193</v>
      </c>
      <c r="E2590" s="4">
        <f t="shared" si="819"/>
        <v>0.74833270416507658</v>
      </c>
      <c r="F2590" s="4">
        <f t="shared" si="820"/>
        <v>0.39532553283207134</v>
      </c>
      <c r="G2590" s="4"/>
      <c r="H2590" s="1">
        <f t="shared" si="821"/>
        <v>3.1383560888885422</v>
      </c>
      <c r="I2590" s="1">
        <f t="shared" si="822"/>
        <v>25.63243002876705</v>
      </c>
      <c r="J2590" s="5">
        <f t="shared" si="823"/>
        <v>45.866845941096884</v>
      </c>
      <c r="K2590" s="5">
        <f t="shared" si="824"/>
        <v>652.17391304347814</v>
      </c>
      <c r="L2590" s="5">
        <f t="shared" si="825"/>
        <v>652.17391304347825</v>
      </c>
      <c r="M2590" s="5">
        <f t="shared" si="826"/>
        <v>654.06721095508931</v>
      </c>
      <c r="N2590" s="1" t="str">
        <f t="shared" si="827"/>
        <v>kein Kräftegleichgewicht</v>
      </c>
      <c r="O2590" s="1" t="str">
        <f t="shared" si="835"/>
        <v>Stahldehnung Ok</v>
      </c>
      <c r="R2590" s="1">
        <f t="shared" si="836"/>
        <v>0</v>
      </c>
      <c r="U2590" s="1">
        <f t="shared" si="828"/>
        <v>907.26000369401424</v>
      </c>
      <c r="V2590" s="1">
        <f t="shared" si="829"/>
        <v>25.728045009271039</v>
      </c>
      <c r="W2590" s="1">
        <f t="shared" si="830"/>
        <v>3.1168481220216742</v>
      </c>
      <c r="X2590" s="1">
        <f t="shared" si="831"/>
        <v>45.829046897982415</v>
      </c>
      <c r="Y2590" s="1">
        <f t="shared" si="832"/>
        <v>935.05443660650224</v>
      </c>
      <c r="Z2590" s="1">
        <f t="shared" si="833"/>
        <v>654.60667481873236</v>
      </c>
      <c r="AA2590" s="1" t="str">
        <f t="shared" si="834"/>
        <v>kein Kräftegleichgewicht</v>
      </c>
      <c r="AB2590" s="1" t="str">
        <f t="shared" si="837"/>
        <v>Stahldehnung nicht korrekt</v>
      </c>
      <c r="AD2590" s="1"/>
      <c r="AE2590" s="1">
        <f t="shared" si="838"/>
        <v>0</v>
      </c>
    </row>
    <row r="2591" spans="4:31" x14ac:dyDescent="0.2">
      <c r="D2591" s="3">
        <f t="shared" si="839"/>
        <v>2.6499999999998192</v>
      </c>
      <c r="E2591" s="4">
        <f t="shared" si="819"/>
        <v>0.74842767295595769</v>
      </c>
      <c r="F2591" s="4">
        <f t="shared" si="820"/>
        <v>0.39535436816235409</v>
      </c>
      <c r="G2591" s="4"/>
      <c r="H2591" s="1">
        <f t="shared" si="821"/>
        <v>3.1402755555552089</v>
      </c>
      <c r="I2591" s="1">
        <f t="shared" si="822"/>
        <v>25.629177502203511</v>
      </c>
      <c r="J2591" s="5">
        <f t="shared" si="823"/>
        <v>45.867392722095509</v>
      </c>
      <c r="K2591" s="5">
        <f t="shared" si="824"/>
        <v>652.17391304347814</v>
      </c>
      <c r="L2591" s="5">
        <f t="shared" si="825"/>
        <v>652.17391304347825</v>
      </c>
      <c r="M2591" s="5">
        <f t="shared" si="826"/>
        <v>654.05941387961695</v>
      </c>
      <c r="N2591" s="1" t="str">
        <f t="shared" si="827"/>
        <v>kein Kräftegleichgewicht</v>
      </c>
      <c r="O2591" s="1" t="str">
        <f t="shared" si="835"/>
        <v>Stahldehnung Ok</v>
      </c>
      <c r="R2591" s="1">
        <f t="shared" si="836"/>
        <v>0</v>
      </c>
      <c r="U2591" s="1">
        <f t="shared" si="828"/>
        <v>907.41103892355841</v>
      </c>
      <c r="V2591" s="1">
        <f t="shared" si="829"/>
        <v>25.724384428874217</v>
      </c>
      <c r="W2591" s="1">
        <f t="shared" si="830"/>
        <v>3.1188455251595295</v>
      </c>
      <c r="X2591" s="1">
        <f t="shared" si="831"/>
        <v>45.829752247756936</v>
      </c>
      <c r="Y2591" s="1">
        <f t="shared" si="832"/>
        <v>935.65365754785887</v>
      </c>
      <c r="Z2591" s="1">
        <f t="shared" si="833"/>
        <v>654.59659999511132</v>
      </c>
      <c r="AA2591" s="1" t="str">
        <f t="shared" si="834"/>
        <v>kein Kräftegleichgewicht</v>
      </c>
      <c r="AB2591" s="1" t="str">
        <f t="shared" si="837"/>
        <v>Stahldehnung nicht korrekt</v>
      </c>
      <c r="AD2591" s="1"/>
      <c r="AE2591" s="1">
        <f t="shared" si="838"/>
        <v>0</v>
      </c>
    </row>
    <row r="2592" spans="4:31" x14ac:dyDescent="0.2">
      <c r="D2592" s="3">
        <f t="shared" si="839"/>
        <v>2.6509999999998191</v>
      </c>
      <c r="E2592" s="4">
        <f t="shared" si="819"/>
        <v>0.74852257009931644</v>
      </c>
      <c r="F2592" s="4">
        <f t="shared" si="820"/>
        <v>0.39538319248294446</v>
      </c>
      <c r="G2592" s="4"/>
      <c r="H2592" s="1">
        <f t="shared" si="821"/>
        <v>3.1421950222218755</v>
      </c>
      <c r="I2592" s="1">
        <f t="shared" si="822"/>
        <v>25.625928253845817</v>
      </c>
      <c r="J2592" s="5">
        <f t="shared" si="823"/>
        <v>45.867938676655555</v>
      </c>
      <c r="K2592" s="5">
        <f t="shared" si="824"/>
        <v>652.17391304347825</v>
      </c>
      <c r="L2592" s="5">
        <f t="shared" si="825"/>
        <v>652.17391304347825</v>
      </c>
      <c r="M2592" s="5">
        <f t="shared" si="826"/>
        <v>654.05162877459918</v>
      </c>
      <c r="N2592" s="1" t="str">
        <f t="shared" si="827"/>
        <v>kein Kräftegleichgewicht</v>
      </c>
      <c r="O2592" s="1" t="str">
        <f t="shared" si="835"/>
        <v>Stahldehnung Ok</v>
      </c>
      <c r="R2592" s="1">
        <f t="shared" si="836"/>
        <v>0</v>
      </c>
      <c r="U2592" s="1">
        <f t="shared" si="828"/>
        <v>907.56194071119523</v>
      </c>
      <c r="V2592" s="1">
        <f t="shared" si="829"/>
        <v>25.720727865426291</v>
      </c>
      <c r="W2592" s="1">
        <f t="shared" si="830"/>
        <v>3.1208428800589485</v>
      </c>
      <c r="X2592" s="1">
        <f t="shared" si="831"/>
        <v>45.830456503582724</v>
      </c>
      <c r="Y2592" s="1">
        <f t="shared" si="832"/>
        <v>936.2528640176846</v>
      </c>
      <c r="Z2592" s="1">
        <f t="shared" si="833"/>
        <v>654.5865411062357</v>
      </c>
      <c r="AA2592" s="1" t="str">
        <f t="shared" si="834"/>
        <v>kein Kräftegleichgewicht</v>
      </c>
      <c r="AB2592" s="1" t="str">
        <f t="shared" si="837"/>
        <v>Stahldehnung nicht korrekt</v>
      </c>
      <c r="AD2592" s="1"/>
      <c r="AE2592" s="1">
        <f t="shared" si="838"/>
        <v>0</v>
      </c>
    </row>
    <row r="2593" spans="4:31" x14ac:dyDescent="0.2">
      <c r="D2593" s="3">
        <f t="shared" si="839"/>
        <v>2.6519999999998189</v>
      </c>
      <c r="E2593" s="4">
        <f t="shared" si="819"/>
        <v>0.748617395676202</v>
      </c>
      <c r="F2593" s="4">
        <f t="shared" si="820"/>
        <v>0.39541200579006719</v>
      </c>
      <c r="G2593" s="4"/>
      <c r="H2593" s="1">
        <f t="shared" si="821"/>
        <v>3.1441144888885404</v>
      </c>
      <c r="I2593" s="1">
        <f t="shared" si="822"/>
        <v>25.622682278740335</v>
      </c>
      <c r="J2593" s="5">
        <f t="shared" si="823"/>
        <v>45.868483806441674</v>
      </c>
      <c r="K2593" s="5">
        <f t="shared" si="824"/>
        <v>652.17391304347836</v>
      </c>
      <c r="L2593" s="5">
        <f t="shared" si="825"/>
        <v>652.17391304347825</v>
      </c>
      <c r="M2593" s="5">
        <f t="shared" si="826"/>
        <v>654.04385561545121</v>
      </c>
      <c r="N2593" s="1" t="str">
        <f t="shared" si="827"/>
        <v>kein Kräftegleichgewicht</v>
      </c>
      <c r="O2593" s="1" t="str">
        <f t="shared" si="835"/>
        <v>Stahldehnung Ok</v>
      </c>
      <c r="R2593" s="1">
        <f t="shared" si="836"/>
        <v>0</v>
      </c>
      <c r="U2593" s="1">
        <f t="shared" si="828"/>
        <v>907.71270923963129</v>
      </c>
      <c r="V2593" s="1">
        <f t="shared" si="829"/>
        <v>25.717075312230762</v>
      </c>
      <c r="W2593" s="1">
        <f t="shared" si="830"/>
        <v>3.1228401867985278</v>
      </c>
      <c r="X2593" s="1">
        <f t="shared" si="831"/>
        <v>45.831159667736614</v>
      </c>
      <c r="Y2593" s="1">
        <f t="shared" si="832"/>
        <v>936.85205603955842</v>
      </c>
      <c r="Z2593" s="1">
        <f t="shared" si="833"/>
        <v>654.57649811813201</v>
      </c>
      <c r="AA2593" s="1" t="str">
        <f t="shared" si="834"/>
        <v>kein Kräftegleichgewicht</v>
      </c>
      <c r="AB2593" s="1" t="str">
        <f t="shared" si="837"/>
        <v>Stahldehnung nicht korrekt</v>
      </c>
      <c r="AD2593" s="1"/>
      <c r="AE2593" s="1">
        <f t="shared" si="838"/>
        <v>0</v>
      </c>
    </row>
    <row r="2594" spans="4:31" x14ac:dyDescent="0.2">
      <c r="D2594" s="3">
        <f t="shared" si="839"/>
        <v>2.6529999999998188</v>
      </c>
      <c r="E2594" s="4">
        <f t="shared" si="819"/>
        <v>0.74871214976754152</v>
      </c>
      <c r="F2594" s="4">
        <f t="shared" si="820"/>
        <v>0.395440808079985</v>
      </c>
      <c r="G2594" s="4"/>
      <c r="H2594" s="1">
        <f t="shared" si="821"/>
        <v>3.146033955555207</v>
      </c>
      <c r="I2594" s="1">
        <f t="shared" si="822"/>
        <v>25.619439571943396</v>
      </c>
      <c r="J2594" s="5">
        <f t="shared" si="823"/>
        <v>45.869028113114361</v>
      </c>
      <c r="K2594" s="5">
        <f t="shared" si="824"/>
        <v>652.17391304347836</v>
      </c>
      <c r="L2594" s="5">
        <f t="shared" si="825"/>
        <v>652.17391304347825</v>
      </c>
      <c r="M2594" s="5">
        <f t="shared" si="826"/>
        <v>654.03609437765112</v>
      </c>
      <c r="N2594" s="1" t="str">
        <f t="shared" si="827"/>
        <v>kein Kräftegleichgewicht</v>
      </c>
      <c r="O2594" s="1" t="str">
        <f t="shared" si="835"/>
        <v>Stahldehnung Ok</v>
      </c>
      <c r="R2594" s="1">
        <f t="shared" si="836"/>
        <v>0</v>
      </c>
      <c r="U2594" s="1">
        <f t="shared" si="828"/>
        <v>907.86334469122858</v>
      </c>
      <c r="V2594" s="1">
        <f t="shared" si="829"/>
        <v>25.713426762606183</v>
      </c>
      <c r="W2594" s="1">
        <f t="shared" si="830"/>
        <v>3.1248374454567025</v>
      </c>
      <c r="X2594" s="1">
        <f t="shared" si="831"/>
        <v>45.831861742489501</v>
      </c>
      <c r="Y2594" s="1">
        <f t="shared" si="832"/>
        <v>937.45123363701066</v>
      </c>
      <c r="Z2594" s="1">
        <f t="shared" si="833"/>
        <v>654.5664709969177</v>
      </c>
      <c r="AA2594" s="1" t="str">
        <f t="shared" si="834"/>
        <v>kein Kräftegleichgewicht</v>
      </c>
      <c r="AB2594" s="1" t="str">
        <f t="shared" si="837"/>
        <v>Stahldehnung nicht korrekt</v>
      </c>
      <c r="AD2594" s="1"/>
      <c r="AE2594" s="1">
        <f t="shared" si="838"/>
        <v>0</v>
      </c>
    </row>
    <row r="2595" spans="4:31" x14ac:dyDescent="0.2">
      <c r="D2595" s="3">
        <f t="shared" si="839"/>
        <v>2.6539999999998187</v>
      </c>
      <c r="E2595" s="4">
        <f t="shared" si="819"/>
        <v>0.74880683245414004</v>
      </c>
      <c r="F2595" s="4">
        <f t="shared" si="820"/>
        <v>0.39546959934899917</v>
      </c>
      <c r="G2595" s="4"/>
      <c r="H2595" s="1">
        <f t="shared" si="821"/>
        <v>3.1479534222218737</v>
      </c>
      <c r="I2595" s="1">
        <f t="shared" si="822"/>
        <v>25.616200128521289</v>
      </c>
      <c r="J2595" s="5">
        <f t="shared" si="823"/>
        <v>45.869571598329905</v>
      </c>
      <c r="K2595" s="5">
        <f t="shared" si="824"/>
        <v>652.17391304347825</v>
      </c>
      <c r="L2595" s="5">
        <f t="shared" si="825"/>
        <v>652.17391304347825</v>
      </c>
      <c r="M2595" s="5">
        <f t="shared" si="826"/>
        <v>654.0283450367408</v>
      </c>
      <c r="N2595" s="1" t="str">
        <f t="shared" si="827"/>
        <v>kein Kräftegleichgewicht</v>
      </c>
      <c r="O2595" s="1" t="str">
        <f t="shared" si="835"/>
        <v>Stahldehnung Ok</v>
      </c>
      <c r="R2595" s="1">
        <f t="shared" si="836"/>
        <v>0</v>
      </c>
      <c r="U2595" s="1">
        <f t="shared" si="828"/>
        <v>908.01384724800323</v>
      </c>
      <c r="V2595" s="1">
        <f t="shared" si="829"/>
        <v>25.709782209886193</v>
      </c>
      <c r="W2595" s="1">
        <f t="shared" si="830"/>
        <v>3.126834656111714</v>
      </c>
      <c r="X2595" s="1">
        <f t="shared" si="831"/>
        <v>45.832562730106282</v>
      </c>
      <c r="Y2595" s="1">
        <f t="shared" si="832"/>
        <v>938.05039683351424</v>
      </c>
      <c r="Z2595" s="1">
        <f t="shared" si="833"/>
        <v>654.55645970880312</v>
      </c>
      <c r="AA2595" s="1" t="str">
        <f t="shared" si="834"/>
        <v>kein Kräftegleichgewicht</v>
      </c>
      <c r="AB2595" s="1" t="str">
        <f t="shared" si="837"/>
        <v>Stahldehnung nicht korrekt</v>
      </c>
      <c r="AD2595" s="1"/>
      <c r="AE2595" s="1">
        <f t="shared" si="838"/>
        <v>0</v>
      </c>
    </row>
    <row r="2596" spans="4:31" x14ac:dyDescent="0.2">
      <c r="D2596" s="3">
        <f t="shared" si="839"/>
        <v>2.6549999999998186</v>
      </c>
      <c r="E2596" s="4">
        <f t="shared" si="819"/>
        <v>0.74890144381668089</v>
      </c>
      <c r="F2596" s="4">
        <f t="shared" si="820"/>
        <v>0.3954983795934488</v>
      </c>
      <c r="G2596" s="4"/>
      <c r="H2596" s="1">
        <f t="shared" si="821"/>
        <v>3.1498728888885403</v>
      </c>
      <c r="I2596" s="1">
        <f t="shared" si="822"/>
        <v>25.612963943550234</v>
      </c>
      <c r="J2596" s="5">
        <f t="shared" si="823"/>
        <v>45.870114263740454</v>
      </c>
      <c r="K2596" s="5">
        <f t="shared" si="824"/>
        <v>652.17391304347825</v>
      </c>
      <c r="L2596" s="5">
        <f t="shared" si="825"/>
        <v>652.17391304347825</v>
      </c>
      <c r="M2596" s="5">
        <f t="shared" si="826"/>
        <v>654.02060756832441</v>
      </c>
      <c r="N2596" s="1" t="str">
        <f t="shared" si="827"/>
        <v>kein Kräftegleichgewicht</v>
      </c>
      <c r="O2596" s="1" t="str">
        <f t="shared" si="835"/>
        <v>Stahldehnung Ok</v>
      </c>
      <c r="R2596" s="1">
        <f t="shared" si="836"/>
        <v>0</v>
      </c>
      <c r="U2596" s="1">
        <f t="shared" si="828"/>
        <v>908.16421709162853</v>
      </c>
      <c r="V2596" s="1">
        <f t="shared" si="829"/>
        <v>25.70614164741934</v>
      </c>
      <c r="W2596" s="1">
        <f t="shared" si="830"/>
        <v>3.12883181884165</v>
      </c>
      <c r="X2596" s="1">
        <f t="shared" si="831"/>
        <v>45.833262632845987</v>
      </c>
      <c r="Y2596" s="1">
        <f t="shared" si="832"/>
        <v>938.64954565249502</v>
      </c>
      <c r="Z2596" s="1">
        <f t="shared" si="833"/>
        <v>654.5464642200875</v>
      </c>
      <c r="AA2596" s="1" t="str">
        <f t="shared" si="834"/>
        <v>kein Kräftegleichgewicht</v>
      </c>
      <c r="AB2596" s="1" t="str">
        <f t="shared" si="837"/>
        <v>Stahldehnung nicht korrekt</v>
      </c>
      <c r="AD2596" s="1"/>
      <c r="AE2596" s="1">
        <f t="shared" si="838"/>
        <v>0</v>
      </c>
    </row>
    <row r="2597" spans="4:31" x14ac:dyDescent="0.2">
      <c r="D2597" s="3">
        <f t="shared" si="839"/>
        <v>2.6559999999998185</v>
      </c>
      <c r="E2597" s="4">
        <f t="shared" si="819"/>
        <v>0.74899598393572586</v>
      </c>
      <c r="F2597" s="4">
        <f t="shared" si="820"/>
        <v>0.39552714880971085</v>
      </c>
      <c r="G2597" s="4"/>
      <c r="H2597" s="1">
        <f t="shared" si="821"/>
        <v>3.1517923555552079</v>
      </c>
      <c r="I2597" s="1">
        <f t="shared" si="822"/>
        <v>25.609731012116352</v>
      </c>
      <c r="J2597" s="5">
        <f t="shared" si="823"/>
        <v>45.870656110993991</v>
      </c>
      <c r="K2597" s="5">
        <f t="shared" si="824"/>
        <v>652.17391304347825</v>
      </c>
      <c r="L2597" s="5">
        <f t="shared" si="825"/>
        <v>652.17391304347825</v>
      </c>
      <c r="M2597" s="5">
        <f t="shared" si="826"/>
        <v>654.01288194806943</v>
      </c>
      <c r="N2597" s="1" t="str">
        <f t="shared" si="827"/>
        <v>kein Kräftegleichgewicht</v>
      </c>
      <c r="O2597" s="1" t="str">
        <f t="shared" si="835"/>
        <v>Stahldehnung Ok</v>
      </c>
      <c r="R2597" s="1">
        <f t="shared" si="836"/>
        <v>0</v>
      </c>
      <c r="U2597" s="1">
        <f t="shared" si="828"/>
        <v>908.31445440343384</v>
      </c>
      <c r="V2597" s="1">
        <f t="shared" si="829"/>
        <v>25.702505068569177</v>
      </c>
      <c r="W2597" s="1">
        <f t="shared" si="830"/>
        <v>3.1308289337244135</v>
      </c>
      <c r="X2597" s="1">
        <f t="shared" si="831"/>
        <v>45.833961452961688</v>
      </c>
      <c r="Y2597" s="1">
        <f t="shared" si="832"/>
        <v>939.24868011732406</v>
      </c>
      <c r="Z2597" s="1">
        <f t="shared" si="833"/>
        <v>654.53648449716229</v>
      </c>
      <c r="AA2597" s="1" t="str">
        <f t="shared" si="834"/>
        <v>kein Kräftegleichgewicht</v>
      </c>
      <c r="AB2597" s="1" t="str">
        <f t="shared" si="837"/>
        <v>Stahldehnung nicht korrekt</v>
      </c>
      <c r="AD2597" s="1"/>
      <c r="AE2597" s="1">
        <f t="shared" si="838"/>
        <v>0</v>
      </c>
    </row>
    <row r="2598" spans="4:31" x14ac:dyDescent="0.2">
      <c r="D2598" s="3">
        <f t="shared" si="839"/>
        <v>2.6569999999998184</v>
      </c>
      <c r="E2598" s="4">
        <f t="shared" si="819"/>
        <v>0.74909045289171539</v>
      </c>
      <c r="F2598" s="4">
        <f t="shared" si="820"/>
        <v>0.39555590699420029</v>
      </c>
      <c r="G2598" s="4"/>
      <c r="H2598" s="1">
        <f t="shared" si="821"/>
        <v>3.1537118222218745</v>
      </c>
      <c r="I2598" s="1">
        <f t="shared" si="822"/>
        <v>25.60650132931563</v>
      </c>
      <c r="J2598" s="5">
        <f t="shared" si="823"/>
        <v>45.871197141734356</v>
      </c>
      <c r="K2598" s="5">
        <f t="shared" si="824"/>
        <v>652.17391304347814</v>
      </c>
      <c r="L2598" s="5">
        <f t="shared" si="825"/>
        <v>652.17391304347825</v>
      </c>
      <c r="M2598" s="5">
        <f t="shared" si="826"/>
        <v>654.00516815170533</v>
      </c>
      <c r="N2598" s="1" t="str">
        <f t="shared" si="827"/>
        <v>kein Kräftegleichgewicht</v>
      </c>
      <c r="O2598" s="1" t="str">
        <f t="shared" si="835"/>
        <v>Stahldehnung Ok</v>
      </c>
      <c r="R2598" s="1">
        <f t="shared" si="836"/>
        <v>0</v>
      </c>
      <c r="U2598" s="1">
        <f t="shared" si="828"/>
        <v>908.464559364406</v>
      </c>
      <c r="V2598" s="1">
        <f t="shared" si="829"/>
        <v>25.698872466714118</v>
      </c>
      <c r="W2598" s="1">
        <f t="shared" si="830"/>
        <v>3.1328260008377398</v>
      </c>
      <c r="X2598" s="1">
        <f t="shared" si="831"/>
        <v>45.834659192700613</v>
      </c>
      <c r="Y2598" s="1">
        <f t="shared" si="832"/>
        <v>939.84780025132193</v>
      </c>
      <c r="Z2598" s="1">
        <f t="shared" si="833"/>
        <v>654.52652050650863</v>
      </c>
      <c r="AA2598" s="1" t="str">
        <f t="shared" si="834"/>
        <v>kein Kräftegleichgewicht</v>
      </c>
      <c r="AB2598" s="1" t="str">
        <f t="shared" si="837"/>
        <v>Stahldehnung nicht korrekt</v>
      </c>
      <c r="AD2598" s="1"/>
      <c r="AE2598" s="1">
        <f t="shared" si="838"/>
        <v>0</v>
      </c>
    </row>
    <row r="2599" spans="4:31" x14ac:dyDescent="0.2">
      <c r="D2599" s="3">
        <f t="shared" si="839"/>
        <v>2.6579999999998183</v>
      </c>
      <c r="E2599" s="4">
        <f t="shared" si="819"/>
        <v>0.7491848507649691</v>
      </c>
      <c r="F2599" s="4">
        <f t="shared" si="820"/>
        <v>0.39558465414336952</v>
      </c>
      <c r="G2599" s="4"/>
      <c r="H2599" s="1">
        <f t="shared" si="821"/>
        <v>3.1556312888885412</v>
      </c>
      <c r="I2599" s="1">
        <f t="shared" si="822"/>
        <v>25.603274890253914</v>
      </c>
      <c r="J2599" s="5">
        <f t="shared" si="823"/>
        <v>45.87173735760129</v>
      </c>
      <c r="K2599" s="5">
        <f t="shared" si="824"/>
        <v>652.17391304347825</v>
      </c>
      <c r="L2599" s="5">
        <f t="shared" si="825"/>
        <v>652.17391304347825</v>
      </c>
      <c r="M2599" s="5">
        <f t="shared" si="826"/>
        <v>653.99746615502397</v>
      </c>
      <c r="N2599" s="1" t="str">
        <f t="shared" si="827"/>
        <v>kein Kräftegleichgewicht</v>
      </c>
      <c r="O2599" s="1" t="str">
        <f t="shared" si="835"/>
        <v>Stahldehnung Ok</v>
      </c>
      <c r="R2599" s="1">
        <f t="shared" si="836"/>
        <v>0</v>
      </c>
      <c r="U2599" s="1">
        <f t="shared" si="828"/>
        <v>908.61453215519123</v>
      </c>
      <c r="V2599" s="1">
        <f t="shared" si="829"/>
        <v>25.695243835247446</v>
      </c>
      <c r="W2599" s="1">
        <f t="shared" si="830"/>
        <v>3.1348230202591925</v>
      </c>
      <c r="X2599" s="1">
        <f t="shared" si="831"/>
        <v>45.83535585430409</v>
      </c>
      <c r="Y2599" s="1">
        <f t="shared" si="832"/>
        <v>940.44690607775772</v>
      </c>
      <c r="Z2599" s="1">
        <f t="shared" si="833"/>
        <v>654.51657221469782</v>
      </c>
      <c r="AA2599" s="1" t="str">
        <f t="shared" si="834"/>
        <v>kein Kräftegleichgewicht</v>
      </c>
      <c r="AB2599" s="1" t="str">
        <f t="shared" si="837"/>
        <v>Stahldehnung nicht korrekt</v>
      </c>
      <c r="AD2599" s="1"/>
      <c r="AE2599" s="1">
        <f t="shared" si="838"/>
        <v>0</v>
      </c>
    </row>
    <row r="2600" spans="4:31" x14ac:dyDescent="0.2">
      <c r="D2600" s="3">
        <f t="shared" si="839"/>
        <v>2.6589999999998182</v>
      </c>
      <c r="E2600" s="4">
        <f t="shared" si="819"/>
        <v>0.74927917763568552</v>
      </c>
      <c r="F2600" s="4">
        <f t="shared" si="820"/>
        <v>0.39561339025370834</v>
      </c>
      <c r="G2600" s="4"/>
      <c r="H2600" s="1">
        <f t="shared" si="821"/>
        <v>3.1575507555552069</v>
      </c>
      <c r="I2600" s="1">
        <f t="shared" si="822"/>
        <v>25.600051690046872</v>
      </c>
      <c r="J2600" s="5">
        <f t="shared" si="823"/>
        <v>45.872276760230378</v>
      </c>
      <c r="K2600" s="5">
        <f t="shared" si="824"/>
        <v>652.17391304347825</v>
      </c>
      <c r="L2600" s="5">
        <f t="shared" si="825"/>
        <v>652.17391304347825</v>
      </c>
      <c r="M2600" s="5">
        <f t="shared" si="826"/>
        <v>653.98977593388008</v>
      </c>
      <c r="N2600" s="1" t="str">
        <f t="shared" si="827"/>
        <v>kein Kräftegleichgewicht</v>
      </c>
      <c r="O2600" s="1" t="str">
        <f t="shared" si="835"/>
        <v>Stahldehnung Ok</v>
      </c>
      <c r="R2600" s="1">
        <f t="shared" si="836"/>
        <v>0</v>
      </c>
      <c r="U2600" s="1">
        <f t="shared" si="828"/>
        <v>908.7643729560948</v>
      </c>
      <c r="V2600" s="1">
        <f t="shared" si="829"/>
        <v>25.69161916757724</v>
      </c>
      <c r="W2600" s="1">
        <f t="shared" si="830"/>
        <v>3.1368199920661666</v>
      </c>
      <c r="X2600" s="1">
        <f t="shared" si="831"/>
        <v>45.836051440007608</v>
      </c>
      <c r="Y2600" s="1">
        <f t="shared" si="832"/>
        <v>941.04599761985003</v>
      </c>
      <c r="Z2600" s="1">
        <f t="shared" si="833"/>
        <v>654.50663958839061</v>
      </c>
      <c r="AA2600" s="1" t="str">
        <f t="shared" si="834"/>
        <v>kein Kräftegleichgewicht</v>
      </c>
      <c r="AB2600" s="1" t="str">
        <f t="shared" si="837"/>
        <v>Stahldehnung nicht korrekt</v>
      </c>
      <c r="AD2600" s="1"/>
      <c r="AE2600" s="1">
        <f t="shared" si="838"/>
        <v>0</v>
      </c>
    </row>
    <row r="2601" spans="4:31" x14ac:dyDescent="0.2">
      <c r="D2601" s="3">
        <f t="shared" si="839"/>
        <v>2.6599999999998181</v>
      </c>
      <c r="E2601" s="4">
        <f t="shared" ref="E2601:E2664" si="840">IF(D2601&lt;2,(1/12)*D2601*(6-D2601),(3*D2601-2)/(3*D2601))</f>
        <v>0.74937343358394271</v>
      </c>
      <c r="F2601" s="4">
        <f t="shared" ref="F2601:F2664" si="841">IF(D2601&lt;2,(8-D2601)/(4*(6-D2601)),(D2601*(3*D2601-4)+2)/(2*D2601*(3*D2601-2)))</f>
        <v>0.39564211532174398</v>
      </c>
      <c r="G2601" s="4"/>
      <c r="H2601" s="1">
        <f t="shared" ref="H2601:H2664" si="842">((E2601*$E$17*D2601)/L2601)-D2601</f>
        <v>3.1594702222218736</v>
      </c>
      <c r="I2601" s="1">
        <f t="shared" ref="I2601:I2664" si="843">(D2601*$E$10)/(D2601+H2601)</f>
        <v>25.596831723819964</v>
      </c>
      <c r="J2601" s="5">
        <f t="shared" ref="J2601:J2664" si="844">($E$10-F2601*I2601)</f>
        <v>45.872815351253145</v>
      </c>
      <c r="K2601" s="5">
        <f t="shared" ref="K2601:K2664" si="845">E2601*I2601*$E$11*($E$2/10)</f>
        <v>652.17391304347814</v>
      </c>
      <c r="L2601" s="5">
        <f t="shared" ref="L2601:L2664" si="846">($E$5/10)*$E$7</f>
        <v>652.17391304347825</v>
      </c>
      <c r="M2601" s="5">
        <f t="shared" ref="M2601:M2664" si="847">$E$14/(J2601*0.01)</f>
        <v>653.98209746418945</v>
      </c>
      <c r="N2601" s="1" t="str">
        <f t="shared" ref="N2601:N2664" si="848">IF(ABS(K2601-M2601)&lt;=0.005,"Gleichgewicht","kein Kräftegleichgewicht")</f>
        <v>kein Kräftegleichgewicht</v>
      </c>
      <c r="O2601" s="1" t="str">
        <f t="shared" si="835"/>
        <v>Stahldehnung Ok</v>
      </c>
      <c r="R2601" s="1">
        <f t="shared" si="836"/>
        <v>0</v>
      </c>
      <c r="U2601" s="1">
        <f t="shared" ref="U2601:U2664" si="849">IFERROR(SQRT($E$18*E2601*(-4*$E$14*100*F2601+$E$18*E2601*($E$10)^2)),0)</f>
        <v>908.91408194708185</v>
      </c>
      <c r="V2601" s="1">
        <f t="shared" ref="V2601:V2664" si="850">($E$18*E2601*$E$10-U2601)/(2*$E$18*E2601*F2601)</f>
        <v>25.68799845712639</v>
      </c>
      <c r="W2601" s="1">
        <f t="shared" ref="W2601:W2664" si="851">(D2601*$E$10)/V2601-D2601</f>
        <v>3.1388169163358794</v>
      </c>
      <c r="X2601" s="1">
        <f t="shared" ref="X2601:X2664" si="852">$E$10-F2601*V2601</f>
        <v>45.836745952040822</v>
      </c>
      <c r="Y2601" s="1">
        <f t="shared" ref="Y2601:Y2664" si="853">(W2601*($E$6/10)*$E$7)/1000</f>
        <v>941.6450749007638</v>
      </c>
      <c r="Z2601" s="1">
        <f t="shared" ref="Z2601:Z2664" si="854">E2601*V2601*($E$2/10)*$E$11</f>
        <v>654.49672259433805</v>
      </c>
      <c r="AA2601" s="1" t="str">
        <f t="shared" ref="AA2601:AA2664" si="855">IF(ABS(Y2601-Z2601)&lt;=0.5,"Gleichgewicht","kein Kräftegleichgewicht")</f>
        <v>kein Kräftegleichgewicht</v>
      </c>
      <c r="AB2601" s="1" t="str">
        <f t="shared" si="837"/>
        <v>Stahldehnung nicht korrekt</v>
      </c>
      <c r="AD2601" s="1"/>
      <c r="AE2601" s="1">
        <f t="shared" si="838"/>
        <v>0</v>
      </c>
    </row>
    <row r="2602" spans="4:31" x14ac:dyDescent="0.2">
      <c r="D2602" s="3">
        <f t="shared" si="839"/>
        <v>2.660999999999818</v>
      </c>
      <c r="E2602" s="4">
        <f t="shared" si="840"/>
        <v>0.74946761868969847</v>
      </c>
      <c r="F2602" s="4">
        <f t="shared" si="841"/>
        <v>0.39567082934404063</v>
      </c>
      <c r="G2602" s="4"/>
      <c r="H2602" s="1">
        <f t="shared" si="842"/>
        <v>3.1613896888885393</v>
      </c>
      <c r="I2602" s="1">
        <f t="shared" si="843"/>
        <v>25.593614986708452</v>
      </c>
      <c r="J2602" s="5">
        <f t="shared" si="844"/>
        <v>45.873353132296998</v>
      </c>
      <c r="K2602" s="5">
        <f t="shared" si="845"/>
        <v>652.17391304347825</v>
      </c>
      <c r="L2602" s="5">
        <f t="shared" si="846"/>
        <v>652.17391304347825</v>
      </c>
      <c r="M2602" s="5">
        <f t="shared" si="847"/>
        <v>653.97443072193005</v>
      </c>
      <c r="N2602" s="1" t="str">
        <f t="shared" si="848"/>
        <v>kein Kräftegleichgewicht</v>
      </c>
      <c r="O2602" s="1" t="str">
        <f t="shared" ref="O2602:O2665" si="856">IF(OR(H2602&lt;$E$20,H2602&gt;25),"Stahldehnung nicht korrekt","Stahldehnung Ok")</f>
        <v>Stahldehnung Ok</v>
      </c>
      <c r="R2602" s="1">
        <f t="shared" ref="R2602:R2665" si="857">IF(AND(N2602="Gleichgewicht",O2602="Stahldehnung OK"),1,0)</f>
        <v>0</v>
      </c>
      <c r="U2602" s="1">
        <f t="shared" si="849"/>
        <v>909.06365930777986</v>
      </c>
      <c r="V2602" s="1">
        <f t="shared" si="850"/>
        <v>25.684381697332441</v>
      </c>
      <c r="W2602" s="1">
        <f t="shared" si="851"/>
        <v>3.1408137931453948</v>
      </c>
      <c r="X2602" s="1">
        <f t="shared" si="852"/>
        <v>45.837439392627573</v>
      </c>
      <c r="Y2602" s="1">
        <f t="shared" si="853"/>
        <v>942.24413794361851</v>
      </c>
      <c r="Z2602" s="1">
        <f t="shared" si="854"/>
        <v>654.4868211993786</v>
      </c>
      <c r="AA2602" s="1" t="str">
        <f t="shared" si="855"/>
        <v>kein Kräftegleichgewicht</v>
      </c>
      <c r="AB2602" s="1" t="str">
        <f t="shared" ref="AB2602:AB2665" si="858">IF(OR(W2602&lt;0,W2602&gt;$E$20),"Stahldehnung nicht korrekt","Stahldehnung Ok")</f>
        <v>Stahldehnung nicht korrekt</v>
      </c>
      <c r="AD2602" s="1"/>
      <c r="AE2602" s="1">
        <f t="shared" ref="AE2602:AE2665" si="859">IF(AND(AA2602="Gleichgewicht",AB2602="Stahldehnung OK"),1,0)</f>
        <v>0</v>
      </c>
    </row>
    <row r="2603" spans="4:31" x14ac:dyDescent="0.2">
      <c r="D2603" s="3">
        <f t="shared" ref="D2603:D2666" si="860">D2602+0.001</f>
        <v>2.6619999999998178</v>
      </c>
      <c r="E2603" s="4">
        <f t="shared" si="840"/>
        <v>0.74956173303279028</v>
      </c>
      <c r="F2603" s="4">
        <f t="shared" si="841"/>
        <v>0.39569953231719973</v>
      </c>
      <c r="G2603" s="4"/>
      <c r="H2603" s="1">
        <f t="shared" si="842"/>
        <v>3.163309155555206</v>
      </c>
      <c r="I2603" s="1">
        <f t="shared" si="843"/>
        <v>25.590401473857316</v>
      </c>
      <c r="J2603" s="5">
        <f t="shared" si="844"/>
        <v>45.873890104985279</v>
      </c>
      <c r="K2603" s="5">
        <f t="shared" si="845"/>
        <v>652.17391304347825</v>
      </c>
      <c r="L2603" s="5">
        <f t="shared" si="846"/>
        <v>652.17391304347825</v>
      </c>
      <c r="M2603" s="5">
        <f t="shared" si="847"/>
        <v>653.96677568314158</v>
      </c>
      <c r="N2603" s="1" t="str">
        <f t="shared" si="848"/>
        <v>kein Kräftegleichgewicht</v>
      </c>
      <c r="O2603" s="1" t="str">
        <f t="shared" si="856"/>
        <v>Stahldehnung Ok</v>
      </c>
      <c r="R2603" s="1">
        <f t="shared" si="857"/>
        <v>0</v>
      </c>
      <c r="U2603" s="1">
        <f t="shared" si="849"/>
        <v>909.2131052174766</v>
      </c>
      <c r="V2603" s="1">
        <f t="shared" si="850"/>
        <v>25.680768881647715</v>
      </c>
      <c r="W2603" s="1">
        <f t="shared" si="851"/>
        <v>3.1428106225715853</v>
      </c>
      <c r="X2603" s="1">
        <f t="shared" si="852"/>
        <v>45.838131763985899</v>
      </c>
      <c r="Y2603" s="1">
        <f t="shared" si="853"/>
        <v>942.84318677147564</v>
      </c>
      <c r="Z2603" s="1">
        <f t="shared" si="854"/>
        <v>654.47693537044211</v>
      </c>
      <c r="AA2603" s="1" t="str">
        <f t="shared" si="855"/>
        <v>kein Kräftegleichgewicht</v>
      </c>
      <c r="AB2603" s="1" t="str">
        <f t="shared" si="858"/>
        <v>Stahldehnung nicht korrekt</v>
      </c>
      <c r="AD2603" s="1"/>
      <c r="AE2603" s="1">
        <f t="shared" si="859"/>
        <v>0</v>
      </c>
    </row>
    <row r="2604" spans="4:31" x14ac:dyDescent="0.2">
      <c r="D2604" s="3">
        <f t="shared" si="860"/>
        <v>2.6629999999998177</v>
      </c>
      <c r="E2604" s="4">
        <f t="shared" si="840"/>
        <v>0.7496557766929357</v>
      </c>
      <c r="F2604" s="4">
        <f t="shared" si="841"/>
        <v>0.39572822423785936</v>
      </c>
      <c r="G2604" s="4"/>
      <c r="H2604" s="1">
        <f t="shared" si="842"/>
        <v>3.1652286222218726</v>
      </c>
      <c r="I2604" s="1">
        <f t="shared" si="843"/>
        <v>25.587191180421293</v>
      </c>
      <c r="J2604" s="5">
        <f t="shared" si="844"/>
        <v>45.874426270937263</v>
      </c>
      <c r="K2604" s="5">
        <f t="shared" si="845"/>
        <v>652.17391304347814</v>
      </c>
      <c r="L2604" s="5">
        <f t="shared" si="846"/>
        <v>652.17391304347825</v>
      </c>
      <c r="M2604" s="5">
        <f t="shared" si="847"/>
        <v>653.9591323239249</v>
      </c>
      <c r="N2604" s="1" t="str">
        <f t="shared" si="848"/>
        <v>kein Kräftegleichgewicht</v>
      </c>
      <c r="O2604" s="1" t="str">
        <f t="shared" si="856"/>
        <v>Stahldehnung Ok</v>
      </c>
      <c r="R2604" s="1">
        <f t="shared" si="857"/>
        <v>0</v>
      </c>
      <c r="U2604" s="1">
        <f t="shared" si="849"/>
        <v>909.36241985512368</v>
      </c>
      <c r="V2604" s="1">
        <f t="shared" si="850"/>
        <v>25.677160003539111</v>
      </c>
      <c r="W2604" s="1">
        <f t="shared" si="851"/>
        <v>3.1448074046911727</v>
      </c>
      <c r="X2604" s="1">
        <f t="shared" si="852"/>
        <v>45.838823068328082</v>
      </c>
      <c r="Y2604" s="1">
        <f t="shared" si="853"/>
        <v>943.44222140735178</v>
      </c>
      <c r="Z2604" s="1">
        <f t="shared" si="854"/>
        <v>654.46706507454439</v>
      </c>
      <c r="AA2604" s="1" t="str">
        <f t="shared" si="855"/>
        <v>kein Kräftegleichgewicht</v>
      </c>
      <c r="AB2604" s="1" t="str">
        <f t="shared" si="858"/>
        <v>Stahldehnung nicht korrekt</v>
      </c>
      <c r="AD2604" s="1"/>
      <c r="AE2604" s="1">
        <f t="shared" si="859"/>
        <v>0</v>
      </c>
    </row>
    <row r="2605" spans="4:31" x14ac:dyDescent="0.2">
      <c r="D2605" s="3">
        <f t="shared" si="860"/>
        <v>2.6639999999998176</v>
      </c>
      <c r="E2605" s="4">
        <f t="shared" si="840"/>
        <v>0.74974974974973263</v>
      </c>
      <c r="F2605" s="4">
        <f t="shared" si="841"/>
        <v>0.39575690510269429</v>
      </c>
      <c r="G2605" s="4"/>
      <c r="H2605" s="1">
        <f t="shared" si="842"/>
        <v>3.1671480888885393</v>
      </c>
      <c r="I2605" s="1">
        <f t="shared" si="843"/>
        <v>25.583984101564816</v>
      </c>
      <c r="J2605" s="5">
        <f t="shared" si="844"/>
        <v>45.874961631768173</v>
      </c>
      <c r="K2605" s="5">
        <f t="shared" si="845"/>
        <v>652.17391304347825</v>
      </c>
      <c r="L2605" s="5">
        <f t="shared" si="846"/>
        <v>652.17391304347825</v>
      </c>
      <c r="M2605" s="5">
        <f t="shared" si="847"/>
        <v>653.95150062044206</v>
      </c>
      <c r="N2605" s="1" t="str">
        <f t="shared" si="848"/>
        <v>kein Kräftegleichgewicht</v>
      </c>
      <c r="O2605" s="1" t="str">
        <f t="shared" si="856"/>
        <v>Stahldehnung Ok</v>
      </c>
      <c r="R2605" s="1">
        <f t="shared" si="857"/>
        <v>0</v>
      </c>
      <c r="U2605" s="1">
        <f t="shared" si="849"/>
        <v>909.5116033993354</v>
      </c>
      <c r="V2605" s="1">
        <f t="shared" si="850"/>
        <v>25.673555056488169</v>
      </c>
      <c r="W2605" s="1">
        <f t="shared" si="851"/>
        <v>3.1468041395807003</v>
      </c>
      <c r="X2605" s="1">
        <f t="shared" si="852"/>
        <v>45.839513307860614</v>
      </c>
      <c r="Y2605" s="1">
        <f t="shared" si="853"/>
        <v>944.04124187421007</v>
      </c>
      <c r="Z2605" s="1">
        <f t="shared" si="854"/>
        <v>654.45721027879154</v>
      </c>
      <c r="AA2605" s="1" t="str">
        <f t="shared" si="855"/>
        <v>kein Kräftegleichgewicht</v>
      </c>
      <c r="AB2605" s="1" t="str">
        <f t="shared" si="858"/>
        <v>Stahldehnung nicht korrekt</v>
      </c>
      <c r="AD2605" s="1"/>
      <c r="AE2605" s="1">
        <f t="shared" si="859"/>
        <v>0</v>
      </c>
    </row>
    <row r="2606" spans="4:31" x14ac:dyDescent="0.2">
      <c r="D2606" s="3">
        <f t="shared" si="860"/>
        <v>2.6649999999998175</v>
      </c>
      <c r="E2606" s="4">
        <f t="shared" si="840"/>
        <v>0.74984365228265948</v>
      </c>
      <c r="F2606" s="4">
        <f t="shared" si="841"/>
        <v>0.39578557490841598</v>
      </c>
      <c r="G2606" s="4"/>
      <c r="H2606" s="1">
        <f t="shared" si="842"/>
        <v>3.169067555555205</v>
      </c>
      <c r="I2606" s="1">
        <f t="shared" si="843"/>
        <v>25.580780232461994</v>
      </c>
      <c r="J2606" s="5">
        <f t="shared" si="844"/>
        <v>45.875496189089191</v>
      </c>
      <c r="K2606" s="5">
        <f t="shared" si="845"/>
        <v>652.17391304347825</v>
      </c>
      <c r="L2606" s="5">
        <f t="shared" si="846"/>
        <v>652.17391304347825</v>
      </c>
      <c r="M2606" s="5">
        <f t="shared" si="847"/>
        <v>653.94388054891613</v>
      </c>
      <c r="N2606" s="1" t="str">
        <f t="shared" si="848"/>
        <v>kein Kräftegleichgewicht</v>
      </c>
      <c r="O2606" s="1" t="str">
        <f t="shared" si="856"/>
        <v>Stahldehnung Ok</v>
      </c>
      <c r="R2606" s="1">
        <f t="shared" si="857"/>
        <v>0</v>
      </c>
      <c r="U2606" s="1">
        <f t="shared" si="849"/>
        <v>909.66065602839103</v>
      </c>
      <c r="V2606" s="1">
        <f t="shared" si="850"/>
        <v>25.66995403399099</v>
      </c>
      <c r="W2606" s="1">
        <f t="shared" si="851"/>
        <v>3.1488008273165433</v>
      </c>
      <c r="X2606" s="1">
        <f t="shared" si="852"/>
        <v>45.840202484784264</v>
      </c>
      <c r="Y2606" s="1">
        <f t="shared" si="853"/>
        <v>944.64024819496296</v>
      </c>
      <c r="Z2606" s="1">
        <f t="shared" si="854"/>
        <v>654.44737095037692</v>
      </c>
      <c r="AA2606" s="1" t="str">
        <f t="shared" si="855"/>
        <v>kein Kräftegleichgewicht</v>
      </c>
      <c r="AB2606" s="1" t="str">
        <f t="shared" si="858"/>
        <v>Stahldehnung nicht korrekt</v>
      </c>
      <c r="AD2606" s="1"/>
      <c r="AE2606" s="1">
        <f t="shared" si="859"/>
        <v>0</v>
      </c>
    </row>
    <row r="2607" spans="4:31" x14ac:dyDescent="0.2">
      <c r="D2607" s="3">
        <f t="shared" si="860"/>
        <v>2.6659999999998174</v>
      </c>
      <c r="E2607" s="4">
        <f t="shared" si="840"/>
        <v>0.74993748437107566</v>
      </c>
      <c r="F2607" s="4">
        <f t="shared" si="841"/>
        <v>0.39581423365177215</v>
      </c>
      <c r="G2607" s="4"/>
      <c r="H2607" s="1">
        <f t="shared" si="842"/>
        <v>3.1709870222218717</v>
      </c>
      <c r="I2607" s="1">
        <f t="shared" si="843"/>
        <v>25.577579568296578</v>
      </c>
      <c r="J2607" s="5">
        <f t="shared" si="844"/>
        <v>45.876029944507465</v>
      </c>
      <c r="K2607" s="5">
        <f t="shared" si="845"/>
        <v>652.17391304347814</v>
      </c>
      <c r="L2607" s="5">
        <f t="shared" si="846"/>
        <v>652.17391304347825</v>
      </c>
      <c r="M2607" s="5">
        <f t="shared" si="847"/>
        <v>653.93627208563123</v>
      </c>
      <c r="N2607" s="1" t="str">
        <f t="shared" si="848"/>
        <v>kein Kräftegleichgewicht</v>
      </c>
      <c r="O2607" s="1" t="str">
        <f t="shared" si="856"/>
        <v>Stahldehnung Ok</v>
      </c>
      <c r="R2607" s="1">
        <f t="shared" si="857"/>
        <v>0</v>
      </c>
      <c r="U2607" s="1">
        <f t="shared" si="849"/>
        <v>909.80957792023526</v>
      </c>
      <c r="V2607" s="1">
        <f t="shared" si="850"/>
        <v>25.66635692955818</v>
      </c>
      <c r="W2607" s="1">
        <f t="shared" si="851"/>
        <v>3.1507974679749156</v>
      </c>
      <c r="X2607" s="1">
        <f t="shared" si="852"/>
        <v>45.840890601294078</v>
      </c>
      <c r="Y2607" s="1">
        <f t="shared" si="853"/>
        <v>945.2392403924747</v>
      </c>
      <c r="Z2607" s="1">
        <f t="shared" si="854"/>
        <v>654.43754705658159</v>
      </c>
      <c r="AA2607" s="1" t="str">
        <f t="shared" si="855"/>
        <v>kein Kräftegleichgewicht</v>
      </c>
      <c r="AB2607" s="1" t="str">
        <f t="shared" si="858"/>
        <v>Stahldehnung nicht korrekt</v>
      </c>
      <c r="AD2607" s="1"/>
      <c r="AE2607" s="1">
        <f t="shared" si="859"/>
        <v>0</v>
      </c>
    </row>
    <row r="2608" spans="4:31" x14ac:dyDescent="0.2">
      <c r="D2608" s="3">
        <f t="shared" si="860"/>
        <v>2.6669999999998173</v>
      </c>
      <c r="E2608" s="4">
        <f t="shared" si="840"/>
        <v>0.75003124609422112</v>
      </c>
      <c r="F2608" s="4">
        <f t="shared" si="841"/>
        <v>0.39584288132954693</v>
      </c>
      <c r="G2608" s="4"/>
      <c r="H2608" s="1">
        <f t="shared" si="842"/>
        <v>3.1729064888885383</v>
      </c>
      <c r="I2608" s="1">
        <f t="shared" si="843"/>
        <v>25.574382104261979</v>
      </c>
      <c r="J2608" s="5">
        <f t="shared" si="844"/>
        <v>45.876562899626137</v>
      </c>
      <c r="K2608" s="5">
        <f t="shared" si="845"/>
        <v>652.17391304347825</v>
      </c>
      <c r="L2608" s="5">
        <f t="shared" si="846"/>
        <v>652.17391304347825</v>
      </c>
      <c r="M2608" s="5">
        <f t="shared" si="847"/>
        <v>653.92867520693187</v>
      </c>
      <c r="N2608" s="1" t="str">
        <f t="shared" si="848"/>
        <v>kein Kräftegleichgewicht</v>
      </c>
      <c r="O2608" s="1" t="str">
        <f t="shared" si="856"/>
        <v>Stahldehnung Ok</v>
      </c>
      <c r="R2608" s="1">
        <f t="shared" si="857"/>
        <v>0</v>
      </c>
      <c r="U2608" s="1">
        <f t="shared" si="849"/>
        <v>909.95836925247784</v>
      </c>
      <c r="V2608" s="1">
        <f t="shared" si="850"/>
        <v>25.662763736714833</v>
      </c>
      <c r="W2608" s="1">
        <f t="shared" si="851"/>
        <v>3.152794061631861</v>
      </c>
      <c r="X2608" s="1">
        <f t="shared" si="852"/>
        <v>45.841577659579386</v>
      </c>
      <c r="Y2608" s="1">
        <f t="shared" si="853"/>
        <v>945.83821848955836</v>
      </c>
      <c r="Z2608" s="1">
        <f t="shared" si="854"/>
        <v>654.42773856477379</v>
      </c>
      <c r="AA2608" s="1" t="str">
        <f t="shared" si="855"/>
        <v>kein Kräftegleichgewicht</v>
      </c>
      <c r="AB2608" s="1" t="str">
        <f t="shared" si="858"/>
        <v>Stahldehnung nicht korrekt</v>
      </c>
      <c r="AD2608" s="1"/>
      <c r="AE2608" s="1">
        <f t="shared" si="859"/>
        <v>0</v>
      </c>
    </row>
    <row r="2609" spans="4:31" x14ac:dyDescent="0.2">
      <c r="D2609" s="3">
        <f t="shared" si="860"/>
        <v>2.6679999999998172</v>
      </c>
      <c r="E2609" s="4">
        <f t="shared" si="840"/>
        <v>0.75012493753121723</v>
      </c>
      <c r="F2609" s="4">
        <f t="shared" si="841"/>
        <v>0.39587151793856046</v>
      </c>
      <c r="G2609" s="4"/>
      <c r="H2609" s="1">
        <f t="shared" si="842"/>
        <v>3.174825955555205</v>
      </c>
      <c r="I2609" s="1">
        <f t="shared" si="843"/>
        <v>25.571187835561187</v>
      </c>
      <c r="J2609" s="5">
        <f t="shared" si="844"/>
        <v>45.87709505604434</v>
      </c>
      <c r="K2609" s="5">
        <f t="shared" si="845"/>
        <v>652.17391304347814</v>
      </c>
      <c r="L2609" s="5">
        <f t="shared" si="846"/>
        <v>652.17391304347825</v>
      </c>
      <c r="M2609" s="5">
        <f t="shared" si="847"/>
        <v>653.92108988922303</v>
      </c>
      <c r="N2609" s="1" t="str">
        <f t="shared" si="848"/>
        <v>kein Kräftegleichgewicht</v>
      </c>
      <c r="O2609" s="1" t="str">
        <f t="shared" si="856"/>
        <v>Stahldehnung Ok</v>
      </c>
      <c r="R2609" s="1">
        <f t="shared" si="857"/>
        <v>0</v>
      </c>
      <c r="U2609" s="1">
        <f t="shared" si="849"/>
        <v>910.10703020239578</v>
      </c>
      <c r="V2609" s="1">
        <f t="shared" si="850"/>
        <v>25.659174449000517</v>
      </c>
      <c r="W2609" s="1">
        <f t="shared" si="851"/>
        <v>3.1547906083632489</v>
      </c>
      <c r="X2609" s="1">
        <f t="shared" si="852"/>
        <v>45.842263661823836</v>
      </c>
      <c r="Y2609" s="1">
        <f t="shared" si="853"/>
        <v>946.43718250897473</v>
      </c>
      <c r="Z2609" s="1">
        <f t="shared" si="854"/>
        <v>654.41794544240997</v>
      </c>
      <c r="AA2609" s="1" t="str">
        <f t="shared" si="855"/>
        <v>kein Kräftegleichgewicht</v>
      </c>
      <c r="AB2609" s="1" t="str">
        <f t="shared" si="858"/>
        <v>Stahldehnung nicht korrekt</v>
      </c>
      <c r="AD2609" s="1"/>
      <c r="AE2609" s="1">
        <f t="shared" si="859"/>
        <v>0</v>
      </c>
    </row>
    <row r="2610" spans="4:31" x14ac:dyDescent="0.2">
      <c r="D2610" s="3">
        <f t="shared" si="860"/>
        <v>2.6689999999998171</v>
      </c>
      <c r="E2610" s="4">
        <f t="shared" si="840"/>
        <v>0.75021855876106691</v>
      </c>
      <c r="F2610" s="4">
        <f t="shared" si="841"/>
        <v>0.39590014347566882</v>
      </c>
      <c r="G2610" s="4"/>
      <c r="H2610" s="1">
        <f t="shared" si="842"/>
        <v>3.1767454222218707</v>
      </c>
      <c r="I2610" s="1">
        <f t="shared" si="843"/>
        <v>25.567996757406803</v>
      </c>
      <c r="J2610" s="5">
        <f t="shared" si="844"/>
        <v>45.877626415357213</v>
      </c>
      <c r="K2610" s="5">
        <f t="shared" si="845"/>
        <v>652.17391304347836</v>
      </c>
      <c r="L2610" s="5">
        <f t="shared" si="846"/>
        <v>652.17391304347825</v>
      </c>
      <c r="M2610" s="5">
        <f t="shared" si="847"/>
        <v>653.91351610897004</v>
      </c>
      <c r="N2610" s="1" t="str">
        <f t="shared" si="848"/>
        <v>kein Kräftegleichgewicht</v>
      </c>
      <c r="O2610" s="1" t="str">
        <f t="shared" si="856"/>
        <v>Stahldehnung Ok</v>
      </c>
      <c r="R2610" s="1">
        <f t="shared" si="857"/>
        <v>0</v>
      </c>
      <c r="U2610" s="1">
        <f t="shared" si="849"/>
        <v>910.25556094693468</v>
      </c>
      <c r="V2610" s="1">
        <f t="shared" si="850"/>
        <v>25.655589059969113</v>
      </c>
      <c r="W2610" s="1">
        <f t="shared" si="851"/>
        <v>3.1567871082448025</v>
      </c>
      <c r="X2610" s="1">
        <f t="shared" si="852"/>
        <v>45.842948610205426</v>
      </c>
      <c r="Y2610" s="1">
        <f t="shared" si="853"/>
        <v>947.03613247344072</v>
      </c>
      <c r="Z2610" s="1">
        <f t="shared" si="854"/>
        <v>654.40816765703164</v>
      </c>
      <c r="AA2610" s="1" t="str">
        <f t="shared" si="855"/>
        <v>kein Kräftegleichgewicht</v>
      </c>
      <c r="AB2610" s="1" t="str">
        <f t="shared" si="858"/>
        <v>Stahldehnung nicht korrekt</v>
      </c>
      <c r="AD2610" s="1"/>
      <c r="AE2610" s="1">
        <f t="shared" si="859"/>
        <v>0</v>
      </c>
    </row>
    <row r="2611" spans="4:31" x14ac:dyDescent="0.2">
      <c r="D2611" s="3">
        <f t="shared" si="860"/>
        <v>2.669999999999817</v>
      </c>
      <c r="E2611" s="4">
        <f t="shared" si="840"/>
        <v>0.75031210986265451</v>
      </c>
      <c r="F2611" s="4">
        <f t="shared" si="841"/>
        <v>0.39592875793776394</v>
      </c>
      <c r="G2611" s="4"/>
      <c r="H2611" s="1">
        <f t="shared" si="842"/>
        <v>3.1786648888885374</v>
      </c>
      <c r="I2611" s="1">
        <f t="shared" si="843"/>
        <v>25.564808865020947</v>
      </c>
      <c r="J2611" s="5">
        <f t="shared" si="844"/>
        <v>45.878156979155918</v>
      </c>
      <c r="K2611" s="5">
        <f t="shared" si="845"/>
        <v>652.17391304347825</v>
      </c>
      <c r="L2611" s="5">
        <f t="shared" si="846"/>
        <v>652.17391304347825</v>
      </c>
      <c r="M2611" s="5">
        <f t="shared" si="847"/>
        <v>653.9059538426983</v>
      </c>
      <c r="N2611" s="1" t="str">
        <f t="shared" si="848"/>
        <v>kein Kräftegleichgewicht</v>
      </c>
      <c r="O2611" s="1" t="str">
        <f t="shared" si="856"/>
        <v>Stahldehnung Ok</v>
      </c>
      <c r="R2611" s="1">
        <f t="shared" si="857"/>
        <v>0</v>
      </c>
      <c r="U2611" s="1">
        <f t="shared" si="849"/>
        <v>910.40396166270682</v>
      </c>
      <c r="V2611" s="1">
        <f t="shared" si="850"/>
        <v>25.65200756318896</v>
      </c>
      <c r="W2611" s="1">
        <f t="shared" si="851"/>
        <v>3.158783561352057</v>
      </c>
      <c r="X2611" s="1">
        <f t="shared" si="852"/>
        <v>45.843632506896469</v>
      </c>
      <c r="Y2611" s="1">
        <f t="shared" si="853"/>
        <v>947.63506840561706</v>
      </c>
      <c r="Z2611" s="1">
        <f t="shared" si="854"/>
        <v>654.39840517626874</v>
      </c>
      <c r="AA2611" s="1" t="str">
        <f t="shared" si="855"/>
        <v>kein Kräftegleichgewicht</v>
      </c>
      <c r="AB2611" s="1" t="str">
        <f t="shared" si="858"/>
        <v>Stahldehnung nicht korrekt</v>
      </c>
      <c r="AD2611" s="1"/>
      <c r="AE2611" s="1">
        <f t="shared" si="859"/>
        <v>0</v>
      </c>
    </row>
    <row r="2612" spans="4:31" x14ac:dyDescent="0.2">
      <c r="D2612" s="3">
        <f t="shared" si="860"/>
        <v>2.6709999999998169</v>
      </c>
      <c r="E2612" s="4">
        <f t="shared" si="840"/>
        <v>0.75040559091474646</v>
      </c>
      <c r="F2612" s="4">
        <f t="shared" si="841"/>
        <v>0.39595736132177339</v>
      </c>
      <c r="G2612" s="4"/>
      <c r="H2612" s="1">
        <f t="shared" si="842"/>
        <v>3.1805843555552049</v>
      </c>
      <c r="I2612" s="1">
        <f t="shared" si="843"/>
        <v>25.561624153635307</v>
      </c>
      <c r="J2612" s="5">
        <f t="shared" si="844"/>
        <v>45.878686749027651</v>
      </c>
      <c r="K2612" s="5">
        <f t="shared" si="845"/>
        <v>652.17391304347814</v>
      </c>
      <c r="L2612" s="5">
        <f t="shared" si="846"/>
        <v>652.17391304347825</v>
      </c>
      <c r="M2612" s="5">
        <f t="shared" si="847"/>
        <v>653.89840306699307</v>
      </c>
      <c r="N2612" s="1" t="str">
        <f t="shared" si="848"/>
        <v>kein Kräftegleichgewicht</v>
      </c>
      <c r="O2612" s="1" t="str">
        <f t="shared" si="856"/>
        <v>Stahldehnung Ok</v>
      </c>
      <c r="R2612" s="1">
        <f t="shared" si="857"/>
        <v>0</v>
      </c>
      <c r="U2612" s="1">
        <f t="shared" si="849"/>
        <v>910.55223252599512</v>
      </c>
      <c r="V2612" s="1">
        <f t="shared" si="850"/>
        <v>25.648429952242662</v>
      </c>
      <c r="W2612" s="1">
        <f t="shared" si="851"/>
        <v>3.1607799677603938</v>
      </c>
      <c r="X2612" s="1">
        <f t="shared" si="852"/>
        <v>45.844315354063653</v>
      </c>
      <c r="Y2612" s="1">
        <f t="shared" si="853"/>
        <v>948.23399032811824</v>
      </c>
      <c r="Z2612" s="1">
        <f t="shared" si="854"/>
        <v>654.38865796783659</v>
      </c>
      <c r="AA2612" s="1" t="str">
        <f t="shared" si="855"/>
        <v>kein Kräftegleichgewicht</v>
      </c>
      <c r="AB2612" s="1" t="str">
        <f t="shared" si="858"/>
        <v>Stahldehnung nicht korrekt</v>
      </c>
      <c r="AD2612" s="1"/>
      <c r="AE2612" s="1">
        <f t="shared" si="859"/>
        <v>0</v>
      </c>
    </row>
    <row r="2613" spans="4:31" x14ac:dyDescent="0.2">
      <c r="D2613" s="3">
        <f t="shared" si="860"/>
        <v>2.6719999999998167</v>
      </c>
      <c r="E2613" s="4">
        <f t="shared" si="840"/>
        <v>0.75049900199599096</v>
      </c>
      <c r="F2613" s="4">
        <f t="shared" si="841"/>
        <v>0.39598595362466033</v>
      </c>
      <c r="G2613" s="4"/>
      <c r="H2613" s="1">
        <f t="shared" si="842"/>
        <v>3.1825038222218716</v>
      </c>
      <c r="I2613" s="1">
        <f t="shared" si="843"/>
        <v>25.558442618491085</v>
      </c>
      <c r="J2613" s="5">
        <f t="shared" si="844"/>
        <v>45.87921572655565</v>
      </c>
      <c r="K2613" s="5">
        <f t="shared" si="845"/>
        <v>652.17391304347825</v>
      </c>
      <c r="L2613" s="5">
        <f t="shared" si="846"/>
        <v>652.17391304347825</v>
      </c>
      <c r="M2613" s="5">
        <f t="shared" si="847"/>
        <v>653.89086375849934</v>
      </c>
      <c r="N2613" s="1" t="str">
        <f t="shared" si="848"/>
        <v>kein Kräftegleichgewicht</v>
      </c>
      <c r="O2613" s="1" t="str">
        <f t="shared" si="856"/>
        <v>Stahldehnung Ok</v>
      </c>
      <c r="R2613" s="1">
        <f t="shared" si="857"/>
        <v>0</v>
      </c>
      <c r="U2613" s="1">
        <f t="shared" si="849"/>
        <v>910.70037371275168</v>
      </c>
      <c r="V2613" s="1">
        <f t="shared" si="850"/>
        <v>25.644856220727107</v>
      </c>
      <c r="W2613" s="1">
        <f t="shared" si="851"/>
        <v>3.1627763275450311</v>
      </c>
      <c r="X2613" s="1">
        <f t="shared" si="852"/>
        <v>45.844997153868078</v>
      </c>
      <c r="Y2613" s="1">
        <f t="shared" si="853"/>
        <v>948.83289826350926</v>
      </c>
      <c r="Z2613" s="1">
        <f t="shared" si="854"/>
        <v>654.3789259995367</v>
      </c>
      <c r="AA2613" s="1" t="str">
        <f t="shared" si="855"/>
        <v>kein Kräftegleichgewicht</v>
      </c>
      <c r="AB2613" s="1" t="str">
        <f t="shared" si="858"/>
        <v>Stahldehnung nicht korrekt</v>
      </c>
      <c r="AD2613" s="1"/>
      <c r="AE2613" s="1">
        <f t="shared" si="859"/>
        <v>0</v>
      </c>
    </row>
    <row r="2614" spans="4:31" x14ac:dyDescent="0.2">
      <c r="D2614" s="3">
        <f t="shared" si="860"/>
        <v>2.6729999999998166</v>
      </c>
      <c r="E2614" s="4">
        <f t="shared" si="840"/>
        <v>0.75059234318491863</v>
      </c>
      <c r="F2614" s="4">
        <f t="shared" si="841"/>
        <v>0.3960145348434233</v>
      </c>
      <c r="G2614" s="4"/>
      <c r="H2614" s="1">
        <f t="shared" si="842"/>
        <v>3.1844232888885373</v>
      </c>
      <c r="I2614" s="1">
        <f t="shared" si="843"/>
        <v>25.555264254838946</v>
      </c>
      <c r="J2614" s="5">
        <f t="shared" si="844"/>
        <v>45.879743913319189</v>
      </c>
      <c r="K2614" s="5">
        <f t="shared" si="845"/>
        <v>652.17391304347814</v>
      </c>
      <c r="L2614" s="5">
        <f t="shared" si="846"/>
        <v>652.17391304347825</v>
      </c>
      <c r="M2614" s="5">
        <f t="shared" si="847"/>
        <v>653.88333589392175</v>
      </c>
      <c r="N2614" s="1" t="str">
        <f t="shared" si="848"/>
        <v>kein Kräftegleichgewicht</v>
      </c>
      <c r="O2614" s="1" t="str">
        <f t="shared" si="856"/>
        <v>Stahldehnung Ok</v>
      </c>
      <c r="R2614" s="1">
        <f t="shared" si="857"/>
        <v>0</v>
      </c>
      <c r="U2614" s="1">
        <f t="shared" si="849"/>
        <v>910.84838539859959</v>
      </c>
      <c r="V2614" s="1">
        <f t="shared" si="850"/>
        <v>25.641286362253421</v>
      </c>
      <c r="W2614" s="1">
        <f t="shared" si="851"/>
        <v>3.1647726407810173</v>
      </c>
      <c r="X2614" s="1">
        <f t="shared" si="852"/>
        <v>45.845677908465198</v>
      </c>
      <c r="Y2614" s="1">
        <f t="shared" si="853"/>
        <v>949.43179223430514</v>
      </c>
      <c r="Z2614" s="1">
        <f t="shared" si="854"/>
        <v>654.36920923925595</v>
      </c>
      <c r="AA2614" s="1" t="str">
        <f t="shared" si="855"/>
        <v>kein Kräftegleichgewicht</v>
      </c>
      <c r="AB2614" s="1" t="str">
        <f t="shared" si="858"/>
        <v>Stahldehnung nicht korrekt</v>
      </c>
      <c r="AD2614" s="1"/>
      <c r="AE2614" s="1">
        <f t="shared" si="859"/>
        <v>0</v>
      </c>
    </row>
    <row r="2615" spans="4:31" x14ac:dyDescent="0.2">
      <c r="D2615" s="3">
        <f t="shared" si="860"/>
        <v>2.6739999999998165</v>
      </c>
      <c r="E2615" s="4">
        <f t="shared" si="840"/>
        <v>0.75068561455994298</v>
      </c>
      <c r="F2615" s="4">
        <f t="shared" si="841"/>
        <v>0.39604310497509604</v>
      </c>
      <c r="G2615" s="4"/>
      <c r="H2615" s="1">
        <f t="shared" si="842"/>
        <v>3.1863427555552031</v>
      </c>
      <c r="I2615" s="1">
        <f t="shared" si="843"/>
        <v>25.552089057939039</v>
      </c>
      <c r="J2615" s="5">
        <f t="shared" si="844"/>
        <v>45.880271310893647</v>
      </c>
      <c r="K2615" s="5">
        <f t="shared" si="845"/>
        <v>652.17391304347825</v>
      </c>
      <c r="L2615" s="5">
        <f t="shared" si="846"/>
        <v>652.17391304347825</v>
      </c>
      <c r="M2615" s="5">
        <f t="shared" si="847"/>
        <v>653.87581945002376</v>
      </c>
      <c r="N2615" s="1" t="str">
        <f t="shared" si="848"/>
        <v>kein Kräftegleichgewicht</v>
      </c>
      <c r="O2615" s="1" t="str">
        <f t="shared" si="856"/>
        <v>Stahldehnung Ok</v>
      </c>
      <c r="R2615" s="1">
        <f t="shared" si="857"/>
        <v>0</v>
      </c>
      <c r="U2615" s="1">
        <f t="shared" si="849"/>
        <v>910.99626775883439</v>
      </c>
      <c r="V2615" s="1">
        <f t="shared" si="850"/>
        <v>25.637720370446942</v>
      </c>
      <c r="W2615" s="1">
        <f t="shared" si="851"/>
        <v>3.166768907543239</v>
      </c>
      <c r="X2615" s="1">
        <f t="shared" si="852"/>
        <v>45.846357620004923</v>
      </c>
      <c r="Y2615" s="1">
        <f t="shared" si="853"/>
        <v>950.03067226297173</v>
      </c>
      <c r="Z2615" s="1">
        <f t="shared" si="854"/>
        <v>654.35950765496762</v>
      </c>
      <c r="AA2615" s="1" t="str">
        <f t="shared" si="855"/>
        <v>kein Kräftegleichgewicht</v>
      </c>
      <c r="AB2615" s="1" t="str">
        <f t="shared" si="858"/>
        <v>Stahldehnung nicht korrekt</v>
      </c>
      <c r="AD2615" s="1"/>
      <c r="AE2615" s="1">
        <f t="shared" si="859"/>
        <v>0</v>
      </c>
    </row>
    <row r="2616" spans="4:31" x14ac:dyDescent="0.2">
      <c r="D2616" s="3">
        <f t="shared" si="860"/>
        <v>2.6749999999998164</v>
      </c>
      <c r="E2616" s="4">
        <f t="shared" si="840"/>
        <v>0.75077881619935982</v>
      </c>
      <c r="F2616" s="4">
        <f t="shared" si="841"/>
        <v>0.39607166401674743</v>
      </c>
      <c r="G2616" s="4"/>
      <c r="H2616" s="1">
        <f t="shared" si="842"/>
        <v>3.1882622222218688</v>
      </c>
      <c r="I2616" s="1">
        <f t="shared" si="843"/>
        <v>25.548917023060937</v>
      </c>
      <c r="J2616" s="5">
        <f t="shared" si="844"/>
        <v>45.880797920850448</v>
      </c>
      <c r="K2616" s="5">
        <f t="shared" si="845"/>
        <v>652.17391304347836</v>
      </c>
      <c r="L2616" s="5">
        <f t="shared" si="846"/>
        <v>652.17391304347825</v>
      </c>
      <c r="M2616" s="5">
        <f t="shared" si="847"/>
        <v>653.8683144036288</v>
      </c>
      <c r="N2616" s="1" t="str">
        <f t="shared" si="848"/>
        <v>kein Kräftegleichgewicht</v>
      </c>
      <c r="O2616" s="1" t="str">
        <f t="shared" si="856"/>
        <v>Stahldehnung Ok</v>
      </c>
      <c r="R2616" s="1">
        <f t="shared" si="857"/>
        <v>0</v>
      </c>
      <c r="U2616" s="1">
        <f t="shared" si="849"/>
        <v>911.14402096842264</v>
      </c>
      <c r="V2616" s="1">
        <f t="shared" si="850"/>
        <v>25.634158238947162</v>
      </c>
      <c r="W2616" s="1">
        <f t="shared" si="851"/>
        <v>3.168765127906418</v>
      </c>
      <c r="X2616" s="1">
        <f t="shared" si="852"/>
        <v>45.847036290631578</v>
      </c>
      <c r="Y2616" s="1">
        <f t="shared" si="853"/>
        <v>950.62953837192538</v>
      </c>
      <c r="Z2616" s="1">
        <f t="shared" si="854"/>
        <v>654.34982121472967</v>
      </c>
      <c r="AA2616" s="1" t="str">
        <f t="shared" si="855"/>
        <v>kein Kräftegleichgewicht</v>
      </c>
      <c r="AB2616" s="1" t="str">
        <f t="shared" si="858"/>
        <v>Stahldehnung nicht korrekt</v>
      </c>
      <c r="AD2616" s="1"/>
      <c r="AE2616" s="1">
        <f t="shared" si="859"/>
        <v>0</v>
      </c>
    </row>
    <row r="2617" spans="4:31" x14ac:dyDescent="0.2">
      <c r="D2617" s="3">
        <f t="shared" si="860"/>
        <v>2.6759999999998163</v>
      </c>
      <c r="E2617" s="4">
        <f t="shared" si="840"/>
        <v>0.75087194818134806</v>
      </c>
      <c r="F2617" s="4">
        <f t="shared" si="841"/>
        <v>0.39610021196548123</v>
      </c>
      <c r="G2617" s="4"/>
      <c r="H2617" s="1">
        <f t="shared" si="842"/>
        <v>3.1901816888885364</v>
      </c>
      <c r="I2617" s="1">
        <f t="shared" si="843"/>
        <v>25.545748145483635</v>
      </c>
      <c r="J2617" s="5">
        <f t="shared" si="844"/>
        <v>45.881323744757132</v>
      </c>
      <c r="K2617" s="5">
        <f t="shared" si="845"/>
        <v>652.17391304347814</v>
      </c>
      <c r="L2617" s="5">
        <f t="shared" si="846"/>
        <v>652.17391304347825</v>
      </c>
      <c r="M2617" s="5">
        <f t="shared" si="847"/>
        <v>653.86082073161856</v>
      </c>
      <c r="N2617" s="1" t="str">
        <f t="shared" si="848"/>
        <v>kein Kräftegleichgewicht</v>
      </c>
      <c r="O2617" s="1" t="str">
        <f t="shared" si="856"/>
        <v>Stahldehnung Ok</v>
      </c>
      <c r="R2617" s="1">
        <f t="shared" si="857"/>
        <v>0</v>
      </c>
      <c r="U2617" s="1">
        <f t="shared" si="849"/>
        <v>911.29164520200572</v>
      </c>
      <c r="V2617" s="1">
        <f t="shared" si="850"/>
        <v>25.630599961407661</v>
      </c>
      <c r="W2617" s="1">
        <f t="shared" si="851"/>
        <v>3.1707613019451202</v>
      </c>
      <c r="X2617" s="1">
        <f t="shared" si="852"/>
        <v>45.847713922483969</v>
      </c>
      <c r="Y2617" s="1">
        <f t="shared" si="853"/>
        <v>951.228390583536</v>
      </c>
      <c r="Z2617" s="1">
        <f t="shared" si="854"/>
        <v>654.34014988668446</v>
      </c>
      <c r="AA2617" s="1" t="str">
        <f t="shared" si="855"/>
        <v>kein Kräftegleichgewicht</v>
      </c>
      <c r="AB2617" s="1" t="str">
        <f t="shared" si="858"/>
        <v>Stahldehnung nicht korrekt</v>
      </c>
      <c r="AD2617" s="1"/>
      <c r="AE2617" s="1">
        <f t="shared" si="859"/>
        <v>0</v>
      </c>
    </row>
    <row r="2618" spans="4:31" x14ac:dyDescent="0.2">
      <c r="D2618" s="3">
        <f t="shared" si="860"/>
        <v>2.6769999999998162</v>
      </c>
      <c r="E2618" s="4">
        <f t="shared" si="840"/>
        <v>0.75096501058396992</v>
      </c>
      <c r="F2618" s="4">
        <f t="shared" si="841"/>
        <v>0.39612874881843607</v>
      </c>
      <c r="G2618" s="4"/>
      <c r="H2618" s="1">
        <f t="shared" si="842"/>
        <v>3.192101155555203</v>
      </c>
      <c r="I2618" s="1">
        <f t="shared" si="843"/>
        <v>25.542582420495545</v>
      </c>
      <c r="J2618" s="5">
        <f t="shared" si="844"/>
        <v>45.881848784177322</v>
      </c>
      <c r="K2618" s="5">
        <f t="shared" si="845"/>
        <v>652.17391304347825</v>
      </c>
      <c r="L2618" s="5">
        <f t="shared" si="846"/>
        <v>652.17391304347825</v>
      </c>
      <c r="M2618" s="5">
        <f t="shared" si="847"/>
        <v>653.85333841093416</v>
      </c>
      <c r="N2618" s="1" t="str">
        <f t="shared" si="848"/>
        <v>kein Kräftegleichgewicht</v>
      </c>
      <c r="O2618" s="1" t="str">
        <f t="shared" si="856"/>
        <v>Stahldehnung Ok</v>
      </c>
      <c r="R2618" s="1">
        <f t="shared" si="857"/>
        <v>0</v>
      </c>
      <c r="U2618" s="1">
        <f t="shared" si="849"/>
        <v>911.43914063389752</v>
      </c>
      <c r="V2618" s="1">
        <f t="shared" si="850"/>
        <v>25.627045531496158</v>
      </c>
      <c r="W2618" s="1">
        <f t="shared" si="851"/>
        <v>3.1727574297337378</v>
      </c>
      <c r="X2618" s="1">
        <f t="shared" si="852"/>
        <v>45.848390517695336</v>
      </c>
      <c r="Y2618" s="1">
        <f t="shared" si="853"/>
        <v>951.82722892012134</v>
      </c>
      <c r="Z2618" s="1">
        <f t="shared" si="854"/>
        <v>654.33049363906025</v>
      </c>
      <c r="AA2618" s="1" t="str">
        <f t="shared" si="855"/>
        <v>kein Kräftegleichgewicht</v>
      </c>
      <c r="AB2618" s="1" t="str">
        <f t="shared" si="858"/>
        <v>Stahldehnung nicht korrekt</v>
      </c>
      <c r="AD2618" s="1"/>
      <c r="AE2618" s="1">
        <f t="shared" si="859"/>
        <v>0</v>
      </c>
    </row>
    <row r="2619" spans="4:31" x14ac:dyDescent="0.2">
      <c r="D2619" s="3">
        <f t="shared" si="860"/>
        <v>2.6779999999998161</v>
      </c>
      <c r="E2619" s="4">
        <f t="shared" si="840"/>
        <v>0.75105800348517082</v>
      </c>
      <c r="F2619" s="4">
        <f t="shared" si="841"/>
        <v>0.39615727457278527</v>
      </c>
      <c r="G2619" s="4"/>
      <c r="H2619" s="1">
        <f t="shared" si="842"/>
        <v>3.1940206222218688</v>
      </c>
      <c r="I2619" s="1">
        <f t="shared" si="843"/>
        <v>25.539419843394413</v>
      </c>
      <c r="J2619" s="5">
        <f t="shared" si="844"/>
        <v>45.882373040670757</v>
      </c>
      <c r="K2619" s="5">
        <f t="shared" si="845"/>
        <v>652.17391304347825</v>
      </c>
      <c r="L2619" s="5">
        <f t="shared" si="846"/>
        <v>652.17391304347825</v>
      </c>
      <c r="M2619" s="5">
        <f t="shared" si="847"/>
        <v>653.8458674185747</v>
      </c>
      <c r="N2619" s="1" t="str">
        <f t="shared" si="848"/>
        <v>kein Kräftegleichgewicht</v>
      </c>
      <c r="O2619" s="1" t="str">
        <f t="shared" si="856"/>
        <v>Stahldehnung Ok</v>
      </c>
      <c r="R2619" s="1">
        <f t="shared" si="857"/>
        <v>0</v>
      </c>
      <c r="U2619" s="1">
        <f t="shared" si="849"/>
        <v>911.58650743808778</v>
      </c>
      <c r="V2619" s="1">
        <f t="shared" si="850"/>
        <v>25.623494942894347</v>
      </c>
      <c r="W2619" s="1">
        <f t="shared" si="851"/>
        <v>3.1747535113465091</v>
      </c>
      <c r="X2619" s="1">
        <f t="shared" si="852"/>
        <v>45.849066078393427</v>
      </c>
      <c r="Y2619" s="1">
        <f t="shared" si="853"/>
        <v>952.42605340395278</v>
      </c>
      <c r="Z2619" s="1">
        <f t="shared" si="854"/>
        <v>654.32085244016832</v>
      </c>
      <c r="AA2619" s="1" t="str">
        <f t="shared" si="855"/>
        <v>kein Kräftegleichgewicht</v>
      </c>
      <c r="AB2619" s="1" t="str">
        <f t="shared" si="858"/>
        <v>Stahldehnung nicht korrekt</v>
      </c>
      <c r="AD2619" s="1"/>
      <c r="AE2619" s="1">
        <f t="shared" si="859"/>
        <v>0</v>
      </c>
    </row>
    <row r="2620" spans="4:31" x14ac:dyDescent="0.2">
      <c r="D2620" s="3">
        <f t="shared" si="860"/>
        <v>2.678999999999816</v>
      </c>
      <c r="E2620" s="4">
        <f t="shared" si="840"/>
        <v>0.75115092696277996</v>
      </c>
      <c r="F2620" s="4">
        <f t="shared" si="841"/>
        <v>0.39618578922573677</v>
      </c>
      <c r="G2620" s="4"/>
      <c r="H2620" s="1">
        <f t="shared" si="842"/>
        <v>3.1959400888885363</v>
      </c>
      <c r="I2620" s="1">
        <f t="shared" si="843"/>
        <v>25.536260409487344</v>
      </c>
      <c r="J2620" s="5">
        <f t="shared" si="844"/>
        <v>45.88289651579332</v>
      </c>
      <c r="K2620" s="5">
        <f t="shared" si="845"/>
        <v>652.17391304347814</v>
      </c>
      <c r="L2620" s="5">
        <f t="shared" si="846"/>
        <v>652.17391304347825</v>
      </c>
      <c r="M2620" s="5">
        <f t="shared" si="847"/>
        <v>653.83840773159818</v>
      </c>
      <c r="N2620" s="1" t="str">
        <f t="shared" si="848"/>
        <v>kein Kräftegleichgewicht</v>
      </c>
      <c r="O2620" s="1" t="str">
        <f t="shared" si="856"/>
        <v>Stahldehnung Ok</v>
      </c>
      <c r="R2620" s="1">
        <f t="shared" si="857"/>
        <v>0</v>
      </c>
      <c r="U2620" s="1">
        <f t="shared" si="849"/>
        <v>911.73374578824121</v>
      </c>
      <c r="V2620" s="1">
        <f t="shared" si="850"/>
        <v>25.619948189297965</v>
      </c>
      <c r="W2620" s="1">
        <f t="shared" si="851"/>
        <v>3.1767495468575082</v>
      </c>
      <c r="X2620" s="1">
        <f t="shared" si="852"/>
        <v>45.8497406067005</v>
      </c>
      <c r="Y2620" s="1">
        <f t="shared" si="853"/>
        <v>953.02486405725244</v>
      </c>
      <c r="Z2620" s="1">
        <f t="shared" si="854"/>
        <v>654.3112262584051</v>
      </c>
      <c r="AA2620" s="1" t="str">
        <f t="shared" si="855"/>
        <v>kein Kräftegleichgewicht</v>
      </c>
      <c r="AB2620" s="1" t="str">
        <f t="shared" si="858"/>
        <v>Stahldehnung nicht korrekt</v>
      </c>
      <c r="AD2620" s="1"/>
      <c r="AE2620" s="1">
        <f t="shared" si="859"/>
        <v>0</v>
      </c>
    </row>
    <row r="2621" spans="4:31" x14ac:dyDescent="0.2">
      <c r="D2621" s="3">
        <f t="shared" si="860"/>
        <v>2.6799999999998159</v>
      </c>
      <c r="E2621" s="4">
        <f t="shared" si="840"/>
        <v>0.75124378109451029</v>
      </c>
      <c r="F2621" s="4">
        <f t="shared" si="841"/>
        <v>0.39621429277453263</v>
      </c>
      <c r="G2621" s="4"/>
      <c r="H2621" s="1">
        <f t="shared" si="842"/>
        <v>3.197859555555203</v>
      </c>
      <c r="I2621" s="1">
        <f t="shared" si="843"/>
        <v>25.533104114090786</v>
      </c>
      <c r="J2621" s="5">
        <f t="shared" si="844"/>
        <v>45.883419211097006</v>
      </c>
      <c r="K2621" s="5">
        <f t="shared" si="845"/>
        <v>652.17391304347814</v>
      </c>
      <c r="L2621" s="5">
        <f t="shared" si="846"/>
        <v>652.17391304347825</v>
      </c>
      <c r="M2621" s="5">
        <f t="shared" si="847"/>
        <v>653.83095932712081</v>
      </c>
      <c r="N2621" s="1" t="str">
        <f t="shared" si="848"/>
        <v>kein Kräftegleichgewicht</v>
      </c>
      <c r="O2621" s="1" t="str">
        <f t="shared" si="856"/>
        <v>Stahldehnung Ok</v>
      </c>
      <c r="R2621" s="1">
        <f t="shared" si="857"/>
        <v>0</v>
      </c>
      <c r="U2621" s="1">
        <f t="shared" si="849"/>
        <v>911.88085585769954</v>
      </c>
      <c r="V2621" s="1">
        <f t="shared" si="850"/>
        <v>25.616405264416699</v>
      </c>
      <c r="W2621" s="1">
        <f t="shared" si="851"/>
        <v>3.1787455363406485</v>
      </c>
      <c r="X2621" s="1">
        <f t="shared" si="852"/>
        <v>45.850414104733325</v>
      </c>
      <c r="Y2621" s="1">
        <f t="shared" si="853"/>
        <v>953.6236609021945</v>
      </c>
      <c r="Z2621" s="1">
        <f t="shared" si="854"/>
        <v>654.30161506225056</v>
      </c>
      <c r="AA2621" s="1" t="str">
        <f t="shared" si="855"/>
        <v>kein Kräftegleichgewicht</v>
      </c>
      <c r="AB2621" s="1" t="str">
        <f t="shared" si="858"/>
        <v>Stahldehnung nicht korrekt</v>
      </c>
      <c r="AD2621" s="1"/>
      <c r="AE2621" s="1">
        <f t="shared" si="859"/>
        <v>0</v>
      </c>
    </row>
    <row r="2622" spans="4:31" x14ac:dyDescent="0.2">
      <c r="D2622" s="3">
        <f t="shared" si="860"/>
        <v>2.6809999999998158</v>
      </c>
      <c r="E2622" s="4">
        <f t="shared" si="840"/>
        <v>0.75133656595795872</v>
      </c>
      <c r="F2622" s="4">
        <f t="shared" si="841"/>
        <v>0.39624278521644957</v>
      </c>
      <c r="G2622" s="4"/>
      <c r="H2622" s="1">
        <f t="shared" si="842"/>
        <v>3.1997790222218678</v>
      </c>
      <c r="I2622" s="1">
        <f t="shared" si="843"/>
        <v>25.52995095253047</v>
      </c>
      <c r="J2622" s="5">
        <f t="shared" si="844"/>
        <v>45.883941128129976</v>
      </c>
      <c r="K2622" s="5">
        <f t="shared" si="845"/>
        <v>652.17391304347825</v>
      </c>
      <c r="L2622" s="5">
        <f t="shared" si="846"/>
        <v>652.17391304347825</v>
      </c>
      <c r="M2622" s="5">
        <f t="shared" si="847"/>
        <v>653.82352218231654</v>
      </c>
      <c r="N2622" s="1" t="str">
        <f t="shared" si="848"/>
        <v>kein Kräftegleichgewicht</v>
      </c>
      <c r="O2622" s="1" t="str">
        <f t="shared" si="856"/>
        <v>Stahldehnung Ok</v>
      </c>
      <c r="R2622" s="1">
        <f t="shared" si="857"/>
        <v>0</v>
      </c>
      <c r="U2622" s="1">
        <f t="shared" si="849"/>
        <v>912.0278378194804</v>
      </c>
      <c r="V2622" s="1">
        <f t="shared" si="850"/>
        <v>25.61286616197415</v>
      </c>
      <c r="W2622" s="1">
        <f t="shared" si="851"/>
        <v>3.1807414798696798</v>
      </c>
      <c r="X2622" s="1">
        <f t="shared" si="852"/>
        <v>45.851086574603208</v>
      </c>
      <c r="Y2622" s="1">
        <f t="shared" si="853"/>
        <v>954.22244396090389</v>
      </c>
      <c r="Z2622" s="1">
        <f t="shared" si="854"/>
        <v>654.29201882026769</v>
      </c>
      <c r="AA2622" s="1" t="str">
        <f t="shared" si="855"/>
        <v>kein Kräftegleichgewicht</v>
      </c>
      <c r="AB2622" s="1" t="str">
        <f t="shared" si="858"/>
        <v>Stahldehnung nicht korrekt</v>
      </c>
      <c r="AD2622" s="1"/>
      <c r="AE2622" s="1">
        <f t="shared" si="859"/>
        <v>0</v>
      </c>
    </row>
    <row r="2623" spans="4:31" x14ac:dyDescent="0.2">
      <c r="D2623" s="3">
        <f t="shared" si="860"/>
        <v>2.6819999999998156</v>
      </c>
      <c r="E2623" s="4">
        <f t="shared" si="840"/>
        <v>0.75142928163060685</v>
      </c>
      <c r="F2623" s="4">
        <f t="shared" si="841"/>
        <v>0.39627126654879796</v>
      </c>
      <c r="G2623" s="4"/>
      <c r="H2623" s="1">
        <f t="shared" si="842"/>
        <v>3.2016984888885354</v>
      </c>
      <c r="I2623" s="1">
        <f t="shared" si="843"/>
        <v>25.52680092014139</v>
      </c>
      <c r="J2623" s="5">
        <f t="shared" si="844"/>
        <v>45.88446226843655</v>
      </c>
      <c r="K2623" s="5">
        <f t="shared" si="845"/>
        <v>652.17391304347814</v>
      </c>
      <c r="L2623" s="5">
        <f t="shared" si="846"/>
        <v>652.17391304347825</v>
      </c>
      <c r="M2623" s="5">
        <f t="shared" si="847"/>
        <v>653.81609627441776</v>
      </c>
      <c r="N2623" s="1" t="str">
        <f t="shared" si="848"/>
        <v>kein Kräftegleichgewicht</v>
      </c>
      <c r="O2623" s="1" t="str">
        <f t="shared" si="856"/>
        <v>Stahldehnung Ok</v>
      </c>
      <c r="R2623" s="1">
        <f t="shared" si="857"/>
        <v>0</v>
      </c>
      <c r="U2623" s="1">
        <f t="shared" si="849"/>
        <v>912.17469184628169</v>
      </c>
      <c r="V2623" s="1">
        <f t="shared" si="850"/>
        <v>25.609330875707787</v>
      </c>
      <c r="W2623" s="1">
        <f t="shared" si="851"/>
        <v>3.1827373775182011</v>
      </c>
      <c r="X2623" s="1">
        <f t="shared" si="852"/>
        <v>45.851758018416035</v>
      </c>
      <c r="Y2623" s="1">
        <f t="shared" si="853"/>
        <v>954.82121325546041</v>
      </c>
      <c r="Z2623" s="1">
        <f t="shared" si="854"/>
        <v>654.28243750110312</v>
      </c>
      <c r="AA2623" s="1" t="str">
        <f t="shared" si="855"/>
        <v>kein Kräftegleichgewicht</v>
      </c>
      <c r="AB2623" s="1" t="str">
        <f t="shared" si="858"/>
        <v>Stahldehnung nicht korrekt</v>
      </c>
      <c r="AD2623" s="1"/>
      <c r="AE2623" s="1">
        <f t="shared" si="859"/>
        <v>0</v>
      </c>
    </row>
    <row r="2624" spans="4:31" x14ac:dyDescent="0.2">
      <c r="D2624" s="3">
        <f t="shared" si="860"/>
        <v>2.6829999999998155</v>
      </c>
      <c r="E2624" s="4">
        <f t="shared" si="840"/>
        <v>0.75152192818982022</v>
      </c>
      <c r="F2624" s="4">
        <f t="shared" si="841"/>
        <v>0.39629973676892255</v>
      </c>
      <c r="G2624" s="4"/>
      <c r="H2624" s="1">
        <f t="shared" si="842"/>
        <v>3.203617955555202</v>
      </c>
      <c r="I2624" s="1">
        <f t="shared" si="843"/>
        <v>25.52365401226783</v>
      </c>
      <c r="J2624" s="5">
        <f t="shared" si="844"/>
        <v>45.884982633557208</v>
      </c>
      <c r="K2624" s="5">
        <f t="shared" si="845"/>
        <v>652.17391304347825</v>
      </c>
      <c r="L2624" s="5">
        <f t="shared" si="846"/>
        <v>652.17391304347825</v>
      </c>
      <c r="M2624" s="5">
        <f t="shared" si="847"/>
        <v>653.80868158071405</v>
      </c>
      <c r="N2624" s="1" t="str">
        <f t="shared" si="848"/>
        <v>kein Kräftegleichgewicht</v>
      </c>
      <c r="O2624" s="1" t="str">
        <f t="shared" si="856"/>
        <v>Stahldehnung Ok</v>
      </c>
      <c r="R2624" s="1">
        <f t="shared" si="857"/>
        <v>0</v>
      </c>
      <c r="U2624" s="1">
        <f t="shared" si="849"/>
        <v>912.32141811047723</v>
      </c>
      <c r="V2624" s="1">
        <f t="shared" si="850"/>
        <v>25.605799399368976</v>
      </c>
      <c r="W2624" s="1">
        <f t="shared" si="851"/>
        <v>3.184733229359638</v>
      </c>
      <c r="X2624" s="1">
        <f t="shared" si="852"/>
        <v>45.852428438272241</v>
      </c>
      <c r="Y2624" s="1">
        <f t="shared" si="853"/>
        <v>955.41996880789145</v>
      </c>
      <c r="Z2624" s="1">
        <f t="shared" si="854"/>
        <v>654.27287107348752</v>
      </c>
      <c r="AA2624" s="1" t="str">
        <f t="shared" si="855"/>
        <v>kein Kräftegleichgewicht</v>
      </c>
      <c r="AB2624" s="1" t="str">
        <f t="shared" si="858"/>
        <v>Stahldehnung nicht korrekt</v>
      </c>
      <c r="AD2624" s="1"/>
      <c r="AE2624" s="1">
        <f t="shared" si="859"/>
        <v>0</v>
      </c>
    </row>
    <row r="2625" spans="4:31" x14ac:dyDescent="0.2">
      <c r="D2625" s="3">
        <f t="shared" si="860"/>
        <v>2.6839999999998154</v>
      </c>
      <c r="E2625" s="4">
        <f t="shared" si="840"/>
        <v>0.75161450571284927</v>
      </c>
      <c r="F2625" s="4">
        <f t="shared" si="841"/>
        <v>0.39632819587420165</v>
      </c>
      <c r="G2625" s="4"/>
      <c r="H2625" s="1">
        <f t="shared" si="842"/>
        <v>3.2055374222218678</v>
      </c>
      <c r="I2625" s="1">
        <f t="shared" si="843"/>
        <v>25.52051022426328</v>
      </c>
      <c r="J2625" s="5">
        <f t="shared" si="844"/>
        <v>45.885502225028617</v>
      </c>
      <c r="K2625" s="5">
        <f t="shared" si="845"/>
        <v>652.17391304347825</v>
      </c>
      <c r="L2625" s="5">
        <f t="shared" si="846"/>
        <v>652.17391304347825</v>
      </c>
      <c r="M2625" s="5">
        <f t="shared" si="847"/>
        <v>653.80127807855308</v>
      </c>
      <c r="N2625" s="1" t="str">
        <f t="shared" si="848"/>
        <v>kein Kräftegleichgewicht</v>
      </c>
      <c r="O2625" s="1" t="str">
        <f t="shared" si="856"/>
        <v>Stahldehnung Ok</v>
      </c>
      <c r="R2625" s="1">
        <f t="shared" si="857"/>
        <v>0</v>
      </c>
      <c r="U2625" s="1">
        <f t="shared" si="849"/>
        <v>912.46801678412203</v>
      </c>
      <c r="V2625" s="1">
        <f t="shared" si="850"/>
        <v>25.602271726722833</v>
      </c>
      <c r="W2625" s="1">
        <f t="shared" si="851"/>
        <v>3.1867290354672653</v>
      </c>
      <c r="X2625" s="1">
        <f t="shared" si="852"/>
        <v>45.853097836266855</v>
      </c>
      <c r="Y2625" s="1">
        <f t="shared" si="853"/>
        <v>956.01871064017962</v>
      </c>
      <c r="Z2625" s="1">
        <f t="shared" si="854"/>
        <v>654.26331950623251</v>
      </c>
      <c r="AA2625" s="1" t="str">
        <f t="shared" si="855"/>
        <v>kein Kräftegleichgewicht</v>
      </c>
      <c r="AB2625" s="1" t="str">
        <f t="shared" si="858"/>
        <v>Stahldehnung nicht korrekt</v>
      </c>
      <c r="AD2625" s="1"/>
      <c r="AE2625" s="1">
        <f t="shared" si="859"/>
        <v>0</v>
      </c>
    </row>
    <row r="2626" spans="4:31" x14ac:dyDescent="0.2">
      <c r="D2626" s="3">
        <f t="shared" si="860"/>
        <v>2.6849999999998153</v>
      </c>
      <c r="E2626" s="4">
        <f t="shared" si="840"/>
        <v>0.75170701427682962</v>
      </c>
      <c r="F2626" s="4">
        <f t="shared" si="841"/>
        <v>0.39635664386204761</v>
      </c>
      <c r="G2626" s="4"/>
      <c r="H2626" s="1">
        <f t="shared" si="842"/>
        <v>3.2074568888885344</v>
      </c>
      <c r="I2626" s="1">
        <f t="shared" si="843"/>
        <v>25.51736955149044</v>
      </c>
      <c r="J2626" s="5">
        <f t="shared" si="844"/>
        <v>45.886021044383646</v>
      </c>
      <c r="K2626" s="5">
        <f t="shared" si="845"/>
        <v>652.17391304347825</v>
      </c>
      <c r="L2626" s="5">
        <f t="shared" si="846"/>
        <v>652.17391304347825</v>
      </c>
      <c r="M2626" s="5">
        <f t="shared" si="847"/>
        <v>653.79388574533937</v>
      </c>
      <c r="N2626" s="1" t="str">
        <f t="shared" si="848"/>
        <v>kein Kräftegleichgewicht</v>
      </c>
      <c r="O2626" s="1" t="str">
        <f t="shared" si="856"/>
        <v>Stahldehnung Ok</v>
      </c>
      <c r="R2626" s="1">
        <f t="shared" si="857"/>
        <v>0</v>
      </c>
      <c r="U2626" s="1">
        <f t="shared" si="849"/>
        <v>912.61448803895121</v>
      </c>
      <c r="V2626" s="1">
        <f t="shared" si="850"/>
        <v>25.598747851548268</v>
      </c>
      <c r="W2626" s="1">
        <f t="shared" si="851"/>
        <v>3.1887247959141996</v>
      </c>
      <c r="X2626" s="1">
        <f t="shared" si="852"/>
        <v>45.853766214489525</v>
      </c>
      <c r="Y2626" s="1">
        <f t="shared" si="853"/>
        <v>956.61743877425988</v>
      </c>
      <c r="Z2626" s="1">
        <f t="shared" si="854"/>
        <v>654.25378276823369</v>
      </c>
      <c r="AA2626" s="1" t="str">
        <f t="shared" si="855"/>
        <v>kein Kräftegleichgewicht</v>
      </c>
      <c r="AB2626" s="1" t="str">
        <f t="shared" si="858"/>
        <v>Stahldehnung nicht korrekt</v>
      </c>
      <c r="AD2626" s="1"/>
      <c r="AE2626" s="1">
        <f t="shared" si="859"/>
        <v>0</v>
      </c>
    </row>
    <row r="2627" spans="4:31" x14ac:dyDescent="0.2">
      <c r="D2627" s="3">
        <f t="shared" si="860"/>
        <v>2.6859999999998152</v>
      </c>
      <c r="E2627" s="4">
        <f t="shared" si="840"/>
        <v>0.75179945395878167</v>
      </c>
      <c r="F2627" s="4">
        <f t="shared" si="841"/>
        <v>0.39638508072990586</v>
      </c>
      <c r="G2627" s="4"/>
      <c r="H2627" s="1">
        <f t="shared" si="842"/>
        <v>3.2093763555552011</v>
      </c>
      <c r="I2627" s="1">
        <f t="shared" si="843"/>
        <v>25.514231989321203</v>
      </c>
      <c r="J2627" s="5">
        <f t="shared" si="844"/>
        <v>45.88653909315137</v>
      </c>
      <c r="K2627" s="5">
        <f t="shared" si="845"/>
        <v>652.17391304347825</v>
      </c>
      <c r="L2627" s="5">
        <f t="shared" si="846"/>
        <v>652.17391304347825</v>
      </c>
      <c r="M2627" s="5">
        <f t="shared" si="847"/>
        <v>653.78650455853494</v>
      </c>
      <c r="N2627" s="1" t="str">
        <f t="shared" si="848"/>
        <v>kein Kräftegleichgewicht</v>
      </c>
      <c r="O2627" s="1" t="str">
        <f t="shared" si="856"/>
        <v>Stahldehnung Ok</v>
      </c>
      <c r="R2627" s="1">
        <f t="shared" si="857"/>
        <v>0</v>
      </c>
      <c r="U2627" s="1">
        <f t="shared" si="849"/>
        <v>912.76083204638064</v>
      </c>
      <c r="V2627" s="1">
        <f t="shared" si="850"/>
        <v>25.595227767637901</v>
      </c>
      <c r="W2627" s="1">
        <f t="shared" si="851"/>
        <v>3.1907205107733949</v>
      </c>
      <c r="X2627" s="1">
        <f t="shared" si="852"/>
        <v>45.854433575024522</v>
      </c>
      <c r="Y2627" s="1">
        <f t="shared" si="853"/>
        <v>957.21615323201843</v>
      </c>
      <c r="Z2627" s="1">
        <f t="shared" si="854"/>
        <v>654.24426082846787</v>
      </c>
      <c r="AA2627" s="1" t="str">
        <f t="shared" si="855"/>
        <v>kein Kräftegleichgewicht</v>
      </c>
      <c r="AB2627" s="1" t="str">
        <f t="shared" si="858"/>
        <v>Stahldehnung nicht korrekt</v>
      </c>
      <c r="AD2627" s="1"/>
      <c r="AE2627" s="1">
        <f t="shared" si="859"/>
        <v>0</v>
      </c>
    </row>
    <row r="2628" spans="4:31" x14ac:dyDescent="0.2">
      <c r="D2628" s="3">
        <f t="shared" si="860"/>
        <v>2.6869999999998151</v>
      </c>
      <c r="E2628" s="4">
        <f t="shared" si="840"/>
        <v>0.75189182483561123</v>
      </c>
      <c r="F2628" s="4">
        <f t="shared" si="841"/>
        <v>0.39641350647525581</v>
      </c>
      <c r="G2628" s="4"/>
      <c r="H2628" s="1">
        <f t="shared" si="842"/>
        <v>3.2112958222218668</v>
      </c>
      <c r="I2628" s="1">
        <f t="shared" si="843"/>
        <v>25.511097533136628</v>
      </c>
      <c r="J2628" s="5">
        <f t="shared" si="844"/>
        <v>45.88705637285706</v>
      </c>
      <c r="K2628" s="5">
        <f t="shared" si="845"/>
        <v>652.17391304347825</v>
      </c>
      <c r="L2628" s="5">
        <f t="shared" si="846"/>
        <v>652.17391304347825</v>
      </c>
      <c r="M2628" s="5">
        <f t="shared" si="847"/>
        <v>653.77913449565892</v>
      </c>
      <c r="N2628" s="1" t="str">
        <f t="shared" si="848"/>
        <v>kein Kräftegleichgewicht</v>
      </c>
      <c r="O2628" s="1" t="str">
        <f t="shared" si="856"/>
        <v>Stahldehnung Ok</v>
      </c>
      <c r="R2628" s="1">
        <f t="shared" si="857"/>
        <v>0</v>
      </c>
      <c r="U2628" s="1">
        <f t="shared" si="849"/>
        <v>912.90704897750766</v>
      </c>
      <c r="V2628" s="1">
        <f t="shared" si="850"/>
        <v>25.591711468798081</v>
      </c>
      <c r="W2628" s="1">
        <f t="shared" si="851"/>
        <v>3.1927161801176447</v>
      </c>
      <c r="X2628" s="1">
        <f t="shared" si="852"/>
        <v>45.855099919950732</v>
      </c>
      <c r="Y2628" s="1">
        <f t="shared" si="853"/>
        <v>957.81485403529348</v>
      </c>
      <c r="Z2628" s="1">
        <f t="shared" si="854"/>
        <v>654.23475365599506</v>
      </c>
      <c r="AA2628" s="1" t="str">
        <f t="shared" si="855"/>
        <v>kein Kräftegleichgewicht</v>
      </c>
      <c r="AB2628" s="1" t="str">
        <f t="shared" si="858"/>
        <v>Stahldehnung nicht korrekt</v>
      </c>
      <c r="AD2628" s="1"/>
      <c r="AE2628" s="1">
        <f t="shared" si="859"/>
        <v>0</v>
      </c>
    </row>
    <row r="2629" spans="4:31" x14ac:dyDescent="0.2">
      <c r="D2629" s="3">
        <f t="shared" si="860"/>
        <v>2.687999999999815</v>
      </c>
      <c r="E2629" s="4">
        <f t="shared" si="840"/>
        <v>0.75198412698410999</v>
      </c>
      <c r="F2629" s="4">
        <f t="shared" si="841"/>
        <v>0.39644192109560983</v>
      </c>
      <c r="G2629" s="4"/>
      <c r="H2629" s="1">
        <f t="shared" si="842"/>
        <v>3.2132152888885335</v>
      </c>
      <c r="I2629" s="1">
        <f t="shared" si="843"/>
        <v>25.507966178326907</v>
      </c>
      <c r="J2629" s="5">
        <f t="shared" si="844"/>
        <v>45.887572885022237</v>
      </c>
      <c r="K2629" s="5">
        <f t="shared" si="845"/>
        <v>652.17391304347836</v>
      </c>
      <c r="L2629" s="5">
        <f t="shared" si="846"/>
        <v>652.17391304347825</v>
      </c>
      <c r="M2629" s="5">
        <f t="shared" si="847"/>
        <v>653.77177553428714</v>
      </c>
      <c r="N2629" s="1" t="str">
        <f t="shared" si="848"/>
        <v>kein Kräftegleichgewicht</v>
      </c>
      <c r="O2629" s="1" t="str">
        <f t="shared" si="856"/>
        <v>Stahldehnung Ok</v>
      </c>
      <c r="R2629" s="1">
        <f t="shared" si="857"/>
        <v>0</v>
      </c>
      <c r="U2629" s="1">
        <f t="shared" si="849"/>
        <v>913.05313900311296</v>
      </c>
      <c r="V2629" s="1">
        <f t="shared" si="850"/>
        <v>25.588198948848746</v>
      </c>
      <c r="W2629" s="1">
        <f t="shared" si="851"/>
        <v>3.1947118040195974</v>
      </c>
      <c r="X2629" s="1">
        <f t="shared" si="852"/>
        <v>45.855765251341737</v>
      </c>
      <c r="Y2629" s="1">
        <f t="shared" si="853"/>
        <v>958.41354120587926</v>
      </c>
      <c r="Z2629" s="1">
        <f t="shared" si="854"/>
        <v>654.22526121995531</v>
      </c>
      <c r="AA2629" s="1" t="str">
        <f t="shared" si="855"/>
        <v>kein Kräftegleichgewicht</v>
      </c>
      <c r="AB2629" s="1" t="str">
        <f t="shared" si="858"/>
        <v>Stahldehnung nicht korrekt</v>
      </c>
      <c r="AD2629" s="1"/>
      <c r="AE2629" s="1">
        <f t="shared" si="859"/>
        <v>0</v>
      </c>
    </row>
    <row r="2630" spans="4:31" x14ac:dyDescent="0.2">
      <c r="D2630" s="3">
        <f t="shared" si="860"/>
        <v>2.6889999999998149</v>
      </c>
      <c r="E2630" s="4">
        <f t="shared" si="840"/>
        <v>0.75207636048095483</v>
      </c>
      <c r="F2630" s="4">
        <f t="shared" si="841"/>
        <v>0.39647032458851328</v>
      </c>
      <c r="G2630" s="4"/>
      <c r="H2630" s="1">
        <f t="shared" si="842"/>
        <v>3.215134755555201</v>
      </c>
      <c r="I2630" s="1">
        <f t="shared" si="843"/>
        <v>25.504837920291344</v>
      </c>
      <c r="J2630" s="5">
        <f t="shared" si="844"/>
        <v>45.888088631164671</v>
      </c>
      <c r="K2630" s="5">
        <f t="shared" si="845"/>
        <v>652.17391304347825</v>
      </c>
      <c r="L2630" s="5">
        <f t="shared" si="846"/>
        <v>652.17391304347825</v>
      </c>
      <c r="M2630" s="5">
        <f t="shared" si="847"/>
        <v>653.76442765205195</v>
      </c>
      <c r="N2630" s="1" t="str">
        <f t="shared" si="848"/>
        <v>kein Kräftegleichgewicht</v>
      </c>
      <c r="O2630" s="1" t="str">
        <f t="shared" si="856"/>
        <v>Stahldehnung Ok</v>
      </c>
      <c r="R2630" s="1">
        <f t="shared" si="857"/>
        <v>0</v>
      </c>
      <c r="U2630" s="1">
        <f t="shared" si="849"/>
        <v>913.19910229365996</v>
      </c>
      <c r="V2630" s="1">
        <f t="shared" si="850"/>
        <v>25.584690201623506</v>
      </c>
      <c r="W2630" s="1">
        <f t="shared" si="851"/>
        <v>3.1967073825517294</v>
      </c>
      <c r="X2630" s="1">
        <f t="shared" si="852"/>
        <v>45.856429571265771</v>
      </c>
      <c r="Y2630" s="1">
        <f t="shared" si="853"/>
        <v>959.01221476551882</v>
      </c>
      <c r="Z2630" s="1">
        <f t="shared" si="854"/>
        <v>654.21578348957144</v>
      </c>
      <c r="AA2630" s="1" t="str">
        <f t="shared" si="855"/>
        <v>kein Kräftegleichgewicht</v>
      </c>
      <c r="AB2630" s="1" t="str">
        <f t="shared" si="858"/>
        <v>Stahldehnung nicht korrekt</v>
      </c>
      <c r="AD2630" s="1"/>
      <c r="AE2630" s="1">
        <f t="shared" si="859"/>
        <v>0</v>
      </c>
    </row>
    <row r="2631" spans="4:31" x14ac:dyDescent="0.2">
      <c r="D2631" s="3">
        <f t="shared" si="860"/>
        <v>2.6899999999998148</v>
      </c>
      <c r="E2631" s="4">
        <f t="shared" si="840"/>
        <v>0.75216852540270907</v>
      </c>
      <c r="F2631" s="4">
        <f t="shared" si="841"/>
        <v>0.39649871695154509</v>
      </c>
      <c r="G2631" s="4"/>
      <c r="H2631" s="1">
        <f t="shared" si="842"/>
        <v>3.2170542222218668</v>
      </c>
      <c r="I2631" s="1">
        <f t="shared" si="843"/>
        <v>25.501712754438362</v>
      </c>
      <c r="J2631" s="5">
        <f t="shared" si="844"/>
        <v>45.888603612798335</v>
      </c>
      <c r="K2631" s="5">
        <f t="shared" si="845"/>
        <v>652.17391304347825</v>
      </c>
      <c r="L2631" s="5">
        <f t="shared" si="846"/>
        <v>652.17391304347825</v>
      </c>
      <c r="M2631" s="5">
        <f t="shared" si="847"/>
        <v>653.75709082664264</v>
      </c>
      <c r="N2631" s="1" t="str">
        <f t="shared" si="848"/>
        <v>kein Kräftegleichgewicht</v>
      </c>
      <c r="O2631" s="1" t="str">
        <f t="shared" si="856"/>
        <v>Stahldehnung Ok</v>
      </c>
      <c r="R2631" s="1">
        <f t="shared" si="857"/>
        <v>0</v>
      </c>
      <c r="U2631" s="1">
        <f t="shared" si="849"/>
        <v>913.34493901929625</v>
      </c>
      <c r="V2631" s="1">
        <f t="shared" si="850"/>
        <v>25.581185220969527</v>
      </c>
      <c r="W2631" s="1">
        <f t="shared" si="851"/>
        <v>3.1987029157863676</v>
      </c>
      <c r="X2631" s="1">
        <f t="shared" si="852"/>
        <v>45.857092881785753</v>
      </c>
      <c r="Y2631" s="1">
        <f t="shared" si="853"/>
        <v>959.61087473591022</v>
      </c>
      <c r="Z2631" s="1">
        <f t="shared" si="854"/>
        <v>654.20632043414764</v>
      </c>
      <c r="AA2631" s="1" t="str">
        <f t="shared" si="855"/>
        <v>kein Kräftegleichgewicht</v>
      </c>
      <c r="AB2631" s="1" t="str">
        <f t="shared" si="858"/>
        <v>Stahldehnung nicht korrekt</v>
      </c>
      <c r="AD2631" s="1"/>
      <c r="AE2631" s="1">
        <f t="shared" si="859"/>
        <v>0</v>
      </c>
    </row>
    <row r="2632" spans="4:31" x14ac:dyDescent="0.2">
      <c r="D2632" s="3">
        <f t="shared" si="860"/>
        <v>2.6909999999998147</v>
      </c>
      <c r="E2632" s="4">
        <f t="shared" si="840"/>
        <v>0.75226062182582221</v>
      </c>
      <c r="F2632" s="4">
        <f t="shared" si="841"/>
        <v>0.39652709818231668</v>
      </c>
      <c r="G2632" s="4"/>
      <c r="H2632" s="1">
        <f t="shared" si="842"/>
        <v>3.2189736888885334</v>
      </c>
      <c r="I2632" s="1">
        <f t="shared" si="843"/>
        <v>25.498590676185426</v>
      </c>
      <c r="J2632" s="5">
        <f t="shared" si="844"/>
        <v>45.889117831433516</v>
      </c>
      <c r="K2632" s="5">
        <f t="shared" si="845"/>
        <v>652.17391304347825</v>
      </c>
      <c r="L2632" s="5">
        <f t="shared" si="846"/>
        <v>652.17391304347825</v>
      </c>
      <c r="M2632" s="5">
        <f t="shared" si="847"/>
        <v>653.74976503580433</v>
      </c>
      <c r="N2632" s="1" t="str">
        <f t="shared" si="848"/>
        <v>kein Kräftegleichgewicht</v>
      </c>
      <c r="O2632" s="1" t="str">
        <f t="shared" si="856"/>
        <v>Stahldehnung Ok</v>
      </c>
      <c r="R2632" s="1">
        <f t="shared" si="857"/>
        <v>0</v>
      </c>
      <c r="U2632" s="1">
        <f t="shared" si="849"/>
        <v>913.49064934985483</v>
      </c>
      <c r="V2632" s="1">
        <f t="shared" si="850"/>
        <v>25.577684000747496</v>
      </c>
      <c r="W2632" s="1">
        <f t="shared" si="851"/>
        <v>3.2006984037956818</v>
      </c>
      <c r="X2632" s="1">
        <f t="shared" si="852"/>
        <v>45.857755184959331</v>
      </c>
      <c r="Y2632" s="1">
        <f t="shared" si="853"/>
        <v>960.20952113870464</v>
      </c>
      <c r="Z2632" s="1">
        <f t="shared" si="854"/>
        <v>654.19687202306761</v>
      </c>
      <c r="AA2632" s="1" t="str">
        <f t="shared" si="855"/>
        <v>kein Kräftegleichgewicht</v>
      </c>
      <c r="AB2632" s="1" t="str">
        <f t="shared" si="858"/>
        <v>Stahldehnung nicht korrekt</v>
      </c>
      <c r="AD2632" s="1"/>
      <c r="AE2632" s="1">
        <f t="shared" si="859"/>
        <v>0</v>
      </c>
    </row>
    <row r="2633" spans="4:31" x14ac:dyDescent="0.2">
      <c r="D2633" s="3">
        <f t="shared" si="860"/>
        <v>2.6919999999998145</v>
      </c>
      <c r="E2633" s="4">
        <f t="shared" si="840"/>
        <v>0.75235264982662975</v>
      </c>
      <c r="F2633" s="4">
        <f t="shared" si="841"/>
        <v>0.39655546827847232</v>
      </c>
      <c r="G2633" s="4"/>
      <c r="H2633" s="1">
        <f t="shared" si="842"/>
        <v>3.2208931555551983</v>
      </c>
      <c r="I2633" s="1">
        <f t="shared" si="843"/>
        <v>25.495471680959081</v>
      </c>
      <c r="J2633" s="5">
        <f t="shared" si="844"/>
        <v>45.889631288576737</v>
      </c>
      <c r="K2633" s="5">
        <f t="shared" si="845"/>
        <v>652.17391304347836</v>
      </c>
      <c r="L2633" s="5">
        <f t="shared" si="846"/>
        <v>652.17391304347825</v>
      </c>
      <c r="M2633" s="5">
        <f t="shared" si="847"/>
        <v>653.74245025733887</v>
      </c>
      <c r="N2633" s="1" t="str">
        <f t="shared" si="848"/>
        <v>kein Kräftegleichgewicht</v>
      </c>
      <c r="O2633" s="1" t="str">
        <f t="shared" si="856"/>
        <v>Stahldehnung Ok</v>
      </c>
      <c r="R2633" s="1">
        <f t="shared" si="857"/>
        <v>0</v>
      </c>
      <c r="U2633" s="1">
        <f t="shared" si="849"/>
        <v>913.63623345485291</v>
      </c>
      <c r="V2633" s="1">
        <f t="shared" si="850"/>
        <v>25.574186534831618</v>
      </c>
      <c r="W2633" s="1">
        <f t="shared" si="851"/>
        <v>3.2026938466516865</v>
      </c>
      <c r="X2633" s="1">
        <f t="shared" si="852"/>
        <v>45.858416482838848</v>
      </c>
      <c r="Y2633" s="1">
        <f t="shared" si="853"/>
        <v>960.80815399550602</v>
      </c>
      <c r="Z2633" s="1">
        <f t="shared" si="854"/>
        <v>654.18743822579677</v>
      </c>
      <c r="AA2633" s="1" t="str">
        <f t="shared" si="855"/>
        <v>kein Kräftegleichgewicht</v>
      </c>
      <c r="AB2633" s="1" t="str">
        <f t="shared" si="858"/>
        <v>Stahldehnung nicht korrekt</v>
      </c>
      <c r="AD2633" s="1"/>
      <c r="AE2633" s="1">
        <f t="shared" si="859"/>
        <v>0</v>
      </c>
    </row>
    <row r="2634" spans="4:31" x14ac:dyDescent="0.2">
      <c r="D2634" s="3">
        <f t="shared" si="860"/>
        <v>2.6929999999998144</v>
      </c>
      <c r="E2634" s="4">
        <f t="shared" si="840"/>
        <v>0.75244460948135439</v>
      </c>
      <c r="F2634" s="4">
        <f t="shared" si="841"/>
        <v>0.39658382723768887</v>
      </c>
      <c r="G2634" s="4"/>
      <c r="H2634" s="1">
        <f t="shared" si="842"/>
        <v>3.2228126222218658</v>
      </c>
      <c r="I2634" s="1">
        <f t="shared" si="843"/>
        <v>25.492355764194869</v>
      </c>
      <c r="J2634" s="5">
        <f t="shared" si="844"/>
        <v>45.890143985730838</v>
      </c>
      <c r="K2634" s="5">
        <f t="shared" si="845"/>
        <v>652.17391304347825</v>
      </c>
      <c r="L2634" s="5">
        <f t="shared" si="846"/>
        <v>652.17391304347825</v>
      </c>
      <c r="M2634" s="5">
        <f t="shared" si="847"/>
        <v>653.7351464691036</v>
      </c>
      <c r="N2634" s="1" t="str">
        <f t="shared" si="848"/>
        <v>kein Kräftegleichgewicht</v>
      </c>
      <c r="O2634" s="1" t="str">
        <f t="shared" si="856"/>
        <v>Stahldehnung Ok</v>
      </c>
      <c r="R2634" s="1">
        <f t="shared" si="857"/>
        <v>0</v>
      </c>
      <c r="U2634" s="1">
        <f t="shared" si="849"/>
        <v>913.78169150349618</v>
      </c>
      <c r="V2634" s="1">
        <f t="shared" si="850"/>
        <v>25.570692817109556</v>
      </c>
      <c r="W2634" s="1">
        <f t="shared" si="851"/>
        <v>3.2046892444262407</v>
      </c>
      <c r="X2634" s="1">
        <f t="shared" si="852"/>
        <v>45.859076777471415</v>
      </c>
      <c r="Y2634" s="1">
        <f t="shared" si="853"/>
        <v>961.40677332787232</v>
      </c>
      <c r="Z2634" s="1">
        <f t="shared" si="854"/>
        <v>654.17801901188091</v>
      </c>
      <c r="AA2634" s="1" t="str">
        <f t="shared" si="855"/>
        <v>kein Kräftegleichgewicht</v>
      </c>
      <c r="AB2634" s="1" t="str">
        <f t="shared" si="858"/>
        <v>Stahldehnung nicht korrekt</v>
      </c>
      <c r="AD2634" s="1"/>
      <c r="AE2634" s="1">
        <f t="shared" si="859"/>
        <v>0</v>
      </c>
    </row>
    <row r="2635" spans="4:31" x14ac:dyDescent="0.2">
      <c r="D2635" s="3">
        <f t="shared" si="860"/>
        <v>2.6939999999998143</v>
      </c>
      <c r="E2635" s="4">
        <f t="shared" si="840"/>
        <v>0.75253650086610524</v>
      </c>
      <c r="F2635" s="4">
        <f t="shared" si="841"/>
        <v>0.39661217505767588</v>
      </c>
      <c r="G2635" s="4"/>
      <c r="H2635" s="1">
        <f t="shared" si="842"/>
        <v>3.2247320888885334</v>
      </c>
      <c r="I2635" s="1">
        <f t="shared" si="843"/>
        <v>25.489242921337361</v>
      </c>
      <c r="J2635" s="5">
        <f t="shared" si="844"/>
        <v>45.89065592439492</v>
      </c>
      <c r="K2635" s="5">
        <f t="shared" si="845"/>
        <v>652.17391304347825</v>
      </c>
      <c r="L2635" s="5">
        <f t="shared" si="846"/>
        <v>652.17391304347825</v>
      </c>
      <c r="M2635" s="5">
        <f t="shared" si="847"/>
        <v>653.72785364901188</v>
      </c>
      <c r="N2635" s="1" t="str">
        <f t="shared" si="848"/>
        <v>kein Kräftegleichgewicht</v>
      </c>
      <c r="O2635" s="1" t="str">
        <f t="shared" si="856"/>
        <v>Stahldehnung Ok</v>
      </c>
      <c r="R2635" s="1">
        <f t="shared" si="857"/>
        <v>0</v>
      </c>
      <c r="U2635" s="1">
        <f t="shared" si="849"/>
        <v>913.92702366467529</v>
      </c>
      <c r="V2635" s="1">
        <f t="shared" si="850"/>
        <v>25.567202841482398</v>
      </c>
      <c r="W2635" s="1">
        <f t="shared" si="851"/>
        <v>3.2066845971910469</v>
      </c>
      <c r="X2635" s="1">
        <f t="shared" si="852"/>
        <v>45.859736070898876</v>
      </c>
      <c r="Y2635" s="1">
        <f t="shared" si="853"/>
        <v>962.00537915731411</v>
      </c>
      <c r="Z2635" s="1">
        <f t="shared" si="854"/>
        <v>654.16861435094563</v>
      </c>
      <c r="AA2635" s="1" t="str">
        <f t="shared" si="855"/>
        <v>kein Kräftegleichgewicht</v>
      </c>
      <c r="AB2635" s="1" t="str">
        <f t="shared" si="858"/>
        <v>Stahldehnung nicht korrekt</v>
      </c>
      <c r="AD2635" s="1"/>
      <c r="AE2635" s="1">
        <f t="shared" si="859"/>
        <v>0</v>
      </c>
    </row>
    <row r="2636" spans="4:31" x14ac:dyDescent="0.2">
      <c r="D2636" s="3">
        <f t="shared" si="860"/>
        <v>2.6949999999998142</v>
      </c>
      <c r="E2636" s="4">
        <f t="shared" si="840"/>
        <v>0.75262832405687841</v>
      </c>
      <c r="F2636" s="4">
        <f t="shared" si="841"/>
        <v>0.39664051173617498</v>
      </c>
      <c r="G2636" s="4"/>
      <c r="H2636" s="1">
        <f t="shared" si="842"/>
        <v>3.2266515555551991</v>
      </c>
      <c r="I2636" s="1">
        <f t="shared" si="843"/>
        <v>25.486133147840111</v>
      </c>
      <c r="J2636" s="5">
        <f t="shared" si="844"/>
        <v>45.891167106064408</v>
      </c>
      <c r="K2636" s="5">
        <f t="shared" si="845"/>
        <v>652.17391304347814</v>
      </c>
      <c r="L2636" s="5">
        <f t="shared" si="846"/>
        <v>652.17391304347825</v>
      </c>
      <c r="M2636" s="5">
        <f t="shared" si="847"/>
        <v>653.72057177503279</v>
      </c>
      <c r="N2636" s="1" t="str">
        <f t="shared" si="848"/>
        <v>kein Kräftegleichgewicht</v>
      </c>
      <c r="O2636" s="1" t="str">
        <f t="shared" si="856"/>
        <v>Stahldehnung Ok</v>
      </c>
      <c r="R2636" s="1">
        <f t="shared" si="857"/>
        <v>0</v>
      </c>
      <c r="U2636" s="1">
        <f t="shared" si="849"/>
        <v>914.07223010696998</v>
      </c>
      <c r="V2636" s="1">
        <f t="shared" si="850"/>
        <v>25.56371660186463</v>
      </c>
      <c r="W2636" s="1">
        <f t="shared" si="851"/>
        <v>3.2086799050176515</v>
      </c>
      <c r="X2636" s="1">
        <f t="shared" si="852"/>
        <v>45.860394365157859</v>
      </c>
      <c r="Y2636" s="1">
        <f t="shared" si="853"/>
        <v>962.60397150529548</v>
      </c>
      <c r="Z2636" s="1">
        <f t="shared" si="854"/>
        <v>654.1592242126967</v>
      </c>
      <c r="AA2636" s="1" t="str">
        <f t="shared" si="855"/>
        <v>kein Kräftegleichgewicht</v>
      </c>
      <c r="AB2636" s="1" t="str">
        <f t="shared" si="858"/>
        <v>Stahldehnung nicht korrekt</v>
      </c>
      <c r="AD2636" s="1"/>
      <c r="AE2636" s="1">
        <f t="shared" si="859"/>
        <v>0</v>
      </c>
    </row>
    <row r="2637" spans="4:31" x14ac:dyDescent="0.2">
      <c r="D2637" s="3">
        <f t="shared" si="860"/>
        <v>2.6959999999998141</v>
      </c>
      <c r="E2637" s="4">
        <f t="shared" si="840"/>
        <v>0.75272007912955763</v>
      </c>
      <c r="F2637" s="4">
        <f t="shared" si="841"/>
        <v>0.39666883727096025</v>
      </c>
      <c r="G2637" s="4"/>
      <c r="H2637" s="1">
        <f t="shared" si="842"/>
        <v>3.2285710222218649</v>
      </c>
      <c r="I2637" s="1">
        <f t="shared" si="843"/>
        <v>25.483026439165631</v>
      </c>
      <c r="J2637" s="5">
        <f t="shared" si="844"/>
        <v>45.891677532231029</v>
      </c>
      <c r="K2637" s="5">
        <f t="shared" si="845"/>
        <v>652.17391304347836</v>
      </c>
      <c r="L2637" s="5">
        <f t="shared" si="846"/>
        <v>652.17391304347825</v>
      </c>
      <c r="M2637" s="5">
        <f t="shared" si="847"/>
        <v>653.71330082519091</v>
      </c>
      <c r="N2637" s="1" t="str">
        <f t="shared" si="848"/>
        <v>kein Kräftegleichgewicht</v>
      </c>
      <c r="O2637" s="1" t="str">
        <f t="shared" si="856"/>
        <v>Stahldehnung Ok</v>
      </c>
      <c r="R2637" s="1">
        <f t="shared" si="857"/>
        <v>0</v>
      </c>
      <c r="U2637" s="1">
        <f t="shared" si="849"/>
        <v>914.21731099864826</v>
      </c>
      <c r="V2637" s="1">
        <f t="shared" si="850"/>
        <v>25.560234092184078</v>
      </c>
      <c r="W2637" s="1">
        <f t="shared" si="851"/>
        <v>3.2106751679774508</v>
      </c>
      <c r="X2637" s="1">
        <f t="shared" si="852"/>
        <v>45.861051662279785</v>
      </c>
      <c r="Y2637" s="1">
        <f t="shared" si="853"/>
        <v>963.20255039323524</v>
      </c>
      <c r="Z2637" s="1">
        <f t="shared" si="854"/>
        <v>654.14984856691967</v>
      </c>
      <c r="AA2637" s="1" t="str">
        <f t="shared" si="855"/>
        <v>kein Kräftegleichgewicht</v>
      </c>
      <c r="AB2637" s="1" t="str">
        <f t="shared" si="858"/>
        <v>Stahldehnung nicht korrekt</v>
      </c>
      <c r="AD2637" s="1"/>
      <c r="AE2637" s="1">
        <f t="shared" si="859"/>
        <v>0</v>
      </c>
    </row>
    <row r="2638" spans="4:31" x14ac:dyDescent="0.2">
      <c r="D2638" s="3">
        <f t="shared" si="860"/>
        <v>2.696999999999814</v>
      </c>
      <c r="E2638" s="4">
        <f t="shared" si="840"/>
        <v>0.75281176615991374</v>
      </c>
      <c r="F2638" s="4">
        <f t="shared" si="841"/>
        <v>0.39669715165983771</v>
      </c>
      <c r="G2638" s="4"/>
      <c r="H2638" s="1">
        <f t="shared" si="842"/>
        <v>3.2304904888885324</v>
      </c>
      <c r="I2638" s="1">
        <f t="shared" si="843"/>
        <v>25.479922790785352</v>
      </c>
      <c r="J2638" s="5">
        <f t="shared" si="844"/>
        <v>45.892187204382864</v>
      </c>
      <c r="K2638" s="5">
        <f t="shared" si="845"/>
        <v>652.17391304347825</v>
      </c>
      <c r="L2638" s="5">
        <f t="shared" si="846"/>
        <v>652.17391304347825</v>
      </c>
      <c r="M2638" s="5">
        <f t="shared" si="847"/>
        <v>653.70604077756605</v>
      </c>
      <c r="N2638" s="1" t="str">
        <f t="shared" si="848"/>
        <v>kein Kräftegleichgewicht</v>
      </c>
      <c r="O2638" s="1" t="str">
        <f t="shared" si="856"/>
        <v>Stahldehnung Ok</v>
      </c>
      <c r="R2638" s="1">
        <f t="shared" si="857"/>
        <v>0</v>
      </c>
      <c r="U2638" s="1">
        <f t="shared" si="849"/>
        <v>914.36226650766764</v>
      </c>
      <c r="V2638" s="1">
        <f t="shared" si="850"/>
        <v>25.556755306381877</v>
      </c>
      <c r="W2638" s="1">
        <f t="shared" si="851"/>
        <v>3.2126703861416845</v>
      </c>
      <c r="X2638" s="1">
        <f t="shared" si="852"/>
        <v>45.861707964290865</v>
      </c>
      <c r="Y2638" s="1">
        <f t="shared" si="853"/>
        <v>963.8011158425054</v>
      </c>
      <c r="Z2638" s="1">
        <f t="shared" si="854"/>
        <v>654.1404873834789</v>
      </c>
      <c r="AA2638" s="1" t="str">
        <f t="shared" si="855"/>
        <v>kein Kräftegleichgewicht</v>
      </c>
      <c r="AB2638" s="1" t="str">
        <f t="shared" si="858"/>
        <v>Stahldehnung nicht korrekt</v>
      </c>
      <c r="AD2638" s="1"/>
      <c r="AE2638" s="1">
        <f t="shared" si="859"/>
        <v>0</v>
      </c>
    </row>
    <row r="2639" spans="4:31" x14ac:dyDescent="0.2">
      <c r="D2639" s="3">
        <f t="shared" si="860"/>
        <v>2.6979999999998139</v>
      </c>
      <c r="E2639" s="4">
        <f t="shared" si="840"/>
        <v>0.75290338522360534</v>
      </c>
      <c r="F2639" s="4">
        <f t="shared" si="841"/>
        <v>0.39672545490064559</v>
      </c>
      <c r="G2639" s="4"/>
      <c r="H2639" s="1">
        <f t="shared" si="842"/>
        <v>3.2324099555551982</v>
      </c>
      <c r="I2639" s="1">
        <f t="shared" si="843"/>
        <v>25.476822198179658</v>
      </c>
      <c r="J2639" s="5">
        <f t="shared" si="844"/>
        <v>45.89269612400431</v>
      </c>
      <c r="K2639" s="5">
        <f t="shared" si="845"/>
        <v>652.17391304347814</v>
      </c>
      <c r="L2639" s="5">
        <f t="shared" si="846"/>
        <v>652.17391304347825</v>
      </c>
      <c r="M2639" s="5">
        <f t="shared" si="847"/>
        <v>653.69879161029314</v>
      </c>
      <c r="N2639" s="1" t="str">
        <f t="shared" si="848"/>
        <v>kein Kräftegleichgewicht</v>
      </c>
      <c r="O2639" s="1" t="str">
        <f t="shared" si="856"/>
        <v>Stahldehnung Ok</v>
      </c>
      <c r="R2639" s="1">
        <f t="shared" si="857"/>
        <v>0</v>
      </c>
      <c r="U2639" s="1">
        <f t="shared" si="849"/>
        <v>914.5070968016754</v>
      </c>
      <c r="V2639" s="1">
        <f t="shared" si="850"/>
        <v>25.553280238412434</v>
      </c>
      <c r="W2639" s="1">
        <f t="shared" si="851"/>
        <v>3.2146655595814444</v>
      </c>
      <c r="X2639" s="1">
        <f t="shared" si="852"/>
        <v>45.862363273212154</v>
      </c>
      <c r="Y2639" s="1">
        <f t="shared" si="853"/>
        <v>964.39966787443336</v>
      </c>
      <c r="Z2639" s="1">
        <f t="shared" si="854"/>
        <v>654.13114063231808</v>
      </c>
      <c r="AA2639" s="1" t="str">
        <f t="shared" si="855"/>
        <v>kein Kräftegleichgewicht</v>
      </c>
      <c r="AB2639" s="1" t="str">
        <f t="shared" si="858"/>
        <v>Stahldehnung nicht korrekt</v>
      </c>
      <c r="AD2639" s="1"/>
      <c r="AE2639" s="1">
        <f t="shared" si="859"/>
        <v>0</v>
      </c>
    </row>
    <row r="2640" spans="4:31" x14ac:dyDescent="0.2">
      <c r="D2640" s="3">
        <f t="shared" si="860"/>
        <v>2.6989999999998138</v>
      </c>
      <c r="E2640" s="4">
        <f t="shared" si="840"/>
        <v>0.75299493639617909</v>
      </c>
      <c r="F2640" s="4">
        <f t="shared" si="841"/>
        <v>0.39675374699125371</v>
      </c>
      <c r="G2640" s="4"/>
      <c r="H2640" s="1">
        <f t="shared" si="842"/>
        <v>3.2343294222218648</v>
      </c>
      <c r="I2640" s="1">
        <f t="shared" si="843"/>
        <v>25.473724656837803</v>
      </c>
      <c r="J2640" s="5">
        <f t="shared" si="844"/>
        <v>45.893204292576115</v>
      </c>
      <c r="K2640" s="5">
        <f t="shared" si="845"/>
        <v>652.17391304347825</v>
      </c>
      <c r="L2640" s="5">
        <f t="shared" si="846"/>
        <v>652.17391304347825</v>
      </c>
      <c r="M2640" s="5">
        <f t="shared" si="847"/>
        <v>653.69155330156207</v>
      </c>
      <c r="N2640" s="1" t="str">
        <f t="shared" si="848"/>
        <v>kein Kräftegleichgewicht</v>
      </c>
      <c r="O2640" s="1" t="str">
        <f t="shared" si="856"/>
        <v>Stahldehnung Ok</v>
      </c>
      <c r="R2640" s="1">
        <f t="shared" si="857"/>
        <v>0</v>
      </c>
      <c r="U2640" s="1">
        <f t="shared" si="849"/>
        <v>914.65180204801015</v>
      </c>
      <c r="V2640" s="1">
        <f t="shared" si="850"/>
        <v>25.549808882243429</v>
      </c>
      <c r="W2640" s="1">
        <f t="shared" si="851"/>
        <v>3.2166606883676603</v>
      </c>
      <c r="X2640" s="1">
        <f t="shared" si="852"/>
        <v>45.863017591059503</v>
      </c>
      <c r="Y2640" s="1">
        <f t="shared" si="853"/>
        <v>964.99820651029802</v>
      </c>
      <c r="Z2640" s="1">
        <f t="shared" si="854"/>
        <v>654.12180828346027</v>
      </c>
      <c r="AA2640" s="1" t="str">
        <f t="shared" si="855"/>
        <v>kein Kräftegleichgewicht</v>
      </c>
      <c r="AB2640" s="1" t="str">
        <f t="shared" si="858"/>
        <v>Stahldehnung nicht korrekt</v>
      </c>
      <c r="AD2640" s="1"/>
      <c r="AE2640" s="1">
        <f t="shared" si="859"/>
        <v>0</v>
      </c>
    </row>
    <row r="2641" spans="4:31" x14ac:dyDescent="0.2">
      <c r="D2641" s="3">
        <f t="shared" si="860"/>
        <v>2.6999999999998137</v>
      </c>
      <c r="E2641" s="4">
        <f t="shared" si="840"/>
        <v>0.75308641975306934</v>
      </c>
      <c r="F2641" s="4">
        <f t="shared" si="841"/>
        <v>0.39678202792956363</v>
      </c>
      <c r="G2641" s="4"/>
      <c r="H2641" s="1">
        <f t="shared" si="842"/>
        <v>3.2362488888885306</v>
      </c>
      <c r="I2641" s="1">
        <f t="shared" si="843"/>
        <v>25.470630162257926</v>
      </c>
      <c r="J2641" s="5">
        <f t="shared" si="844"/>
        <v>45.893711711575392</v>
      </c>
      <c r="K2641" s="5">
        <f t="shared" si="845"/>
        <v>652.17391304347825</v>
      </c>
      <c r="L2641" s="5">
        <f t="shared" si="846"/>
        <v>652.17391304347825</v>
      </c>
      <c r="M2641" s="5">
        <f t="shared" si="847"/>
        <v>653.68432582961793</v>
      </c>
      <c r="N2641" s="1" t="str">
        <f t="shared" si="848"/>
        <v>kein Kräftegleichgewicht</v>
      </c>
      <c r="O2641" s="1" t="str">
        <f t="shared" si="856"/>
        <v>Stahldehnung Ok</v>
      </c>
      <c r="R2641" s="1">
        <f t="shared" si="857"/>
        <v>0</v>
      </c>
      <c r="U2641" s="1">
        <f t="shared" si="849"/>
        <v>914.79638241370139</v>
      </c>
      <c r="V2641" s="1">
        <f t="shared" si="850"/>
        <v>25.546341231855724</v>
      </c>
      <c r="W2641" s="1">
        <f t="shared" si="851"/>
        <v>3.2186557725711129</v>
      </c>
      <c r="X2641" s="1">
        <f t="shared" si="852"/>
        <v>45.863670919843656</v>
      </c>
      <c r="Y2641" s="1">
        <f t="shared" si="853"/>
        <v>965.59673177133379</v>
      </c>
      <c r="Z2641" s="1">
        <f t="shared" si="854"/>
        <v>654.11249030700708</v>
      </c>
      <c r="AA2641" s="1" t="str">
        <f t="shared" si="855"/>
        <v>kein Kräftegleichgewicht</v>
      </c>
      <c r="AB2641" s="1" t="str">
        <f t="shared" si="858"/>
        <v>Stahldehnung nicht korrekt</v>
      </c>
      <c r="AD2641" s="1"/>
      <c r="AE2641" s="1">
        <f t="shared" si="859"/>
        <v>0</v>
      </c>
    </row>
    <row r="2642" spans="4:31" x14ac:dyDescent="0.2">
      <c r="D2642" s="3">
        <f t="shared" si="860"/>
        <v>2.7009999999998136</v>
      </c>
      <c r="E2642" s="4">
        <f t="shared" si="840"/>
        <v>0.75317783536959915</v>
      </c>
      <c r="F2642" s="4">
        <f t="shared" si="841"/>
        <v>0.39681029771350868</v>
      </c>
      <c r="G2642" s="4"/>
      <c r="H2642" s="1">
        <f t="shared" si="842"/>
        <v>3.2381683555551981</v>
      </c>
      <c r="I2642" s="1">
        <f t="shared" si="843"/>
        <v>25.467538709947007</v>
      </c>
      <c r="J2642" s="5">
        <f t="shared" si="844"/>
        <v>45.894218382475621</v>
      </c>
      <c r="K2642" s="5">
        <f t="shared" si="845"/>
        <v>652.17391304347825</v>
      </c>
      <c r="L2642" s="5">
        <f t="shared" si="846"/>
        <v>652.17391304347825</v>
      </c>
      <c r="M2642" s="5">
        <f t="shared" si="847"/>
        <v>653.67710917275986</v>
      </c>
      <c r="N2642" s="1" t="str">
        <f t="shared" si="848"/>
        <v>kein Kräftegleichgewicht</v>
      </c>
      <c r="O2642" s="1" t="str">
        <f t="shared" si="856"/>
        <v>Stahldehnung Ok</v>
      </c>
      <c r="R2642" s="1">
        <f t="shared" si="857"/>
        <v>0</v>
      </c>
      <c r="U2642" s="1">
        <f t="shared" si="849"/>
        <v>914.94083806547167</v>
      </c>
      <c r="V2642" s="1">
        <f t="shared" si="850"/>
        <v>25.542877281243339</v>
      </c>
      <c r="W2642" s="1">
        <f t="shared" si="851"/>
        <v>3.2206508122624355</v>
      </c>
      <c r="X2642" s="1">
        <f t="shared" si="852"/>
        <v>45.864323261570213</v>
      </c>
      <c r="Y2642" s="1">
        <f t="shared" si="853"/>
        <v>966.19524367873066</v>
      </c>
      <c r="Z2642" s="1">
        <f t="shared" si="854"/>
        <v>654.10318667313766</v>
      </c>
      <c r="AA2642" s="1" t="str">
        <f t="shared" si="855"/>
        <v>kein Kräftegleichgewicht</v>
      </c>
      <c r="AB2642" s="1" t="str">
        <f t="shared" si="858"/>
        <v>Stahldehnung nicht korrekt</v>
      </c>
      <c r="AD2642" s="1"/>
      <c r="AE2642" s="1">
        <f t="shared" si="859"/>
        <v>0</v>
      </c>
    </row>
    <row r="2643" spans="4:31" x14ac:dyDescent="0.2">
      <c r="D2643" s="3">
        <f t="shared" si="860"/>
        <v>2.7019999999998134</v>
      </c>
      <c r="E2643" s="4">
        <f t="shared" si="840"/>
        <v>0.75326918332097981</v>
      </c>
      <c r="F2643" s="4">
        <f t="shared" si="841"/>
        <v>0.39683855634105347</v>
      </c>
      <c r="G2643" s="4"/>
      <c r="H2643" s="1">
        <f t="shared" si="842"/>
        <v>3.2400878222218648</v>
      </c>
      <c r="I2643" s="1">
        <f t="shared" si="843"/>
        <v>25.464450295420868</v>
      </c>
      <c r="J2643" s="5">
        <f t="shared" si="844"/>
        <v>45.894724306746667</v>
      </c>
      <c r="K2643" s="5">
        <f t="shared" si="845"/>
        <v>652.17391304347825</v>
      </c>
      <c r="L2643" s="5">
        <f t="shared" si="846"/>
        <v>652.17391304347825</v>
      </c>
      <c r="M2643" s="5">
        <f t="shared" si="847"/>
        <v>653.66990330934186</v>
      </c>
      <c r="N2643" s="1" t="str">
        <f t="shared" si="848"/>
        <v>kein Kräftegleichgewicht</v>
      </c>
      <c r="O2643" s="1" t="str">
        <f t="shared" si="856"/>
        <v>Stahldehnung Ok</v>
      </c>
      <c r="R2643" s="1">
        <f t="shared" si="857"/>
        <v>0</v>
      </c>
      <c r="U2643" s="1">
        <f t="shared" si="849"/>
        <v>915.08516916973599</v>
      </c>
      <c r="V2643" s="1">
        <f t="shared" si="850"/>
        <v>25.539417024413442</v>
      </c>
      <c r="W2643" s="1">
        <f t="shared" si="851"/>
        <v>3.2226458075121025</v>
      </c>
      <c r="X2643" s="1">
        <f t="shared" si="852"/>
        <v>45.864974618239643</v>
      </c>
      <c r="Y2643" s="1">
        <f t="shared" si="853"/>
        <v>966.79374225363063</v>
      </c>
      <c r="Z2643" s="1">
        <f t="shared" si="854"/>
        <v>654.09389735211062</v>
      </c>
      <c r="AA2643" s="1" t="str">
        <f t="shared" si="855"/>
        <v>kein Kräftegleichgewicht</v>
      </c>
      <c r="AB2643" s="1" t="str">
        <f t="shared" si="858"/>
        <v>Stahldehnung nicht korrekt</v>
      </c>
      <c r="AD2643" s="1"/>
      <c r="AE2643" s="1">
        <f t="shared" si="859"/>
        <v>0</v>
      </c>
    </row>
    <row r="2644" spans="4:31" x14ac:dyDescent="0.2">
      <c r="D2644" s="3">
        <f t="shared" si="860"/>
        <v>2.7029999999998133</v>
      </c>
      <c r="E2644" s="4">
        <f t="shared" si="840"/>
        <v>0.75336046368231124</v>
      </c>
      <c r="F2644" s="4">
        <f t="shared" si="841"/>
        <v>0.39686680381019401</v>
      </c>
      <c r="G2644" s="4"/>
      <c r="H2644" s="1">
        <f t="shared" si="842"/>
        <v>3.2420072888885305</v>
      </c>
      <c r="I2644" s="1">
        <f t="shared" si="843"/>
        <v>25.461364914204136</v>
      </c>
      <c r="J2644" s="5">
        <f t="shared" si="844"/>
        <v>45.895229485854792</v>
      </c>
      <c r="K2644" s="5">
        <f t="shared" si="845"/>
        <v>652.17391304347814</v>
      </c>
      <c r="L2644" s="5">
        <f t="shared" si="846"/>
        <v>652.17391304347825</v>
      </c>
      <c r="M2644" s="5">
        <f t="shared" si="847"/>
        <v>653.66270821777221</v>
      </c>
      <c r="N2644" s="1" t="str">
        <f t="shared" si="848"/>
        <v>kein Kräftegleichgewicht</v>
      </c>
      <c r="O2644" s="1" t="str">
        <f t="shared" si="856"/>
        <v>Stahldehnung Ok</v>
      </c>
      <c r="R2644" s="1">
        <f t="shared" si="857"/>
        <v>0</v>
      </c>
      <c r="U2644" s="1">
        <f t="shared" si="849"/>
        <v>915.22937589260323</v>
      </c>
      <c r="V2644" s="1">
        <f t="shared" si="850"/>
        <v>25.535960455386281</v>
      </c>
      <c r="W2644" s="1">
        <f t="shared" si="851"/>
        <v>3.2246407583904433</v>
      </c>
      <c r="X2644" s="1">
        <f t="shared" si="852"/>
        <v>45.865624991847341</v>
      </c>
      <c r="Y2644" s="1">
        <f t="shared" si="853"/>
        <v>967.39222751713305</v>
      </c>
      <c r="Z2644" s="1">
        <f t="shared" si="854"/>
        <v>654.08462231426097</v>
      </c>
      <c r="AA2644" s="1" t="str">
        <f t="shared" si="855"/>
        <v>kein Kräftegleichgewicht</v>
      </c>
      <c r="AB2644" s="1" t="str">
        <f t="shared" si="858"/>
        <v>Stahldehnung nicht korrekt</v>
      </c>
      <c r="AD2644" s="1"/>
      <c r="AE2644" s="1">
        <f t="shared" si="859"/>
        <v>0</v>
      </c>
    </row>
    <row r="2645" spans="4:31" x14ac:dyDescent="0.2">
      <c r="D2645" s="3">
        <f t="shared" si="860"/>
        <v>2.7039999999998132</v>
      </c>
      <c r="E2645" s="4">
        <f t="shared" si="840"/>
        <v>0.75345167652858258</v>
      </c>
      <c r="F2645" s="4">
        <f t="shared" si="841"/>
        <v>0.39689504011895749</v>
      </c>
      <c r="G2645" s="4"/>
      <c r="H2645" s="1">
        <f t="shared" si="842"/>
        <v>3.2439267555551972</v>
      </c>
      <c r="I2645" s="1">
        <f t="shared" si="843"/>
        <v>25.458282561830224</v>
      </c>
      <c r="J2645" s="5">
        <f t="shared" si="844"/>
        <v>45.895733921262639</v>
      </c>
      <c r="K2645" s="5">
        <f t="shared" si="845"/>
        <v>652.17391304347825</v>
      </c>
      <c r="L2645" s="5">
        <f t="shared" si="846"/>
        <v>652.17391304347825</v>
      </c>
      <c r="M2645" s="5">
        <f t="shared" si="847"/>
        <v>653.65552387651348</v>
      </c>
      <c r="N2645" s="1" t="str">
        <f t="shared" si="848"/>
        <v>kein Kräftegleichgewicht</v>
      </c>
      <c r="O2645" s="1" t="str">
        <f t="shared" si="856"/>
        <v>Stahldehnung Ok</v>
      </c>
      <c r="R2645" s="1">
        <f t="shared" si="857"/>
        <v>0</v>
      </c>
      <c r="U2645" s="1">
        <f t="shared" si="849"/>
        <v>915.37345839987711</v>
      </c>
      <c r="V2645" s="1">
        <f t="shared" si="850"/>
        <v>25.532507568195172</v>
      </c>
      <c r="W2645" s="1">
        <f t="shared" si="851"/>
        <v>3.2266356649676338</v>
      </c>
      <c r="X2645" s="1">
        <f t="shared" si="852"/>
        <v>45.866274384383594</v>
      </c>
      <c r="Y2645" s="1">
        <f t="shared" si="853"/>
        <v>967.99069949029013</v>
      </c>
      <c r="Z2645" s="1">
        <f t="shared" si="854"/>
        <v>654.07536153000274</v>
      </c>
      <c r="AA2645" s="1" t="str">
        <f t="shared" si="855"/>
        <v>kein Kräftegleichgewicht</v>
      </c>
      <c r="AB2645" s="1" t="str">
        <f t="shared" si="858"/>
        <v>Stahldehnung nicht korrekt</v>
      </c>
      <c r="AD2645" s="1"/>
      <c r="AE2645" s="1">
        <f t="shared" si="859"/>
        <v>0</v>
      </c>
    </row>
    <row r="2646" spans="4:31" x14ac:dyDescent="0.2">
      <c r="D2646" s="3">
        <f t="shared" si="860"/>
        <v>2.7049999999998131</v>
      </c>
      <c r="E2646" s="4">
        <f t="shared" si="840"/>
        <v>0.75354282193467181</v>
      </c>
      <c r="F2646" s="4">
        <f t="shared" si="841"/>
        <v>0.39692326526540223</v>
      </c>
      <c r="G2646" s="4"/>
      <c r="H2646" s="1">
        <f t="shared" si="842"/>
        <v>3.2458462222218638</v>
      </c>
      <c r="I2646" s="1">
        <f t="shared" si="843"/>
        <v>25.455203233841303</v>
      </c>
      <c r="J2646" s="5">
        <f t="shared" si="844"/>
        <v>45.896237614429282</v>
      </c>
      <c r="K2646" s="5">
        <f t="shared" si="845"/>
        <v>652.17391304347814</v>
      </c>
      <c r="L2646" s="5">
        <f t="shared" si="846"/>
        <v>652.17391304347825</v>
      </c>
      <c r="M2646" s="5">
        <f t="shared" si="847"/>
        <v>653.64835026408184</v>
      </c>
      <c r="N2646" s="1" t="str">
        <f t="shared" si="848"/>
        <v>kein Kräftegleichgewicht</v>
      </c>
      <c r="O2646" s="1" t="str">
        <f t="shared" si="856"/>
        <v>Stahldehnung Ok</v>
      </c>
      <c r="R2646" s="1">
        <f t="shared" si="857"/>
        <v>0</v>
      </c>
      <c r="U2646" s="1">
        <f t="shared" si="849"/>
        <v>915.51741685705622</v>
      </c>
      <c r="V2646" s="1">
        <f t="shared" si="850"/>
        <v>25.529058356886448</v>
      </c>
      <c r="W2646" s="1">
        <f t="shared" si="851"/>
        <v>3.2286305273136979</v>
      </c>
      <c r="X2646" s="1">
        <f t="shared" si="852"/>
        <v>45.866922797833624</v>
      </c>
      <c r="Y2646" s="1">
        <f t="shared" si="853"/>
        <v>968.58915819410936</v>
      </c>
      <c r="Z2646" s="1">
        <f t="shared" si="854"/>
        <v>654.06611496982646</v>
      </c>
      <c r="AA2646" s="1" t="str">
        <f t="shared" si="855"/>
        <v>kein Kräftegleichgewicht</v>
      </c>
      <c r="AB2646" s="1" t="str">
        <f t="shared" si="858"/>
        <v>Stahldehnung nicht korrekt</v>
      </c>
      <c r="AD2646" s="1"/>
      <c r="AE2646" s="1">
        <f t="shared" si="859"/>
        <v>0</v>
      </c>
    </row>
    <row r="2647" spans="4:31" x14ac:dyDescent="0.2">
      <c r="D2647" s="3">
        <f t="shared" si="860"/>
        <v>2.705999999999813</v>
      </c>
      <c r="E2647" s="4">
        <f t="shared" si="840"/>
        <v>0.75363389997534636</v>
      </c>
      <c r="F2647" s="4">
        <f t="shared" si="841"/>
        <v>0.39695147924761726</v>
      </c>
      <c r="G2647" s="4"/>
      <c r="H2647" s="1">
        <f t="shared" si="842"/>
        <v>3.2477656888885305</v>
      </c>
      <c r="I2647" s="1">
        <f t="shared" si="843"/>
        <v>25.452126925788303</v>
      </c>
      <c r="J2647" s="5">
        <f t="shared" si="844"/>
        <v>45.896740566810223</v>
      </c>
      <c r="K2647" s="5">
        <f t="shared" si="845"/>
        <v>652.17391304347825</v>
      </c>
      <c r="L2647" s="5">
        <f t="shared" si="846"/>
        <v>652.17391304347825</v>
      </c>
      <c r="M2647" s="5">
        <f t="shared" si="847"/>
        <v>653.64118735904754</v>
      </c>
      <c r="N2647" s="1" t="str">
        <f t="shared" si="848"/>
        <v>kein Kräftegleichgewicht</v>
      </c>
      <c r="O2647" s="1" t="str">
        <f t="shared" si="856"/>
        <v>Stahldehnung Ok</v>
      </c>
      <c r="R2647" s="1">
        <f t="shared" si="857"/>
        <v>0</v>
      </c>
      <c r="U2647" s="1">
        <f t="shared" si="849"/>
        <v>915.66125142933549</v>
      </c>
      <c r="V2647" s="1">
        <f t="shared" si="850"/>
        <v>25.52561281551943</v>
      </c>
      <c r="W2647" s="1">
        <f t="shared" si="851"/>
        <v>3.2306253454985132</v>
      </c>
      <c r="X2647" s="1">
        <f t="shared" si="852"/>
        <v>45.867570234177627</v>
      </c>
      <c r="Y2647" s="1">
        <f t="shared" si="853"/>
        <v>969.18760364955392</v>
      </c>
      <c r="Z2647" s="1">
        <f t="shared" si="854"/>
        <v>654.05688260429997</v>
      </c>
      <c r="AA2647" s="1" t="str">
        <f t="shared" si="855"/>
        <v>kein Kräftegleichgewicht</v>
      </c>
      <c r="AB2647" s="1" t="str">
        <f t="shared" si="858"/>
        <v>Stahldehnung nicht korrekt</v>
      </c>
      <c r="AD2647" s="1"/>
      <c r="AE2647" s="1">
        <f t="shared" si="859"/>
        <v>0</v>
      </c>
    </row>
    <row r="2648" spans="4:31" x14ac:dyDescent="0.2">
      <c r="D2648" s="3">
        <f t="shared" si="860"/>
        <v>2.7069999999998129</v>
      </c>
      <c r="E2648" s="4">
        <f t="shared" si="840"/>
        <v>0.75372491072526315</v>
      </c>
      <c r="F2648" s="4">
        <f t="shared" si="841"/>
        <v>0.39697968206372286</v>
      </c>
      <c r="G2648" s="4"/>
      <c r="H2648" s="1">
        <f t="shared" si="842"/>
        <v>3.2496851555551971</v>
      </c>
      <c r="I2648" s="1">
        <f t="shared" si="843"/>
        <v>25.449053633230854</v>
      </c>
      <c r="J2648" s="5">
        <f t="shared" si="844"/>
        <v>45.897242779857386</v>
      </c>
      <c r="K2648" s="5">
        <f t="shared" si="845"/>
        <v>652.17391304347825</v>
      </c>
      <c r="L2648" s="5">
        <f t="shared" si="846"/>
        <v>652.17391304347825</v>
      </c>
      <c r="M2648" s="5">
        <f t="shared" si="847"/>
        <v>653.63403514003448</v>
      </c>
      <c r="N2648" s="1" t="str">
        <f t="shared" si="848"/>
        <v>kein Kräftegleichgewicht</v>
      </c>
      <c r="O2648" s="1" t="str">
        <f t="shared" si="856"/>
        <v>Stahldehnung Ok</v>
      </c>
      <c r="R2648" s="1">
        <f t="shared" si="857"/>
        <v>0</v>
      </c>
      <c r="U2648" s="1">
        <f t="shared" si="849"/>
        <v>915.80496228160564</v>
      </c>
      <c r="V2648" s="1">
        <f t="shared" si="850"/>
        <v>25.52217093816639</v>
      </c>
      <c r="W2648" s="1">
        <f t="shared" si="851"/>
        <v>3.2326201195918034</v>
      </c>
      <c r="X2648" s="1">
        <f t="shared" si="852"/>
        <v>45.868216695390721</v>
      </c>
      <c r="Y2648" s="1">
        <f t="shared" si="853"/>
        <v>969.78603587754105</v>
      </c>
      <c r="Z2648" s="1">
        <f t="shared" si="854"/>
        <v>654.04766440406854</v>
      </c>
      <c r="AA2648" s="1" t="str">
        <f t="shared" si="855"/>
        <v>kein Kräftegleichgewicht</v>
      </c>
      <c r="AB2648" s="1" t="str">
        <f t="shared" si="858"/>
        <v>Stahldehnung nicht korrekt</v>
      </c>
      <c r="AD2648" s="1"/>
      <c r="AE2648" s="1">
        <f t="shared" si="859"/>
        <v>0</v>
      </c>
    </row>
    <row r="2649" spans="4:31" x14ac:dyDescent="0.2">
      <c r="D2649" s="3">
        <f t="shared" si="860"/>
        <v>2.7079999999998128</v>
      </c>
      <c r="E2649" s="4">
        <f t="shared" si="840"/>
        <v>0.75381585425896869</v>
      </c>
      <c r="F2649" s="4">
        <f t="shared" si="841"/>
        <v>0.39700787371186952</v>
      </c>
      <c r="G2649" s="4"/>
      <c r="H2649" s="1">
        <f t="shared" si="842"/>
        <v>3.251604622221862</v>
      </c>
      <c r="I2649" s="1">
        <f t="shared" si="843"/>
        <v>25.445983351737318</v>
      </c>
      <c r="J2649" s="5">
        <f t="shared" si="844"/>
        <v>45.897744255019134</v>
      </c>
      <c r="K2649" s="5">
        <f t="shared" si="845"/>
        <v>652.17391304347825</v>
      </c>
      <c r="L2649" s="5">
        <f t="shared" si="846"/>
        <v>652.17391304347825</v>
      </c>
      <c r="M2649" s="5">
        <f t="shared" si="847"/>
        <v>653.62689358572038</v>
      </c>
      <c r="N2649" s="1" t="str">
        <f t="shared" si="848"/>
        <v>kein Kräftegleichgewicht</v>
      </c>
      <c r="O2649" s="1" t="str">
        <f t="shared" si="856"/>
        <v>Stahldehnung Ok</v>
      </c>
      <c r="R2649" s="1">
        <f t="shared" si="857"/>
        <v>0</v>
      </c>
      <c r="U2649" s="1">
        <f t="shared" si="849"/>
        <v>915.94854957845621</v>
      </c>
      <c r="V2649" s="1">
        <f t="shared" si="850"/>
        <v>25.518732718912521</v>
      </c>
      <c r="W2649" s="1">
        <f t="shared" si="851"/>
        <v>3.2346148496631439</v>
      </c>
      <c r="X2649" s="1">
        <f t="shared" si="852"/>
        <v>45.868862183443028</v>
      </c>
      <c r="Y2649" s="1">
        <f t="shared" si="853"/>
        <v>970.3844548989432</v>
      </c>
      <c r="Z2649" s="1">
        <f t="shared" si="854"/>
        <v>654.03846033985337</v>
      </c>
      <c r="AA2649" s="1" t="str">
        <f t="shared" si="855"/>
        <v>kein Kräftegleichgewicht</v>
      </c>
      <c r="AB2649" s="1" t="str">
        <f t="shared" si="858"/>
        <v>Stahldehnung nicht korrekt</v>
      </c>
      <c r="AD2649" s="1"/>
      <c r="AE2649" s="1">
        <f t="shared" si="859"/>
        <v>0</v>
      </c>
    </row>
    <row r="2650" spans="4:31" x14ac:dyDescent="0.2">
      <c r="D2650" s="3">
        <f t="shared" si="860"/>
        <v>2.7089999999998127</v>
      </c>
      <c r="E2650" s="4">
        <f t="shared" si="840"/>
        <v>0.75390673065089964</v>
      </c>
      <c r="F2650" s="4">
        <f t="shared" si="841"/>
        <v>0.39703605419023869</v>
      </c>
      <c r="G2650" s="4"/>
      <c r="H2650" s="1">
        <f t="shared" si="842"/>
        <v>3.2535240888885286</v>
      </c>
      <c r="I2650" s="1">
        <f t="shared" si="843"/>
        <v>25.442916076884707</v>
      </c>
      <c r="J2650" s="5">
        <f t="shared" si="844"/>
        <v>45.898244993740306</v>
      </c>
      <c r="K2650" s="5">
        <f t="shared" si="845"/>
        <v>652.17391304347836</v>
      </c>
      <c r="L2650" s="5">
        <f t="shared" si="846"/>
        <v>652.17391304347825</v>
      </c>
      <c r="M2650" s="5">
        <f t="shared" si="847"/>
        <v>653.61976267483556</v>
      </c>
      <c r="N2650" s="1" t="str">
        <f t="shared" si="848"/>
        <v>kein Kräftegleichgewicht</v>
      </c>
      <c r="O2650" s="1" t="str">
        <f t="shared" si="856"/>
        <v>Stahldehnung Ok</v>
      </c>
      <c r="R2650" s="1">
        <f t="shared" si="857"/>
        <v>0</v>
      </c>
      <c r="U2650" s="1">
        <f t="shared" si="849"/>
        <v>916.09201348417366</v>
      </c>
      <c r="V2650" s="1">
        <f t="shared" si="850"/>
        <v>25.515298151855873</v>
      </c>
      <c r="W2650" s="1">
        <f t="shared" si="851"/>
        <v>3.2366095357819682</v>
      </c>
      <c r="X2650" s="1">
        <f t="shared" si="852"/>
        <v>45.869506700299652</v>
      </c>
      <c r="Y2650" s="1">
        <f t="shared" si="853"/>
        <v>970.98286073459042</v>
      </c>
      <c r="Z2650" s="1">
        <f t="shared" si="854"/>
        <v>654.02927038245241</v>
      </c>
      <c r="AA2650" s="1" t="str">
        <f t="shared" si="855"/>
        <v>kein Kräftegleichgewicht</v>
      </c>
      <c r="AB2650" s="1" t="str">
        <f t="shared" si="858"/>
        <v>Stahldehnung nicht korrekt</v>
      </c>
      <c r="AD2650" s="1"/>
      <c r="AE2650" s="1">
        <f t="shared" si="859"/>
        <v>0</v>
      </c>
    </row>
    <row r="2651" spans="4:31" x14ac:dyDescent="0.2">
      <c r="D2651" s="3">
        <f t="shared" si="860"/>
        <v>2.7099999999998126</v>
      </c>
      <c r="E2651" s="4">
        <f t="shared" si="840"/>
        <v>0.75399753997538277</v>
      </c>
      <c r="F2651" s="4">
        <f t="shared" si="841"/>
        <v>0.39706422349704212</v>
      </c>
      <c r="G2651" s="4"/>
      <c r="H2651" s="1">
        <f t="shared" si="842"/>
        <v>3.2554435555551962</v>
      </c>
      <c r="I2651" s="1">
        <f t="shared" si="843"/>
        <v>25.439851804258698</v>
      </c>
      <c r="J2651" s="5">
        <f t="shared" si="844"/>
        <v>45.898744997462195</v>
      </c>
      <c r="K2651" s="5">
        <f t="shared" si="845"/>
        <v>652.17391304347825</v>
      </c>
      <c r="L2651" s="5">
        <f t="shared" si="846"/>
        <v>652.17391304347825</v>
      </c>
      <c r="M2651" s="5">
        <f t="shared" si="847"/>
        <v>653.61264238616411</v>
      </c>
      <c r="N2651" s="1" t="str">
        <f t="shared" si="848"/>
        <v>kein Kräftegleichgewicht</v>
      </c>
      <c r="O2651" s="1" t="str">
        <f t="shared" si="856"/>
        <v>Stahldehnung Ok</v>
      </c>
      <c r="R2651" s="1">
        <f t="shared" si="857"/>
        <v>0</v>
      </c>
      <c r="U2651" s="1">
        <f t="shared" si="849"/>
        <v>916.23535416274353</v>
      </c>
      <c r="V2651" s="1">
        <f t="shared" si="850"/>
        <v>25.511867231107367</v>
      </c>
      <c r="W2651" s="1">
        <f t="shared" si="851"/>
        <v>3.2386041780175487</v>
      </c>
      <c r="X2651" s="1">
        <f t="shared" si="852"/>
        <v>45.870150247920719</v>
      </c>
      <c r="Y2651" s="1">
        <f t="shared" si="853"/>
        <v>971.58125340526465</v>
      </c>
      <c r="Z2651" s="1">
        <f t="shared" si="854"/>
        <v>654.02009450274022</v>
      </c>
      <c r="AA2651" s="1" t="str">
        <f t="shared" si="855"/>
        <v>kein Kräftegleichgewicht</v>
      </c>
      <c r="AB2651" s="1" t="str">
        <f t="shared" si="858"/>
        <v>Stahldehnung nicht korrekt</v>
      </c>
      <c r="AD2651" s="1"/>
      <c r="AE2651" s="1">
        <f t="shared" si="859"/>
        <v>0</v>
      </c>
    </row>
    <row r="2652" spans="4:31" x14ac:dyDescent="0.2">
      <c r="D2652" s="3">
        <f t="shared" si="860"/>
        <v>2.7109999999998124</v>
      </c>
      <c r="E2652" s="4">
        <f t="shared" si="840"/>
        <v>0.75408828230663494</v>
      </c>
      <c r="F2652" s="4">
        <f t="shared" si="841"/>
        <v>0.39709238163052168</v>
      </c>
      <c r="G2652" s="4"/>
      <c r="H2652" s="1">
        <f t="shared" si="842"/>
        <v>3.2573630222218628</v>
      </c>
      <c r="I2652" s="1">
        <f t="shared" si="843"/>
        <v>25.436790529453617</v>
      </c>
      <c r="J2652" s="5">
        <f t="shared" si="844"/>
        <v>45.899244267622564</v>
      </c>
      <c r="K2652" s="5">
        <f t="shared" si="845"/>
        <v>652.17391304347814</v>
      </c>
      <c r="L2652" s="5">
        <f t="shared" si="846"/>
        <v>652.17391304347825</v>
      </c>
      <c r="M2652" s="5">
        <f t="shared" si="847"/>
        <v>653.60553269854313</v>
      </c>
      <c r="N2652" s="1" t="str">
        <f t="shared" si="848"/>
        <v>kein Kräftegleichgewicht</v>
      </c>
      <c r="O2652" s="1" t="str">
        <f t="shared" si="856"/>
        <v>Stahldehnung Ok</v>
      </c>
      <c r="R2652" s="1">
        <f t="shared" si="857"/>
        <v>0</v>
      </c>
      <c r="U2652" s="1">
        <f t="shared" si="849"/>
        <v>916.37857177785133</v>
      </c>
      <c r="V2652" s="1">
        <f t="shared" si="850"/>
        <v>25.508439950790724</v>
      </c>
      <c r="W2652" s="1">
        <f t="shared" si="851"/>
        <v>3.2405987764390196</v>
      </c>
      <c r="X2652" s="1">
        <f t="shared" si="852"/>
        <v>45.870792828261365</v>
      </c>
      <c r="Y2652" s="1">
        <f t="shared" si="853"/>
        <v>972.1796329317059</v>
      </c>
      <c r="Z2652" s="1">
        <f t="shared" si="854"/>
        <v>654.01093267166652</v>
      </c>
      <c r="AA2652" s="1" t="str">
        <f t="shared" si="855"/>
        <v>kein Kräftegleichgewicht</v>
      </c>
      <c r="AB2652" s="1" t="str">
        <f t="shared" si="858"/>
        <v>Stahldehnung nicht korrekt</v>
      </c>
      <c r="AD2652" s="1"/>
      <c r="AE2652" s="1">
        <f t="shared" si="859"/>
        <v>0</v>
      </c>
    </row>
    <row r="2653" spans="4:31" x14ac:dyDescent="0.2">
      <c r="D2653" s="3">
        <f t="shared" si="860"/>
        <v>2.7119999999998123</v>
      </c>
      <c r="E2653" s="4">
        <f t="shared" si="840"/>
        <v>0.75417895771876375</v>
      </c>
      <c r="F2653" s="4">
        <f t="shared" si="841"/>
        <v>0.39712052858894992</v>
      </c>
      <c r="G2653" s="4"/>
      <c r="H2653" s="1">
        <f t="shared" si="842"/>
        <v>3.2592824888885286</v>
      </c>
      <c r="I2653" s="1">
        <f t="shared" si="843"/>
        <v>25.433732248072413</v>
      </c>
      <c r="J2653" s="5">
        <f t="shared" si="844"/>
        <v>45.899742805655663</v>
      </c>
      <c r="K2653" s="5">
        <f t="shared" si="845"/>
        <v>652.17391304347836</v>
      </c>
      <c r="L2653" s="5">
        <f t="shared" si="846"/>
        <v>652.17391304347825</v>
      </c>
      <c r="M2653" s="5">
        <f t="shared" si="847"/>
        <v>653.59843359086244</v>
      </c>
      <c r="N2653" s="1" t="str">
        <f t="shared" si="848"/>
        <v>kein Kräftegleichgewicht</v>
      </c>
      <c r="O2653" s="1" t="str">
        <f t="shared" si="856"/>
        <v>Stahldehnung Ok</v>
      </c>
      <c r="R2653" s="1">
        <f t="shared" si="857"/>
        <v>0</v>
      </c>
      <c r="U2653" s="1">
        <f t="shared" si="849"/>
        <v>916.52166649288233</v>
      </c>
      <c r="V2653" s="1">
        <f t="shared" si="850"/>
        <v>25.505016305042428</v>
      </c>
      <c r="W2653" s="1">
        <f t="shared" si="851"/>
        <v>3.2425933311153647</v>
      </c>
      <c r="X2653" s="1">
        <f t="shared" si="852"/>
        <v>45.871434443271767</v>
      </c>
      <c r="Y2653" s="1">
        <f t="shared" si="853"/>
        <v>972.77799933460938</v>
      </c>
      <c r="Z2653" s="1">
        <f t="shared" si="854"/>
        <v>654.00178486025709</v>
      </c>
      <c r="AA2653" s="1" t="str">
        <f t="shared" si="855"/>
        <v>kein Kräftegleichgewicht</v>
      </c>
      <c r="AB2653" s="1" t="str">
        <f t="shared" si="858"/>
        <v>Stahldehnung nicht korrekt</v>
      </c>
      <c r="AD2653" s="1"/>
      <c r="AE2653" s="1">
        <f t="shared" si="859"/>
        <v>0</v>
      </c>
    </row>
    <row r="2654" spans="4:31" x14ac:dyDescent="0.2">
      <c r="D2654" s="3">
        <f t="shared" si="860"/>
        <v>2.7129999999998122</v>
      </c>
      <c r="E2654" s="4">
        <f t="shared" si="840"/>
        <v>0.75426956628576747</v>
      </c>
      <c r="F2654" s="4">
        <f t="shared" si="841"/>
        <v>0.3971486643706289</v>
      </c>
      <c r="G2654" s="4"/>
      <c r="H2654" s="1">
        <f t="shared" si="842"/>
        <v>3.2612019555551943</v>
      </c>
      <c r="I2654" s="1">
        <f t="shared" si="843"/>
        <v>25.430676955726597</v>
      </c>
      <c r="J2654" s="5">
        <f t="shared" si="844"/>
        <v>45.900240612992249</v>
      </c>
      <c r="K2654" s="5">
        <f t="shared" si="845"/>
        <v>652.17391304347825</v>
      </c>
      <c r="L2654" s="5">
        <f t="shared" si="846"/>
        <v>652.17391304347825</v>
      </c>
      <c r="M2654" s="5">
        <f t="shared" si="847"/>
        <v>653.59134504206452</v>
      </c>
      <c r="N2654" s="1" t="str">
        <f t="shared" si="848"/>
        <v>kein Kräftegleichgewicht</v>
      </c>
      <c r="O2654" s="1" t="str">
        <f t="shared" si="856"/>
        <v>Stahldehnung Ok</v>
      </c>
      <c r="R2654" s="1">
        <f t="shared" si="857"/>
        <v>0</v>
      </c>
      <c r="U2654" s="1">
        <f t="shared" si="849"/>
        <v>916.66463847092314</v>
      </c>
      <c r="V2654" s="1">
        <f t="shared" si="850"/>
        <v>25.501596288011697</v>
      </c>
      <c r="W2654" s="1">
        <f t="shared" si="851"/>
        <v>3.2445878421154224</v>
      </c>
      <c r="X2654" s="1">
        <f t="shared" si="852"/>
        <v>45.87207509489717</v>
      </c>
      <c r="Y2654" s="1">
        <f t="shared" si="853"/>
        <v>973.37635263462664</v>
      </c>
      <c r="Z2654" s="1">
        <f t="shared" si="854"/>
        <v>653.99265103961295</v>
      </c>
      <c r="AA2654" s="1" t="str">
        <f t="shared" si="855"/>
        <v>kein Kräftegleichgewicht</v>
      </c>
      <c r="AB2654" s="1" t="str">
        <f t="shared" si="858"/>
        <v>Stahldehnung nicht korrekt</v>
      </c>
      <c r="AD2654" s="1"/>
      <c r="AE2654" s="1">
        <f t="shared" si="859"/>
        <v>0</v>
      </c>
    </row>
    <row r="2655" spans="4:31" x14ac:dyDescent="0.2">
      <c r="D2655" s="3">
        <f t="shared" si="860"/>
        <v>2.7139999999998121</v>
      </c>
      <c r="E2655" s="4">
        <f t="shared" si="840"/>
        <v>0.75436010808153542</v>
      </c>
      <c r="F2655" s="4">
        <f t="shared" si="841"/>
        <v>0.39717678897389108</v>
      </c>
      <c r="G2655" s="4"/>
      <c r="H2655" s="1">
        <f t="shared" si="842"/>
        <v>3.263121422221861</v>
      </c>
      <c r="I2655" s="1">
        <f t="shared" si="843"/>
        <v>25.427624648036279</v>
      </c>
      <c r="J2655" s="5">
        <f t="shared" si="844"/>
        <v>45.900737691059582</v>
      </c>
      <c r="K2655" s="5">
        <f t="shared" si="845"/>
        <v>652.17391304347825</v>
      </c>
      <c r="L2655" s="5">
        <f t="shared" si="846"/>
        <v>652.17391304347825</v>
      </c>
      <c r="M2655" s="5">
        <f t="shared" si="847"/>
        <v>653.58426703114435</v>
      </c>
      <c r="N2655" s="1" t="str">
        <f t="shared" si="848"/>
        <v>kein Kräftegleichgewicht</v>
      </c>
      <c r="O2655" s="1" t="str">
        <f t="shared" si="856"/>
        <v>Stahldehnung Ok</v>
      </c>
      <c r="R2655" s="1">
        <f t="shared" si="857"/>
        <v>0</v>
      </c>
      <c r="U2655" s="1">
        <f t="shared" si="849"/>
        <v>916.80748787476193</v>
      </c>
      <c r="V2655" s="1">
        <f t="shared" si="850"/>
        <v>25.498179893860481</v>
      </c>
      <c r="W2655" s="1">
        <f t="shared" si="851"/>
        <v>3.2465823095078781</v>
      </c>
      <c r="X2655" s="1">
        <f t="shared" si="852"/>
        <v>45.872714785077861</v>
      </c>
      <c r="Y2655" s="1">
        <f t="shared" si="853"/>
        <v>973.97469285236343</v>
      </c>
      <c r="Z2655" s="1">
        <f t="shared" si="854"/>
        <v>653.98353118091086</v>
      </c>
      <c r="AA2655" s="1" t="str">
        <f t="shared" si="855"/>
        <v>kein Kräftegleichgewicht</v>
      </c>
      <c r="AB2655" s="1" t="str">
        <f t="shared" si="858"/>
        <v>Stahldehnung nicht korrekt</v>
      </c>
      <c r="AD2655" s="1"/>
      <c r="AE2655" s="1">
        <f t="shared" si="859"/>
        <v>0</v>
      </c>
    </row>
    <row r="2656" spans="4:31" x14ac:dyDescent="0.2">
      <c r="D2656" s="3">
        <f t="shared" si="860"/>
        <v>2.714999999999812</v>
      </c>
      <c r="E2656" s="4">
        <f t="shared" si="840"/>
        <v>0.75445058317984792</v>
      </c>
      <c r="F2656" s="4">
        <f t="shared" si="841"/>
        <v>0.39720490239709844</v>
      </c>
      <c r="G2656" s="4"/>
      <c r="H2656" s="1">
        <f t="shared" si="842"/>
        <v>3.2650408888885285</v>
      </c>
      <c r="I2656" s="1">
        <f t="shared" si="843"/>
        <v>25.424575320630115</v>
      </c>
      <c r="J2656" s="5">
        <f t="shared" si="844"/>
        <v>45.901234041281441</v>
      </c>
      <c r="K2656" s="5">
        <f t="shared" si="845"/>
        <v>652.17391304347825</v>
      </c>
      <c r="L2656" s="5">
        <f t="shared" si="846"/>
        <v>652.17391304347825</v>
      </c>
      <c r="M2656" s="5">
        <f t="shared" si="847"/>
        <v>653.57719953714945</v>
      </c>
      <c r="N2656" s="1" t="str">
        <f t="shared" si="848"/>
        <v>kein Kräftegleichgewicht</v>
      </c>
      <c r="O2656" s="1" t="str">
        <f t="shared" si="856"/>
        <v>Stahldehnung Ok</v>
      </c>
      <c r="R2656" s="1">
        <f t="shared" si="857"/>
        <v>0</v>
      </c>
      <c r="U2656" s="1">
        <f t="shared" si="849"/>
        <v>916.95021486688927</v>
      </c>
      <c r="V2656" s="1">
        <f t="shared" si="850"/>
        <v>25.494767116763374</v>
      </c>
      <c r="W2656" s="1">
        <f t="shared" si="851"/>
        <v>3.2485767333612787</v>
      </c>
      <c r="X2656" s="1">
        <f t="shared" si="852"/>
        <v>45.873353515749251</v>
      </c>
      <c r="Y2656" s="1">
        <f t="shared" si="853"/>
        <v>974.57302000838365</v>
      </c>
      <c r="Z2656" s="1">
        <f t="shared" si="854"/>
        <v>653.97442525540237</v>
      </c>
      <c r="AA2656" s="1" t="str">
        <f t="shared" si="855"/>
        <v>kein Kräftegleichgewicht</v>
      </c>
      <c r="AB2656" s="1" t="str">
        <f t="shared" si="858"/>
        <v>Stahldehnung nicht korrekt</v>
      </c>
      <c r="AD2656" s="1"/>
      <c r="AE2656" s="1">
        <f t="shared" si="859"/>
        <v>0</v>
      </c>
    </row>
    <row r="2657" spans="4:31" x14ac:dyDescent="0.2">
      <c r="D2657" s="3">
        <f t="shared" si="860"/>
        <v>2.7159999999998119</v>
      </c>
      <c r="E2657" s="4">
        <f t="shared" si="840"/>
        <v>0.75454099165437671</v>
      </c>
      <c r="F2657" s="4">
        <f t="shared" si="841"/>
        <v>0.39723300463864292</v>
      </c>
      <c r="G2657" s="4"/>
      <c r="H2657" s="1">
        <f t="shared" si="842"/>
        <v>3.2669603555551943</v>
      </c>
      <c r="I2657" s="1">
        <f t="shared" si="843"/>
        <v>25.421528969145299</v>
      </c>
      <c r="J2657" s="5">
        <f t="shared" si="844"/>
        <v>45.901729665078108</v>
      </c>
      <c r="K2657" s="5">
        <f t="shared" si="845"/>
        <v>652.17391304347825</v>
      </c>
      <c r="L2657" s="5">
        <f t="shared" si="846"/>
        <v>652.17391304347825</v>
      </c>
      <c r="M2657" s="5">
        <f t="shared" si="847"/>
        <v>653.57014253917987</v>
      </c>
      <c r="N2657" s="1" t="str">
        <f t="shared" si="848"/>
        <v>kein Kräftegleichgewicht</v>
      </c>
      <c r="O2657" s="1" t="str">
        <f t="shared" si="856"/>
        <v>Stahldehnung Ok</v>
      </c>
      <c r="R2657" s="1">
        <f t="shared" si="857"/>
        <v>0</v>
      </c>
      <c r="U2657" s="1">
        <f t="shared" si="849"/>
        <v>917.09281960949875</v>
      </c>
      <c r="V2657" s="1">
        <f t="shared" si="850"/>
        <v>25.491357950907595</v>
      </c>
      <c r="W2657" s="1">
        <f t="shared" si="851"/>
        <v>3.2505711137440221</v>
      </c>
      <c r="X2657" s="1">
        <f t="shared" si="852"/>
        <v>45.873991288841815</v>
      </c>
      <c r="Y2657" s="1">
        <f t="shared" si="853"/>
        <v>975.17133412320652</v>
      </c>
      <c r="Z2657" s="1">
        <f t="shared" si="854"/>
        <v>653.96533323441292</v>
      </c>
      <c r="AA2657" s="1" t="str">
        <f t="shared" si="855"/>
        <v>kein Kräftegleichgewicht</v>
      </c>
      <c r="AB2657" s="1" t="str">
        <f t="shared" si="858"/>
        <v>Stahldehnung nicht korrekt</v>
      </c>
      <c r="AD2657" s="1"/>
      <c r="AE2657" s="1">
        <f t="shared" si="859"/>
        <v>0</v>
      </c>
    </row>
    <row r="2658" spans="4:31" x14ac:dyDescent="0.2">
      <c r="D2658" s="3">
        <f t="shared" si="860"/>
        <v>2.7169999999998118</v>
      </c>
      <c r="E2658" s="4">
        <f t="shared" si="840"/>
        <v>0.75463133357868495</v>
      </c>
      <c r="F2658" s="4">
        <f t="shared" si="841"/>
        <v>0.3972610956969459</v>
      </c>
      <c r="G2658" s="4"/>
      <c r="H2658" s="1">
        <f t="shared" si="842"/>
        <v>3.2688798222218609</v>
      </c>
      <c r="I2658" s="1">
        <f t="shared" si="843"/>
        <v>25.418485589227537</v>
      </c>
      <c r="J2658" s="5">
        <f t="shared" si="844"/>
        <v>45.90222456386644</v>
      </c>
      <c r="K2658" s="5">
        <f t="shared" si="845"/>
        <v>652.17391304347825</v>
      </c>
      <c r="L2658" s="5">
        <f t="shared" si="846"/>
        <v>652.17391304347825</v>
      </c>
      <c r="M2658" s="5">
        <f t="shared" si="847"/>
        <v>653.56309601638702</v>
      </c>
      <c r="N2658" s="1" t="str">
        <f t="shared" si="848"/>
        <v>kein Kräftegleichgewicht</v>
      </c>
      <c r="O2658" s="1" t="str">
        <f t="shared" si="856"/>
        <v>Stahldehnung Ok</v>
      </c>
      <c r="R2658" s="1">
        <f t="shared" si="857"/>
        <v>0</v>
      </c>
      <c r="U2658" s="1">
        <f t="shared" si="849"/>
        <v>917.23530226448747</v>
      </c>
      <c r="V2658" s="1">
        <f t="shared" si="850"/>
        <v>25.48795239049301</v>
      </c>
      <c r="W2658" s="1">
        <f t="shared" si="851"/>
        <v>3.2525654507243531</v>
      </c>
      <c r="X2658" s="1">
        <f t="shared" si="852"/>
        <v>45.874628106281158</v>
      </c>
      <c r="Y2658" s="1">
        <f t="shared" si="853"/>
        <v>975.7696352173059</v>
      </c>
      <c r="Z2658" s="1">
        <f t="shared" si="854"/>
        <v>653.95625508934427</v>
      </c>
      <c r="AA2658" s="1" t="str">
        <f t="shared" si="855"/>
        <v>kein Kräftegleichgewicht</v>
      </c>
      <c r="AB2658" s="1" t="str">
        <f t="shared" si="858"/>
        <v>Stahldehnung nicht korrekt</v>
      </c>
      <c r="AD2658" s="1"/>
      <c r="AE2658" s="1">
        <f t="shared" si="859"/>
        <v>0</v>
      </c>
    </row>
    <row r="2659" spans="4:31" x14ac:dyDescent="0.2">
      <c r="D2659" s="3">
        <f t="shared" si="860"/>
        <v>2.7179999999998117</v>
      </c>
      <c r="E2659" s="4">
        <f t="shared" si="840"/>
        <v>0.75472160902622776</v>
      </c>
      <c r="F2659" s="4">
        <f t="shared" si="841"/>
        <v>0.39728917557045834</v>
      </c>
      <c r="G2659" s="4"/>
      <c r="H2659" s="1">
        <f t="shared" si="842"/>
        <v>3.2707992888885267</v>
      </c>
      <c r="I2659" s="1">
        <f t="shared" si="843"/>
        <v>25.415445176531009</v>
      </c>
      <c r="J2659" s="5">
        <f t="shared" si="844"/>
        <v>45.902718739059814</v>
      </c>
      <c r="K2659" s="5">
        <f t="shared" si="845"/>
        <v>652.17391304347825</v>
      </c>
      <c r="L2659" s="5">
        <f t="shared" si="846"/>
        <v>652.17391304347825</v>
      </c>
      <c r="M2659" s="5">
        <f t="shared" si="847"/>
        <v>653.55605994797475</v>
      </c>
      <c r="N2659" s="1" t="str">
        <f t="shared" si="848"/>
        <v>kein Kräftegleichgewicht</v>
      </c>
      <c r="O2659" s="1" t="str">
        <f t="shared" si="856"/>
        <v>Stahldehnung Ok</v>
      </c>
      <c r="R2659" s="1">
        <f t="shared" si="857"/>
        <v>0</v>
      </c>
      <c r="U2659" s="1">
        <f t="shared" si="849"/>
        <v>917.37766299345765</v>
      </c>
      <c r="V2659" s="1">
        <f t="shared" si="850"/>
        <v>25.484550429731982</v>
      </c>
      <c r="W2659" s="1">
        <f t="shared" si="851"/>
        <v>3.2545597443703862</v>
      </c>
      <c r="X2659" s="1">
        <f t="shared" si="852"/>
        <v>45.875263969988012</v>
      </c>
      <c r="Y2659" s="1">
        <f t="shared" si="853"/>
        <v>976.36792331111587</v>
      </c>
      <c r="Z2659" s="1">
        <f t="shared" si="854"/>
        <v>653.94719079167044</v>
      </c>
      <c r="AA2659" s="1" t="str">
        <f t="shared" si="855"/>
        <v>kein Kräftegleichgewicht</v>
      </c>
      <c r="AB2659" s="1" t="str">
        <f t="shared" si="858"/>
        <v>Stahldehnung nicht korrekt</v>
      </c>
      <c r="AD2659" s="1"/>
      <c r="AE2659" s="1">
        <f t="shared" si="859"/>
        <v>0</v>
      </c>
    </row>
    <row r="2660" spans="4:31" x14ac:dyDescent="0.2">
      <c r="D2660" s="3">
        <f t="shared" si="860"/>
        <v>2.7189999999998116</v>
      </c>
      <c r="E2660" s="4">
        <f t="shared" si="840"/>
        <v>0.75481181807035203</v>
      </c>
      <c r="F2660" s="4">
        <f t="shared" si="841"/>
        <v>0.39731724425766024</v>
      </c>
      <c r="G2660" s="4"/>
      <c r="H2660" s="1">
        <f t="shared" si="842"/>
        <v>3.2727187555551942</v>
      </c>
      <c r="I2660" s="1">
        <f t="shared" si="843"/>
        <v>25.412407726718374</v>
      </c>
      <c r="J2660" s="5">
        <f t="shared" si="844"/>
        <v>45.903212192068182</v>
      </c>
      <c r="K2660" s="5">
        <f t="shared" si="845"/>
        <v>652.17391304347814</v>
      </c>
      <c r="L2660" s="5">
        <f t="shared" si="846"/>
        <v>652.17391304347825</v>
      </c>
      <c r="M2660" s="5">
        <f t="shared" si="847"/>
        <v>653.54903431319849</v>
      </c>
      <c r="N2660" s="1" t="str">
        <f t="shared" si="848"/>
        <v>kein Kräftegleichgewicht</v>
      </c>
      <c r="O2660" s="1" t="str">
        <f t="shared" si="856"/>
        <v>Stahldehnung Ok</v>
      </c>
      <c r="R2660" s="1">
        <f t="shared" si="857"/>
        <v>0</v>
      </c>
      <c r="U2660" s="1">
        <f t="shared" si="849"/>
        <v>917.51990195771634</v>
      </c>
      <c r="V2660" s="1">
        <f t="shared" si="850"/>
        <v>25.481152062849464</v>
      </c>
      <c r="W2660" s="1">
        <f t="shared" si="851"/>
        <v>3.256553994750075</v>
      </c>
      <c r="X2660" s="1">
        <f t="shared" si="852"/>
        <v>45.875898881878257</v>
      </c>
      <c r="Y2660" s="1">
        <f t="shared" si="853"/>
        <v>976.96619842502253</v>
      </c>
      <c r="Z2660" s="1">
        <f t="shared" si="854"/>
        <v>653.93814031294119</v>
      </c>
      <c r="AA2660" s="1" t="str">
        <f t="shared" si="855"/>
        <v>kein Kräftegleichgewicht</v>
      </c>
      <c r="AB2660" s="1" t="str">
        <f t="shared" si="858"/>
        <v>Stahldehnung nicht korrekt</v>
      </c>
      <c r="AD2660" s="1"/>
      <c r="AE2660" s="1">
        <f t="shared" si="859"/>
        <v>0</v>
      </c>
    </row>
    <row r="2661" spans="4:31" x14ac:dyDescent="0.2">
      <c r="D2661" s="3">
        <f t="shared" si="860"/>
        <v>2.7199999999998115</v>
      </c>
      <c r="E2661" s="4">
        <f t="shared" si="840"/>
        <v>0.75490196078429672</v>
      </c>
      <c r="F2661" s="4">
        <f t="shared" si="841"/>
        <v>0.39734530175706118</v>
      </c>
      <c r="G2661" s="4"/>
      <c r="H2661" s="1">
        <f t="shared" si="842"/>
        <v>3.2746382222218609</v>
      </c>
      <c r="I2661" s="1">
        <f t="shared" si="843"/>
        <v>25.409373235460762</v>
      </c>
      <c r="J2661" s="5">
        <f t="shared" si="844"/>
        <v>45.903704924298047</v>
      </c>
      <c r="K2661" s="5">
        <f t="shared" si="845"/>
        <v>652.17391304347825</v>
      </c>
      <c r="L2661" s="5">
        <f t="shared" si="846"/>
        <v>652.17391304347825</v>
      </c>
      <c r="M2661" s="5">
        <f t="shared" si="847"/>
        <v>653.54201909136543</v>
      </c>
      <c r="N2661" s="1" t="str">
        <f t="shared" si="848"/>
        <v>kein Kräftegleichgewicht</v>
      </c>
      <c r="O2661" s="1" t="str">
        <f t="shared" si="856"/>
        <v>Stahldehnung Ok</v>
      </c>
      <c r="R2661" s="1">
        <f t="shared" si="857"/>
        <v>0</v>
      </c>
      <c r="U2661" s="1">
        <f t="shared" si="849"/>
        <v>917.66201931827663</v>
      </c>
      <c r="V2661" s="1">
        <f t="shared" si="850"/>
        <v>25.477757284082855</v>
      </c>
      <c r="W2661" s="1">
        <f t="shared" si="851"/>
        <v>3.2585482019312453</v>
      </c>
      <c r="X2661" s="1">
        <f t="shared" si="852"/>
        <v>45.876532843862933</v>
      </c>
      <c r="Y2661" s="1">
        <f t="shared" si="853"/>
        <v>977.56446057937364</v>
      </c>
      <c r="Z2661" s="1">
        <f t="shared" si="854"/>
        <v>653.92910362477858</v>
      </c>
      <c r="AA2661" s="1" t="str">
        <f t="shared" si="855"/>
        <v>kein Kräftegleichgewicht</v>
      </c>
      <c r="AB2661" s="1" t="str">
        <f t="shared" si="858"/>
        <v>Stahldehnung nicht korrekt</v>
      </c>
      <c r="AD2661" s="1"/>
      <c r="AE2661" s="1">
        <f t="shared" si="859"/>
        <v>0</v>
      </c>
    </row>
    <row r="2662" spans="4:31" x14ac:dyDescent="0.2">
      <c r="D2662" s="3">
        <f t="shared" si="860"/>
        <v>2.7209999999998113</v>
      </c>
      <c r="E2662" s="4">
        <f t="shared" si="840"/>
        <v>0.75499203724119335</v>
      </c>
      <c r="F2662" s="4">
        <f t="shared" si="841"/>
        <v>0.39737334806719976</v>
      </c>
      <c r="G2662" s="4"/>
      <c r="H2662" s="1">
        <f t="shared" si="842"/>
        <v>3.2765576888885266</v>
      </c>
      <c r="I2662" s="1">
        <f t="shared" si="843"/>
        <v>25.4063416984377</v>
      </c>
      <c r="J2662" s="5">
        <f t="shared" si="844"/>
        <v>45.904196937152506</v>
      </c>
      <c r="K2662" s="5">
        <f t="shared" si="845"/>
        <v>652.17391304347825</v>
      </c>
      <c r="L2662" s="5">
        <f t="shared" si="846"/>
        <v>652.17391304347825</v>
      </c>
      <c r="M2662" s="5">
        <f t="shared" si="847"/>
        <v>653.53501426183402</v>
      </c>
      <c r="N2662" s="1" t="str">
        <f t="shared" si="848"/>
        <v>kein Kräftegleichgewicht</v>
      </c>
      <c r="O2662" s="1" t="str">
        <f t="shared" si="856"/>
        <v>Stahldehnung Ok</v>
      </c>
      <c r="R2662" s="1">
        <f t="shared" si="857"/>
        <v>0</v>
      </c>
      <c r="U2662" s="1">
        <f t="shared" si="849"/>
        <v>917.80401523585783</v>
      </c>
      <c r="V2662" s="1">
        <f t="shared" si="850"/>
        <v>25.474366087682053</v>
      </c>
      <c r="W2662" s="1">
        <f t="shared" si="851"/>
        <v>3.2605423659815647</v>
      </c>
      <c r="X2662" s="1">
        <f t="shared" si="852"/>
        <v>45.877165857848247</v>
      </c>
      <c r="Y2662" s="1">
        <f t="shared" si="853"/>
        <v>978.16270979446938</v>
      </c>
      <c r="Z2662" s="1">
        <f t="shared" si="854"/>
        <v>653.92008069887947</v>
      </c>
      <c r="AA2662" s="1" t="str">
        <f t="shared" si="855"/>
        <v>kein Kräftegleichgewicht</v>
      </c>
      <c r="AB2662" s="1" t="str">
        <f t="shared" si="858"/>
        <v>Stahldehnung nicht korrekt</v>
      </c>
      <c r="AD2662" s="1"/>
      <c r="AE2662" s="1">
        <f t="shared" si="859"/>
        <v>0</v>
      </c>
    </row>
    <row r="2663" spans="4:31" x14ac:dyDescent="0.2">
      <c r="D2663" s="3">
        <f t="shared" si="860"/>
        <v>2.7219999999998112</v>
      </c>
      <c r="E2663" s="4">
        <f t="shared" si="840"/>
        <v>0.75508204751406582</v>
      </c>
      <c r="F2663" s="4">
        <f t="shared" si="841"/>
        <v>0.39740138318664336</v>
      </c>
      <c r="G2663" s="4"/>
      <c r="H2663" s="1">
        <f t="shared" si="842"/>
        <v>3.2784771555551933</v>
      </c>
      <c r="I2663" s="1">
        <f t="shared" si="843"/>
        <v>25.403313111337141</v>
      </c>
      <c r="J2663" s="5">
        <f t="shared" si="844"/>
        <v>45.904688232031226</v>
      </c>
      <c r="K2663" s="5">
        <f t="shared" si="845"/>
        <v>652.17391304347825</v>
      </c>
      <c r="L2663" s="5">
        <f t="shared" si="846"/>
        <v>652.17391304347825</v>
      </c>
      <c r="M2663" s="5">
        <f t="shared" si="847"/>
        <v>653.52801980401421</v>
      </c>
      <c r="N2663" s="1" t="str">
        <f t="shared" si="848"/>
        <v>kein Kräftegleichgewicht</v>
      </c>
      <c r="O2663" s="1" t="str">
        <f t="shared" si="856"/>
        <v>Stahldehnung Ok</v>
      </c>
      <c r="R2663" s="1">
        <f t="shared" si="857"/>
        <v>0</v>
      </c>
      <c r="U2663" s="1">
        <f t="shared" si="849"/>
        <v>917.94588987088707</v>
      </c>
      <c r="V2663" s="1">
        <f t="shared" si="850"/>
        <v>25.470978467909365</v>
      </c>
      <c r="W2663" s="1">
        <f t="shared" si="851"/>
        <v>3.262536486968564</v>
      </c>
      <c r="X2663" s="1">
        <f t="shared" si="852"/>
        <v>45.877797925735607</v>
      </c>
      <c r="Y2663" s="1">
        <f t="shared" si="853"/>
        <v>978.76094609056929</v>
      </c>
      <c r="Z2663" s="1">
        <f t="shared" si="854"/>
        <v>653.91107150701339</v>
      </c>
      <c r="AA2663" s="1" t="str">
        <f t="shared" si="855"/>
        <v>kein Kräftegleichgewicht</v>
      </c>
      <c r="AB2663" s="1" t="str">
        <f t="shared" si="858"/>
        <v>Stahldehnung nicht korrekt</v>
      </c>
      <c r="AD2663" s="1"/>
      <c r="AE2663" s="1">
        <f t="shared" si="859"/>
        <v>0</v>
      </c>
    </row>
    <row r="2664" spans="4:31" x14ac:dyDescent="0.2">
      <c r="D2664" s="3">
        <f t="shared" si="860"/>
        <v>2.7229999999998111</v>
      </c>
      <c r="E2664" s="4">
        <f t="shared" si="840"/>
        <v>0.75517199167583071</v>
      </c>
      <c r="F2664" s="4">
        <f t="shared" si="841"/>
        <v>0.39742940711398866</v>
      </c>
      <c r="G2664" s="4"/>
      <c r="H2664" s="1">
        <f t="shared" si="842"/>
        <v>3.2803966222218599</v>
      </c>
      <c r="I2664" s="1">
        <f t="shared" si="843"/>
        <v>25.400287469855414</v>
      </c>
      <c r="J2664" s="5">
        <f t="shared" si="844"/>
        <v>45.90517881033049</v>
      </c>
      <c r="K2664" s="5">
        <f t="shared" si="845"/>
        <v>652.17391304347825</v>
      </c>
      <c r="L2664" s="5">
        <f t="shared" si="846"/>
        <v>652.17391304347825</v>
      </c>
      <c r="M2664" s="5">
        <f t="shared" si="847"/>
        <v>653.52103569736676</v>
      </c>
      <c r="N2664" s="1" t="str">
        <f t="shared" si="848"/>
        <v>kein Kräftegleichgewicht</v>
      </c>
      <c r="O2664" s="1" t="str">
        <f t="shared" si="856"/>
        <v>Stahldehnung Ok</v>
      </c>
      <c r="R2664" s="1">
        <f t="shared" si="857"/>
        <v>0</v>
      </c>
      <c r="U2664" s="1">
        <f t="shared" si="849"/>
        <v>918.08764338349863</v>
      </c>
      <c r="V2664" s="1">
        <f t="shared" si="850"/>
        <v>25.467594419039493</v>
      </c>
      <c r="W2664" s="1">
        <f t="shared" si="851"/>
        <v>3.2645305649596295</v>
      </c>
      <c r="X2664" s="1">
        <f t="shared" si="852"/>
        <v>45.878429049421605</v>
      </c>
      <c r="Y2664" s="1">
        <f t="shared" si="853"/>
        <v>979.35916948788895</v>
      </c>
      <c r="Z2664" s="1">
        <f t="shared" si="854"/>
        <v>653.90207602102294</v>
      </c>
      <c r="AA2664" s="1" t="str">
        <f t="shared" si="855"/>
        <v>kein Kräftegleichgewicht</v>
      </c>
      <c r="AB2664" s="1" t="str">
        <f t="shared" si="858"/>
        <v>Stahldehnung nicht korrekt</v>
      </c>
      <c r="AD2664" s="1"/>
      <c r="AE2664" s="1">
        <f t="shared" si="859"/>
        <v>0</v>
      </c>
    </row>
    <row r="2665" spans="4:31" x14ac:dyDescent="0.2">
      <c r="D2665" s="3">
        <f t="shared" si="860"/>
        <v>2.723999999999811</v>
      </c>
      <c r="E2665" s="4">
        <f t="shared" ref="E2665:E2728" si="861">IF(D2665&lt;2,(1/12)*D2665*(6-D2665),(3*D2665-2)/(3*D2665))</f>
        <v>0.75526186979929777</v>
      </c>
      <c r="F2665" s="4">
        <f t="shared" ref="F2665:F2728" si="862">IF(D2665&lt;2,(8-D2665)/(4*(6-D2665)),(D2665*(3*D2665-4)+2)/(2*D2665*(3*D2665-2)))</f>
        <v>0.39745741984786054</v>
      </c>
      <c r="G2665" s="4"/>
      <c r="H2665" s="1">
        <f t="shared" ref="H2665:H2728" si="863">((E2665*$E$17*D2665)/L2665)-D2665</f>
        <v>3.2823160888885266</v>
      </c>
      <c r="I2665" s="1">
        <f t="shared" ref="I2665:I2728" si="864">(D2665*$E$10)/(D2665+H2665)</f>
        <v>25.397264769697227</v>
      </c>
      <c r="J2665" s="5">
        <f t="shared" ref="J2665:J2728" si="865">($E$10-F2665*I2665)</f>
        <v>45.905668673443174</v>
      </c>
      <c r="K2665" s="5">
        <f t="shared" ref="K2665:K2728" si="866">E2665*I2665*$E$11*($E$2/10)</f>
        <v>652.17391304347825</v>
      </c>
      <c r="L2665" s="5">
        <f t="shared" ref="L2665:L2728" si="867">($E$5/10)*$E$7</f>
        <v>652.17391304347825</v>
      </c>
      <c r="M2665" s="5">
        <f t="shared" ref="M2665:M2728" si="868">$E$14/(J2665*0.01)</f>
        <v>653.51406192140405</v>
      </c>
      <c r="N2665" s="1" t="str">
        <f t="shared" ref="N2665:N2728" si="869">IF(ABS(K2665-M2665)&lt;=0.005,"Gleichgewicht","kein Kräftegleichgewicht")</f>
        <v>kein Kräftegleichgewicht</v>
      </c>
      <c r="O2665" s="1" t="str">
        <f t="shared" si="856"/>
        <v>Stahldehnung Ok</v>
      </c>
      <c r="R2665" s="1">
        <f t="shared" si="857"/>
        <v>0</v>
      </c>
      <c r="U2665" s="1">
        <f t="shared" ref="U2665:U2728" si="870">IFERROR(SQRT($E$18*E2665*(-4*$E$14*100*F2665+$E$18*E2665*($E$10)^2)),0)</f>
        <v>918.22927593353677</v>
      </c>
      <c r="V2665" s="1">
        <f t="shared" ref="V2665:V2728" si="871">($E$18*E2665*$E$10-U2665)/(2*$E$18*E2665*F2665)</f>
        <v>25.464213935359499</v>
      </c>
      <c r="W2665" s="1">
        <f t="shared" ref="W2665:W2728" si="872">(D2665*$E$10)/V2665-D2665</f>
        <v>3.266524600022005</v>
      </c>
      <c r="X2665" s="1">
        <f t="shared" ref="X2665:X2728" si="873">$E$10-F2665*V2665</f>
        <v>45.879059230798077</v>
      </c>
      <c r="Y2665" s="1">
        <f t="shared" ref="Y2665:Y2728" si="874">(W2665*($E$6/10)*$E$7)/1000</f>
        <v>979.9573800066014</v>
      </c>
      <c r="Z2665" s="1">
        <f t="shared" ref="Z2665:Z2728" si="875">E2665*V2665*($E$2/10)*$E$11</f>
        <v>653.89309421282417</v>
      </c>
      <c r="AA2665" s="1" t="str">
        <f t="shared" ref="AA2665:AA2728" si="876">IF(ABS(Y2665-Z2665)&lt;=0.5,"Gleichgewicht","kein Kräftegleichgewicht")</f>
        <v>kein Kräftegleichgewicht</v>
      </c>
      <c r="AB2665" s="1" t="str">
        <f t="shared" si="858"/>
        <v>Stahldehnung nicht korrekt</v>
      </c>
      <c r="AD2665" s="1"/>
      <c r="AE2665" s="1">
        <f t="shared" si="859"/>
        <v>0</v>
      </c>
    </row>
    <row r="2666" spans="4:31" x14ac:dyDescent="0.2">
      <c r="D2666" s="3">
        <f t="shared" si="860"/>
        <v>2.7249999999998109</v>
      </c>
      <c r="E2666" s="4">
        <f t="shared" si="861"/>
        <v>0.75535168195716951</v>
      </c>
      <c r="F2666" s="4">
        <f t="shared" si="862"/>
        <v>0.39748542138691295</v>
      </c>
      <c r="G2666" s="4"/>
      <c r="H2666" s="1">
        <f t="shared" si="863"/>
        <v>3.2842355555551914</v>
      </c>
      <c r="I2666" s="1">
        <f t="shared" si="864"/>
        <v>25.394245006575641</v>
      </c>
      <c r="J2666" s="5">
        <f t="shared" si="865"/>
        <v>45.906157822758772</v>
      </c>
      <c r="K2666" s="5">
        <f t="shared" si="866"/>
        <v>652.17391304347836</v>
      </c>
      <c r="L2666" s="5">
        <f t="shared" si="867"/>
        <v>652.17391304347825</v>
      </c>
      <c r="M2666" s="5">
        <f t="shared" si="868"/>
        <v>653.50709845568861</v>
      </c>
      <c r="N2666" s="1" t="str">
        <f t="shared" si="869"/>
        <v>kein Kräftegleichgewicht</v>
      </c>
      <c r="O2666" s="1" t="str">
        <f t="shared" ref="O2666:O2729" si="877">IF(OR(H2666&lt;$E$20,H2666&gt;25),"Stahldehnung nicht korrekt","Stahldehnung Ok")</f>
        <v>Stahldehnung Ok</v>
      </c>
      <c r="R2666" s="1">
        <f t="shared" ref="R2666:R2729" si="878">IF(AND(N2666="Gleichgewicht",O2666="Stahldehnung OK"),1,0)</f>
        <v>0</v>
      </c>
      <c r="U2666" s="1">
        <f t="shared" si="870"/>
        <v>918.37078768055312</v>
      </c>
      <c r="V2666" s="1">
        <f t="shared" si="871"/>
        <v>25.460837011168788</v>
      </c>
      <c r="W2666" s="1">
        <f t="shared" si="872"/>
        <v>3.2685185922227888</v>
      </c>
      <c r="X2666" s="1">
        <f t="shared" si="873"/>
        <v>45.879688471752061</v>
      </c>
      <c r="Y2666" s="1">
        <f t="shared" si="874"/>
        <v>980.5555776668366</v>
      </c>
      <c r="Z2666" s="1">
        <f t="shared" si="875"/>
        <v>653.88412605440578</v>
      </c>
      <c r="AA2666" s="1" t="str">
        <f t="shared" si="876"/>
        <v>kein Kräftegleichgewicht</v>
      </c>
      <c r="AB2666" s="1" t="str">
        <f t="shared" ref="AB2666:AB2729" si="879">IF(OR(W2666&lt;0,W2666&gt;$E$20),"Stahldehnung nicht korrekt","Stahldehnung Ok")</f>
        <v>Stahldehnung nicht korrekt</v>
      </c>
      <c r="AD2666" s="1"/>
      <c r="AE2666" s="1">
        <f t="shared" ref="AE2666:AE2729" si="880">IF(AND(AA2666="Gleichgewicht",AB2666="Stahldehnung OK"),1,0)</f>
        <v>0</v>
      </c>
    </row>
    <row r="2667" spans="4:31" x14ac:dyDescent="0.2">
      <c r="D2667" s="3">
        <f t="shared" ref="D2667:D2730" si="881">D2666+0.001</f>
        <v>2.7259999999998108</v>
      </c>
      <c r="E2667" s="4">
        <f t="shared" si="861"/>
        <v>0.75544142822204219</v>
      </c>
      <c r="F2667" s="4">
        <f t="shared" si="862"/>
        <v>0.39751341172982818</v>
      </c>
      <c r="G2667" s="4"/>
      <c r="H2667" s="1">
        <f t="shared" si="863"/>
        <v>3.286155022221859</v>
      </c>
      <c r="I2667" s="1">
        <f t="shared" si="864"/>
        <v>25.39122817621201</v>
      </c>
      <c r="J2667" s="5">
        <f t="shared" si="865"/>
        <v>45.906646259663418</v>
      </c>
      <c r="K2667" s="5">
        <f t="shared" si="866"/>
        <v>652.17391304347825</v>
      </c>
      <c r="L2667" s="5">
        <f t="shared" si="867"/>
        <v>652.17391304347825</v>
      </c>
      <c r="M2667" s="5">
        <f t="shared" si="868"/>
        <v>653.50014527983421</v>
      </c>
      <c r="N2667" s="1" t="str">
        <f t="shared" si="869"/>
        <v>kein Kräftegleichgewicht</v>
      </c>
      <c r="O2667" s="1" t="str">
        <f t="shared" si="877"/>
        <v>Stahldehnung Ok</v>
      </c>
      <c r="R2667" s="1">
        <f t="shared" si="878"/>
        <v>0</v>
      </c>
      <c r="U2667" s="1">
        <f t="shared" si="870"/>
        <v>918.51217878381146</v>
      </c>
      <c r="V2667" s="1">
        <f t="shared" si="871"/>
        <v>25.457463640779039</v>
      </c>
      <c r="W2667" s="1">
        <f t="shared" si="872"/>
        <v>3.2705125416289391</v>
      </c>
      <c r="X2667" s="1">
        <f t="shared" si="873"/>
        <v>45.88031677416587</v>
      </c>
      <c r="Y2667" s="1">
        <f t="shared" si="874"/>
        <v>981.15376248868188</v>
      </c>
      <c r="Z2667" s="1">
        <f t="shared" si="875"/>
        <v>653.87517151782811</v>
      </c>
      <c r="AA2667" s="1" t="str">
        <f t="shared" si="876"/>
        <v>kein Kräftegleichgewicht</v>
      </c>
      <c r="AB2667" s="1" t="str">
        <f t="shared" si="879"/>
        <v>Stahldehnung nicht korrekt</v>
      </c>
      <c r="AD2667" s="1"/>
      <c r="AE2667" s="1">
        <f t="shared" si="880"/>
        <v>0</v>
      </c>
    </row>
    <row r="2668" spans="4:31" x14ac:dyDescent="0.2">
      <c r="D2668" s="3">
        <f t="shared" si="881"/>
        <v>2.7269999999998107</v>
      </c>
      <c r="E2668" s="4">
        <f t="shared" si="861"/>
        <v>0.75553110866640527</v>
      </c>
      <c r="F2668" s="4">
        <f t="shared" si="862"/>
        <v>0.39754139087531698</v>
      </c>
      <c r="G2668" s="4"/>
      <c r="H2668" s="1">
        <f t="shared" si="863"/>
        <v>3.2880744888885256</v>
      </c>
      <c r="I2668" s="1">
        <f t="shared" si="864"/>
        <v>25.388214274336036</v>
      </c>
      <c r="J2668" s="5">
        <f t="shared" si="865"/>
        <v>45.907133985539872</v>
      </c>
      <c r="K2668" s="5">
        <f t="shared" si="866"/>
        <v>652.17391304347825</v>
      </c>
      <c r="L2668" s="5">
        <f t="shared" si="867"/>
        <v>652.17391304347825</v>
      </c>
      <c r="M2668" s="5">
        <f t="shared" si="868"/>
        <v>653.49320237350469</v>
      </c>
      <c r="N2668" s="1" t="str">
        <f t="shared" si="869"/>
        <v>kein Kräftegleichgewicht</v>
      </c>
      <c r="O2668" s="1" t="str">
        <f t="shared" si="877"/>
        <v>Stahldehnung Ok</v>
      </c>
      <c r="R2668" s="1">
        <f t="shared" si="878"/>
        <v>0</v>
      </c>
      <c r="U2668" s="1">
        <f t="shared" si="870"/>
        <v>918.65344940228465</v>
      </c>
      <c r="V2668" s="1">
        <f t="shared" si="871"/>
        <v>25.454093818514195</v>
      </c>
      <c r="W2668" s="1">
        <f t="shared" si="872"/>
        <v>3.2725064483072726</v>
      </c>
      <c r="X2668" s="1">
        <f t="shared" si="873"/>
        <v>45.880944139917062</v>
      </c>
      <c r="Y2668" s="1">
        <f t="shared" si="874"/>
        <v>981.7519344921817</v>
      </c>
      <c r="Z2668" s="1">
        <f t="shared" si="875"/>
        <v>653.86623057522456</v>
      </c>
      <c r="AA2668" s="1" t="str">
        <f t="shared" si="876"/>
        <v>kein Kräftegleichgewicht</v>
      </c>
      <c r="AB2668" s="1" t="str">
        <f t="shared" si="879"/>
        <v>Stahldehnung nicht korrekt</v>
      </c>
      <c r="AD2668" s="1"/>
      <c r="AE2668" s="1">
        <f t="shared" si="880"/>
        <v>0</v>
      </c>
    </row>
    <row r="2669" spans="4:31" x14ac:dyDescent="0.2">
      <c r="D2669" s="3">
        <f t="shared" si="881"/>
        <v>2.7279999999998106</v>
      </c>
      <c r="E2669" s="4">
        <f t="shared" si="861"/>
        <v>0.75562072336264186</v>
      </c>
      <c r="F2669" s="4">
        <f t="shared" si="862"/>
        <v>0.39756935882211819</v>
      </c>
      <c r="G2669" s="4"/>
      <c r="H2669" s="1">
        <f t="shared" si="863"/>
        <v>3.2899939555551923</v>
      </c>
      <c r="I2669" s="1">
        <f t="shared" si="864"/>
        <v>25.385203296685688</v>
      </c>
      <c r="J2669" s="5">
        <f t="shared" si="865"/>
        <v>45.907621001767552</v>
      </c>
      <c r="K2669" s="5">
        <f t="shared" si="866"/>
        <v>652.17391304347825</v>
      </c>
      <c r="L2669" s="5">
        <f t="shared" si="867"/>
        <v>652.17391304347825</v>
      </c>
      <c r="M2669" s="5">
        <f t="shared" si="868"/>
        <v>653.48626971641443</v>
      </c>
      <c r="N2669" s="1" t="str">
        <f t="shared" si="869"/>
        <v>kein Kräftegleichgewicht</v>
      </c>
      <c r="O2669" s="1" t="str">
        <f t="shared" si="877"/>
        <v>Stahldehnung Ok</v>
      </c>
      <c r="R2669" s="1">
        <f t="shared" si="878"/>
        <v>0</v>
      </c>
      <c r="U2669" s="1">
        <f t="shared" si="870"/>
        <v>918.79459969465813</v>
      </c>
      <c r="V2669" s="1">
        <f t="shared" si="871"/>
        <v>25.450727538710396</v>
      </c>
      <c r="W2669" s="1">
        <f t="shared" si="872"/>
        <v>3.2745003123244727</v>
      </c>
      <c r="X2669" s="1">
        <f t="shared" si="873"/>
        <v>45.88157057087848</v>
      </c>
      <c r="Y2669" s="1">
        <f t="shared" si="874"/>
        <v>982.35009369734178</v>
      </c>
      <c r="Z2669" s="1">
        <f t="shared" si="875"/>
        <v>653.85730319879929</v>
      </c>
      <c r="AA2669" s="1" t="str">
        <f t="shared" si="876"/>
        <v>kein Kräftegleichgewicht</v>
      </c>
      <c r="AB2669" s="1" t="str">
        <f t="shared" si="879"/>
        <v>Stahldehnung nicht korrekt</v>
      </c>
      <c r="AD2669" s="1"/>
      <c r="AE2669" s="1">
        <f t="shared" si="880"/>
        <v>0</v>
      </c>
    </row>
    <row r="2670" spans="4:31" x14ac:dyDescent="0.2">
      <c r="D2670" s="3">
        <f t="shared" si="881"/>
        <v>2.7289999999998105</v>
      </c>
      <c r="E2670" s="4">
        <f t="shared" si="861"/>
        <v>0.75571027238302935</v>
      </c>
      <c r="F2670" s="4">
        <f t="shared" si="862"/>
        <v>0.39759731556899919</v>
      </c>
      <c r="G2670" s="4"/>
      <c r="H2670" s="1">
        <f t="shared" si="863"/>
        <v>3.291913422221858</v>
      </c>
      <c r="I2670" s="1">
        <f t="shared" si="864"/>
        <v>25.382195239007199</v>
      </c>
      <c r="J2670" s="5">
        <f t="shared" si="865"/>
        <v>45.90810730972251</v>
      </c>
      <c r="K2670" s="5">
        <f t="shared" si="866"/>
        <v>652.17391304347825</v>
      </c>
      <c r="L2670" s="5">
        <f t="shared" si="867"/>
        <v>652.17391304347825</v>
      </c>
      <c r="M2670" s="5">
        <f t="shared" si="868"/>
        <v>653.47934728832831</v>
      </c>
      <c r="N2670" s="1" t="str">
        <f t="shared" si="869"/>
        <v>kein Kräftegleichgewicht</v>
      </c>
      <c r="O2670" s="1" t="str">
        <f t="shared" si="877"/>
        <v>Stahldehnung Ok</v>
      </c>
      <c r="R2670" s="1">
        <f t="shared" si="878"/>
        <v>0</v>
      </c>
      <c r="U2670" s="1">
        <f t="shared" si="870"/>
        <v>918.93562981932826</v>
      </c>
      <c r="V2670" s="1">
        <f t="shared" si="871"/>
        <v>25.447364795716041</v>
      </c>
      <c r="W2670" s="1">
        <f t="shared" si="872"/>
        <v>3.2764941337470623</v>
      </c>
      <c r="X2670" s="1">
        <f t="shared" si="873"/>
        <v>45.882196068918248</v>
      </c>
      <c r="Y2670" s="1">
        <f t="shared" si="874"/>
        <v>982.9482401241188</v>
      </c>
      <c r="Z2670" s="1">
        <f t="shared" si="875"/>
        <v>653.84838936082997</v>
      </c>
      <c r="AA2670" s="1" t="str">
        <f t="shared" si="876"/>
        <v>kein Kräftegleichgewicht</v>
      </c>
      <c r="AB2670" s="1" t="str">
        <f t="shared" si="879"/>
        <v>Stahldehnung nicht korrekt</v>
      </c>
      <c r="AD2670" s="1"/>
      <c r="AE2670" s="1">
        <f t="shared" si="880"/>
        <v>0</v>
      </c>
    </row>
    <row r="2671" spans="4:31" x14ac:dyDescent="0.2">
      <c r="D2671" s="3">
        <f t="shared" si="881"/>
        <v>2.7299999999998104</v>
      </c>
      <c r="E2671" s="4">
        <f t="shared" si="861"/>
        <v>0.75579975579973879</v>
      </c>
      <c r="F2671" s="4">
        <f t="shared" si="862"/>
        <v>0.39762526111475499</v>
      </c>
      <c r="G2671" s="4"/>
      <c r="H2671" s="1">
        <f t="shared" si="863"/>
        <v>3.2938328888885238</v>
      </c>
      <c r="I2671" s="1">
        <f t="shared" si="864"/>
        <v>25.379190097055059</v>
      </c>
      <c r="J2671" s="5">
        <f t="shared" si="865"/>
        <v>45.908592910777479</v>
      </c>
      <c r="K2671" s="5">
        <f t="shared" si="866"/>
        <v>652.17391304347825</v>
      </c>
      <c r="L2671" s="5">
        <f t="shared" si="867"/>
        <v>652.17391304347825</v>
      </c>
      <c r="M2671" s="5">
        <f t="shared" si="868"/>
        <v>653.47243506906125</v>
      </c>
      <c r="N2671" s="1" t="str">
        <f t="shared" si="869"/>
        <v>kein Kräftegleichgewicht</v>
      </c>
      <c r="O2671" s="1" t="str">
        <f t="shared" si="877"/>
        <v>Stahldehnung Ok</v>
      </c>
      <c r="R2671" s="1">
        <f t="shared" si="878"/>
        <v>0</v>
      </c>
      <c r="U2671" s="1">
        <f t="shared" si="870"/>
        <v>919.07653993440522</v>
      </c>
      <c r="V2671" s="1">
        <f t="shared" si="871"/>
        <v>25.444005583891617</v>
      </c>
      <c r="W2671" s="1">
        <f t="shared" si="872"/>
        <v>3.2784879126414443</v>
      </c>
      <c r="X2671" s="1">
        <f t="shared" si="873"/>
        <v>45.882820635899812</v>
      </c>
      <c r="Y2671" s="1">
        <f t="shared" si="874"/>
        <v>983.54637379243343</v>
      </c>
      <c r="Z2671" s="1">
        <f t="shared" si="875"/>
        <v>653.83948903366411</v>
      </c>
      <c r="AA2671" s="1" t="str">
        <f t="shared" si="876"/>
        <v>kein Kräftegleichgewicht</v>
      </c>
      <c r="AB2671" s="1" t="str">
        <f t="shared" si="879"/>
        <v>Stahldehnung nicht korrekt</v>
      </c>
      <c r="AD2671" s="1"/>
      <c r="AE2671" s="1">
        <f t="shared" si="880"/>
        <v>0</v>
      </c>
    </row>
    <row r="2672" spans="4:31" x14ac:dyDescent="0.2">
      <c r="D2672" s="3">
        <f t="shared" si="881"/>
        <v>2.7309999999998102</v>
      </c>
      <c r="E2672" s="4">
        <f t="shared" si="861"/>
        <v>0.75588917368483599</v>
      </c>
      <c r="F2672" s="4">
        <f t="shared" si="862"/>
        <v>0.39765319545820887</v>
      </c>
      <c r="G2672" s="4"/>
      <c r="H2672" s="1">
        <f t="shared" si="863"/>
        <v>3.2957523555551922</v>
      </c>
      <c r="I2672" s="1">
        <f t="shared" si="864"/>
        <v>25.376187866591962</v>
      </c>
      <c r="J2672" s="5">
        <f t="shared" si="865"/>
        <v>45.90907780630188</v>
      </c>
      <c r="K2672" s="5">
        <f t="shared" si="866"/>
        <v>652.17391304347825</v>
      </c>
      <c r="L2672" s="5">
        <f t="shared" si="867"/>
        <v>652.17391304347825</v>
      </c>
      <c r="M2672" s="5">
        <f t="shared" si="868"/>
        <v>653.46553303847759</v>
      </c>
      <c r="N2672" s="1" t="str">
        <f t="shared" si="869"/>
        <v>kein Kräftegleichgewicht</v>
      </c>
      <c r="O2672" s="1" t="str">
        <f t="shared" si="877"/>
        <v>Stahldehnung Ok</v>
      </c>
      <c r="R2672" s="1">
        <f t="shared" si="878"/>
        <v>0</v>
      </c>
      <c r="U2672" s="1">
        <f t="shared" si="870"/>
        <v>919.21733019771159</v>
      </c>
      <c r="V2672" s="1">
        <f t="shared" si="871"/>
        <v>25.440649897609799</v>
      </c>
      <c r="W2672" s="1">
        <f t="shared" si="872"/>
        <v>3.2804816490738653</v>
      </c>
      <c r="X2672" s="1">
        <f t="shared" si="873"/>
        <v>45.88344427368191</v>
      </c>
      <c r="Y2672" s="1">
        <f t="shared" si="874"/>
        <v>984.14449472215961</v>
      </c>
      <c r="Z2672" s="1">
        <f t="shared" si="875"/>
        <v>653.83060218972219</v>
      </c>
      <c r="AA2672" s="1" t="str">
        <f t="shared" si="876"/>
        <v>kein Kräftegleichgewicht</v>
      </c>
      <c r="AB2672" s="1" t="str">
        <f t="shared" si="879"/>
        <v>Stahldehnung nicht korrekt</v>
      </c>
      <c r="AD2672" s="1"/>
      <c r="AE2672" s="1">
        <f t="shared" si="880"/>
        <v>0</v>
      </c>
    </row>
    <row r="2673" spans="4:31" x14ac:dyDescent="0.2">
      <c r="D2673" s="3">
        <f t="shared" si="881"/>
        <v>2.7319999999998101</v>
      </c>
      <c r="E2673" s="4">
        <f t="shared" si="861"/>
        <v>0.75597852611028071</v>
      </c>
      <c r="F2673" s="4">
        <f t="shared" si="862"/>
        <v>0.39768111859821176</v>
      </c>
      <c r="G2673" s="4"/>
      <c r="H2673" s="1">
        <f t="shared" si="863"/>
        <v>3.297671822221858</v>
      </c>
      <c r="I2673" s="1">
        <f t="shared" si="864"/>
        <v>25.373188543388842</v>
      </c>
      <c r="J2673" s="5">
        <f t="shared" si="865"/>
        <v>45.909561997661797</v>
      </c>
      <c r="K2673" s="5">
        <f t="shared" si="866"/>
        <v>652.17391304347814</v>
      </c>
      <c r="L2673" s="5">
        <f t="shared" si="867"/>
        <v>652.17391304347825</v>
      </c>
      <c r="M2673" s="5">
        <f t="shared" si="868"/>
        <v>653.45864117649216</v>
      </c>
      <c r="N2673" s="1" t="str">
        <f t="shared" si="869"/>
        <v>kein Kräftegleichgewicht</v>
      </c>
      <c r="O2673" s="1" t="str">
        <f t="shared" si="877"/>
        <v>Stahldehnung Ok</v>
      </c>
      <c r="R2673" s="1">
        <f t="shared" si="878"/>
        <v>0</v>
      </c>
      <c r="U2673" s="1">
        <f t="shared" si="870"/>
        <v>919.35800076678504</v>
      </c>
      <c r="V2673" s="1">
        <f t="shared" si="871"/>
        <v>25.437297731255292</v>
      </c>
      <c r="W2673" s="1">
        <f t="shared" si="872"/>
        <v>3.2824753431104439</v>
      </c>
      <c r="X2673" s="1">
        <f t="shared" si="873"/>
        <v>45.88406698411864</v>
      </c>
      <c r="Y2673" s="1">
        <f t="shared" si="874"/>
        <v>984.74260293313318</v>
      </c>
      <c r="Z2673" s="1">
        <f t="shared" si="875"/>
        <v>653.82172880149392</v>
      </c>
      <c r="AA2673" s="1" t="str">
        <f t="shared" si="876"/>
        <v>kein Kräftegleichgewicht</v>
      </c>
      <c r="AB2673" s="1" t="str">
        <f t="shared" si="879"/>
        <v>Stahldehnung nicht korrekt</v>
      </c>
      <c r="AD2673" s="1"/>
      <c r="AE2673" s="1">
        <f t="shared" si="880"/>
        <v>0</v>
      </c>
    </row>
    <row r="2674" spans="4:31" x14ac:dyDescent="0.2">
      <c r="D2674" s="3">
        <f t="shared" si="881"/>
        <v>2.73299999999981</v>
      </c>
      <c r="E2674" s="4">
        <f t="shared" si="861"/>
        <v>0.75606781314792793</v>
      </c>
      <c r="F2674" s="4">
        <f t="shared" si="862"/>
        <v>0.39770903053364254</v>
      </c>
      <c r="G2674" s="4"/>
      <c r="H2674" s="1">
        <f t="shared" si="863"/>
        <v>3.2995912888885237</v>
      </c>
      <c r="I2674" s="1">
        <f t="shared" si="864"/>
        <v>25.370192123224804</v>
      </c>
      <c r="J2674" s="5">
        <f t="shared" si="865"/>
        <v>45.910045486220007</v>
      </c>
      <c r="K2674" s="5">
        <f t="shared" si="866"/>
        <v>652.17391304347836</v>
      </c>
      <c r="L2674" s="5">
        <f t="shared" si="867"/>
        <v>652.17391304347825</v>
      </c>
      <c r="M2674" s="5">
        <f t="shared" si="868"/>
        <v>653.45175946306915</v>
      </c>
      <c r="N2674" s="1" t="str">
        <f t="shared" si="869"/>
        <v>kein Kräftegleichgewicht</v>
      </c>
      <c r="O2674" s="1" t="str">
        <f t="shared" si="877"/>
        <v>Stahldehnung Ok</v>
      </c>
      <c r="R2674" s="1">
        <f t="shared" si="878"/>
        <v>0</v>
      </c>
      <c r="U2674" s="1">
        <f t="shared" si="870"/>
        <v>919.49855179887675</v>
      </c>
      <c r="V2674" s="1">
        <f t="shared" si="871"/>
        <v>25.433949079224909</v>
      </c>
      <c r="W2674" s="1">
        <f t="shared" si="872"/>
        <v>3.2844689948171539</v>
      </c>
      <c r="X2674" s="1">
        <f t="shared" si="873"/>
        <v>45.88468876905943</v>
      </c>
      <c r="Y2674" s="1">
        <f t="shared" si="874"/>
        <v>985.34069844514613</v>
      </c>
      <c r="Z2674" s="1">
        <f t="shared" si="875"/>
        <v>653.81286884154144</v>
      </c>
      <c r="AA2674" s="1" t="str">
        <f t="shared" si="876"/>
        <v>kein Kräftegleichgewicht</v>
      </c>
      <c r="AB2674" s="1" t="str">
        <f t="shared" si="879"/>
        <v>Stahldehnung nicht korrekt</v>
      </c>
      <c r="AD2674" s="1"/>
      <c r="AE2674" s="1">
        <f t="shared" si="880"/>
        <v>0</v>
      </c>
    </row>
    <row r="2675" spans="4:31" x14ac:dyDescent="0.2">
      <c r="D2675" s="3">
        <f t="shared" si="881"/>
        <v>2.7339999999998099</v>
      </c>
      <c r="E2675" s="4">
        <f t="shared" si="861"/>
        <v>0.75615703486952701</v>
      </c>
      <c r="F2675" s="4">
        <f t="shared" si="862"/>
        <v>0.39773693126340715</v>
      </c>
      <c r="G2675" s="4"/>
      <c r="H2675" s="1">
        <f t="shared" si="863"/>
        <v>3.3015107555551904</v>
      </c>
      <c r="I2675" s="1">
        <f t="shared" si="864"/>
        <v>25.3671986018871</v>
      </c>
      <c r="J2675" s="5">
        <f t="shared" si="865"/>
        <v>45.910528273336034</v>
      </c>
      <c r="K2675" s="5">
        <f t="shared" si="866"/>
        <v>652.17391304347825</v>
      </c>
      <c r="L2675" s="5">
        <f t="shared" si="867"/>
        <v>652.17391304347825</v>
      </c>
      <c r="M2675" s="5">
        <f t="shared" si="868"/>
        <v>653.44488787822183</v>
      </c>
      <c r="N2675" s="1" t="str">
        <f t="shared" si="869"/>
        <v>kein Kräftegleichgewicht</v>
      </c>
      <c r="O2675" s="1" t="str">
        <f t="shared" si="877"/>
        <v>Stahldehnung Ok</v>
      </c>
      <c r="R2675" s="1">
        <f t="shared" si="878"/>
        <v>0</v>
      </c>
      <c r="U2675" s="1">
        <f t="shared" si="870"/>
        <v>919.6389834509547</v>
      </c>
      <c r="V2675" s="1">
        <f t="shared" si="871"/>
        <v>25.430603935927479</v>
      </c>
      <c r="W2675" s="1">
        <f t="shared" si="872"/>
        <v>3.2864626042598282</v>
      </c>
      <c r="X2675" s="1">
        <f t="shared" si="873"/>
        <v>45.885309630349084</v>
      </c>
      <c r="Y2675" s="1">
        <f t="shared" si="874"/>
        <v>985.93878127794858</v>
      </c>
      <c r="Z2675" s="1">
        <f t="shared" si="875"/>
        <v>653.80402228249625</v>
      </c>
      <c r="AA2675" s="1" t="str">
        <f t="shared" si="876"/>
        <v>kein Kräftegleichgewicht</v>
      </c>
      <c r="AB2675" s="1" t="str">
        <f t="shared" si="879"/>
        <v>Stahldehnung nicht korrekt</v>
      </c>
      <c r="AD2675" s="1"/>
      <c r="AE2675" s="1">
        <f t="shared" si="880"/>
        <v>0</v>
      </c>
    </row>
    <row r="2676" spans="4:31" x14ac:dyDescent="0.2">
      <c r="D2676" s="3">
        <f t="shared" si="881"/>
        <v>2.7349999999998098</v>
      </c>
      <c r="E2676" s="4">
        <f t="shared" si="861"/>
        <v>0.75624619134672288</v>
      </c>
      <c r="F2676" s="4">
        <f t="shared" si="862"/>
        <v>0.39776482078643954</v>
      </c>
      <c r="G2676" s="4"/>
      <c r="H2676" s="1">
        <f t="shared" si="863"/>
        <v>3.303430222221857</v>
      </c>
      <c r="I2676" s="1">
        <f t="shared" si="864"/>
        <v>25.364207975171155</v>
      </c>
      <c r="J2676" s="5">
        <f t="shared" si="865"/>
        <v>45.911010360366063</v>
      </c>
      <c r="K2676" s="5">
        <f t="shared" si="866"/>
        <v>652.17391304347825</v>
      </c>
      <c r="L2676" s="5">
        <f t="shared" si="867"/>
        <v>652.17391304347825</v>
      </c>
      <c r="M2676" s="5">
        <f t="shared" si="868"/>
        <v>653.43802640201352</v>
      </c>
      <c r="N2676" s="1" t="str">
        <f t="shared" si="869"/>
        <v>kein Kräftegleichgewicht</v>
      </c>
      <c r="O2676" s="1" t="str">
        <f t="shared" si="877"/>
        <v>Stahldehnung Ok</v>
      </c>
      <c r="R2676" s="1">
        <f t="shared" si="878"/>
        <v>0</v>
      </c>
      <c r="U2676" s="1">
        <f t="shared" si="870"/>
        <v>919.77929587970198</v>
      </c>
      <c r="V2676" s="1">
        <f t="shared" si="871"/>
        <v>25.427262295783819</v>
      </c>
      <c r="W2676" s="1">
        <f t="shared" si="872"/>
        <v>3.2884561715041634</v>
      </c>
      <c r="X2676" s="1">
        <f t="shared" si="873"/>
        <v>45.885929569827759</v>
      </c>
      <c r="Y2676" s="1">
        <f t="shared" si="874"/>
        <v>986.53685145124905</v>
      </c>
      <c r="Z2676" s="1">
        <f t="shared" si="875"/>
        <v>653.79518909706189</v>
      </c>
      <c r="AA2676" s="1" t="str">
        <f t="shared" si="876"/>
        <v>kein Kräftegleichgewicht</v>
      </c>
      <c r="AB2676" s="1" t="str">
        <f t="shared" si="879"/>
        <v>Stahldehnung nicht korrekt</v>
      </c>
      <c r="AD2676" s="1"/>
      <c r="AE2676" s="1">
        <f t="shared" si="880"/>
        <v>0</v>
      </c>
    </row>
    <row r="2677" spans="4:31" x14ac:dyDescent="0.2">
      <c r="D2677" s="3">
        <f t="shared" si="881"/>
        <v>2.7359999999998097</v>
      </c>
      <c r="E2677" s="4">
        <f t="shared" si="861"/>
        <v>0.75633528265105521</v>
      </c>
      <c r="F2677" s="4">
        <f t="shared" si="862"/>
        <v>0.39779269910170084</v>
      </c>
      <c r="G2677" s="4"/>
      <c r="H2677" s="1">
        <f t="shared" si="863"/>
        <v>3.3053496888885237</v>
      </c>
      <c r="I2677" s="1">
        <f t="shared" si="864"/>
        <v>25.361220238880524</v>
      </c>
      <c r="J2677" s="5">
        <f t="shared" si="865"/>
        <v>45.911491748663032</v>
      </c>
      <c r="K2677" s="5">
        <f t="shared" si="866"/>
        <v>652.17391304347836</v>
      </c>
      <c r="L2677" s="5">
        <f t="shared" si="867"/>
        <v>652.17391304347825</v>
      </c>
      <c r="M2677" s="5">
        <f t="shared" si="868"/>
        <v>653.43117501455652</v>
      </c>
      <c r="N2677" s="1" t="str">
        <f t="shared" si="869"/>
        <v>kein Kräftegleichgewicht</v>
      </c>
      <c r="O2677" s="1" t="str">
        <f t="shared" si="877"/>
        <v>Stahldehnung Ok</v>
      </c>
      <c r="R2677" s="1">
        <f t="shared" si="878"/>
        <v>0</v>
      </c>
      <c r="U2677" s="1">
        <f t="shared" si="870"/>
        <v>919.9194892415187</v>
      </c>
      <c r="V2677" s="1">
        <f t="shared" si="871"/>
        <v>25.423924153226711</v>
      </c>
      <c r="W2677" s="1">
        <f t="shared" si="872"/>
        <v>3.2904496966157204</v>
      </c>
      <c r="X2677" s="1">
        <f t="shared" si="873"/>
        <v>45.886548589331021</v>
      </c>
      <c r="Y2677" s="1">
        <f t="shared" si="874"/>
        <v>987.13490898471605</v>
      </c>
      <c r="Z2677" s="1">
        <f t="shared" si="875"/>
        <v>653.78636925801015</v>
      </c>
      <c r="AA2677" s="1" t="str">
        <f t="shared" si="876"/>
        <v>kein Kräftegleichgewicht</v>
      </c>
      <c r="AB2677" s="1" t="str">
        <f t="shared" si="879"/>
        <v>Stahldehnung nicht korrekt</v>
      </c>
      <c r="AD2677" s="1"/>
      <c r="AE2677" s="1">
        <f t="shared" si="880"/>
        <v>0</v>
      </c>
    </row>
    <row r="2678" spans="4:31" x14ac:dyDescent="0.2">
      <c r="D2678" s="3">
        <f t="shared" si="881"/>
        <v>2.7369999999998096</v>
      </c>
      <c r="E2678" s="4">
        <f t="shared" si="861"/>
        <v>0.75642430885395939</v>
      </c>
      <c r="F2678" s="4">
        <f t="shared" si="862"/>
        <v>0.39782056620817946</v>
      </c>
      <c r="G2678" s="4"/>
      <c r="H2678" s="1">
        <f t="shared" si="863"/>
        <v>3.3072691555551903</v>
      </c>
      <c r="I2678" s="1">
        <f t="shared" si="864"/>
        <v>25.358235388826841</v>
      </c>
      <c r="J2678" s="5">
        <f t="shared" si="865"/>
        <v>45.911972439576616</v>
      </c>
      <c r="K2678" s="5">
        <f t="shared" si="866"/>
        <v>652.17391304347814</v>
      </c>
      <c r="L2678" s="5">
        <f t="shared" si="867"/>
        <v>652.17391304347825</v>
      </c>
      <c r="M2678" s="5">
        <f t="shared" si="868"/>
        <v>653.42433369601167</v>
      </c>
      <c r="N2678" s="1" t="str">
        <f t="shared" si="869"/>
        <v>kein Kräftegleichgewicht</v>
      </c>
      <c r="O2678" s="1" t="str">
        <f t="shared" si="877"/>
        <v>Stahldehnung Ok</v>
      </c>
      <c r="R2678" s="1">
        <f t="shared" si="878"/>
        <v>0</v>
      </c>
      <c r="U2678" s="1">
        <f t="shared" si="870"/>
        <v>920.05956369252249</v>
      </c>
      <c r="V2678" s="1">
        <f t="shared" si="871"/>
        <v>25.420589502700867</v>
      </c>
      <c r="W2678" s="1">
        <f t="shared" si="872"/>
        <v>3.2924431796599154</v>
      </c>
      <c r="X2678" s="1">
        <f t="shared" si="873"/>
        <v>45.887166690689838</v>
      </c>
      <c r="Y2678" s="1">
        <f t="shared" si="874"/>
        <v>987.73295389797443</v>
      </c>
      <c r="Z2678" s="1">
        <f t="shared" si="875"/>
        <v>653.77756273818443</v>
      </c>
      <c r="AA2678" s="1" t="str">
        <f t="shared" si="876"/>
        <v>kein Kräftegleichgewicht</v>
      </c>
      <c r="AB2678" s="1" t="str">
        <f t="shared" si="879"/>
        <v>Stahldehnung nicht korrekt</v>
      </c>
      <c r="AD2678" s="1"/>
      <c r="AE2678" s="1">
        <f t="shared" si="880"/>
        <v>0</v>
      </c>
    </row>
    <row r="2679" spans="4:31" x14ac:dyDescent="0.2">
      <c r="D2679" s="3">
        <f t="shared" si="881"/>
        <v>2.7379999999998095</v>
      </c>
      <c r="E2679" s="4">
        <f t="shared" si="861"/>
        <v>0.7565132700267666</v>
      </c>
      <c r="F2679" s="4">
        <f t="shared" si="862"/>
        <v>0.39784842210489085</v>
      </c>
      <c r="G2679" s="4"/>
      <c r="H2679" s="1">
        <f t="shared" si="863"/>
        <v>3.3091886222218569</v>
      </c>
      <c r="I2679" s="1">
        <f t="shared" si="864"/>
        <v>25.355253420829865</v>
      </c>
      <c r="J2679" s="5">
        <f t="shared" si="865"/>
        <v>45.912452434453201</v>
      </c>
      <c r="K2679" s="5">
        <f t="shared" si="866"/>
        <v>652.17391304347825</v>
      </c>
      <c r="L2679" s="5">
        <f t="shared" si="867"/>
        <v>652.17391304347825</v>
      </c>
      <c r="M2679" s="5">
        <f t="shared" si="868"/>
        <v>653.41750242658952</v>
      </c>
      <c r="N2679" s="1" t="str">
        <f t="shared" si="869"/>
        <v>kein Kräftegleichgewicht</v>
      </c>
      <c r="O2679" s="1" t="str">
        <f t="shared" si="877"/>
        <v>Stahldehnung Ok</v>
      </c>
      <c r="R2679" s="1">
        <f t="shared" si="878"/>
        <v>0</v>
      </c>
      <c r="U2679" s="1">
        <f t="shared" si="870"/>
        <v>920.19951938854922</v>
      </c>
      <c r="V2679" s="1">
        <f t="shared" si="871"/>
        <v>25.41725833866289</v>
      </c>
      <c r="W2679" s="1">
        <f t="shared" si="872"/>
        <v>3.2944366207020348</v>
      </c>
      <c r="X2679" s="1">
        <f t="shared" si="873"/>
        <v>45.887783875730591</v>
      </c>
      <c r="Y2679" s="1">
        <f t="shared" si="874"/>
        <v>988.33098621061049</v>
      </c>
      <c r="Z2679" s="1">
        <f t="shared" si="875"/>
        <v>653.76876951049678</v>
      </c>
      <c r="AA2679" s="1" t="str">
        <f t="shared" si="876"/>
        <v>kein Kräftegleichgewicht</v>
      </c>
      <c r="AB2679" s="1" t="str">
        <f t="shared" si="879"/>
        <v>Stahldehnung nicht korrekt</v>
      </c>
      <c r="AD2679" s="1"/>
      <c r="AE2679" s="1">
        <f t="shared" si="880"/>
        <v>0</v>
      </c>
    </row>
    <row r="2680" spans="4:31" x14ac:dyDescent="0.2">
      <c r="D2680" s="3">
        <f t="shared" si="881"/>
        <v>2.7389999999998094</v>
      </c>
      <c r="E2680" s="4">
        <f t="shared" si="861"/>
        <v>0.75660216624070353</v>
      </c>
      <c r="F2680" s="4">
        <f t="shared" si="862"/>
        <v>0.39787626679087768</v>
      </c>
      <c r="G2680" s="4"/>
      <c r="H2680" s="1">
        <f t="shared" si="863"/>
        <v>3.3111080888885236</v>
      </c>
      <c r="I2680" s="1">
        <f t="shared" si="864"/>
        <v>25.352274330717389</v>
      </c>
      <c r="J2680" s="5">
        <f t="shared" si="865"/>
        <v>45.912931734635968</v>
      </c>
      <c r="K2680" s="5">
        <f t="shared" si="866"/>
        <v>652.17391304347814</v>
      </c>
      <c r="L2680" s="5">
        <f t="shared" si="867"/>
        <v>652.17391304347825</v>
      </c>
      <c r="M2680" s="5">
        <f t="shared" si="868"/>
        <v>653.41068118654869</v>
      </c>
      <c r="N2680" s="1" t="str">
        <f t="shared" si="869"/>
        <v>kein Kräftegleichgewicht</v>
      </c>
      <c r="O2680" s="1" t="str">
        <f t="shared" si="877"/>
        <v>Stahldehnung Ok</v>
      </c>
      <c r="R2680" s="1">
        <f t="shared" si="878"/>
        <v>0</v>
      </c>
      <c r="U2680" s="1">
        <f t="shared" si="870"/>
        <v>920.33935648515296</v>
      </c>
      <c r="V2680" s="1">
        <f t="shared" si="871"/>
        <v>25.413930655581257</v>
      </c>
      <c r="W2680" s="1">
        <f t="shared" si="872"/>
        <v>3.2964300198072229</v>
      </c>
      <c r="X2680" s="1">
        <f t="shared" si="873"/>
        <v>45.888400146275089</v>
      </c>
      <c r="Y2680" s="1">
        <f t="shared" si="874"/>
        <v>988.92900594216701</v>
      </c>
      <c r="Z2680" s="1">
        <f t="shared" si="875"/>
        <v>653.75998954792931</v>
      </c>
      <c r="AA2680" s="1" t="str">
        <f t="shared" si="876"/>
        <v>kein Kräftegleichgewicht</v>
      </c>
      <c r="AB2680" s="1" t="str">
        <f t="shared" si="879"/>
        <v>Stahldehnung nicht korrekt</v>
      </c>
      <c r="AD2680" s="1"/>
      <c r="AE2680" s="1">
        <f t="shared" si="880"/>
        <v>0</v>
      </c>
    </row>
    <row r="2681" spans="4:31" x14ac:dyDescent="0.2">
      <c r="D2681" s="3">
        <f t="shared" si="881"/>
        <v>2.7399999999998093</v>
      </c>
      <c r="E2681" s="4">
        <f t="shared" si="861"/>
        <v>0.75669099756689306</v>
      </c>
      <c r="F2681" s="4">
        <f t="shared" si="862"/>
        <v>0.39790410026520934</v>
      </c>
      <c r="G2681" s="4"/>
      <c r="H2681" s="1">
        <f t="shared" si="863"/>
        <v>3.3130275555551894</v>
      </c>
      <c r="I2681" s="1">
        <f t="shared" si="864"/>
        <v>25.349298114325283</v>
      </c>
      <c r="J2681" s="5">
        <f t="shared" si="865"/>
        <v>45.913410341464832</v>
      </c>
      <c r="K2681" s="5">
        <f t="shared" si="866"/>
        <v>652.17391304347825</v>
      </c>
      <c r="L2681" s="5">
        <f t="shared" si="867"/>
        <v>652.17391304347825</v>
      </c>
      <c r="M2681" s="5">
        <f t="shared" si="868"/>
        <v>653.40386995619701</v>
      </c>
      <c r="N2681" s="1" t="str">
        <f t="shared" si="869"/>
        <v>kein Kräftegleichgewicht</v>
      </c>
      <c r="O2681" s="1" t="str">
        <f t="shared" si="877"/>
        <v>Stahldehnung Ok</v>
      </c>
      <c r="R2681" s="1">
        <f t="shared" si="878"/>
        <v>0</v>
      </c>
      <c r="U2681" s="1">
        <f t="shared" si="870"/>
        <v>920.47907513760742</v>
      </c>
      <c r="V2681" s="1">
        <f t="shared" si="871"/>
        <v>25.410606447936289</v>
      </c>
      <c r="W2681" s="1">
        <f t="shared" si="872"/>
        <v>3.2984233770404847</v>
      </c>
      <c r="X2681" s="1">
        <f t="shared" si="873"/>
        <v>45.889015504140588</v>
      </c>
      <c r="Y2681" s="1">
        <f t="shared" si="874"/>
        <v>989.52701311214548</v>
      </c>
      <c r="Z2681" s="1">
        <f t="shared" si="875"/>
        <v>653.75122282353357</v>
      </c>
      <c r="AA2681" s="1" t="str">
        <f t="shared" si="876"/>
        <v>kein Kräftegleichgewicht</v>
      </c>
      <c r="AB2681" s="1" t="str">
        <f t="shared" si="879"/>
        <v>Stahldehnung nicht korrekt</v>
      </c>
      <c r="AD2681" s="1"/>
      <c r="AE2681" s="1">
        <f t="shared" si="880"/>
        <v>0</v>
      </c>
    </row>
    <row r="2682" spans="4:31" x14ac:dyDescent="0.2">
      <c r="D2682" s="3">
        <f t="shared" si="881"/>
        <v>2.7409999999998091</v>
      </c>
      <c r="E2682" s="4">
        <f t="shared" si="861"/>
        <v>0.75677976407635417</v>
      </c>
      <c r="F2682" s="4">
        <f t="shared" si="862"/>
        <v>0.39793192252698217</v>
      </c>
      <c r="G2682" s="4"/>
      <c r="H2682" s="1">
        <f t="shared" si="863"/>
        <v>3.3149470222218551</v>
      </c>
      <c r="I2682" s="1">
        <f t="shared" si="864"/>
        <v>25.346324767497439</v>
      </c>
      <c r="J2682" s="5">
        <f t="shared" si="865"/>
        <v>45.913888256276479</v>
      </c>
      <c r="K2682" s="5">
        <f t="shared" si="866"/>
        <v>652.17391304347836</v>
      </c>
      <c r="L2682" s="5">
        <f t="shared" si="867"/>
        <v>652.17391304347825</v>
      </c>
      <c r="M2682" s="5">
        <f t="shared" si="868"/>
        <v>653.39706871589044</v>
      </c>
      <c r="N2682" s="1" t="str">
        <f t="shared" si="869"/>
        <v>kein Kräftegleichgewicht</v>
      </c>
      <c r="O2682" s="1" t="str">
        <f t="shared" si="877"/>
        <v>Stahldehnung Ok</v>
      </c>
      <c r="R2682" s="1">
        <f t="shared" si="878"/>
        <v>0</v>
      </c>
      <c r="U2682" s="1">
        <f t="shared" si="870"/>
        <v>920.61867550090619</v>
      </c>
      <c r="V2682" s="1">
        <f t="shared" si="871"/>
        <v>25.407285710220091</v>
      </c>
      <c r="W2682" s="1">
        <f t="shared" si="872"/>
        <v>3.3004166924666944</v>
      </c>
      <c r="X2682" s="1">
        <f t="shared" si="873"/>
        <v>45.889629951139796</v>
      </c>
      <c r="Y2682" s="1">
        <f t="shared" si="874"/>
        <v>990.12500774000841</v>
      </c>
      <c r="Z2682" s="1">
        <f t="shared" si="875"/>
        <v>653.74246931043012</v>
      </c>
      <c r="AA2682" s="1" t="str">
        <f t="shared" si="876"/>
        <v>kein Kräftegleichgewicht</v>
      </c>
      <c r="AB2682" s="1" t="str">
        <f t="shared" si="879"/>
        <v>Stahldehnung nicht korrekt</v>
      </c>
      <c r="AD2682" s="1"/>
      <c r="AE2682" s="1">
        <f t="shared" si="880"/>
        <v>0</v>
      </c>
    </row>
    <row r="2683" spans="4:31" x14ac:dyDescent="0.2">
      <c r="D2683" s="3">
        <f t="shared" si="881"/>
        <v>2.741999999999809</v>
      </c>
      <c r="E2683" s="4">
        <f t="shared" si="861"/>
        <v>0.75686846584000256</v>
      </c>
      <c r="F2683" s="4">
        <f t="shared" si="862"/>
        <v>0.39795973357531922</v>
      </c>
      <c r="G2683" s="4"/>
      <c r="H2683" s="1">
        <f t="shared" si="863"/>
        <v>3.3168664888885235</v>
      </c>
      <c r="I2683" s="1">
        <f t="shared" si="864"/>
        <v>25.343354286085727</v>
      </c>
      <c r="J2683" s="5">
        <f t="shared" si="865"/>
        <v>45.914365480404399</v>
      </c>
      <c r="K2683" s="5">
        <f t="shared" si="866"/>
        <v>652.17391304347814</v>
      </c>
      <c r="L2683" s="5">
        <f t="shared" si="867"/>
        <v>652.17391304347825</v>
      </c>
      <c r="M2683" s="5">
        <f t="shared" si="868"/>
        <v>653.39027744603322</v>
      </c>
      <c r="N2683" s="1" t="str">
        <f t="shared" si="869"/>
        <v>kein Kräftegleichgewicht</v>
      </c>
      <c r="O2683" s="1" t="str">
        <f t="shared" si="877"/>
        <v>Stahldehnung Ok</v>
      </c>
      <c r="R2683" s="1">
        <f t="shared" si="878"/>
        <v>0</v>
      </c>
      <c r="U2683" s="1">
        <f t="shared" si="870"/>
        <v>920.75815772976432</v>
      </c>
      <c r="V2683" s="1">
        <f t="shared" si="871"/>
        <v>25.403968436936527</v>
      </c>
      <c r="W2683" s="1">
        <f t="shared" si="872"/>
        <v>3.3024099661505897</v>
      </c>
      <c r="X2683" s="1">
        <f t="shared" si="873"/>
        <v>45.890243489080923</v>
      </c>
      <c r="Y2683" s="1">
        <f t="shared" si="874"/>
        <v>990.72298984517693</v>
      </c>
      <c r="Z2683" s="1">
        <f t="shared" si="875"/>
        <v>653.73372898180787</v>
      </c>
      <c r="AA2683" s="1" t="str">
        <f t="shared" si="876"/>
        <v>kein Kräftegleichgewicht</v>
      </c>
      <c r="AB2683" s="1" t="str">
        <f t="shared" si="879"/>
        <v>Stahldehnung nicht korrekt</v>
      </c>
      <c r="AD2683" s="1"/>
      <c r="AE2683" s="1">
        <f t="shared" si="880"/>
        <v>0</v>
      </c>
    </row>
    <row r="2684" spans="4:31" x14ac:dyDescent="0.2">
      <c r="D2684" s="3">
        <f t="shared" si="881"/>
        <v>2.7429999999998089</v>
      </c>
      <c r="E2684" s="4">
        <f t="shared" si="861"/>
        <v>0.75695710292865004</v>
      </c>
      <c r="F2684" s="4">
        <f t="shared" si="862"/>
        <v>0.3979875334093701</v>
      </c>
      <c r="G2684" s="4"/>
      <c r="H2684" s="1">
        <f t="shared" si="863"/>
        <v>3.3187859555551884</v>
      </c>
      <c r="I2684" s="1">
        <f t="shared" si="864"/>
        <v>25.340386665950074</v>
      </c>
      <c r="J2684" s="5">
        <f t="shared" si="865"/>
        <v>45.914842015178834</v>
      </c>
      <c r="K2684" s="5">
        <f t="shared" si="866"/>
        <v>652.17391304347825</v>
      </c>
      <c r="L2684" s="5">
        <f t="shared" si="867"/>
        <v>652.17391304347825</v>
      </c>
      <c r="M2684" s="5">
        <f t="shared" si="868"/>
        <v>653.38349612707805</v>
      </c>
      <c r="N2684" s="1" t="str">
        <f t="shared" si="869"/>
        <v>kein Kräftegleichgewicht</v>
      </c>
      <c r="O2684" s="1" t="str">
        <f t="shared" si="877"/>
        <v>Stahldehnung Ok</v>
      </c>
      <c r="R2684" s="1">
        <f t="shared" si="878"/>
        <v>0</v>
      </c>
      <c r="U2684" s="1">
        <f t="shared" si="870"/>
        <v>920.89752197861742</v>
      </c>
      <c r="V2684" s="1">
        <f t="shared" si="871"/>
        <v>25.400654622601223</v>
      </c>
      <c r="W2684" s="1">
        <f t="shared" si="872"/>
        <v>3.3044031981567685</v>
      </c>
      <c r="X2684" s="1">
        <f t="shared" si="873"/>
        <v>45.890856119767626</v>
      </c>
      <c r="Y2684" s="1">
        <f t="shared" si="874"/>
        <v>991.32095944703053</v>
      </c>
      <c r="Z2684" s="1">
        <f t="shared" si="875"/>
        <v>653.72500181092516</v>
      </c>
      <c r="AA2684" s="1" t="str">
        <f t="shared" si="876"/>
        <v>kein Kräftegleichgewicht</v>
      </c>
      <c r="AB2684" s="1" t="str">
        <f t="shared" si="879"/>
        <v>Stahldehnung nicht korrekt</v>
      </c>
      <c r="AD2684" s="1"/>
      <c r="AE2684" s="1">
        <f t="shared" si="880"/>
        <v>0</v>
      </c>
    </row>
    <row r="2685" spans="4:31" x14ac:dyDescent="0.2">
      <c r="D2685" s="3">
        <f t="shared" si="881"/>
        <v>2.7439999999998088</v>
      </c>
      <c r="E2685" s="4">
        <f t="shared" si="861"/>
        <v>0.75704567541300549</v>
      </c>
      <c r="F2685" s="4">
        <f t="shared" si="862"/>
        <v>0.39801532202831091</v>
      </c>
      <c r="G2685" s="4"/>
      <c r="H2685" s="1">
        <f t="shared" si="863"/>
        <v>3.3207054222218551</v>
      </c>
      <c r="I2685" s="1">
        <f t="shared" si="864"/>
        <v>25.337421902958326</v>
      </c>
      <c r="J2685" s="5">
        <f t="shared" si="865"/>
        <v>45.915317861926866</v>
      </c>
      <c r="K2685" s="5">
        <f t="shared" si="866"/>
        <v>652.17391304347836</v>
      </c>
      <c r="L2685" s="5">
        <f t="shared" si="867"/>
        <v>652.17391304347825</v>
      </c>
      <c r="M2685" s="5">
        <f t="shared" si="868"/>
        <v>653.37672473952523</v>
      </c>
      <c r="N2685" s="1" t="str">
        <f t="shared" si="869"/>
        <v>kein Kräftegleichgewicht</v>
      </c>
      <c r="O2685" s="1" t="str">
        <f t="shared" si="877"/>
        <v>Stahldehnung Ok</v>
      </c>
      <c r="R2685" s="1">
        <f t="shared" si="878"/>
        <v>0</v>
      </c>
      <c r="U2685" s="1">
        <f t="shared" si="870"/>
        <v>921.03676840162291</v>
      </c>
      <c r="V2685" s="1">
        <f t="shared" si="871"/>
        <v>25.397344261741512</v>
      </c>
      <c r="W2685" s="1">
        <f t="shared" si="872"/>
        <v>3.306396388549695</v>
      </c>
      <c r="X2685" s="1">
        <f t="shared" si="873"/>
        <v>45.891467844999077</v>
      </c>
      <c r="Y2685" s="1">
        <f t="shared" si="874"/>
        <v>991.91891656490861</v>
      </c>
      <c r="Z2685" s="1">
        <f t="shared" si="875"/>
        <v>653.71628777110857</v>
      </c>
      <c r="AA2685" s="1" t="str">
        <f t="shared" si="876"/>
        <v>kein Kräftegleichgewicht</v>
      </c>
      <c r="AB2685" s="1" t="str">
        <f t="shared" si="879"/>
        <v>Stahldehnung nicht korrekt</v>
      </c>
      <c r="AD2685" s="1"/>
      <c r="AE2685" s="1">
        <f t="shared" si="880"/>
        <v>0</v>
      </c>
    </row>
    <row r="2686" spans="4:31" x14ac:dyDescent="0.2">
      <c r="D2686" s="3">
        <f t="shared" si="881"/>
        <v>2.7449999999998087</v>
      </c>
      <c r="E2686" s="4">
        <f t="shared" si="861"/>
        <v>0.75713418336367466</v>
      </c>
      <c r="F2686" s="4">
        <f t="shared" si="862"/>
        <v>0.39804309943134397</v>
      </c>
      <c r="G2686" s="4"/>
      <c r="H2686" s="1">
        <f t="shared" si="863"/>
        <v>3.3226248888885217</v>
      </c>
      <c r="I2686" s="1">
        <f t="shared" si="864"/>
        <v>25.334459992986289</v>
      </c>
      <c r="J2686" s="5">
        <f t="shared" si="865"/>
        <v>45.915793021972348</v>
      </c>
      <c r="K2686" s="5">
        <f t="shared" si="866"/>
        <v>652.17391304347825</v>
      </c>
      <c r="L2686" s="5">
        <f t="shared" si="867"/>
        <v>652.17391304347825</v>
      </c>
      <c r="M2686" s="5">
        <f t="shared" si="868"/>
        <v>653.36996326392375</v>
      </c>
      <c r="N2686" s="1" t="str">
        <f t="shared" si="869"/>
        <v>kein Kräftegleichgewicht</v>
      </c>
      <c r="O2686" s="1" t="str">
        <f t="shared" si="877"/>
        <v>Stahldehnung Ok</v>
      </c>
      <c r="R2686" s="1">
        <f t="shared" si="878"/>
        <v>0</v>
      </c>
      <c r="U2686" s="1">
        <f t="shared" si="870"/>
        <v>921.17589715266149</v>
      </c>
      <c r="V2686" s="1">
        <f t="shared" si="871"/>
        <v>25.394037348896397</v>
      </c>
      <c r="W2686" s="1">
        <f t="shared" si="872"/>
        <v>3.3083895373936936</v>
      </c>
      <c r="X2686" s="1">
        <f t="shared" si="873"/>
        <v>45.892078666569972</v>
      </c>
      <c r="Y2686" s="1">
        <f t="shared" si="874"/>
        <v>992.51686121810826</v>
      </c>
      <c r="Z2686" s="1">
        <f t="shared" si="875"/>
        <v>653.70758683575309</v>
      </c>
      <c r="AA2686" s="1" t="str">
        <f t="shared" si="876"/>
        <v>kein Kräftegleichgewicht</v>
      </c>
      <c r="AB2686" s="1" t="str">
        <f t="shared" si="879"/>
        <v>Stahldehnung nicht korrekt</v>
      </c>
      <c r="AD2686" s="1"/>
      <c r="AE2686" s="1">
        <f t="shared" si="880"/>
        <v>0</v>
      </c>
    </row>
    <row r="2687" spans="4:31" x14ac:dyDescent="0.2">
      <c r="D2687" s="3">
        <f t="shared" si="881"/>
        <v>2.7459999999998086</v>
      </c>
      <c r="E2687" s="4">
        <f t="shared" si="861"/>
        <v>0.7572226268511606</v>
      </c>
      <c r="F2687" s="4">
        <f t="shared" si="862"/>
        <v>0.39807086561769806</v>
      </c>
      <c r="G2687" s="4"/>
      <c r="H2687" s="1">
        <f t="shared" si="863"/>
        <v>3.3245443555551892</v>
      </c>
      <c r="I2687" s="1">
        <f t="shared" si="864"/>
        <v>25.331500931917716</v>
      </c>
      <c r="J2687" s="5">
        <f t="shared" si="865"/>
        <v>45.916267496635989</v>
      </c>
      <c r="K2687" s="5">
        <f t="shared" si="866"/>
        <v>652.17391304347814</v>
      </c>
      <c r="L2687" s="5">
        <f t="shared" si="867"/>
        <v>652.17391304347825</v>
      </c>
      <c r="M2687" s="5">
        <f t="shared" si="868"/>
        <v>653.36321168086931</v>
      </c>
      <c r="N2687" s="1" t="str">
        <f t="shared" si="869"/>
        <v>kein Kräftegleichgewicht</v>
      </c>
      <c r="O2687" s="1" t="str">
        <f t="shared" si="877"/>
        <v>Stahldehnung Ok</v>
      </c>
      <c r="R2687" s="1">
        <f t="shared" si="878"/>
        <v>0</v>
      </c>
      <c r="U2687" s="1">
        <f t="shared" si="870"/>
        <v>921.31490838533682</v>
      </c>
      <c r="V2687" s="1">
        <f t="shared" si="871"/>
        <v>25.390733878616491</v>
      </c>
      <c r="W2687" s="1">
        <f t="shared" si="872"/>
        <v>3.3103826447529681</v>
      </c>
      <c r="X2687" s="1">
        <f t="shared" si="873"/>
        <v>45.892688586270523</v>
      </c>
      <c r="Y2687" s="1">
        <f t="shared" si="874"/>
        <v>993.11479342589053</v>
      </c>
      <c r="Z2687" s="1">
        <f t="shared" si="875"/>
        <v>653.69889897832104</v>
      </c>
      <c r="AA2687" s="1" t="str">
        <f t="shared" si="876"/>
        <v>kein Kräftegleichgewicht</v>
      </c>
      <c r="AB2687" s="1" t="str">
        <f t="shared" si="879"/>
        <v>Stahldehnung nicht korrekt</v>
      </c>
      <c r="AD2687" s="1"/>
      <c r="AE2687" s="1">
        <f t="shared" si="880"/>
        <v>0</v>
      </c>
    </row>
    <row r="2688" spans="4:31" x14ac:dyDescent="0.2">
      <c r="D2688" s="3">
        <f t="shared" si="881"/>
        <v>2.7469999999998085</v>
      </c>
      <c r="E2688" s="4">
        <f t="shared" si="861"/>
        <v>0.75731100594586342</v>
      </c>
      <c r="F2688" s="4">
        <f t="shared" si="862"/>
        <v>0.3980986205866282</v>
      </c>
      <c r="G2688" s="4"/>
      <c r="H2688" s="1">
        <f t="shared" si="863"/>
        <v>3.3264638222218541</v>
      </c>
      <c r="I2688" s="1">
        <f t="shared" si="864"/>
        <v>25.328544715644291</v>
      </c>
      <c r="J2688" s="5">
        <f t="shared" si="865"/>
        <v>45.916741287235276</v>
      </c>
      <c r="K2688" s="5">
        <f t="shared" si="866"/>
        <v>652.17391304347825</v>
      </c>
      <c r="L2688" s="5">
        <f t="shared" si="867"/>
        <v>652.17391304347825</v>
      </c>
      <c r="M2688" s="5">
        <f t="shared" si="868"/>
        <v>653.35646997100628</v>
      </c>
      <c r="N2688" s="1" t="str">
        <f t="shared" si="869"/>
        <v>kein Kräftegleichgewicht</v>
      </c>
      <c r="O2688" s="1" t="str">
        <f t="shared" si="877"/>
        <v>Stahldehnung Ok</v>
      </c>
      <c r="R2688" s="1">
        <f t="shared" si="878"/>
        <v>0</v>
      </c>
      <c r="U2688" s="1">
        <f t="shared" si="870"/>
        <v>921.45380225297674</v>
      </c>
      <c r="V2688" s="1">
        <f t="shared" si="871"/>
        <v>25.387433845464066</v>
      </c>
      <c r="W2688" s="1">
        <f t="shared" si="872"/>
        <v>3.3123757106915739</v>
      </c>
      <c r="X2688" s="1">
        <f t="shared" si="873"/>
        <v>45.893297605886474</v>
      </c>
      <c r="Y2688" s="1">
        <f t="shared" si="874"/>
        <v>993.71271320747223</v>
      </c>
      <c r="Z2688" s="1">
        <f t="shared" si="875"/>
        <v>653.69022417234339</v>
      </c>
      <c r="AA2688" s="1" t="str">
        <f t="shared" si="876"/>
        <v>kein Kräftegleichgewicht</v>
      </c>
      <c r="AB2688" s="1" t="str">
        <f t="shared" si="879"/>
        <v>Stahldehnung nicht korrekt</v>
      </c>
      <c r="AD2688" s="1"/>
      <c r="AE2688" s="1">
        <f t="shared" si="880"/>
        <v>0</v>
      </c>
    </row>
    <row r="2689" spans="4:31" x14ac:dyDescent="0.2">
      <c r="D2689" s="3">
        <f t="shared" si="881"/>
        <v>2.7479999999998084</v>
      </c>
      <c r="E2689" s="4">
        <f t="shared" si="861"/>
        <v>0.75739932071808103</v>
      </c>
      <c r="F2689" s="4">
        <f t="shared" si="862"/>
        <v>0.39812636433741511</v>
      </c>
      <c r="G2689" s="4"/>
      <c r="H2689" s="1">
        <f t="shared" si="863"/>
        <v>3.3283832888885208</v>
      </c>
      <c r="I2689" s="1">
        <f t="shared" si="864"/>
        <v>25.325591340065547</v>
      </c>
      <c r="J2689" s="5">
        <f t="shared" si="865"/>
        <v>45.917214395084578</v>
      </c>
      <c r="K2689" s="5">
        <f t="shared" si="866"/>
        <v>652.17391304347825</v>
      </c>
      <c r="L2689" s="5">
        <f t="shared" si="867"/>
        <v>652.17391304347825</v>
      </c>
      <c r="M2689" s="5">
        <f t="shared" si="868"/>
        <v>653.34973811502573</v>
      </c>
      <c r="N2689" s="1" t="str">
        <f t="shared" si="869"/>
        <v>kein Kräftegleichgewicht</v>
      </c>
      <c r="O2689" s="1" t="str">
        <f t="shared" si="877"/>
        <v>Stahldehnung Ok</v>
      </c>
      <c r="R2689" s="1">
        <f t="shared" si="878"/>
        <v>0</v>
      </c>
      <c r="U2689" s="1">
        <f t="shared" si="870"/>
        <v>921.59257890863319</v>
      </c>
      <c r="V2689" s="1">
        <f t="shared" si="871"/>
        <v>25.384137244012951</v>
      </c>
      <c r="W2689" s="1">
        <f t="shared" si="872"/>
        <v>3.3143687352734359</v>
      </c>
      <c r="X2689" s="1">
        <f t="shared" si="873"/>
        <v>45.893905727199154</v>
      </c>
      <c r="Y2689" s="1">
        <f t="shared" si="874"/>
        <v>994.31062058203065</v>
      </c>
      <c r="Z2689" s="1">
        <f t="shared" si="875"/>
        <v>653.6815623914182</v>
      </c>
      <c r="AA2689" s="1" t="str">
        <f t="shared" si="876"/>
        <v>kein Kräftegleichgewicht</v>
      </c>
      <c r="AB2689" s="1" t="str">
        <f t="shared" si="879"/>
        <v>Stahldehnung nicht korrekt</v>
      </c>
      <c r="AD2689" s="1"/>
      <c r="AE2689" s="1">
        <f t="shared" si="880"/>
        <v>0</v>
      </c>
    </row>
    <row r="2690" spans="4:31" x14ac:dyDescent="0.2">
      <c r="D2690" s="3">
        <f t="shared" si="881"/>
        <v>2.7489999999998083</v>
      </c>
      <c r="E2690" s="4">
        <f t="shared" si="861"/>
        <v>0.75748757123800903</v>
      </c>
      <c r="F2690" s="4">
        <f t="shared" si="862"/>
        <v>0.39815409686936576</v>
      </c>
      <c r="G2690" s="4"/>
      <c r="H2690" s="1">
        <f t="shared" si="863"/>
        <v>3.3303027555551883</v>
      </c>
      <c r="I2690" s="1">
        <f t="shared" si="864"/>
        <v>25.322640801088923</v>
      </c>
      <c r="J2690" s="5">
        <f t="shared" si="865"/>
        <v>45.917686821495089</v>
      </c>
      <c r="K2690" s="5">
        <f t="shared" si="866"/>
        <v>652.17391304347825</v>
      </c>
      <c r="L2690" s="5">
        <f t="shared" si="867"/>
        <v>652.17391304347825</v>
      </c>
      <c r="M2690" s="5">
        <f t="shared" si="868"/>
        <v>653.34301609366639</v>
      </c>
      <c r="N2690" s="1" t="str">
        <f t="shared" si="869"/>
        <v>kein Kräftegleichgewicht</v>
      </c>
      <c r="O2690" s="1" t="str">
        <f t="shared" si="877"/>
        <v>Stahldehnung Ok</v>
      </c>
      <c r="R2690" s="1">
        <f t="shared" si="878"/>
        <v>0</v>
      </c>
      <c r="U2690" s="1">
        <f t="shared" si="870"/>
        <v>921.73123850508409</v>
      </c>
      <c r="V2690" s="1">
        <f t="shared" si="871"/>
        <v>25.380844068848521</v>
      </c>
      <c r="W2690" s="1">
        <f t="shared" si="872"/>
        <v>3.316361718562352</v>
      </c>
      <c r="X2690" s="1">
        <f t="shared" si="873"/>
        <v>45.894512951985419</v>
      </c>
      <c r="Y2690" s="1">
        <f t="shared" si="874"/>
        <v>994.90851556870552</v>
      </c>
      <c r="Z2690" s="1">
        <f t="shared" si="875"/>
        <v>653.67291360921149</v>
      </c>
      <c r="AA2690" s="1" t="str">
        <f t="shared" si="876"/>
        <v>kein Kräftegleichgewicht</v>
      </c>
      <c r="AB2690" s="1" t="str">
        <f t="shared" si="879"/>
        <v>Stahldehnung nicht korrekt</v>
      </c>
      <c r="AD2690" s="1"/>
      <c r="AE2690" s="1">
        <f t="shared" si="880"/>
        <v>0</v>
      </c>
    </row>
    <row r="2691" spans="4:31" x14ac:dyDescent="0.2">
      <c r="D2691" s="3">
        <f t="shared" si="881"/>
        <v>2.7499999999998082</v>
      </c>
      <c r="E2691" s="4">
        <f t="shared" si="861"/>
        <v>0.75757575757574069</v>
      </c>
      <c r="F2691" s="4">
        <f t="shared" si="862"/>
        <v>0.39818181818181286</v>
      </c>
      <c r="G2691" s="4"/>
      <c r="H2691" s="1">
        <f t="shared" si="863"/>
        <v>3.332222222221854</v>
      </c>
      <c r="I2691" s="1">
        <f t="shared" si="864"/>
        <v>25.31969309462972</v>
      </c>
      <c r="J2691" s="5">
        <f t="shared" si="865"/>
        <v>45.918158567774846</v>
      </c>
      <c r="K2691" s="5">
        <f t="shared" si="866"/>
        <v>652.17391304347825</v>
      </c>
      <c r="L2691" s="5">
        <f t="shared" si="867"/>
        <v>652.17391304347825</v>
      </c>
      <c r="M2691" s="5">
        <f t="shared" si="868"/>
        <v>653.33630388771428</v>
      </c>
      <c r="N2691" s="1" t="str">
        <f t="shared" si="869"/>
        <v>kein Kräftegleichgewicht</v>
      </c>
      <c r="O2691" s="1" t="str">
        <f t="shared" si="877"/>
        <v>Stahldehnung Ok</v>
      </c>
      <c r="R2691" s="1">
        <f t="shared" si="878"/>
        <v>0</v>
      </c>
      <c r="U2691" s="1">
        <f t="shared" si="870"/>
        <v>921.86978119483229</v>
      </c>
      <c r="V2691" s="1">
        <f t="shared" si="871"/>
        <v>25.377554314567679</v>
      </c>
      <c r="W2691" s="1">
        <f t="shared" si="872"/>
        <v>3.3183546606219769</v>
      </c>
      <c r="X2691" s="1">
        <f t="shared" si="873"/>
        <v>45.895119282017731</v>
      </c>
      <c r="Y2691" s="1">
        <f t="shared" si="874"/>
        <v>995.50639818659295</v>
      </c>
      <c r="Z2691" s="1">
        <f t="shared" si="875"/>
        <v>653.66427779945593</v>
      </c>
      <c r="AA2691" s="1" t="str">
        <f t="shared" si="876"/>
        <v>kein Kräftegleichgewicht</v>
      </c>
      <c r="AB2691" s="1" t="str">
        <f t="shared" si="879"/>
        <v>Stahldehnung nicht korrekt</v>
      </c>
      <c r="AD2691" s="1"/>
      <c r="AE2691" s="1">
        <f t="shared" si="880"/>
        <v>0</v>
      </c>
    </row>
    <row r="2692" spans="4:31" x14ac:dyDescent="0.2">
      <c r="D2692" s="3">
        <f t="shared" si="881"/>
        <v>2.750999999999808</v>
      </c>
      <c r="E2692" s="4">
        <f t="shared" si="861"/>
        <v>0.75766387980126748</v>
      </c>
      <c r="F2692" s="4">
        <f t="shared" si="862"/>
        <v>0.39820952827411488</v>
      </c>
      <c r="G2692" s="4"/>
      <c r="H2692" s="1">
        <f t="shared" si="863"/>
        <v>3.3341416888885198</v>
      </c>
      <c r="I2692" s="1">
        <f t="shared" si="864"/>
        <v>25.316748216611067</v>
      </c>
      <c r="J2692" s="5">
        <f t="shared" si="865"/>
        <v>45.918629635228768</v>
      </c>
      <c r="K2692" s="5">
        <f t="shared" si="866"/>
        <v>652.17391304347825</v>
      </c>
      <c r="L2692" s="5">
        <f t="shared" si="867"/>
        <v>652.17391304347825</v>
      </c>
      <c r="M2692" s="5">
        <f t="shared" si="868"/>
        <v>653.32960147800236</v>
      </c>
      <c r="N2692" s="1" t="str">
        <f t="shared" si="869"/>
        <v>kein Kräftegleichgewicht</v>
      </c>
      <c r="O2692" s="1" t="str">
        <f t="shared" si="877"/>
        <v>Stahldehnung Ok</v>
      </c>
      <c r="R2692" s="1">
        <f t="shared" si="878"/>
        <v>0</v>
      </c>
      <c r="U2692" s="1">
        <f t="shared" si="870"/>
        <v>922.00820713010773</v>
      </c>
      <c r="V2692" s="1">
        <f t="shared" si="871"/>
        <v>25.374267975778807</v>
      </c>
      <c r="W2692" s="1">
        <f t="shared" si="872"/>
        <v>3.3203475615158395</v>
      </c>
      <c r="X2692" s="1">
        <f t="shared" si="873"/>
        <v>45.895724719064141</v>
      </c>
      <c r="Y2692" s="1">
        <f t="shared" si="874"/>
        <v>996.10426845475183</v>
      </c>
      <c r="Z2692" s="1">
        <f t="shared" si="875"/>
        <v>653.65565493595125</v>
      </c>
      <c r="AA2692" s="1" t="str">
        <f t="shared" si="876"/>
        <v>kein Kräftegleichgewicht</v>
      </c>
      <c r="AB2692" s="1" t="str">
        <f t="shared" si="879"/>
        <v>Stahldehnung nicht korrekt</v>
      </c>
      <c r="AD2692" s="1"/>
      <c r="AE2692" s="1">
        <f t="shared" si="880"/>
        <v>0</v>
      </c>
    </row>
    <row r="2693" spans="4:31" x14ac:dyDescent="0.2">
      <c r="D2693" s="3">
        <f t="shared" si="881"/>
        <v>2.7519999999998079</v>
      </c>
      <c r="E2693" s="4">
        <f t="shared" si="861"/>
        <v>0.75775193798447926</v>
      </c>
      <c r="F2693" s="4">
        <f t="shared" si="862"/>
        <v>0.39823722714565574</v>
      </c>
      <c r="G2693" s="4"/>
      <c r="H2693" s="1">
        <f t="shared" si="863"/>
        <v>3.3360611555551873</v>
      </c>
      <c r="I2693" s="1">
        <f t="shared" si="864"/>
        <v>25.313806162963914</v>
      </c>
      <c r="J2693" s="5">
        <f t="shared" si="865"/>
        <v>45.919100025158642</v>
      </c>
      <c r="K2693" s="5">
        <f t="shared" si="866"/>
        <v>652.17391304347825</v>
      </c>
      <c r="L2693" s="5">
        <f t="shared" si="867"/>
        <v>652.17391304347825</v>
      </c>
      <c r="M2693" s="5">
        <f t="shared" si="868"/>
        <v>653.32290884541032</v>
      </c>
      <c r="N2693" s="1" t="str">
        <f t="shared" si="869"/>
        <v>kein Kräftegleichgewicht</v>
      </c>
      <c r="O2693" s="1" t="str">
        <f t="shared" si="877"/>
        <v>Stahldehnung Ok</v>
      </c>
      <c r="R2693" s="1">
        <f t="shared" si="878"/>
        <v>0</v>
      </c>
      <c r="U2693" s="1">
        <f t="shared" si="870"/>
        <v>922.14651646286745</v>
      </c>
      <c r="V2693" s="1">
        <f t="shared" si="871"/>
        <v>25.370985047101758</v>
      </c>
      <c r="W2693" s="1">
        <f t="shared" si="872"/>
        <v>3.3223404213073326</v>
      </c>
      <c r="X2693" s="1">
        <f t="shared" si="873"/>
        <v>45.896329264888301</v>
      </c>
      <c r="Y2693" s="1">
        <f t="shared" si="874"/>
        <v>996.70212639219994</v>
      </c>
      <c r="Z2693" s="1">
        <f t="shared" si="875"/>
        <v>653.64704499256447</v>
      </c>
      <c r="AA2693" s="1" t="str">
        <f t="shared" si="876"/>
        <v>kein Kräftegleichgewicht</v>
      </c>
      <c r="AB2693" s="1" t="str">
        <f t="shared" si="879"/>
        <v>Stahldehnung nicht korrekt</v>
      </c>
      <c r="AD2693" s="1"/>
      <c r="AE2693" s="1">
        <f t="shared" si="880"/>
        <v>0</v>
      </c>
    </row>
    <row r="2694" spans="4:31" x14ac:dyDescent="0.2">
      <c r="D2694" s="3">
        <f t="shared" si="881"/>
        <v>2.7529999999998078</v>
      </c>
      <c r="E2694" s="4">
        <f t="shared" si="861"/>
        <v>0.7578399321951641</v>
      </c>
      <c r="F2694" s="4">
        <f t="shared" si="862"/>
        <v>0.39826491479584525</v>
      </c>
      <c r="G2694" s="4"/>
      <c r="H2694" s="1">
        <f t="shared" si="863"/>
        <v>3.3379806222218531</v>
      </c>
      <c r="I2694" s="1">
        <f t="shared" si="864"/>
        <v>25.310866929627018</v>
      </c>
      <c r="J2694" s="5">
        <f t="shared" si="865"/>
        <v>45.919569738863117</v>
      </c>
      <c r="K2694" s="5">
        <f t="shared" si="866"/>
        <v>652.17391304347825</v>
      </c>
      <c r="L2694" s="5">
        <f t="shared" si="867"/>
        <v>652.17391304347825</v>
      </c>
      <c r="M2694" s="5">
        <f t="shared" si="868"/>
        <v>653.31622597086516</v>
      </c>
      <c r="N2694" s="1" t="str">
        <f t="shared" si="869"/>
        <v>kein Kräftegleichgewicht</v>
      </c>
      <c r="O2694" s="1" t="str">
        <f t="shared" si="877"/>
        <v>Stahldehnung Ok</v>
      </c>
      <c r="R2694" s="1">
        <f t="shared" si="878"/>
        <v>0</v>
      </c>
      <c r="U2694" s="1">
        <f t="shared" si="870"/>
        <v>922.28470934479537</v>
      </c>
      <c r="V2694" s="1">
        <f t="shared" si="871"/>
        <v>25.367705523167796</v>
      </c>
      <c r="W2694" s="1">
        <f t="shared" si="872"/>
        <v>3.3243332400597168</v>
      </c>
      <c r="X2694" s="1">
        <f t="shared" si="873"/>
        <v>45.896932921249487</v>
      </c>
      <c r="Y2694" s="1">
        <f t="shared" si="874"/>
        <v>997.29997201791502</v>
      </c>
      <c r="Z2694" s="1">
        <f t="shared" si="875"/>
        <v>653.6384479432287</v>
      </c>
      <c r="AA2694" s="1" t="str">
        <f t="shared" si="876"/>
        <v>kein Kräftegleichgewicht</v>
      </c>
      <c r="AB2694" s="1" t="str">
        <f t="shared" si="879"/>
        <v>Stahldehnung nicht korrekt</v>
      </c>
      <c r="AD2694" s="1"/>
      <c r="AE2694" s="1">
        <f t="shared" si="880"/>
        <v>0</v>
      </c>
    </row>
    <row r="2695" spans="4:31" x14ac:dyDescent="0.2">
      <c r="D2695" s="3">
        <f t="shared" si="881"/>
        <v>2.7539999999998077</v>
      </c>
      <c r="E2695" s="4">
        <f t="shared" si="861"/>
        <v>0.75792786250300903</v>
      </c>
      <c r="F2695" s="4">
        <f t="shared" si="862"/>
        <v>0.39829259122411814</v>
      </c>
      <c r="G2695" s="4"/>
      <c r="H2695" s="1">
        <f t="shared" si="863"/>
        <v>3.3399000888885206</v>
      </c>
      <c r="I2695" s="1">
        <f t="shared" si="864"/>
        <v>25.307930512546911</v>
      </c>
      <c r="J2695" s="5">
        <f t="shared" si="865"/>
        <v>45.920038777637771</v>
      </c>
      <c r="K2695" s="5">
        <f t="shared" si="866"/>
        <v>652.17391304347825</v>
      </c>
      <c r="L2695" s="5">
        <f t="shared" si="867"/>
        <v>652.17391304347825</v>
      </c>
      <c r="M2695" s="5">
        <f t="shared" si="868"/>
        <v>653.3095528353399</v>
      </c>
      <c r="N2695" s="1" t="str">
        <f t="shared" si="869"/>
        <v>kein Kräftegleichgewicht</v>
      </c>
      <c r="O2695" s="1" t="str">
        <f t="shared" si="877"/>
        <v>Stahldehnung Ok</v>
      </c>
      <c r="R2695" s="1">
        <f t="shared" si="878"/>
        <v>0</v>
      </c>
      <c r="U2695" s="1">
        <f t="shared" si="870"/>
        <v>922.42278592730531</v>
      </c>
      <c r="V2695" s="1">
        <f t="shared" si="871"/>
        <v>25.364429398619595</v>
      </c>
      <c r="W2695" s="1">
        <f t="shared" si="872"/>
        <v>3.3263260178361209</v>
      </c>
      <c r="X2695" s="1">
        <f t="shared" si="873"/>
        <v>45.897535689902597</v>
      </c>
      <c r="Y2695" s="1">
        <f t="shared" si="874"/>
        <v>997.89780535083639</v>
      </c>
      <c r="Z2695" s="1">
        <f t="shared" si="875"/>
        <v>653.62986376194385</v>
      </c>
      <c r="AA2695" s="1" t="str">
        <f t="shared" si="876"/>
        <v>kein Kräftegleichgewicht</v>
      </c>
      <c r="AB2695" s="1" t="str">
        <f t="shared" si="879"/>
        <v>Stahldehnung nicht korrekt</v>
      </c>
      <c r="AD2695" s="1"/>
      <c r="AE2695" s="1">
        <f t="shared" si="880"/>
        <v>0</v>
      </c>
    </row>
    <row r="2696" spans="4:31" x14ac:dyDescent="0.2">
      <c r="D2696" s="3">
        <f t="shared" si="881"/>
        <v>2.7549999999998076</v>
      </c>
      <c r="E2696" s="4">
        <f t="shared" si="861"/>
        <v>0.75801572897759961</v>
      </c>
      <c r="F2696" s="4">
        <f t="shared" si="862"/>
        <v>0.3983202564299349</v>
      </c>
      <c r="G2696" s="4"/>
      <c r="H2696" s="1">
        <f t="shared" si="863"/>
        <v>3.3418195555551864</v>
      </c>
      <c r="I2696" s="1">
        <f t="shared" si="864"/>
        <v>25.304996907677893</v>
      </c>
      <c r="J2696" s="5">
        <f t="shared" si="865"/>
        <v>45.92050714277503</v>
      </c>
      <c r="K2696" s="5">
        <f t="shared" si="866"/>
        <v>652.17391304347825</v>
      </c>
      <c r="L2696" s="5">
        <f t="shared" si="867"/>
        <v>652.17391304347825</v>
      </c>
      <c r="M2696" s="5">
        <f t="shared" si="868"/>
        <v>653.30288941985464</v>
      </c>
      <c r="N2696" s="1" t="str">
        <f t="shared" si="869"/>
        <v>kein Kräftegleichgewicht</v>
      </c>
      <c r="O2696" s="1" t="str">
        <f t="shared" si="877"/>
        <v>Stahldehnung Ok</v>
      </c>
      <c r="R2696" s="1">
        <f t="shared" si="878"/>
        <v>0</v>
      </c>
      <c r="U2696" s="1">
        <f t="shared" si="870"/>
        <v>922.56074636153869</v>
      </c>
      <c r="V2696" s="1">
        <f t="shared" si="871"/>
        <v>25.361156668111178</v>
      </c>
      <c r="W2696" s="1">
        <f t="shared" si="872"/>
        <v>3.3283187546995436</v>
      </c>
      <c r="X2696" s="1">
        <f t="shared" si="873"/>
        <v>45.898137572598202</v>
      </c>
      <c r="Y2696" s="1">
        <f t="shared" si="874"/>
        <v>998.49562640986312</v>
      </c>
      <c r="Z2696" s="1">
        <f t="shared" si="875"/>
        <v>653.6212924227757</v>
      </c>
      <c r="AA2696" s="1" t="str">
        <f t="shared" si="876"/>
        <v>kein Kräftegleichgewicht</v>
      </c>
      <c r="AB2696" s="1" t="str">
        <f t="shared" si="879"/>
        <v>Stahldehnung nicht korrekt</v>
      </c>
      <c r="AD2696" s="1"/>
      <c r="AE2696" s="1">
        <f t="shared" si="880"/>
        <v>0</v>
      </c>
    </row>
    <row r="2697" spans="4:31" x14ac:dyDescent="0.2">
      <c r="D2697" s="3">
        <f t="shared" si="881"/>
        <v>2.7559999999998075</v>
      </c>
      <c r="E2697" s="4">
        <f t="shared" si="861"/>
        <v>0.75810353168842037</v>
      </c>
      <c r="F2697" s="4">
        <f t="shared" si="862"/>
        <v>0.39834791041278089</v>
      </c>
      <c r="G2697" s="4"/>
      <c r="H2697" s="1">
        <f t="shared" si="863"/>
        <v>3.3437390222218522</v>
      </c>
      <c r="I2697" s="1">
        <f t="shared" si="864"/>
        <v>25.302066110982011</v>
      </c>
      <c r="J2697" s="5">
        <f t="shared" si="865"/>
        <v>45.92097483556428</v>
      </c>
      <c r="K2697" s="5">
        <f t="shared" si="866"/>
        <v>652.17391304347814</v>
      </c>
      <c r="L2697" s="5">
        <f t="shared" si="867"/>
        <v>652.17391304347825</v>
      </c>
      <c r="M2697" s="5">
        <f t="shared" si="868"/>
        <v>653.29623570547528</v>
      </c>
      <c r="N2697" s="1" t="str">
        <f t="shared" si="869"/>
        <v>kein Kräftegleichgewicht</v>
      </c>
      <c r="O2697" s="1" t="str">
        <f t="shared" si="877"/>
        <v>Stahldehnung Ok</v>
      </c>
      <c r="R2697" s="1">
        <f t="shared" si="878"/>
        <v>0</v>
      </c>
      <c r="U2697" s="1">
        <f t="shared" si="870"/>
        <v>922.69859079836715</v>
      </c>
      <c r="V2697" s="1">
        <f t="shared" si="871"/>
        <v>25.3578873263079</v>
      </c>
      <c r="W2697" s="1">
        <f t="shared" si="872"/>
        <v>3.3303114507128528</v>
      </c>
      <c r="X2697" s="1">
        <f t="shared" si="873"/>
        <v>45.898738571082511</v>
      </c>
      <c r="Y2697" s="1">
        <f t="shared" si="874"/>
        <v>999.09343521385586</v>
      </c>
      <c r="Z2697" s="1">
        <f t="shared" si="875"/>
        <v>653.61273389985581</v>
      </c>
      <c r="AA2697" s="1" t="str">
        <f t="shared" si="876"/>
        <v>kein Kräftegleichgewicht</v>
      </c>
      <c r="AB2697" s="1" t="str">
        <f t="shared" si="879"/>
        <v>Stahldehnung nicht korrekt</v>
      </c>
      <c r="AD2697" s="1"/>
      <c r="AE2697" s="1">
        <f t="shared" si="880"/>
        <v>0</v>
      </c>
    </row>
    <row r="2698" spans="4:31" x14ac:dyDescent="0.2">
      <c r="D2698" s="3">
        <f t="shared" si="881"/>
        <v>2.7569999999998074</v>
      </c>
      <c r="E2698" s="4">
        <f t="shared" si="861"/>
        <v>0.75819127070485559</v>
      </c>
      <c r="F2698" s="4">
        <f t="shared" si="862"/>
        <v>0.39837555317216683</v>
      </c>
      <c r="G2698" s="4"/>
      <c r="H2698" s="1">
        <f t="shared" si="863"/>
        <v>3.3456584888885197</v>
      </c>
      <c r="I2698" s="1">
        <f t="shared" si="864"/>
        <v>25.299138118429038</v>
      </c>
      <c r="J2698" s="5">
        <f t="shared" si="865"/>
        <v>45.921441857291782</v>
      </c>
      <c r="K2698" s="5">
        <f t="shared" si="866"/>
        <v>652.17391304347825</v>
      </c>
      <c r="L2698" s="5">
        <f t="shared" si="867"/>
        <v>652.17391304347825</v>
      </c>
      <c r="M2698" s="5">
        <f t="shared" si="868"/>
        <v>653.28959167331448</v>
      </c>
      <c r="N2698" s="1" t="str">
        <f t="shared" si="869"/>
        <v>kein Kräftegleichgewicht</v>
      </c>
      <c r="O2698" s="1" t="str">
        <f t="shared" si="877"/>
        <v>Stahldehnung Ok</v>
      </c>
      <c r="R2698" s="1">
        <f t="shared" si="878"/>
        <v>0</v>
      </c>
      <c r="U2698" s="1">
        <f t="shared" si="870"/>
        <v>922.83631938839369</v>
      </c>
      <c r="V2698" s="1">
        <f t="shared" si="871"/>
        <v>25.354621367886409</v>
      </c>
      <c r="W2698" s="1">
        <f t="shared" si="872"/>
        <v>3.3323041059387903</v>
      </c>
      <c r="X2698" s="1">
        <f t="shared" si="873"/>
        <v>45.899338687097412</v>
      </c>
      <c r="Y2698" s="1">
        <f t="shared" si="874"/>
        <v>999.69123178163716</v>
      </c>
      <c r="Z2698" s="1">
        <f t="shared" si="875"/>
        <v>653.60418816738149</v>
      </c>
      <c r="AA2698" s="1" t="str">
        <f t="shared" si="876"/>
        <v>kein Kräftegleichgewicht</v>
      </c>
      <c r="AB2698" s="1" t="str">
        <f t="shared" si="879"/>
        <v>Stahldehnung nicht korrekt</v>
      </c>
      <c r="AD2698" s="1"/>
      <c r="AE2698" s="1">
        <f t="shared" si="880"/>
        <v>0</v>
      </c>
    </row>
    <row r="2699" spans="4:31" x14ac:dyDescent="0.2">
      <c r="D2699" s="3">
        <f t="shared" si="881"/>
        <v>2.7579999999998073</v>
      </c>
      <c r="E2699" s="4">
        <f t="shared" si="861"/>
        <v>0.75827894609618807</v>
      </c>
      <c r="F2699" s="4">
        <f t="shared" si="862"/>
        <v>0.3984031847076282</v>
      </c>
      <c r="G2699" s="4"/>
      <c r="H2699" s="1">
        <f t="shared" si="863"/>
        <v>3.3475779555551854</v>
      </c>
      <c r="I2699" s="1">
        <f t="shared" si="864"/>
        <v>25.296212925996453</v>
      </c>
      <c r="J2699" s="5">
        <f t="shared" si="865"/>
        <v>45.92190820924074</v>
      </c>
      <c r="K2699" s="5">
        <f t="shared" si="866"/>
        <v>652.17391304347825</v>
      </c>
      <c r="L2699" s="5">
        <f t="shared" si="867"/>
        <v>652.17391304347825</v>
      </c>
      <c r="M2699" s="5">
        <f t="shared" si="868"/>
        <v>653.28295730453078</v>
      </c>
      <c r="N2699" s="1" t="str">
        <f t="shared" si="869"/>
        <v>kein Kräftegleichgewicht</v>
      </c>
      <c r="O2699" s="1" t="str">
        <f t="shared" si="877"/>
        <v>Stahldehnung Ok</v>
      </c>
      <c r="R2699" s="1">
        <f t="shared" si="878"/>
        <v>0</v>
      </c>
      <c r="U2699" s="1">
        <f t="shared" si="870"/>
        <v>922.9739322819496</v>
      </c>
      <c r="V2699" s="1">
        <f t="shared" si="871"/>
        <v>25.351358787534693</v>
      </c>
      <c r="W2699" s="1">
        <f t="shared" si="872"/>
        <v>3.3342967204399487</v>
      </c>
      <c r="X2699" s="1">
        <f t="shared" si="873"/>
        <v>45.89993792238046</v>
      </c>
      <c r="Y2699" s="1">
        <f t="shared" si="874"/>
        <v>1000.2890161319847</v>
      </c>
      <c r="Z2699" s="1">
        <f t="shared" si="875"/>
        <v>653.59565519961677</v>
      </c>
      <c r="AA2699" s="1" t="str">
        <f t="shared" si="876"/>
        <v>kein Kräftegleichgewicht</v>
      </c>
      <c r="AB2699" s="1" t="str">
        <f t="shared" si="879"/>
        <v>Stahldehnung nicht korrekt</v>
      </c>
      <c r="AD2699" s="1"/>
      <c r="AE2699" s="1">
        <f t="shared" si="880"/>
        <v>0</v>
      </c>
    </row>
    <row r="2700" spans="4:31" x14ac:dyDescent="0.2">
      <c r="D2700" s="3">
        <f t="shared" si="881"/>
        <v>2.7589999999998072</v>
      </c>
      <c r="E2700" s="4">
        <f t="shared" si="861"/>
        <v>0.7583665579316009</v>
      </c>
      <c r="F2700" s="4">
        <f t="shared" si="862"/>
        <v>0.39843080501872546</v>
      </c>
      <c r="G2700" s="4"/>
      <c r="H2700" s="1">
        <f t="shared" si="863"/>
        <v>3.3494974222218521</v>
      </c>
      <c r="I2700" s="1">
        <f t="shared" si="864"/>
        <v>25.293290529669424</v>
      </c>
      <c r="J2700" s="5">
        <f t="shared" si="865"/>
        <v>45.922373892691304</v>
      </c>
      <c r="K2700" s="5">
        <f t="shared" si="866"/>
        <v>652.17391304347825</v>
      </c>
      <c r="L2700" s="5">
        <f t="shared" si="867"/>
        <v>652.17391304347825</v>
      </c>
      <c r="M2700" s="5">
        <f t="shared" si="868"/>
        <v>653.27633258032847</v>
      </c>
      <c r="N2700" s="1" t="str">
        <f t="shared" si="869"/>
        <v>kein Kräftegleichgewicht</v>
      </c>
      <c r="O2700" s="1" t="str">
        <f t="shared" si="877"/>
        <v>Stahldehnung Ok</v>
      </c>
      <c r="R2700" s="1">
        <f t="shared" si="878"/>
        <v>0</v>
      </c>
      <c r="U2700" s="1">
        <f t="shared" si="870"/>
        <v>923.11142962910014</v>
      </c>
      <c r="V2700" s="1">
        <f t="shared" si="871"/>
        <v>25.348099579951903</v>
      </c>
      <c r="W2700" s="1">
        <f t="shared" si="872"/>
        <v>3.3362892942788114</v>
      </c>
      <c r="X2700" s="1">
        <f t="shared" si="873"/>
        <v>45.900536278664944</v>
      </c>
      <c r="Y2700" s="1">
        <f t="shared" si="874"/>
        <v>1000.8867882836435</v>
      </c>
      <c r="Z2700" s="1">
        <f t="shared" si="875"/>
        <v>653.58713497088991</v>
      </c>
      <c r="AA2700" s="1" t="str">
        <f t="shared" si="876"/>
        <v>kein Kräftegleichgewicht</v>
      </c>
      <c r="AB2700" s="1" t="str">
        <f t="shared" si="879"/>
        <v>Stahldehnung nicht korrekt</v>
      </c>
      <c r="AD2700" s="1"/>
      <c r="AE2700" s="1">
        <f t="shared" si="880"/>
        <v>0</v>
      </c>
    </row>
    <row r="2701" spans="4:31" x14ac:dyDescent="0.2">
      <c r="D2701" s="3">
        <f t="shared" si="881"/>
        <v>2.7599999999998071</v>
      </c>
      <c r="E2701" s="4">
        <f t="shared" si="861"/>
        <v>0.7584541062801764</v>
      </c>
      <c r="F2701" s="4">
        <f t="shared" si="862"/>
        <v>0.39845841410504412</v>
      </c>
      <c r="G2701" s="4"/>
      <c r="H2701" s="1">
        <f t="shared" si="863"/>
        <v>3.3514168888885187</v>
      </c>
      <c r="I2701" s="1">
        <f t="shared" si="864"/>
        <v>25.290370925440804</v>
      </c>
      <c r="J2701" s="5">
        <f t="shared" si="865"/>
        <v>45.922838908920539</v>
      </c>
      <c r="K2701" s="5">
        <f t="shared" si="866"/>
        <v>652.17391304347836</v>
      </c>
      <c r="L2701" s="5">
        <f t="shared" si="867"/>
        <v>652.17391304347825</v>
      </c>
      <c r="M2701" s="5">
        <f t="shared" si="868"/>
        <v>653.26971748195831</v>
      </c>
      <c r="N2701" s="1" t="str">
        <f t="shared" si="869"/>
        <v>kein Kräftegleichgewicht</v>
      </c>
      <c r="O2701" s="1" t="str">
        <f t="shared" si="877"/>
        <v>Stahldehnung Ok</v>
      </c>
      <c r="R2701" s="1">
        <f t="shared" si="878"/>
        <v>0</v>
      </c>
      <c r="U2701" s="1">
        <f t="shared" si="870"/>
        <v>923.24881157964148</v>
      </c>
      <c r="V2701" s="1">
        <f t="shared" si="871"/>
        <v>25.344843739848411</v>
      </c>
      <c r="W2701" s="1">
        <f t="shared" si="872"/>
        <v>3.3382818275177311</v>
      </c>
      <c r="X2701" s="1">
        <f t="shared" si="873"/>
        <v>45.901133757679844</v>
      </c>
      <c r="Y2701" s="1">
        <f t="shared" si="874"/>
        <v>1001.4845482553194</v>
      </c>
      <c r="Z2701" s="1">
        <f t="shared" si="875"/>
        <v>653.57862745559339</v>
      </c>
      <c r="AA2701" s="1" t="str">
        <f t="shared" si="876"/>
        <v>kein Kräftegleichgewicht</v>
      </c>
      <c r="AB2701" s="1" t="str">
        <f t="shared" si="879"/>
        <v>Stahldehnung nicht korrekt</v>
      </c>
      <c r="AD2701" s="1"/>
      <c r="AE2701" s="1">
        <f t="shared" si="880"/>
        <v>0</v>
      </c>
    </row>
    <row r="2702" spans="4:31" x14ac:dyDescent="0.2">
      <c r="D2702" s="3">
        <f t="shared" si="881"/>
        <v>2.7609999999998069</v>
      </c>
      <c r="E2702" s="4">
        <f t="shared" si="861"/>
        <v>0.75854159121089704</v>
      </c>
      <c r="F2702" s="4">
        <f t="shared" si="862"/>
        <v>0.39848601196619376</v>
      </c>
      <c r="G2702" s="4"/>
      <c r="H2702" s="1">
        <f t="shared" si="863"/>
        <v>3.3533363555551854</v>
      </c>
      <c r="I2702" s="1">
        <f t="shared" si="864"/>
        <v>25.287454109311074</v>
      </c>
      <c r="J2702" s="5">
        <f t="shared" si="865"/>
        <v>45.923303259202491</v>
      </c>
      <c r="K2702" s="5">
        <f t="shared" si="866"/>
        <v>652.17391304347825</v>
      </c>
      <c r="L2702" s="5">
        <f t="shared" si="867"/>
        <v>652.17391304347825</v>
      </c>
      <c r="M2702" s="5">
        <f t="shared" si="868"/>
        <v>653.26311199071574</v>
      </c>
      <c r="N2702" s="1" t="str">
        <f t="shared" si="869"/>
        <v>kein Kräftegleichgewicht</v>
      </c>
      <c r="O2702" s="1" t="str">
        <f t="shared" si="877"/>
        <v>Stahldehnung Ok</v>
      </c>
      <c r="R2702" s="1">
        <f t="shared" si="878"/>
        <v>0</v>
      </c>
      <c r="U2702" s="1">
        <f t="shared" si="870"/>
        <v>923.38607828310251</v>
      </c>
      <c r="V2702" s="1">
        <f t="shared" si="871"/>
        <v>25.341591261945855</v>
      </c>
      <c r="W2702" s="1">
        <f t="shared" si="872"/>
        <v>3.3402743202189069</v>
      </c>
      <c r="X2702" s="1">
        <f t="shared" si="873"/>
        <v>45.901730361149852</v>
      </c>
      <c r="Y2702" s="1">
        <f t="shared" si="874"/>
        <v>1002.082296065672</v>
      </c>
      <c r="Z2702" s="1">
        <f t="shared" si="875"/>
        <v>653.57013262818737</v>
      </c>
      <c r="AA2702" s="1" t="str">
        <f t="shared" si="876"/>
        <v>kein Kräftegleichgewicht</v>
      </c>
      <c r="AB2702" s="1" t="str">
        <f t="shared" si="879"/>
        <v>Stahldehnung nicht korrekt</v>
      </c>
      <c r="AD2702" s="1"/>
      <c r="AE2702" s="1">
        <f t="shared" si="880"/>
        <v>0</v>
      </c>
    </row>
    <row r="2703" spans="4:31" x14ac:dyDescent="0.2">
      <c r="D2703" s="3">
        <f t="shared" si="881"/>
        <v>2.7619999999998068</v>
      </c>
      <c r="E2703" s="4">
        <f t="shared" si="861"/>
        <v>0.7586290127926455</v>
      </c>
      <c r="F2703" s="4">
        <f t="shared" si="862"/>
        <v>0.39851359860180929</v>
      </c>
      <c r="G2703" s="4"/>
      <c r="H2703" s="1">
        <f t="shared" si="863"/>
        <v>3.355255822221852</v>
      </c>
      <c r="I2703" s="1">
        <f t="shared" si="864"/>
        <v>25.284540077288373</v>
      </c>
      <c r="J2703" s="5">
        <f t="shared" si="865"/>
        <v>45.923766944808143</v>
      </c>
      <c r="K2703" s="5">
        <f t="shared" si="866"/>
        <v>652.17391304347814</v>
      </c>
      <c r="L2703" s="5">
        <f t="shared" si="867"/>
        <v>652.17391304347825</v>
      </c>
      <c r="M2703" s="5">
        <f t="shared" si="868"/>
        <v>653.25651608794294</v>
      </c>
      <c r="N2703" s="1" t="str">
        <f t="shared" si="869"/>
        <v>kein Kräftegleichgewicht</v>
      </c>
      <c r="O2703" s="1" t="str">
        <f t="shared" si="877"/>
        <v>Stahldehnung Ok</v>
      </c>
      <c r="R2703" s="1">
        <f t="shared" si="878"/>
        <v>0</v>
      </c>
      <c r="U2703" s="1">
        <f t="shared" si="870"/>
        <v>923.5232298887463</v>
      </c>
      <c r="V2703" s="1">
        <f t="shared" si="871"/>
        <v>25.338342140976902</v>
      </c>
      <c r="W2703" s="1">
        <f t="shared" si="872"/>
        <v>3.3422667724444421</v>
      </c>
      <c r="X2703" s="1">
        <f t="shared" si="873"/>
        <v>45.90232609079542</v>
      </c>
      <c r="Y2703" s="1">
        <f t="shared" si="874"/>
        <v>1002.6800317333326</v>
      </c>
      <c r="Z2703" s="1">
        <f t="shared" si="875"/>
        <v>653.56165046319416</v>
      </c>
      <c r="AA2703" s="1" t="str">
        <f t="shared" si="876"/>
        <v>kein Kräftegleichgewicht</v>
      </c>
      <c r="AB2703" s="1" t="str">
        <f t="shared" si="879"/>
        <v>Stahldehnung nicht korrekt</v>
      </c>
      <c r="AD2703" s="1"/>
      <c r="AE2703" s="1">
        <f t="shared" si="880"/>
        <v>0</v>
      </c>
    </row>
    <row r="2704" spans="4:31" x14ac:dyDescent="0.2">
      <c r="D2704" s="3">
        <f t="shared" si="881"/>
        <v>2.7629999999998067</v>
      </c>
      <c r="E2704" s="4">
        <f t="shared" si="861"/>
        <v>0.75871637109420442</v>
      </c>
      <c r="F2704" s="4">
        <f t="shared" si="862"/>
        <v>0.39854117401154948</v>
      </c>
      <c r="G2704" s="4"/>
      <c r="H2704" s="1">
        <f t="shared" si="863"/>
        <v>3.3571752888885187</v>
      </c>
      <c r="I2704" s="1">
        <f t="shared" si="864"/>
        <v>25.281628825388452</v>
      </c>
      <c r="J2704" s="5">
        <f t="shared" si="865"/>
        <v>45.924229967005459</v>
      </c>
      <c r="K2704" s="5">
        <f t="shared" si="866"/>
        <v>652.17391304347825</v>
      </c>
      <c r="L2704" s="5">
        <f t="shared" si="867"/>
        <v>652.17391304347825</v>
      </c>
      <c r="M2704" s="5">
        <f t="shared" si="868"/>
        <v>653.24992975502653</v>
      </c>
      <c r="N2704" s="1" t="str">
        <f t="shared" si="869"/>
        <v>kein Kräftegleichgewicht</v>
      </c>
      <c r="O2704" s="1" t="str">
        <f t="shared" si="877"/>
        <v>Stahldehnung Ok</v>
      </c>
      <c r="R2704" s="1">
        <f t="shared" si="878"/>
        <v>0</v>
      </c>
      <c r="U2704" s="1">
        <f t="shared" si="870"/>
        <v>923.66026654556867</v>
      </c>
      <c r="V2704" s="1">
        <f t="shared" si="871"/>
        <v>25.335096371685459</v>
      </c>
      <c r="W2704" s="1">
        <f t="shared" si="872"/>
        <v>3.3442591842562837</v>
      </c>
      <c r="X2704" s="1">
        <f t="shared" si="873"/>
        <v>45.902920948332728</v>
      </c>
      <c r="Y2704" s="1">
        <f t="shared" si="874"/>
        <v>1003.277755276885</v>
      </c>
      <c r="Z2704" s="1">
        <f t="shared" si="875"/>
        <v>653.5531809352027</v>
      </c>
      <c r="AA2704" s="1" t="str">
        <f t="shared" si="876"/>
        <v>kein Kräftegleichgewicht</v>
      </c>
      <c r="AB2704" s="1" t="str">
        <f t="shared" si="879"/>
        <v>Stahldehnung nicht korrekt</v>
      </c>
      <c r="AD2704" s="1"/>
      <c r="AE2704" s="1">
        <f t="shared" si="880"/>
        <v>0</v>
      </c>
    </row>
    <row r="2705" spans="4:31" x14ac:dyDescent="0.2">
      <c r="D2705" s="3">
        <f t="shared" si="881"/>
        <v>2.7639999999998066</v>
      </c>
      <c r="E2705" s="4">
        <f t="shared" si="861"/>
        <v>0.7588036661842571</v>
      </c>
      <c r="F2705" s="4">
        <f t="shared" si="862"/>
        <v>0.39856873819509786</v>
      </c>
      <c r="G2705" s="4"/>
      <c r="H2705" s="1">
        <f t="shared" si="863"/>
        <v>3.3590947555551836</v>
      </c>
      <c r="I2705" s="1">
        <f t="shared" si="864"/>
        <v>25.278720349634654</v>
      </c>
      <c r="J2705" s="5">
        <f t="shared" si="865"/>
        <v>45.924692327059375</v>
      </c>
      <c r="K2705" s="5">
        <f t="shared" si="866"/>
        <v>652.17391304347825</v>
      </c>
      <c r="L2705" s="5">
        <f t="shared" si="867"/>
        <v>652.17391304347825</v>
      </c>
      <c r="M2705" s="5">
        <f t="shared" si="868"/>
        <v>653.24335297339906</v>
      </c>
      <c r="N2705" s="1" t="str">
        <f t="shared" si="869"/>
        <v>kein Kräftegleichgewicht</v>
      </c>
      <c r="O2705" s="1" t="str">
        <f t="shared" si="877"/>
        <v>Stahldehnung Ok</v>
      </c>
      <c r="R2705" s="1">
        <f t="shared" si="878"/>
        <v>0</v>
      </c>
      <c r="U2705" s="1">
        <f t="shared" si="870"/>
        <v>923.797188402301</v>
      </c>
      <c r="V2705" s="1">
        <f t="shared" si="871"/>
        <v>25.331853948826449</v>
      </c>
      <c r="W2705" s="1">
        <f t="shared" si="872"/>
        <v>3.3462515557162664</v>
      </c>
      <c r="X2705" s="1">
        <f t="shared" si="873"/>
        <v>45.903514935473737</v>
      </c>
      <c r="Y2705" s="1">
        <f t="shared" si="874"/>
        <v>1003.87546671488</v>
      </c>
      <c r="Z2705" s="1">
        <f t="shared" si="875"/>
        <v>653.54472401886449</v>
      </c>
      <c r="AA2705" s="1" t="str">
        <f t="shared" si="876"/>
        <v>kein Kräftegleichgewicht</v>
      </c>
      <c r="AB2705" s="1" t="str">
        <f t="shared" si="879"/>
        <v>Stahldehnung nicht korrekt</v>
      </c>
      <c r="AD2705" s="1"/>
      <c r="AE2705" s="1">
        <f t="shared" si="880"/>
        <v>0</v>
      </c>
    </row>
    <row r="2706" spans="4:31" x14ac:dyDescent="0.2">
      <c r="D2706" s="3">
        <f t="shared" si="881"/>
        <v>2.7649999999998065</v>
      </c>
      <c r="E2706" s="4">
        <f t="shared" si="861"/>
        <v>0.75889089813138755</v>
      </c>
      <c r="F2706" s="4">
        <f t="shared" si="862"/>
        <v>0.398596291152162</v>
      </c>
      <c r="G2706" s="4"/>
      <c r="H2706" s="1">
        <f t="shared" si="863"/>
        <v>3.3610142222218502</v>
      </c>
      <c r="I2706" s="1">
        <f t="shared" si="864"/>
        <v>25.275814646057906</v>
      </c>
      <c r="J2706" s="5">
        <f t="shared" si="865"/>
        <v>45.925154026231823</v>
      </c>
      <c r="K2706" s="5">
        <f t="shared" si="866"/>
        <v>652.17391304347836</v>
      </c>
      <c r="L2706" s="5">
        <f t="shared" si="867"/>
        <v>652.17391304347825</v>
      </c>
      <c r="M2706" s="5">
        <f t="shared" si="868"/>
        <v>653.23678572453798</v>
      </c>
      <c r="N2706" s="1" t="str">
        <f t="shared" si="869"/>
        <v>kein Kräftegleichgewicht</v>
      </c>
      <c r="O2706" s="1" t="str">
        <f t="shared" si="877"/>
        <v>Stahldehnung Ok</v>
      </c>
      <c r="R2706" s="1">
        <f t="shared" si="878"/>
        <v>0</v>
      </c>
      <c r="U2706" s="1">
        <f t="shared" si="870"/>
        <v>923.93399560740988</v>
      </c>
      <c r="V2706" s="1">
        <f t="shared" si="871"/>
        <v>25.328614867165882</v>
      </c>
      <c r="W2706" s="1">
        <f t="shared" si="872"/>
        <v>3.3482438868860949</v>
      </c>
      <c r="X2706" s="1">
        <f t="shared" si="873"/>
        <v>45.904108053926166</v>
      </c>
      <c r="Y2706" s="1">
        <f t="shared" si="874"/>
        <v>1004.4731660658284</v>
      </c>
      <c r="Z2706" s="1">
        <f t="shared" si="875"/>
        <v>653.53627968889612</v>
      </c>
      <c r="AA2706" s="1" t="str">
        <f t="shared" si="876"/>
        <v>kein Kräftegleichgewicht</v>
      </c>
      <c r="AB2706" s="1" t="str">
        <f t="shared" si="879"/>
        <v>Stahldehnung nicht korrekt</v>
      </c>
      <c r="AD2706" s="1"/>
      <c r="AE2706" s="1">
        <f t="shared" si="880"/>
        <v>0</v>
      </c>
    </row>
    <row r="2707" spans="4:31" x14ac:dyDescent="0.2">
      <c r="D2707" s="3">
        <f t="shared" si="881"/>
        <v>2.7659999999998064</v>
      </c>
      <c r="E2707" s="4">
        <f t="shared" si="861"/>
        <v>0.75897806700408055</v>
      </c>
      <c r="F2707" s="4">
        <f t="shared" si="862"/>
        <v>0.39862383288247383</v>
      </c>
      <c r="G2707" s="4"/>
      <c r="H2707" s="1">
        <f t="shared" si="863"/>
        <v>3.3629336888885177</v>
      </c>
      <c r="I2707" s="1">
        <f t="shared" si="864"/>
        <v>25.272911710696686</v>
      </c>
      <c r="J2707" s="5">
        <f t="shared" si="865"/>
        <v>45.925615065781727</v>
      </c>
      <c r="K2707" s="5">
        <f t="shared" si="866"/>
        <v>652.17391304347825</v>
      </c>
      <c r="L2707" s="5">
        <f t="shared" si="867"/>
        <v>652.17391304347825</v>
      </c>
      <c r="M2707" s="5">
        <f t="shared" si="868"/>
        <v>653.23022798996567</v>
      </c>
      <c r="N2707" s="1" t="str">
        <f t="shared" si="869"/>
        <v>kein Kräftegleichgewicht</v>
      </c>
      <c r="O2707" s="1" t="str">
        <f t="shared" si="877"/>
        <v>Stahldehnung Ok</v>
      </c>
      <c r="R2707" s="1">
        <f t="shared" si="878"/>
        <v>0</v>
      </c>
      <c r="U2707" s="1">
        <f t="shared" si="870"/>
        <v>924.07068830909725</v>
      </c>
      <c r="V2707" s="1">
        <f t="shared" si="871"/>
        <v>25.325379121480822</v>
      </c>
      <c r="W2707" s="1">
        <f t="shared" si="872"/>
        <v>3.3502361778273357</v>
      </c>
      <c r="X2707" s="1">
        <f t="shared" si="873"/>
        <v>45.904700305393533</v>
      </c>
      <c r="Y2707" s="1">
        <f t="shared" si="874"/>
        <v>1005.0708533482007</v>
      </c>
      <c r="Z2707" s="1">
        <f t="shared" si="875"/>
        <v>653.52784792007844</v>
      </c>
      <c r="AA2707" s="1" t="str">
        <f t="shared" si="876"/>
        <v>kein Kräftegleichgewicht</v>
      </c>
      <c r="AB2707" s="1" t="str">
        <f t="shared" si="879"/>
        <v>Stahldehnung nicht korrekt</v>
      </c>
      <c r="AD2707" s="1"/>
      <c r="AE2707" s="1">
        <f t="shared" si="880"/>
        <v>0</v>
      </c>
    </row>
    <row r="2708" spans="4:31" x14ac:dyDescent="0.2">
      <c r="D2708" s="3">
        <f t="shared" si="881"/>
        <v>2.7669999999998063</v>
      </c>
      <c r="E2708" s="4">
        <f t="shared" si="861"/>
        <v>0.75906517287072162</v>
      </c>
      <c r="F2708" s="4">
        <f t="shared" si="862"/>
        <v>0.39865136338578933</v>
      </c>
      <c r="G2708" s="4"/>
      <c r="H2708" s="1">
        <f t="shared" si="863"/>
        <v>3.3648531555551844</v>
      </c>
      <c r="I2708" s="1">
        <f t="shared" si="864"/>
        <v>25.270011539597039</v>
      </c>
      <c r="J2708" s="5">
        <f t="shared" si="865"/>
        <v>45.926075446965015</v>
      </c>
      <c r="K2708" s="5">
        <f t="shared" si="866"/>
        <v>652.17391304347814</v>
      </c>
      <c r="L2708" s="5">
        <f t="shared" si="867"/>
        <v>652.17391304347825</v>
      </c>
      <c r="M2708" s="5">
        <f t="shared" si="868"/>
        <v>653.22367975124951</v>
      </c>
      <c r="N2708" s="1" t="str">
        <f t="shared" si="869"/>
        <v>kein Kräftegleichgewicht</v>
      </c>
      <c r="O2708" s="1" t="str">
        <f t="shared" si="877"/>
        <v>Stahldehnung Ok</v>
      </c>
      <c r="R2708" s="1">
        <f t="shared" si="878"/>
        <v>0</v>
      </c>
      <c r="U2708" s="1">
        <f t="shared" si="870"/>
        <v>924.20726665530117</v>
      </c>
      <c r="V2708" s="1">
        <f t="shared" si="871"/>
        <v>25.322146706559302</v>
      </c>
      <c r="W2708" s="1">
        <f t="shared" si="872"/>
        <v>3.3522284286014412</v>
      </c>
      <c r="X2708" s="1">
        <f t="shared" si="873"/>
        <v>45.905291691575158</v>
      </c>
      <c r="Y2708" s="1">
        <f t="shared" si="874"/>
        <v>1005.6685285804325</v>
      </c>
      <c r="Z2708" s="1">
        <f t="shared" si="875"/>
        <v>653.51942868725507</v>
      </c>
      <c r="AA2708" s="1" t="str">
        <f t="shared" si="876"/>
        <v>kein Kräftegleichgewicht</v>
      </c>
      <c r="AB2708" s="1" t="str">
        <f t="shared" si="879"/>
        <v>Stahldehnung nicht korrekt</v>
      </c>
      <c r="AD2708" s="1"/>
      <c r="AE2708" s="1">
        <f t="shared" si="880"/>
        <v>0</v>
      </c>
    </row>
    <row r="2709" spans="4:31" x14ac:dyDescent="0.2">
      <c r="D2709" s="3">
        <f t="shared" si="881"/>
        <v>2.7679999999998062</v>
      </c>
      <c r="E2709" s="4">
        <f t="shared" si="861"/>
        <v>0.7591522157995978</v>
      </c>
      <c r="F2709" s="4">
        <f t="shared" si="862"/>
        <v>0.39867888266188833</v>
      </c>
      <c r="G2709" s="4"/>
      <c r="H2709" s="1">
        <f t="shared" si="863"/>
        <v>3.3667726222218501</v>
      </c>
      <c r="I2709" s="1">
        <f t="shared" si="864"/>
        <v>25.267114128812537</v>
      </c>
      <c r="J2709" s="5">
        <f t="shared" si="865"/>
        <v>45.926535171034608</v>
      </c>
      <c r="K2709" s="5">
        <f t="shared" si="866"/>
        <v>652.17391304347825</v>
      </c>
      <c r="L2709" s="5">
        <f t="shared" si="867"/>
        <v>652.17391304347825</v>
      </c>
      <c r="M2709" s="5">
        <f t="shared" si="868"/>
        <v>653.21714099000201</v>
      </c>
      <c r="N2709" s="1" t="str">
        <f t="shared" si="869"/>
        <v>kein Kräftegleichgewicht</v>
      </c>
      <c r="O2709" s="1" t="str">
        <f t="shared" si="877"/>
        <v>Stahldehnung Ok</v>
      </c>
      <c r="R2709" s="1">
        <f t="shared" si="878"/>
        <v>0</v>
      </c>
      <c r="U2709" s="1">
        <f t="shared" si="870"/>
        <v>924.34373079369743</v>
      </c>
      <c r="V2709" s="1">
        <f t="shared" si="871"/>
        <v>25.318917617200377</v>
      </c>
      <c r="W2709" s="1">
        <f t="shared" si="872"/>
        <v>3.3542206392697276</v>
      </c>
      <c r="X2709" s="1">
        <f t="shared" si="873"/>
        <v>45.905882214166155</v>
      </c>
      <c r="Y2709" s="1">
        <f t="shared" si="874"/>
        <v>1006.2661917809182</v>
      </c>
      <c r="Z2709" s="1">
        <f t="shared" si="875"/>
        <v>653.51102196533475</v>
      </c>
      <c r="AA2709" s="1" t="str">
        <f t="shared" si="876"/>
        <v>kein Kräftegleichgewicht</v>
      </c>
      <c r="AB2709" s="1" t="str">
        <f t="shared" si="879"/>
        <v>Stahldehnung nicht korrekt</v>
      </c>
      <c r="AD2709" s="1"/>
      <c r="AE2709" s="1">
        <f t="shared" si="880"/>
        <v>0</v>
      </c>
    </row>
    <row r="2710" spans="4:31" x14ac:dyDescent="0.2">
      <c r="D2710" s="3">
        <f t="shared" si="881"/>
        <v>2.7689999999998061</v>
      </c>
      <c r="E2710" s="4">
        <f t="shared" si="861"/>
        <v>0.75923919585889732</v>
      </c>
      <c r="F2710" s="4">
        <f t="shared" si="862"/>
        <v>0.39870639071057479</v>
      </c>
      <c r="G2710" s="4"/>
      <c r="H2710" s="1">
        <f t="shared" si="863"/>
        <v>3.3686920888885168</v>
      </c>
      <c r="I2710" s="1">
        <f t="shared" si="864"/>
        <v>25.264219474404229</v>
      </c>
      <c r="J2710" s="5">
        <f t="shared" si="865"/>
        <v>45.926994239240472</v>
      </c>
      <c r="K2710" s="5">
        <f t="shared" si="866"/>
        <v>652.17391304347825</v>
      </c>
      <c r="L2710" s="5">
        <f t="shared" si="867"/>
        <v>652.17391304347825</v>
      </c>
      <c r="M2710" s="5">
        <f t="shared" si="868"/>
        <v>653.2106116878798</v>
      </c>
      <c r="N2710" s="1" t="str">
        <f t="shared" si="869"/>
        <v>kein Kräftegleichgewicht</v>
      </c>
      <c r="O2710" s="1" t="str">
        <f t="shared" si="877"/>
        <v>Stahldehnung Ok</v>
      </c>
      <c r="R2710" s="1">
        <f t="shared" si="878"/>
        <v>0</v>
      </c>
      <c r="U2710" s="1">
        <f t="shared" si="870"/>
        <v>924.48008087169922</v>
      </c>
      <c r="V2710" s="1">
        <f t="shared" si="871"/>
        <v>25.315691848214001</v>
      </c>
      <c r="W2710" s="1">
        <f t="shared" si="872"/>
        <v>3.3562128098933885</v>
      </c>
      <c r="X2710" s="1">
        <f t="shared" si="873"/>
        <v>45.906471874857473</v>
      </c>
      <c r="Y2710" s="1">
        <f t="shared" si="874"/>
        <v>1006.8638429680166</v>
      </c>
      <c r="Z2710" s="1">
        <f t="shared" si="875"/>
        <v>653.50262772928772</v>
      </c>
      <c r="AA2710" s="1" t="str">
        <f t="shared" si="876"/>
        <v>kein Kräftegleichgewicht</v>
      </c>
      <c r="AB2710" s="1" t="str">
        <f t="shared" si="879"/>
        <v>Stahldehnung nicht korrekt</v>
      </c>
      <c r="AD2710" s="1"/>
      <c r="AE2710" s="1">
        <f t="shared" si="880"/>
        <v>0</v>
      </c>
    </row>
    <row r="2711" spans="4:31" x14ac:dyDescent="0.2">
      <c r="D2711" s="3">
        <f t="shared" si="881"/>
        <v>2.769999999999806</v>
      </c>
      <c r="E2711" s="4">
        <f t="shared" si="861"/>
        <v>0.75932611311670994</v>
      </c>
      <c r="F2711" s="4">
        <f t="shared" si="862"/>
        <v>0.3987338875316761</v>
      </c>
      <c r="G2711" s="4"/>
      <c r="H2711" s="1">
        <f t="shared" si="863"/>
        <v>3.3706115555551834</v>
      </c>
      <c r="I2711" s="1">
        <f t="shared" si="864"/>
        <v>25.261327572440685</v>
      </c>
      <c r="J2711" s="5">
        <f t="shared" si="865"/>
        <v>45.927452652829608</v>
      </c>
      <c r="K2711" s="5">
        <f t="shared" si="866"/>
        <v>652.17391304347825</v>
      </c>
      <c r="L2711" s="5">
        <f t="shared" si="867"/>
        <v>652.17391304347825</v>
      </c>
      <c r="M2711" s="5">
        <f t="shared" si="868"/>
        <v>653.20409182658398</v>
      </c>
      <c r="N2711" s="1" t="str">
        <f t="shared" si="869"/>
        <v>kein Kräftegleichgewicht</v>
      </c>
      <c r="O2711" s="1" t="str">
        <f t="shared" si="877"/>
        <v>Stahldehnung Ok</v>
      </c>
      <c r="R2711" s="1">
        <f t="shared" si="878"/>
        <v>0</v>
      </c>
      <c r="U2711" s="1">
        <f t="shared" si="870"/>
        <v>924.61631703645764</v>
      </c>
      <c r="V2711" s="1">
        <f t="shared" si="871"/>
        <v>25.312469394421075</v>
      </c>
      <c r="W2711" s="1">
        <f t="shared" si="872"/>
        <v>3.3582049405334926</v>
      </c>
      <c r="X2711" s="1">
        <f t="shared" si="873"/>
        <v>45.907060675335913</v>
      </c>
      <c r="Y2711" s="1">
        <f t="shared" si="874"/>
        <v>1007.4614821600477</v>
      </c>
      <c r="Z2711" s="1">
        <f t="shared" si="875"/>
        <v>653.49424595414882</v>
      </c>
      <c r="AA2711" s="1" t="str">
        <f t="shared" si="876"/>
        <v>kein Kräftegleichgewicht</v>
      </c>
      <c r="AB2711" s="1" t="str">
        <f t="shared" si="879"/>
        <v>Stahldehnung nicht korrekt</v>
      </c>
      <c r="AD2711" s="1"/>
      <c r="AE2711" s="1">
        <f t="shared" si="880"/>
        <v>0</v>
      </c>
    </row>
    <row r="2712" spans="4:31" x14ac:dyDescent="0.2">
      <c r="D2712" s="3">
        <f t="shared" si="881"/>
        <v>2.7709999999998058</v>
      </c>
      <c r="E2712" s="4">
        <f t="shared" si="861"/>
        <v>0.75941296764102728</v>
      </c>
      <c r="F2712" s="4">
        <f t="shared" si="862"/>
        <v>0.39876137312504356</v>
      </c>
      <c r="G2712" s="4"/>
      <c r="H2712" s="1">
        <f t="shared" si="863"/>
        <v>3.3725310222218492</v>
      </c>
      <c r="I2712" s="1">
        <f t="shared" si="864"/>
        <v>25.25843841899794</v>
      </c>
      <c r="J2712" s="5">
        <f t="shared" si="865"/>
        <v>45.927910413046028</v>
      </c>
      <c r="K2712" s="5">
        <f t="shared" si="866"/>
        <v>652.17391304347836</v>
      </c>
      <c r="L2712" s="5">
        <f t="shared" si="867"/>
        <v>652.17391304347825</v>
      </c>
      <c r="M2712" s="5">
        <f t="shared" si="868"/>
        <v>653.19758138786051</v>
      </c>
      <c r="N2712" s="1" t="str">
        <f t="shared" si="869"/>
        <v>kein Kräftegleichgewicht</v>
      </c>
      <c r="O2712" s="1" t="str">
        <f t="shared" si="877"/>
        <v>Stahldehnung Ok</v>
      </c>
      <c r="R2712" s="1">
        <f t="shared" si="878"/>
        <v>0</v>
      </c>
      <c r="U2712" s="1">
        <f t="shared" si="870"/>
        <v>924.75243943486339</v>
      </c>
      <c r="V2712" s="1">
        <f t="shared" si="871"/>
        <v>25.309250250653385</v>
      </c>
      <c r="W2712" s="1">
        <f t="shared" si="872"/>
        <v>3.3601970312509759</v>
      </c>
      <c r="X2712" s="1">
        <f t="shared" si="873"/>
        <v>45.907648617284103</v>
      </c>
      <c r="Y2712" s="1">
        <f t="shared" si="874"/>
        <v>1008.0591093752928</v>
      </c>
      <c r="Z2712" s="1">
        <f t="shared" si="875"/>
        <v>653.4858766150154</v>
      </c>
      <c r="AA2712" s="1" t="str">
        <f t="shared" si="876"/>
        <v>kein Kräftegleichgewicht</v>
      </c>
      <c r="AB2712" s="1" t="str">
        <f t="shared" si="879"/>
        <v>Stahldehnung nicht korrekt</v>
      </c>
      <c r="AD2712" s="1"/>
      <c r="AE2712" s="1">
        <f t="shared" si="880"/>
        <v>0</v>
      </c>
    </row>
    <row r="2713" spans="4:31" x14ac:dyDescent="0.2">
      <c r="D2713" s="3">
        <f t="shared" si="881"/>
        <v>2.7719999999998057</v>
      </c>
      <c r="E2713" s="4">
        <f t="shared" si="861"/>
        <v>0.75949975949974258</v>
      </c>
      <c r="F2713" s="4">
        <f t="shared" si="862"/>
        <v>0.3987888474905521</v>
      </c>
      <c r="G2713" s="4"/>
      <c r="H2713" s="1">
        <f t="shared" si="863"/>
        <v>3.3744504888885158</v>
      </c>
      <c r="I2713" s="1">
        <f t="shared" si="864"/>
        <v>25.255552010159469</v>
      </c>
      <c r="J2713" s="5">
        <f t="shared" si="865"/>
        <v>45.928367521130809</v>
      </c>
      <c r="K2713" s="5">
        <f t="shared" si="866"/>
        <v>652.17391304347814</v>
      </c>
      <c r="L2713" s="5">
        <f t="shared" si="867"/>
        <v>652.17391304347825</v>
      </c>
      <c r="M2713" s="5">
        <f t="shared" si="868"/>
        <v>653.19108035349927</v>
      </c>
      <c r="N2713" s="1" t="str">
        <f t="shared" si="869"/>
        <v>kein Kräftegleichgewicht</v>
      </c>
      <c r="O2713" s="1" t="str">
        <f t="shared" si="877"/>
        <v>Stahldehnung Ok</v>
      </c>
      <c r="R2713" s="1">
        <f t="shared" si="878"/>
        <v>0</v>
      </c>
      <c r="U2713" s="1">
        <f t="shared" si="870"/>
        <v>924.88844821354542</v>
      </c>
      <c r="V2713" s="1">
        <f t="shared" si="871"/>
        <v>25.306034411753568</v>
      </c>
      <c r="W2713" s="1">
        <f t="shared" si="872"/>
        <v>3.3621890821066547</v>
      </c>
      <c r="X2713" s="1">
        <f t="shared" si="873"/>
        <v>45.908235702380544</v>
      </c>
      <c r="Y2713" s="1">
        <f t="shared" si="874"/>
        <v>1008.6567246319963</v>
      </c>
      <c r="Z2713" s="1">
        <f t="shared" si="875"/>
        <v>653.47751968704756</v>
      </c>
      <c r="AA2713" s="1" t="str">
        <f t="shared" si="876"/>
        <v>kein Kräftegleichgewicht</v>
      </c>
      <c r="AB2713" s="1" t="str">
        <f t="shared" si="879"/>
        <v>Stahldehnung nicht korrekt</v>
      </c>
      <c r="AD2713" s="1"/>
      <c r="AE2713" s="1">
        <f t="shared" si="880"/>
        <v>0</v>
      </c>
    </row>
    <row r="2714" spans="4:31" x14ac:dyDescent="0.2">
      <c r="D2714" s="3">
        <f t="shared" si="881"/>
        <v>2.7729999999998056</v>
      </c>
      <c r="E2714" s="4">
        <f t="shared" si="861"/>
        <v>0.75958648876065149</v>
      </c>
      <c r="F2714" s="4">
        <f t="shared" si="862"/>
        <v>0.39881631062809997</v>
      </c>
      <c r="G2714" s="4"/>
      <c r="H2714" s="1">
        <f t="shared" si="863"/>
        <v>3.3763699555551825</v>
      </c>
      <c r="I2714" s="1">
        <f t="shared" si="864"/>
        <v>25.252668342016218</v>
      </c>
      <c r="J2714" s="5">
        <f t="shared" si="865"/>
        <v>45.928823978322072</v>
      </c>
      <c r="K2714" s="5">
        <f t="shared" si="866"/>
        <v>652.17391304347825</v>
      </c>
      <c r="L2714" s="5">
        <f t="shared" si="867"/>
        <v>652.17391304347825</v>
      </c>
      <c r="M2714" s="5">
        <f t="shared" si="868"/>
        <v>653.18458870533425</v>
      </c>
      <c r="N2714" s="1" t="str">
        <f t="shared" si="869"/>
        <v>kein Kräftegleichgewicht</v>
      </c>
      <c r="O2714" s="1" t="str">
        <f t="shared" si="877"/>
        <v>Stahldehnung Ok</v>
      </c>
      <c r="R2714" s="1">
        <f t="shared" si="878"/>
        <v>0</v>
      </c>
      <c r="U2714" s="1">
        <f t="shared" si="870"/>
        <v>925.02434351887382</v>
      </c>
      <c r="V2714" s="1">
        <f t="shared" si="871"/>
        <v>25.302821872575102</v>
      </c>
      <c r="W2714" s="1">
        <f t="shared" si="872"/>
        <v>3.3641810931612182</v>
      </c>
      <c r="X2714" s="1">
        <f t="shared" si="873"/>
        <v>45.908821932299603</v>
      </c>
      <c r="Y2714" s="1">
        <f t="shared" si="874"/>
        <v>1009.2543279483656</v>
      </c>
      <c r="Z2714" s="1">
        <f t="shared" si="875"/>
        <v>653.46917514546817</v>
      </c>
      <c r="AA2714" s="1" t="str">
        <f t="shared" si="876"/>
        <v>kein Kräftegleichgewicht</v>
      </c>
      <c r="AB2714" s="1" t="str">
        <f t="shared" si="879"/>
        <v>Stahldehnung nicht korrekt</v>
      </c>
      <c r="AD2714" s="1"/>
      <c r="AE2714" s="1">
        <f t="shared" si="880"/>
        <v>0</v>
      </c>
    </row>
    <row r="2715" spans="4:31" x14ac:dyDescent="0.2">
      <c r="D2715" s="3">
        <f t="shared" si="881"/>
        <v>2.7739999999998055</v>
      </c>
      <c r="E2715" s="4">
        <f t="shared" si="861"/>
        <v>0.75967315549145153</v>
      </c>
      <c r="F2715" s="4">
        <f t="shared" si="862"/>
        <v>0.39884376253760889</v>
      </c>
      <c r="G2715" s="4"/>
      <c r="H2715" s="1">
        <f t="shared" si="863"/>
        <v>3.3782894222218491</v>
      </c>
      <c r="I2715" s="1">
        <f t="shared" si="864"/>
        <v>25.249787410666517</v>
      </c>
      <c r="J2715" s="5">
        <f t="shared" si="865"/>
        <v>45.929279785855016</v>
      </c>
      <c r="K2715" s="5">
        <f t="shared" si="866"/>
        <v>652.17391304347825</v>
      </c>
      <c r="L2715" s="5">
        <f t="shared" si="867"/>
        <v>652.17391304347825</v>
      </c>
      <c r="M2715" s="5">
        <f t="shared" si="868"/>
        <v>653.17810642524364</v>
      </c>
      <c r="N2715" s="1" t="str">
        <f t="shared" si="869"/>
        <v>kein Kräftegleichgewicht</v>
      </c>
      <c r="O2715" s="1" t="str">
        <f t="shared" si="877"/>
        <v>Stahldehnung Ok</v>
      </c>
      <c r="R2715" s="1">
        <f t="shared" si="878"/>
        <v>0</v>
      </c>
      <c r="U2715" s="1">
        <f t="shared" si="870"/>
        <v>925.16012549695881</v>
      </c>
      <c r="V2715" s="1">
        <f t="shared" si="871"/>
        <v>25.29961262798226</v>
      </c>
      <c r="W2715" s="1">
        <f t="shared" si="872"/>
        <v>3.3661730644752286</v>
      </c>
      <c r="X2715" s="1">
        <f t="shared" si="873"/>
        <v>45.90940730871155</v>
      </c>
      <c r="Y2715" s="1">
        <f t="shared" si="874"/>
        <v>1009.8519193425686</v>
      </c>
      <c r="Z2715" s="1">
        <f t="shared" si="875"/>
        <v>653.46084296556228</v>
      </c>
      <c r="AA2715" s="1" t="str">
        <f t="shared" si="876"/>
        <v>kein Kräftegleichgewicht</v>
      </c>
      <c r="AB2715" s="1" t="str">
        <f t="shared" si="879"/>
        <v>Stahldehnung nicht korrekt</v>
      </c>
      <c r="AD2715" s="1"/>
      <c r="AE2715" s="1">
        <f t="shared" si="880"/>
        <v>0</v>
      </c>
    </row>
    <row r="2716" spans="4:31" x14ac:dyDescent="0.2">
      <c r="D2716" s="3">
        <f t="shared" si="881"/>
        <v>2.7749999999998054</v>
      </c>
      <c r="E2716" s="4">
        <f t="shared" si="861"/>
        <v>0.75975975975974297</v>
      </c>
      <c r="F2716" s="4">
        <f t="shared" si="862"/>
        <v>0.39887120321902397</v>
      </c>
      <c r="G2716" s="4"/>
      <c r="H2716" s="1">
        <f t="shared" si="863"/>
        <v>3.3802088888885167</v>
      </c>
      <c r="I2716" s="1">
        <f t="shared" si="864"/>
        <v>25.246909212216114</v>
      </c>
      <c r="J2716" s="5">
        <f t="shared" si="865"/>
        <v>45.929734944961901</v>
      </c>
      <c r="K2716" s="5">
        <f t="shared" si="866"/>
        <v>652.17391304347814</v>
      </c>
      <c r="L2716" s="5">
        <f t="shared" si="867"/>
        <v>652.17391304347825</v>
      </c>
      <c r="M2716" s="5">
        <f t="shared" si="868"/>
        <v>653.17163349514919</v>
      </c>
      <c r="N2716" s="1" t="str">
        <f t="shared" si="869"/>
        <v>kein Kräftegleichgewicht</v>
      </c>
      <c r="O2716" s="1" t="str">
        <f t="shared" si="877"/>
        <v>Stahldehnung Ok</v>
      </c>
      <c r="R2716" s="1">
        <f t="shared" si="878"/>
        <v>0</v>
      </c>
      <c r="U2716" s="1">
        <f t="shared" si="870"/>
        <v>925.2957942936514</v>
      </c>
      <c r="V2716" s="1">
        <f t="shared" si="871"/>
        <v>25.296406672850093</v>
      </c>
      <c r="W2716" s="1">
        <f t="shared" si="872"/>
        <v>3.3681649961091265</v>
      </c>
      <c r="X2716" s="1">
        <f t="shared" si="873"/>
        <v>45.909991833282533</v>
      </c>
      <c r="Y2716" s="1">
        <f t="shared" si="874"/>
        <v>1010.449498832738</v>
      </c>
      <c r="Z2716" s="1">
        <f t="shared" si="875"/>
        <v>653.4525231226778</v>
      </c>
      <c r="AA2716" s="1" t="str">
        <f t="shared" si="876"/>
        <v>kein Kräftegleichgewicht</v>
      </c>
      <c r="AB2716" s="1" t="str">
        <f t="shared" si="879"/>
        <v>Stahldehnung nicht korrekt</v>
      </c>
      <c r="AD2716" s="1"/>
      <c r="AE2716" s="1">
        <f t="shared" si="880"/>
        <v>0</v>
      </c>
    </row>
    <row r="2717" spans="4:31" x14ac:dyDescent="0.2">
      <c r="D2717" s="3">
        <f t="shared" si="881"/>
        <v>2.7759999999998053</v>
      </c>
      <c r="E2717" s="4">
        <f t="shared" si="861"/>
        <v>0.75984630163302835</v>
      </c>
      <c r="F2717" s="4">
        <f t="shared" si="862"/>
        <v>0.39889863267231329</v>
      </c>
      <c r="G2717" s="4"/>
      <c r="H2717" s="1">
        <f t="shared" si="863"/>
        <v>3.3821283555551824</v>
      </c>
      <c r="I2717" s="1">
        <f t="shared" si="864"/>
        <v>25.244033742778161</v>
      </c>
      <c r="J2717" s="5">
        <f t="shared" si="865"/>
        <v>45.93018945687205</v>
      </c>
      <c r="K2717" s="5">
        <f t="shared" si="866"/>
        <v>652.17391304347825</v>
      </c>
      <c r="L2717" s="5">
        <f t="shared" si="867"/>
        <v>652.17391304347825</v>
      </c>
      <c r="M2717" s="5">
        <f t="shared" si="868"/>
        <v>653.16516989701677</v>
      </c>
      <c r="N2717" s="1" t="str">
        <f t="shared" si="869"/>
        <v>kein Kräftegleichgewicht</v>
      </c>
      <c r="O2717" s="1" t="str">
        <f t="shared" si="877"/>
        <v>Stahldehnung Ok</v>
      </c>
      <c r="R2717" s="1">
        <f t="shared" si="878"/>
        <v>0</v>
      </c>
      <c r="U2717" s="1">
        <f t="shared" si="870"/>
        <v>925.43135005454565</v>
      </c>
      <c r="V2717" s="1">
        <f t="shared" si="871"/>
        <v>25.293204002064382</v>
      </c>
      <c r="W2717" s="1">
        <f t="shared" si="872"/>
        <v>3.3701568881232289</v>
      </c>
      <c r="X2717" s="1">
        <f t="shared" si="873"/>
        <v>45.910575507674636</v>
      </c>
      <c r="Y2717" s="1">
        <f t="shared" si="874"/>
        <v>1011.0470664369687</v>
      </c>
      <c r="Z2717" s="1">
        <f t="shared" si="875"/>
        <v>653.44421559222337</v>
      </c>
      <c r="AA2717" s="1" t="str">
        <f t="shared" si="876"/>
        <v>kein Kräftegleichgewicht</v>
      </c>
      <c r="AB2717" s="1" t="str">
        <f t="shared" si="879"/>
        <v>Stahldehnung nicht korrekt</v>
      </c>
      <c r="AD2717" s="1"/>
      <c r="AE2717" s="1">
        <f t="shared" si="880"/>
        <v>0</v>
      </c>
    </row>
    <row r="2718" spans="4:31" x14ac:dyDescent="0.2">
      <c r="D2718" s="3">
        <f t="shared" si="881"/>
        <v>2.7769999999998052</v>
      </c>
      <c r="E2718" s="4">
        <f t="shared" si="861"/>
        <v>0.75993278117871321</v>
      </c>
      <c r="F2718" s="4">
        <f t="shared" si="862"/>
        <v>0.39892605089746819</v>
      </c>
      <c r="G2718" s="4"/>
      <c r="H2718" s="1">
        <f t="shared" si="863"/>
        <v>3.3840478222218482</v>
      </c>
      <c r="I2718" s="1">
        <f t="shared" si="864"/>
        <v>25.241160998473141</v>
      </c>
      <c r="J2718" s="5">
        <f t="shared" si="865"/>
        <v>45.930643322811918</v>
      </c>
      <c r="K2718" s="5">
        <f t="shared" si="866"/>
        <v>652.17391304347825</v>
      </c>
      <c r="L2718" s="5">
        <f t="shared" si="867"/>
        <v>652.17391304347825</v>
      </c>
      <c r="M2718" s="5">
        <f t="shared" si="868"/>
        <v>653.1587156128553</v>
      </c>
      <c r="N2718" s="1" t="str">
        <f t="shared" si="869"/>
        <v>kein Kräftegleichgewicht</v>
      </c>
      <c r="O2718" s="1" t="str">
        <f t="shared" si="877"/>
        <v>Stahldehnung Ok</v>
      </c>
      <c r="R2718" s="1">
        <f t="shared" si="878"/>
        <v>0</v>
      </c>
      <c r="U2718" s="1">
        <f t="shared" si="870"/>
        <v>925.56679292497608</v>
      </c>
      <c r="V2718" s="1">
        <f t="shared" si="871"/>
        <v>25.290004610521677</v>
      </c>
      <c r="W2718" s="1">
        <f t="shared" si="872"/>
        <v>3.3721487405777162</v>
      </c>
      <c r="X2718" s="1">
        <f t="shared" si="873"/>
        <v>45.911158333545828</v>
      </c>
      <c r="Y2718" s="1">
        <f t="shared" si="874"/>
        <v>1011.6446221733148</v>
      </c>
      <c r="Z2718" s="1">
        <f t="shared" si="875"/>
        <v>653.43592034967139</v>
      </c>
      <c r="AA2718" s="1" t="str">
        <f t="shared" si="876"/>
        <v>kein Kräftegleichgewicht</v>
      </c>
      <c r="AB2718" s="1" t="str">
        <f t="shared" si="879"/>
        <v>Stahldehnung nicht korrekt</v>
      </c>
      <c r="AD2718" s="1"/>
      <c r="AE2718" s="1">
        <f t="shared" si="880"/>
        <v>0</v>
      </c>
    </row>
    <row r="2719" spans="4:31" x14ac:dyDescent="0.2">
      <c r="D2719" s="3">
        <f t="shared" si="881"/>
        <v>2.7779999999998051</v>
      </c>
      <c r="E2719" s="4">
        <f t="shared" si="861"/>
        <v>0.76001919846410604</v>
      </c>
      <c r="F2719" s="4">
        <f t="shared" si="862"/>
        <v>0.39895345789450298</v>
      </c>
      <c r="G2719" s="4"/>
      <c r="H2719" s="1">
        <f t="shared" si="863"/>
        <v>3.3859672888885148</v>
      </c>
      <c r="I2719" s="1">
        <f t="shared" si="864"/>
        <v>25.238290975428907</v>
      </c>
      <c r="J2719" s="5">
        <f t="shared" si="865"/>
        <v>45.931096544005008</v>
      </c>
      <c r="K2719" s="5">
        <f t="shared" si="866"/>
        <v>652.17391304347814</v>
      </c>
      <c r="L2719" s="5">
        <f t="shared" si="867"/>
        <v>652.17391304347825</v>
      </c>
      <c r="M2719" s="5">
        <f t="shared" si="868"/>
        <v>653.15227062471786</v>
      </c>
      <c r="N2719" s="1" t="str">
        <f t="shared" si="869"/>
        <v>kein Kräftegleichgewicht</v>
      </c>
      <c r="O2719" s="1" t="str">
        <f t="shared" si="877"/>
        <v>Stahldehnung Ok</v>
      </c>
      <c r="R2719" s="1">
        <f t="shared" si="878"/>
        <v>0</v>
      </c>
      <c r="U2719" s="1">
        <f t="shared" si="870"/>
        <v>925.70212305002201</v>
      </c>
      <c r="V2719" s="1">
        <f t="shared" si="871"/>
        <v>25.286808493129133</v>
      </c>
      <c r="W2719" s="1">
        <f t="shared" si="872"/>
        <v>3.3741405535326665</v>
      </c>
      <c r="X2719" s="1">
        <f t="shared" si="873"/>
        <v>45.911740312550045</v>
      </c>
      <c r="Y2719" s="1">
        <f t="shared" si="874"/>
        <v>1012.2421660598</v>
      </c>
      <c r="Z2719" s="1">
        <f t="shared" si="875"/>
        <v>653.42763737055395</v>
      </c>
      <c r="AA2719" s="1" t="str">
        <f t="shared" si="876"/>
        <v>kein Kräftegleichgewicht</v>
      </c>
      <c r="AB2719" s="1" t="str">
        <f t="shared" si="879"/>
        <v>Stahldehnung nicht korrekt</v>
      </c>
      <c r="AD2719" s="1"/>
      <c r="AE2719" s="1">
        <f t="shared" si="880"/>
        <v>0</v>
      </c>
    </row>
    <row r="2720" spans="4:31" x14ac:dyDescent="0.2">
      <c r="D2720" s="3">
        <f t="shared" si="881"/>
        <v>2.778999999999805</v>
      </c>
      <c r="E2720" s="4">
        <f t="shared" si="861"/>
        <v>0.76010555355641829</v>
      </c>
      <c r="F2720" s="4">
        <f t="shared" si="862"/>
        <v>0.39898085366345482</v>
      </c>
      <c r="G2720" s="4"/>
      <c r="H2720" s="1">
        <f t="shared" si="863"/>
        <v>3.3878867555551806</v>
      </c>
      <c r="I2720" s="1">
        <f t="shared" si="864"/>
        <v>25.235423669780651</v>
      </c>
      <c r="J2720" s="5">
        <f t="shared" si="865"/>
        <v>45.931549121671964</v>
      </c>
      <c r="K2720" s="5">
        <f t="shared" si="866"/>
        <v>652.17391304347836</v>
      </c>
      <c r="L2720" s="5">
        <f t="shared" si="867"/>
        <v>652.17391304347825</v>
      </c>
      <c r="M2720" s="5">
        <f t="shared" si="868"/>
        <v>653.14583491470023</v>
      </c>
      <c r="N2720" s="1" t="str">
        <f t="shared" si="869"/>
        <v>kein Kräftegleichgewicht</v>
      </c>
      <c r="O2720" s="1" t="str">
        <f t="shared" si="877"/>
        <v>Stahldehnung Ok</v>
      </c>
      <c r="R2720" s="1">
        <f t="shared" si="878"/>
        <v>0</v>
      </c>
      <c r="U2720" s="1">
        <f t="shared" si="870"/>
        <v>925.83734057450556</v>
      </c>
      <c r="V2720" s="1">
        <f t="shared" si="871"/>
        <v>25.283615644804637</v>
      </c>
      <c r="W2720" s="1">
        <f t="shared" si="872"/>
        <v>3.3761323270480168</v>
      </c>
      <c r="X2720" s="1">
        <f t="shared" si="873"/>
        <v>45.912321446337167</v>
      </c>
      <c r="Y2720" s="1">
        <f t="shared" si="874"/>
        <v>1012.8396981144051</v>
      </c>
      <c r="Z2720" s="1">
        <f t="shared" si="875"/>
        <v>653.41936663046613</v>
      </c>
      <c r="AA2720" s="1" t="str">
        <f t="shared" si="876"/>
        <v>kein Kräftegleichgewicht</v>
      </c>
      <c r="AB2720" s="1" t="str">
        <f t="shared" si="879"/>
        <v>Stahldehnung nicht korrekt</v>
      </c>
      <c r="AD2720" s="1"/>
      <c r="AE2720" s="1">
        <f t="shared" si="880"/>
        <v>0</v>
      </c>
    </row>
    <row r="2721" spans="4:31" x14ac:dyDescent="0.2">
      <c r="D2721" s="3">
        <f t="shared" si="881"/>
        <v>2.7799999999998048</v>
      </c>
      <c r="E2721" s="4">
        <f t="shared" si="861"/>
        <v>0.76019184652276495</v>
      </c>
      <c r="F2721" s="4">
        <f t="shared" si="862"/>
        <v>0.3990082382043838</v>
      </c>
      <c r="G2721" s="4"/>
      <c r="H2721" s="1">
        <f t="shared" si="863"/>
        <v>3.3898062222218481</v>
      </c>
      <c r="I2721" s="1">
        <f t="shared" si="864"/>
        <v>25.232559077670849</v>
      </c>
      <c r="J2721" s="5">
        <f t="shared" si="865"/>
        <v>45.932001057030519</v>
      </c>
      <c r="K2721" s="5">
        <f t="shared" si="866"/>
        <v>652.17391304347814</v>
      </c>
      <c r="L2721" s="5">
        <f t="shared" si="867"/>
        <v>652.17391304347825</v>
      </c>
      <c r="M2721" s="5">
        <f t="shared" si="868"/>
        <v>653.13940846494188</v>
      </c>
      <c r="N2721" s="1" t="str">
        <f t="shared" si="869"/>
        <v>kein Kräftegleichgewicht</v>
      </c>
      <c r="O2721" s="1" t="str">
        <f t="shared" si="877"/>
        <v>Stahldehnung Ok</v>
      </c>
      <c r="R2721" s="1">
        <f t="shared" si="878"/>
        <v>0</v>
      </c>
      <c r="U2721" s="1">
        <f t="shared" si="870"/>
        <v>925.97244564299331</v>
      </c>
      <c r="V2721" s="1">
        <f t="shared" si="871"/>
        <v>25.280426060476671</v>
      </c>
      <c r="W2721" s="1">
        <f t="shared" si="872"/>
        <v>3.3781240611835877</v>
      </c>
      <c r="X2721" s="1">
        <f t="shared" si="873"/>
        <v>45.91290173655301</v>
      </c>
      <c r="Y2721" s="1">
        <f t="shared" si="874"/>
        <v>1013.4372183550764</v>
      </c>
      <c r="Z2721" s="1">
        <f t="shared" si="875"/>
        <v>653.4111081050637</v>
      </c>
      <c r="AA2721" s="1" t="str">
        <f t="shared" si="876"/>
        <v>kein Kräftegleichgewicht</v>
      </c>
      <c r="AB2721" s="1" t="str">
        <f t="shared" si="879"/>
        <v>Stahldehnung nicht korrekt</v>
      </c>
      <c r="AD2721" s="1"/>
      <c r="AE2721" s="1">
        <f t="shared" si="880"/>
        <v>0</v>
      </c>
    </row>
    <row r="2722" spans="4:31" x14ac:dyDescent="0.2">
      <c r="D2722" s="3">
        <f t="shared" si="881"/>
        <v>2.7809999999998047</v>
      </c>
      <c r="E2722" s="4">
        <f t="shared" si="861"/>
        <v>0.76027807743016418</v>
      </c>
      <c r="F2722" s="4">
        <f t="shared" si="862"/>
        <v>0.39903561151737266</v>
      </c>
      <c r="G2722" s="4"/>
      <c r="H2722" s="1">
        <f t="shared" si="863"/>
        <v>3.3917256888885139</v>
      </c>
      <c r="I2722" s="1">
        <f t="shared" si="864"/>
        <v>25.229697195249326</v>
      </c>
      <c r="J2722" s="5">
        <f t="shared" si="865"/>
        <v>45.932452351295545</v>
      </c>
      <c r="K2722" s="5">
        <f t="shared" si="866"/>
        <v>652.17391304347836</v>
      </c>
      <c r="L2722" s="5">
        <f t="shared" si="867"/>
        <v>652.17391304347825</v>
      </c>
      <c r="M2722" s="5">
        <f t="shared" si="868"/>
        <v>653.13299125762524</v>
      </c>
      <c r="N2722" s="1" t="str">
        <f t="shared" si="869"/>
        <v>kein Kräftegleichgewicht</v>
      </c>
      <c r="O2722" s="1" t="str">
        <f t="shared" si="877"/>
        <v>Stahldehnung Ok</v>
      </c>
      <c r="R2722" s="1">
        <f t="shared" si="878"/>
        <v>0</v>
      </c>
      <c r="U2722" s="1">
        <f t="shared" si="870"/>
        <v>926.10743839979591</v>
      </c>
      <c r="V2722" s="1">
        <f t="shared" si="871"/>
        <v>25.277239735084319</v>
      </c>
      <c r="W2722" s="1">
        <f t="shared" si="872"/>
        <v>3.3801157559990807</v>
      </c>
      <c r="X2722" s="1">
        <f t="shared" si="873"/>
        <v>45.913481184839398</v>
      </c>
      <c r="Y2722" s="1">
        <f t="shared" si="874"/>
        <v>1014.0347267997242</v>
      </c>
      <c r="Z2722" s="1">
        <f t="shared" si="875"/>
        <v>653.40286177006271</v>
      </c>
      <c r="AA2722" s="1" t="str">
        <f t="shared" si="876"/>
        <v>kein Kräftegleichgewicht</v>
      </c>
      <c r="AB2722" s="1" t="str">
        <f t="shared" si="879"/>
        <v>Stahldehnung nicht korrekt</v>
      </c>
      <c r="AD2722" s="1"/>
      <c r="AE2722" s="1">
        <f t="shared" si="880"/>
        <v>0</v>
      </c>
    </row>
    <row r="2723" spans="4:31" x14ac:dyDescent="0.2">
      <c r="D2723" s="3">
        <f t="shared" si="881"/>
        <v>2.7819999999998046</v>
      </c>
      <c r="E2723" s="4">
        <f t="shared" si="861"/>
        <v>0.7603642463455379</v>
      </c>
      <c r="F2723" s="4">
        <f t="shared" si="862"/>
        <v>0.39906297360252657</v>
      </c>
      <c r="G2723" s="4"/>
      <c r="H2723" s="1">
        <f t="shared" si="863"/>
        <v>3.3936451555551805</v>
      </c>
      <c r="I2723" s="1">
        <f t="shared" si="864"/>
        <v>25.226838018673135</v>
      </c>
      <c r="J2723" s="5">
        <f t="shared" si="865"/>
        <v>45.93290300567903</v>
      </c>
      <c r="K2723" s="5">
        <f t="shared" si="866"/>
        <v>652.17391304347825</v>
      </c>
      <c r="L2723" s="5">
        <f t="shared" si="867"/>
        <v>652.17391304347825</v>
      </c>
      <c r="M2723" s="5">
        <f t="shared" si="868"/>
        <v>653.12658327497547</v>
      </c>
      <c r="N2723" s="1" t="str">
        <f t="shared" si="869"/>
        <v>kein Kräftegleichgewicht</v>
      </c>
      <c r="O2723" s="1" t="str">
        <f t="shared" si="877"/>
        <v>Stahldehnung Ok</v>
      </c>
      <c r="R2723" s="1">
        <f t="shared" si="878"/>
        <v>0</v>
      </c>
      <c r="U2723" s="1">
        <f t="shared" si="870"/>
        <v>926.24231898896994</v>
      </c>
      <c r="V2723" s="1">
        <f t="shared" si="871"/>
        <v>25.274056663577273</v>
      </c>
      <c r="W2723" s="1">
        <f t="shared" si="872"/>
        <v>3.3821074115540624</v>
      </c>
      <c r="X2723" s="1">
        <f t="shared" si="873"/>
        <v>45.914059792834102</v>
      </c>
      <c r="Y2723" s="1">
        <f t="shared" si="874"/>
        <v>1014.6322234662186</v>
      </c>
      <c r="Z2723" s="1">
        <f t="shared" si="875"/>
        <v>653.39462760124195</v>
      </c>
      <c r="AA2723" s="1" t="str">
        <f t="shared" si="876"/>
        <v>kein Kräftegleichgewicht</v>
      </c>
      <c r="AB2723" s="1" t="str">
        <f t="shared" si="879"/>
        <v>Stahldehnung nicht korrekt</v>
      </c>
      <c r="AD2723" s="1"/>
      <c r="AE2723" s="1">
        <f t="shared" si="880"/>
        <v>0</v>
      </c>
    </row>
    <row r="2724" spans="4:31" x14ac:dyDescent="0.2">
      <c r="D2724" s="3">
        <f t="shared" si="881"/>
        <v>2.7829999999998045</v>
      </c>
      <c r="E2724" s="4">
        <f t="shared" si="861"/>
        <v>0.76045035333571198</v>
      </c>
      <c r="F2724" s="4">
        <f t="shared" si="862"/>
        <v>0.39909032445997372</v>
      </c>
      <c r="G2724" s="4"/>
      <c r="H2724" s="1">
        <f t="shared" si="863"/>
        <v>3.3955646222218472</v>
      </c>
      <c r="I2724" s="1">
        <f t="shared" si="864"/>
        <v>25.223981544106621</v>
      </c>
      <c r="J2724" s="5">
        <f t="shared" si="865"/>
        <v>45.933353021390097</v>
      </c>
      <c r="K2724" s="5">
        <f t="shared" si="866"/>
        <v>652.17391304347814</v>
      </c>
      <c r="L2724" s="5">
        <f t="shared" si="867"/>
        <v>652.17391304347825</v>
      </c>
      <c r="M2724" s="5">
        <f t="shared" si="868"/>
        <v>653.1201844992612</v>
      </c>
      <c r="N2724" s="1" t="str">
        <f t="shared" si="869"/>
        <v>kein Kräftegleichgewicht</v>
      </c>
      <c r="O2724" s="1" t="str">
        <f t="shared" si="877"/>
        <v>Stahldehnung Ok</v>
      </c>
      <c r="R2724" s="1">
        <f t="shared" si="878"/>
        <v>0</v>
      </c>
      <c r="U2724" s="1">
        <f t="shared" si="870"/>
        <v>926.37708755431743</v>
      </c>
      <c r="V2724" s="1">
        <f t="shared" si="871"/>
        <v>25.270876840915733</v>
      </c>
      <c r="W2724" s="1">
        <f t="shared" si="872"/>
        <v>3.384099027907991</v>
      </c>
      <c r="X2724" s="1">
        <f t="shared" si="873"/>
        <v>45.914637562170903</v>
      </c>
      <c r="Y2724" s="1">
        <f t="shared" si="874"/>
        <v>1015.2297083723973</v>
      </c>
      <c r="Z2724" s="1">
        <f t="shared" si="875"/>
        <v>653.38640557443944</v>
      </c>
      <c r="AA2724" s="1" t="str">
        <f t="shared" si="876"/>
        <v>kein Kräftegleichgewicht</v>
      </c>
      <c r="AB2724" s="1" t="str">
        <f t="shared" si="879"/>
        <v>Stahldehnung nicht korrekt</v>
      </c>
      <c r="AD2724" s="1"/>
      <c r="AE2724" s="1">
        <f t="shared" si="880"/>
        <v>0</v>
      </c>
    </row>
    <row r="2725" spans="4:31" x14ac:dyDescent="0.2">
      <c r="D2725" s="3">
        <f t="shared" si="881"/>
        <v>2.7839999999998044</v>
      </c>
      <c r="E2725" s="4">
        <f t="shared" si="861"/>
        <v>0.76053639846741616</v>
      </c>
      <c r="F2725" s="4">
        <f t="shared" si="862"/>
        <v>0.3991176640898641</v>
      </c>
      <c r="G2725" s="4"/>
      <c r="H2725" s="1">
        <f t="shared" si="863"/>
        <v>3.3974840888885138</v>
      </c>
      <c r="I2725" s="1">
        <f t="shared" si="864"/>
        <v>25.221127767721381</v>
      </c>
      <c r="J2725" s="5">
        <f t="shared" si="865"/>
        <v>45.933802399635034</v>
      </c>
      <c r="K2725" s="5">
        <f t="shared" si="866"/>
        <v>652.17391304347825</v>
      </c>
      <c r="L2725" s="5">
        <f t="shared" si="867"/>
        <v>652.17391304347825</v>
      </c>
      <c r="M2725" s="5">
        <f t="shared" si="868"/>
        <v>653.11379491279308</v>
      </c>
      <c r="N2725" s="1" t="str">
        <f t="shared" si="869"/>
        <v>kein Kräftegleichgewicht</v>
      </c>
      <c r="O2725" s="1" t="str">
        <f t="shared" si="877"/>
        <v>Stahldehnung Ok</v>
      </c>
      <c r="R2725" s="1">
        <f t="shared" si="878"/>
        <v>0</v>
      </c>
      <c r="U2725" s="1">
        <f t="shared" si="870"/>
        <v>926.51174423938755</v>
      </c>
      <c r="V2725" s="1">
        <f t="shared" si="871"/>
        <v>25.267700262070466</v>
      </c>
      <c r="W2725" s="1">
        <f t="shared" si="872"/>
        <v>3.3860906051201916</v>
      </c>
      <c r="X2725" s="1">
        <f t="shared" si="873"/>
        <v>45.915214494479585</v>
      </c>
      <c r="Y2725" s="1">
        <f t="shared" si="874"/>
        <v>1015.8271815360574</v>
      </c>
      <c r="Z2725" s="1">
        <f t="shared" si="875"/>
        <v>653.3781956655547</v>
      </c>
      <c r="AA2725" s="1" t="str">
        <f t="shared" si="876"/>
        <v>kein Kräftegleichgewicht</v>
      </c>
      <c r="AB2725" s="1" t="str">
        <f t="shared" si="879"/>
        <v>Stahldehnung nicht korrekt</v>
      </c>
      <c r="AD2725" s="1"/>
      <c r="AE2725" s="1">
        <f t="shared" si="880"/>
        <v>0</v>
      </c>
    </row>
    <row r="2726" spans="4:31" x14ac:dyDescent="0.2">
      <c r="D2726" s="3">
        <f t="shared" si="881"/>
        <v>2.7849999999998043</v>
      </c>
      <c r="E2726" s="4">
        <f t="shared" si="861"/>
        <v>0.76062238180728414</v>
      </c>
      <c r="F2726" s="4">
        <f t="shared" si="862"/>
        <v>0.39914499249237045</v>
      </c>
      <c r="G2726" s="4"/>
      <c r="H2726" s="1">
        <f t="shared" si="863"/>
        <v>3.3994035555551796</v>
      </c>
      <c r="I2726" s="1">
        <f t="shared" si="864"/>
        <v>25.218276685696217</v>
      </c>
      <c r="J2726" s="5">
        <f t="shared" si="865"/>
        <v>45.93425114161726</v>
      </c>
      <c r="K2726" s="5">
        <f t="shared" si="866"/>
        <v>652.17391304347825</v>
      </c>
      <c r="L2726" s="5">
        <f t="shared" si="867"/>
        <v>652.17391304347825</v>
      </c>
      <c r="M2726" s="5">
        <f t="shared" si="868"/>
        <v>653.10741449792476</v>
      </c>
      <c r="N2726" s="1" t="str">
        <f t="shared" si="869"/>
        <v>kein Kräftegleichgewicht</v>
      </c>
      <c r="O2726" s="1" t="str">
        <f t="shared" si="877"/>
        <v>Stahldehnung Ok</v>
      </c>
      <c r="R2726" s="1">
        <f t="shared" si="878"/>
        <v>0</v>
      </c>
      <c r="U2726" s="1">
        <f t="shared" si="870"/>
        <v>926.64628918747587</v>
      </c>
      <c r="V2726" s="1">
        <f t="shared" si="871"/>
        <v>25.264526922022675</v>
      </c>
      <c r="W2726" s="1">
        <f t="shared" si="872"/>
        <v>3.388082143249878</v>
      </c>
      <c r="X2726" s="1">
        <f t="shared" si="873"/>
        <v>45.915790591385971</v>
      </c>
      <c r="Y2726" s="1">
        <f t="shared" si="874"/>
        <v>1016.4246429749634</v>
      </c>
      <c r="Z2726" s="1">
        <f t="shared" si="875"/>
        <v>653.36999785054684</v>
      </c>
      <c r="AA2726" s="1" t="str">
        <f t="shared" si="876"/>
        <v>kein Kräftegleichgewicht</v>
      </c>
      <c r="AB2726" s="1" t="str">
        <f t="shared" si="879"/>
        <v>Stahldehnung nicht korrekt</v>
      </c>
      <c r="AD2726" s="1"/>
      <c r="AE2726" s="1">
        <f t="shared" si="880"/>
        <v>0</v>
      </c>
    </row>
    <row r="2727" spans="4:31" x14ac:dyDescent="0.2">
      <c r="D2727" s="3">
        <f t="shared" si="881"/>
        <v>2.7859999999998042</v>
      </c>
      <c r="E2727" s="4">
        <f t="shared" si="861"/>
        <v>0.76070830342185447</v>
      </c>
      <c r="F2727" s="4">
        <f t="shared" si="862"/>
        <v>0.39917230966768785</v>
      </c>
      <c r="G2727" s="4"/>
      <c r="H2727" s="1">
        <f t="shared" si="863"/>
        <v>3.4013230222218462</v>
      </c>
      <c r="I2727" s="1">
        <f t="shared" si="864"/>
        <v>25.215428294217162</v>
      </c>
      <c r="J2727" s="5">
        <f t="shared" si="865"/>
        <v>45.93469924853737</v>
      </c>
      <c r="K2727" s="5">
        <f t="shared" si="866"/>
        <v>652.17391304347836</v>
      </c>
      <c r="L2727" s="5">
        <f t="shared" si="867"/>
        <v>652.17391304347825</v>
      </c>
      <c r="M2727" s="5">
        <f t="shared" si="868"/>
        <v>653.10104323705229</v>
      </c>
      <c r="N2727" s="1" t="str">
        <f t="shared" si="869"/>
        <v>kein Kräftegleichgewicht</v>
      </c>
      <c r="O2727" s="1" t="str">
        <f t="shared" si="877"/>
        <v>Stahldehnung Ok</v>
      </c>
      <c r="R2727" s="1">
        <f t="shared" si="878"/>
        <v>0</v>
      </c>
      <c r="U2727" s="1">
        <f t="shared" si="870"/>
        <v>926.78072254162612</v>
      </c>
      <c r="V2727" s="1">
        <f t="shared" si="871"/>
        <v>25.261356815764046</v>
      </c>
      <c r="W2727" s="1">
        <f t="shared" si="872"/>
        <v>3.3900736423561417</v>
      </c>
      <c r="X2727" s="1">
        <f t="shared" si="873"/>
        <v>45.916365854511881</v>
      </c>
      <c r="Y2727" s="1">
        <f t="shared" si="874"/>
        <v>1017.0220927068425</v>
      </c>
      <c r="Z2727" s="1">
        <f t="shared" si="875"/>
        <v>653.36181210543486</v>
      </c>
      <c r="AA2727" s="1" t="str">
        <f t="shared" si="876"/>
        <v>kein Kräftegleichgewicht</v>
      </c>
      <c r="AB2727" s="1" t="str">
        <f t="shared" si="879"/>
        <v>Stahldehnung nicht korrekt</v>
      </c>
      <c r="AD2727" s="1"/>
      <c r="AE2727" s="1">
        <f t="shared" si="880"/>
        <v>0</v>
      </c>
    </row>
    <row r="2728" spans="4:31" x14ac:dyDescent="0.2">
      <c r="D2728" s="3">
        <f t="shared" si="881"/>
        <v>2.7869999999998041</v>
      </c>
      <c r="E2728" s="4">
        <f t="shared" si="861"/>
        <v>0.76079416337756967</v>
      </c>
      <c r="F2728" s="4">
        <f t="shared" si="862"/>
        <v>0.39919961561603312</v>
      </c>
      <c r="G2728" s="4"/>
      <c r="H2728" s="1">
        <f t="shared" si="863"/>
        <v>3.4032424888885138</v>
      </c>
      <c r="I2728" s="1">
        <f t="shared" si="864"/>
        <v>25.212582589477428</v>
      </c>
      <c r="J2728" s="5">
        <f t="shared" si="865"/>
        <v>45.935146721593121</v>
      </c>
      <c r="K2728" s="5">
        <f t="shared" si="866"/>
        <v>652.17391304347814</v>
      </c>
      <c r="L2728" s="5">
        <f t="shared" si="867"/>
        <v>652.17391304347825</v>
      </c>
      <c r="M2728" s="5">
        <f t="shared" si="868"/>
        <v>653.09468111261401</v>
      </c>
      <c r="N2728" s="1" t="str">
        <f t="shared" si="869"/>
        <v>kein Kräftegleichgewicht</v>
      </c>
      <c r="O2728" s="1" t="str">
        <f t="shared" si="877"/>
        <v>Stahldehnung Ok</v>
      </c>
      <c r="R2728" s="1">
        <f t="shared" si="878"/>
        <v>0</v>
      </c>
      <c r="U2728" s="1">
        <f t="shared" si="870"/>
        <v>926.91504444462976</v>
      </c>
      <c r="V2728" s="1">
        <f t="shared" si="871"/>
        <v>25.258189938296741</v>
      </c>
      <c r="W2728" s="1">
        <f t="shared" si="872"/>
        <v>3.3920651024979391</v>
      </c>
      <c r="X2728" s="1">
        <f t="shared" si="873"/>
        <v>45.916940285475185</v>
      </c>
      <c r="Y2728" s="1">
        <f t="shared" si="874"/>
        <v>1017.6195307493817</v>
      </c>
      <c r="Z2728" s="1">
        <f t="shared" si="875"/>
        <v>653.3536384062993</v>
      </c>
      <c r="AA2728" s="1" t="str">
        <f t="shared" si="876"/>
        <v>kein Kräftegleichgewicht</v>
      </c>
      <c r="AB2728" s="1" t="str">
        <f t="shared" si="879"/>
        <v>Stahldehnung nicht korrekt</v>
      </c>
      <c r="AD2728" s="1"/>
      <c r="AE2728" s="1">
        <f t="shared" si="880"/>
        <v>0</v>
      </c>
    </row>
    <row r="2729" spans="4:31" x14ac:dyDescent="0.2">
      <c r="D2729" s="3">
        <f t="shared" si="881"/>
        <v>2.787999999999804</v>
      </c>
      <c r="E2729" s="4">
        <f t="shared" ref="E2729:E2792" si="882">IF(D2729&lt;2,(1/12)*D2729*(6-D2729),(3*D2729-2)/(3*D2729))</f>
        <v>0.76087996174077699</v>
      </c>
      <c r="F2729" s="4">
        <f t="shared" ref="F2729:F2792" si="883">IF(D2729&lt;2,(8-D2729)/(4*(6-D2729)),(D2729*(3*D2729-4)+2)/(2*D2729*(3*D2729-2)))</f>
        <v>0.39922691033764529</v>
      </c>
      <c r="G2729" s="4"/>
      <c r="H2729" s="1">
        <f t="shared" ref="H2729:H2792" si="884">((E2729*$E$17*D2729)/L2729)-D2729</f>
        <v>3.4051619555551778</v>
      </c>
      <c r="I2729" s="1">
        <f t="shared" ref="I2729:I2792" si="885">(D2729*$E$10)/(D2729+H2729)</f>
        <v>25.209739567677442</v>
      </c>
      <c r="J2729" s="5">
        <f t="shared" ref="J2729:J2792" si="886">($E$10-F2729*I2729)</f>
        <v>45.935593561979445</v>
      </c>
      <c r="K2729" s="5">
        <f t="shared" ref="K2729:K2792" si="887">E2729*I2729*$E$11*($E$2/10)</f>
        <v>652.17391304347836</v>
      </c>
      <c r="L2729" s="5">
        <f t="shared" ref="L2729:L2792" si="888">($E$5/10)*$E$7</f>
        <v>652.17391304347825</v>
      </c>
      <c r="M2729" s="5">
        <f t="shared" ref="M2729:M2792" si="889">$E$14/(J2729*0.01)</f>
        <v>653.08832810709077</v>
      </c>
      <c r="N2729" s="1" t="str">
        <f t="shared" ref="N2729:N2792" si="890">IF(ABS(K2729-M2729)&lt;=0.005,"Gleichgewicht","kein Kräftegleichgewicht")</f>
        <v>kein Kräftegleichgewicht</v>
      </c>
      <c r="O2729" s="1" t="str">
        <f t="shared" si="877"/>
        <v>Stahldehnung Ok</v>
      </c>
      <c r="R2729" s="1">
        <f t="shared" si="878"/>
        <v>0</v>
      </c>
      <c r="U2729" s="1">
        <f t="shared" ref="U2729:U2792" si="891">IFERROR(SQRT($E$18*E2729*(-4*$E$14*100*F2729+$E$18*E2729*($E$10)^2)),0)</f>
        <v>927.049255039027</v>
      </c>
      <c r="V2729" s="1">
        <f t="shared" ref="V2729:V2792" si="892">($E$18*E2729*$E$10-U2729)/(2*$E$18*E2729*F2729)</f>
        <v>25.255026284633296</v>
      </c>
      <c r="W2729" s="1">
        <f t="shared" ref="W2729:W2792" si="893">(D2729*$E$10)/V2729-D2729</f>
        <v>3.3940565237341209</v>
      </c>
      <c r="X2729" s="1">
        <f t="shared" ref="X2729:X2792" si="894">$E$10-F2729*V2729</f>
        <v>45.917513885889832</v>
      </c>
      <c r="Y2729" s="1">
        <f t="shared" ref="Y2729:Y2792" si="895">(W2729*($E$6/10)*$E$7)/1000</f>
        <v>1018.2169571202362</v>
      </c>
      <c r="Z2729" s="1">
        <f t="shared" ref="Z2729:Z2792" si="896">E2729*V2729*($E$2/10)*$E$11</f>
        <v>653.34547672927943</v>
      </c>
      <c r="AA2729" s="1" t="str">
        <f t="shared" ref="AA2729:AA2792" si="897">IF(ABS(Y2729-Z2729)&lt;=0.5,"Gleichgewicht","kein Kräftegleichgewicht")</f>
        <v>kein Kräftegleichgewicht</v>
      </c>
      <c r="AB2729" s="1" t="str">
        <f t="shared" si="879"/>
        <v>Stahldehnung nicht korrekt</v>
      </c>
      <c r="AD2729" s="1"/>
      <c r="AE2729" s="1">
        <f t="shared" si="880"/>
        <v>0</v>
      </c>
    </row>
    <row r="2730" spans="4:31" x14ac:dyDescent="0.2">
      <c r="D2730" s="3">
        <f t="shared" si="881"/>
        <v>2.7889999999998039</v>
      </c>
      <c r="E2730" s="4">
        <f t="shared" si="882"/>
        <v>0.76096569857772911</v>
      </c>
      <c r="F2730" s="4">
        <f t="shared" si="883"/>
        <v>0.39925419383278576</v>
      </c>
      <c r="G2730" s="4"/>
      <c r="H2730" s="1">
        <f t="shared" si="884"/>
        <v>3.4070814222218462</v>
      </c>
      <c r="I2730" s="1">
        <f t="shared" si="885"/>
        <v>25.206899225024728</v>
      </c>
      <c r="J2730" s="5">
        <f t="shared" si="886"/>
        <v>45.936039770888478</v>
      </c>
      <c r="K2730" s="5">
        <f t="shared" si="887"/>
        <v>652.17391304347825</v>
      </c>
      <c r="L2730" s="5">
        <f t="shared" si="888"/>
        <v>652.17391304347825</v>
      </c>
      <c r="M2730" s="5">
        <f t="shared" si="889"/>
        <v>653.08198420300505</v>
      </c>
      <c r="N2730" s="1" t="str">
        <f t="shared" si="890"/>
        <v>kein Kräftegleichgewicht</v>
      </c>
      <c r="O2730" s="1" t="str">
        <f t="shared" ref="O2730:O2793" si="898">IF(OR(H2730&lt;$E$20,H2730&gt;25),"Stahldehnung nicht korrekt","Stahldehnung Ok")</f>
        <v>Stahldehnung Ok</v>
      </c>
      <c r="R2730" s="1">
        <f t="shared" ref="R2730:R2793" si="899">IF(AND(N2730="Gleichgewicht",O2730="Stahldehnung OK"),1,0)</f>
        <v>0</v>
      </c>
      <c r="U2730" s="1">
        <f t="shared" si="891"/>
        <v>927.18335446710819</v>
      </c>
      <c r="V2730" s="1">
        <f t="shared" si="892"/>
        <v>25.251865849796626</v>
      </c>
      <c r="W2730" s="1">
        <f t="shared" si="893"/>
        <v>3.3960479061234143</v>
      </c>
      <c r="X2730" s="1">
        <f t="shared" si="894"/>
        <v>45.918086657365791</v>
      </c>
      <c r="Y2730" s="1">
        <f t="shared" si="895"/>
        <v>1018.8143718370244</v>
      </c>
      <c r="Z2730" s="1">
        <f t="shared" si="896"/>
        <v>653.33732705057412</v>
      </c>
      <c r="AA2730" s="1" t="str">
        <f t="shared" si="897"/>
        <v>kein Kräftegleichgewicht</v>
      </c>
      <c r="AB2730" s="1" t="str">
        <f t="shared" ref="AB2730:AB2793" si="900">IF(OR(W2730&lt;0,W2730&gt;$E$20),"Stahldehnung nicht korrekt","Stahldehnung Ok")</f>
        <v>Stahldehnung nicht korrekt</v>
      </c>
      <c r="AD2730" s="1"/>
      <c r="AE2730" s="1">
        <f t="shared" ref="AE2730:AE2793" si="901">IF(AND(AA2730="Gleichgewicht",AB2730="Stahldehnung OK"),1,0)</f>
        <v>0</v>
      </c>
    </row>
    <row r="2731" spans="4:31" x14ac:dyDescent="0.2">
      <c r="D2731" s="3">
        <f t="shared" ref="D2731:D2794" si="902">D2730+0.001</f>
        <v>2.7899999999998037</v>
      </c>
      <c r="E2731" s="4">
        <f t="shared" si="882"/>
        <v>0.761051373954583</v>
      </c>
      <c r="F2731" s="4">
        <f t="shared" si="883"/>
        <v>0.39928146610173731</v>
      </c>
      <c r="G2731" s="4"/>
      <c r="H2731" s="1">
        <f t="shared" si="884"/>
        <v>3.4090008888885119</v>
      </c>
      <c r="I2731" s="1">
        <f t="shared" si="885"/>
        <v>25.204061557734018</v>
      </c>
      <c r="J2731" s="5">
        <f t="shared" si="886"/>
        <v>45.936485349509525</v>
      </c>
      <c r="K2731" s="5">
        <f t="shared" si="887"/>
        <v>652.17391304347825</v>
      </c>
      <c r="L2731" s="5">
        <f t="shared" si="888"/>
        <v>652.17391304347825</v>
      </c>
      <c r="M2731" s="5">
        <f t="shared" si="889"/>
        <v>653.0756493829216</v>
      </c>
      <c r="N2731" s="1" t="str">
        <f t="shared" si="890"/>
        <v>kein Kräftegleichgewicht</v>
      </c>
      <c r="O2731" s="1" t="str">
        <f t="shared" si="898"/>
        <v>Stahldehnung Ok</v>
      </c>
      <c r="R2731" s="1">
        <f t="shared" si="899"/>
        <v>0</v>
      </c>
      <c r="U2731" s="1">
        <f t="shared" si="891"/>
        <v>927.3173428709124</v>
      </c>
      <c r="V2731" s="1">
        <f t="shared" si="892"/>
        <v>25.248708628820012</v>
      </c>
      <c r="W2731" s="1">
        <f t="shared" si="893"/>
        <v>3.3980392497244232</v>
      </c>
      <c r="X2731" s="1">
        <f t="shared" si="894"/>
        <v>45.918658601509158</v>
      </c>
      <c r="Y2731" s="1">
        <f t="shared" si="895"/>
        <v>1019.411774917327</v>
      </c>
      <c r="Z2731" s="1">
        <f t="shared" si="896"/>
        <v>653.32918934644169</v>
      </c>
      <c r="AA2731" s="1" t="str">
        <f t="shared" si="897"/>
        <v>kein Kräftegleichgewicht</v>
      </c>
      <c r="AB2731" s="1" t="str">
        <f t="shared" si="900"/>
        <v>Stahldehnung nicht korrekt</v>
      </c>
      <c r="AD2731" s="1"/>
      <c r="AE2731" s="1">
        <f t="shared" si="901"/>
        <v>0</v>
      </c>
    </row>
    <row r="2732" spans="4:31" x14ac:dyDescent="0.2">
      <c r="D2732" s="3">
        <f t="shared" si="902"/>
        <v>2.7909999999998036</v>
      </c>
      <c r="E2732" s="4">
        <f t="shared" si="882"/>
        <v>0.76113698793740114</v>
      </c>
      <c r="F2732" s="4">
        <f t="shared" si="883"/>
        <v>0.39930872714480453</v>
      </c>
      <c r="G2732" s="4"/>
      <c r="H2732" s="1">
        <f t="shared" si="884"/>
        <v>3.4109203555551795</v>
      </c>
      <c r="I2732" s="1">
        <f t="shared" si="885"/>
        <v>25.201226562027131</v>
      </c>
      <c r="J2732" s="5">
        <f t="shared" si="886"/>
        <v>45.936930299029108</v>
      </c>
      <c r="K2732" s="5">
        <f t="shared" si="887"/>
        <v>652.17391304347814</v>
      </c>
      <c r="L2732" s="5">
        <f t="shared" si="888"/>
        <v>652.17391304347825</v>
      </c>
      <c r="M2732" s="5">
        <f t="shared" si="889"/>
        <v>653.06932362944713</v>
      </c>
      <c r="N2732" s="1" t="str">
        <f t="shared" si="890"/>
        <v>kein Kräftegleichgewicht</v>
      </c>
      <c r="O2732" s="1" t="str">
        <f t="shared" si="898"/>
        <v>Stahldehnung Ok</v>
      </c>
      <c r="R2732" s="1">
        <f t="shared" si="899"/>
        <v>0</v>
      </c>
      <c r="U2732" s="1">
        <f t="shared" si="891"/>
        <v>927.45122039223031</v>
      </c>
      <c r="V2732" s="1">
        <f t="shared" si="892"/>
        <v>25.245554616747064</v>
      </c>
      <c r="W2732" s="1">
        <f t="shared" si="893"/>
        <v>3.400030554595634</v>
      </c>
      <c r="X2732" s="1">
        <f t="shared" si="894"/>
        <v>45.919229719922086</v>
      </c>
      <c r="Y2732" s="1">
        <f t="shared" si="895"/>
        <v>1020.0091663786901</v>
      </c>
      <c r="Z2732" s="1">
        <f t="shared" si="896"/>
        <v>653.32106359320039</v>
      </c>
      <c r="AA2732" s="1" t="str">
        <f t="shared" si="897"/>
        <v>kein Kräftegleichgewicht</v>
      </c>
      <c r="AB2732" s="1" t="str">
        <f t="shared" si="900"/>
        <v>Stahldehnung nicht korrekt</v>
      </c>
      <c r="AD2732" s="1"/>
      <c r="AE2732" s="1">
        <f t="shared" si="901"/>
        <v>0</v>
      </c>
    </row>
    <row r="2733" spans="4:31" x14ac:dyDescent="0.2">
      <c r="D2733" s="3">
        <f t="shared" si="902"/>
        <v>2.7919999999998035</v>
      </c>
      <c r="E2733" s="4">
        <f t="shared" si="882"/>
        <v>0.76122254059215133</v>
      </c>
      <c r="F2733" s="4">
        <f t="shared" si="883"/>
        <v>0.39933597696231393</v>
      </c>
      <c r="G2733" s="4"/>
      <c r="H2733" s="1">
        <f t="shared" si="884"/>
        <v>3.4128398222218452</v>
      </c>
      <c r="I2733" s="1">
        <f t="shared" si="885"/>
        <v>25.19839423413303</v>
      </c>
      <c r="J2733" s="5">
        <f t="shared" si="886"/>
        <v>45.937374620630948</v>
      </c>
      <c r="K2733" s="5">
        <f t="shared" si="887"/>
        <v>652.17391304347825</v>
      </c>
      <c r="L2733" s="5">
        <f t="shared" si="888"/>
        <v>652.17391304347825</v>
      </c>
      <c r="M2733" s="5">
        <f t="shared" si="889"/>
        <v>653.06300692523007</v>
      </c>
      <c r="N2733" s="1" t="str">
        <f t="shared" si="890"/>
        <v>kein Kräftegleichgewicht</v>
      </c>
      <c r="O2733" s="1" t="str">
        <f t="shared" si="898"/>
        <v>Stahldehnung Ok</v>
      </c>
      <c r="R2733" s="1">
        <f t="shared" si="899"/>
        <v>0</v>
      </c>
      <c r="U2733" s="1">
        <f t="shared" si="891"/>
        <v>927.58498717260272</v>
      </c>
      <c r="V2733" s="1">
        <f t="shared" si="892"/>
        <v>25.242403808631696</v>
      </c>
      <c r="W2733" s="1">
        <f t="shared" si="893"/>
        <v>3.4020218207954125</v>
      </c>
      <c r="X2733" s="1">
        <f t="shared" si="894"/>
        <v>45.919800014202828</v>
      </c>
      <c r="Y2733" s="1">
        <f t="shared" si="895"/>
        <v>1020.6065462386237</v>
      </c>
      <c r="Z2733" s="1">
        <f t="shared" si="896"/>
        <v>653.312949767227</v>
      </c>
      <c r="AA2733" s="1" t="str">
        <f t="shared" si="897"/>
        <v>kein Kräftegleichgewicht</v>
      </c>
      <c r="AB2733" s="1" t="str">
        <f t="shared" si="900"/>
        <v>Stahldehnung nicht korrekt</v>
      </c>
      <c r="AD2733" s="1"/>
      <c r="AE2733" s="1">
        <f t="shared" si="901"/>
        <v>0</v>
      </c>
    </row>
    <row r="2734" spans="4:31" x14ac:dyDescent="0.2">
      <c r="D2734" s="3">
        <f t="shared" si="902"/>
        <v>2.7929999999998034</v>
      </c>
      <c r="E2734" s="4">
        <f t="shared" si="882"/>
        <v>0.76130803198470687</v>
      </c>
      <c r="F2734" s="4">
        <f t="shared" si="883"/>
        <v>0.39936321555461363</v>
      </c>
      <c r="G2734" s="4"/>
      <c r="H2734" s="1">
        <f t="shared" si="884"/>
        <v>3.414759288888511</v>
      </c>
      <c r="I2734" s="1">
        <f t="shared" si="885"/>
        <v>25.195564570287733</v>
      </c>
      <c r="J2734" s="5">
        <f t="shared" si="886"/>
        <v>45.937818315495996</v>
      </c>
      <c r="K2734" s="5">
        <f t="shared" si="887"/>
        <v>652.17391304347825</v>
      </c>
      <c r="L2734" s="5">
        <f t="shared" si="888"/>
        <v>652.17391304347825</v>
      </c>
      <c r="M2734" s="5">
        <f t="shared" si="889"/>
        <v>653.05669925296024</v>
      </c>
      <c r="N2734" s="1" t="str">
        <f t="shared" si="890"/>
        <v>kein Kräftegleichgewicht</v>
      </c>
      <c r="O2734" s="1" t="str">
        <f t="shared" si="898"/>
        <v>Stahldehnung Ok</v>
      </c>
      <c r="R2734" s="1">
        <f t="shared" si="899"/>
        <v>0</v>
      </c>
      <c r="U2734" s="1">
        <f t="shared" si="891"/>
        <v>927.71864335332248</v>
      </c>
      <c r="V2734" s="1">
        <f t="shared" si="892"/>
        <v>25.23925619953808</v>
      </c>
      <c r="W2734" s="1">
        <f t="shared" si="893"/>
        <v>3.4040130483820072</v>
      </c>
      <c r="X2734" s="1">
        <f t="shared" si="894"/>
        <v>45.920369485945756</v>
      </c>
      <c r="Y2734" s="1">
        <f t="shared" si="895"/>
        <v>1021.2039145146022</v>
      </c>
      <c r="Z2734" s="1">
        <f t="shared" si="896"/>
        <v>653.30484784495695</v>
      </c>
      <c r="AA2734" s="1" t="str">
        <f t="shared" si="897"/>
        <v>kein Kräftegleichgewicht</v>
      </c>
      <c r="AB2734" s="1" t="str">
        <f t="shared" si="900"/>
        <v>Stahldehnung nicht korrekt</v>
      </c>
      <c r="AD2734" s="1"/>
      <c r="AE2734" s="1">
        <f t="shared" si="901"/>
        <v>0</v>
      </c>
    </row>
    <row r="2735" spans="4:31" x14ac:dyDescent="0.2">
      <c r="D2735" s="3">
        <f t="shared" si="902"/>
        <v>2.7939999999998033</v>
      </c>
      <c r="E2735" s="4">
        <f t="shared" si="882"/>
        <v>0.76139346218084691</v>
      </c>
      <c r="F2735" s="4">
        <f t="shared" si="883"/>
        <v>0.39939044292207299</v>
      </c>
      <c r="G2735" s="4"/>
      <c r="H2735" s="1">
        <f t="shared" si="884"/>
        <v>3.4166787555551776</v>
      </c>
      <c r="I2735" s="1">
        <f t="shared" si="885"/>
        <v>25.192737566734358</v>
      </c>
      <c r="J2735" s="5">
        <f t="shared" si="886"/>
        <v>45.938261384802416</v>
      </c>
      <c r="K2735" s="5">
        <f t="shared" si="887"/>
        <v>652.17391304347814</v>
      </c>
      <c r="L2735" s="5">
        <f t="shared" si="888"/>
        <v>652.17391304347825</v>
      </c>
      <c r="M2735" s="5">
        <f t="shared" si="889"/>
        <v>653.0504005953693</v>
      </c>
      <c r="N2735" s="1" t="str">
        <f t="shared" si="890"/>
        <v>kein Kräftegleichgewicht</v>
      </c>
      <c r="O2735" s="1" t="str">
        <f t="shared" si="898"/>
        <v>Stahldehnung Ok</v>
      </c>
      <c r="R2735" s="1">
        <f t="shared" si="899"/>
        <v>0</v>
      </c>
      <c r="U2735" s="1">
        <f t="shared" si="891"/>
        <v>927.85218907543538</v>
      </c>
      <c r="V2735" s="1">
        <f t="shared" si="892"/>
        <v>25.236111784540647</v>
      </c>
      <c r="W2735" s="1">
        <f t="shared" si="893"/>
        <v>3.406004237413546</v>
      </c>
      <c r="X2735" s="1">
        <f t="shared" si="894"/>
        <v>45.920938136741363</v>
      </c>
      <c r="Y2735" s="1">
        <f t="shared" si="895"/>
        <v>1021.8012712240638</v>
      </c>
      <c r="Z2735" s="1">
        <f t="shared" si="896"/>
        <v>653.29675780288528</v>
      </c>
      <c r="AA2735" s="1" t="str">
        <f t="shared" si="897"/>
        <v>kein Kräftegleichgewicht</v>
      </c>
      <c r="AB2735" s="1" t="str">
        <f t="shared" si="900"/>
        <v>Stahldehnung nicht korrekt</v>
      </c>
      <c r="AD2735" s="1"/>
      <c r="AE2735" s="1">
        <f t="shared" si="901"/>
        <v>0</v>
      </c>
    </row>
    <row r="2736" spans="4:31" x14ac:dyDescent="0.2">
      <c r="D2736" s="3">
        <f t="shared" si="902"/>
        <v>2.7949999999998032</v>
      </c>
      <c r="E2736" s="4">
        <f t="shared" si="882"/>
        <v>0.76147883124625637</v>
      </c>
      <c r="F2736" s="4">
        <f t="shared" si="883"/>
        <v>0.3994176590650832</v>
      </c>
      <c r="G2736" s="4"/>
      <c r="H2736" s="1">
        <f t="shared" si="884"/>
        <v>3.4185982222218452</v>
      </c>
      <c r="I2736" s="1">
        <f t="shared" si="885"/>
        <v>25.189913219723088</v>
      </c>
      <c r="J2736" s="5">
        <f t="shared" si="886"/>
        <v>45.938703829725611</v>
      </c>
      <c r="K2736" s="5">
        <f t="shared" si="887"/>
        <v>652.17391304347825</v>
      </c>
      <c r="L2736" s="5">
        <f t="shared" si="888"/>
        <v>652.17391304347825</v>
      </c>
      <c r="M2736" s="5">
        <f t="shared" si="889"/>
        <v>653.04411093522981</v>
      </c>
      <c r="N2736" s="1" t="str">
        <f t="shared" si="890"/>
        <v>kein Kräftegleichgewicht</v>
      </c>
      <c r="O2736" s="1" t="str">
        <f t="shared" si="898"/>
        <v>Stahldehnung Ok</v>
      </c>
      <c r="R2736" s="1">
        <f t="shared" si="899"/>
        <v>0</v>
      </c>
      <c r="U2736" s="1">
        <f t="shared" si="891"/>
        <v>927.98562447973848</v>
      </c>
      <c r="V2736" s="1">
        <f t="shared" si="892"/>
        <v>25.23297055872403</v>
      </c>
      <c r="W2736" s="1">
        <f t="shared" si="893"/>
        <v>3.4079953879480445</v>
      </c>
      <c r="X2736" s="1">
        <f t="shared" si="894"/>
        <v>45.921505968176284</v>
      </c>
      <c r="Y2736" s="1">
        <f t="shared" si="895"/>
        <v>1022.3986163844135</v>
      </c>
      <c r="Z2736" s="1">
        <f t="shared" si="896"/>
        <v>653.28867961756453</v>
      </c>
      <c r="AA2736" s="1" t="str">
        <f t="shared" si="897"/>
        <v>kein Kräftegleichgewicht</v>
      </c>
      <c r="AB2736" s="1" t="str">
        <f t="shared" si="900"/>
        <v>Stahldehnung nicht korrekt</v>
      </c>
      <c r="AD2736" s="1"/>
      <c r="AE2736" s="1">
        <f t="shared" si="901"/>
        <v>0</v>
      </c>
    </row>
    <row r="2737" spans="4:31" x14ac:dyDescent="0.2">
      <c r="D2737" s="3">
        <f t="shared" si="902"/>
        <v>2.7959999999998031</v>
      </c>
      <c r="E2737" s="4">
        <f t="shared" si="882"/>
        <v>0.76156413924652588</v>
      </c>
      <c r="F2737" s="4">
        <f t="shared" si="883"/>
        <v>0.39944486398405632</v>
      </c>
      <c r="G2737" s="4"/>
      <c r="H2737" s="1">
        <f t="shared" si="884"/>
        <v>3.4205176888885109</v>
      </c>
      <c r="I2737" s="1">
        <f t="shared" si="885"/>
        <v>25.187091525511143</v>
      </c>
      <c r="J2737" s="5">
        <f t="shared" si="886"/>
        <v>45.939145651438224</v>
      </c>
      <c r="K2737" s="5">
        <f t="shared" si="887"/>
        <v>652.17391304347825</v>
      </c>
      <c r="L2737" s="5">
        <f t="shared" si="888"/>
        <v>652.17391304347825</v>
      </c>
      <c r="M2737" s="5">
        <f t="shared" si="889"/>
        <v>653.0378302553562</v>
      </c>
      <c r="N2737" s="1" t="str">
        <f t="shared" si="890"/>
        <v>kein Kräftegleichgewicht</v>
      </c>
      <c r="O2737" s="1" t="str">
        <f t="shared" si="898"/>
        <v>Stahldehnung Ok</v>
      </c>
      <c r="R2737" s="1">
        <f t="shared" si="899"/>
        <v>0</v>
      </c>
      <c r="U2737" s="1">
        <f t="shared" si="891"/>
        <v>928.1189497067827</v>
      </c>
      <c r="V2737" s="1">
        <f t="shared" si="892"/>
        <v>25.229832517183102</v>
      </c>
      <c r="W2737" s="1">
        <f t="shared" si="893"/>
        <v>3.4099865000433844</v>
      </c>
      <c r="X2737" s="1">
        <f t="shared" si="894"/>
        <v>45.922072981833274</v>
      </c>
      <c r="Y2737" s="1">
        <f t="shared" si="895"/>
        <v>1022.9959500130152</v>
      </c>
      <c r="Z2737" s="1">
        <f t="shared" si="896"/>
        <v>653.28061326560692</v>
      </c>
      <c r="AA2737" s="1" t="str">
        <f t="shared" si="897"/>
        <v>kein Kräftegleichgewicht</v>
      </c>
      <c r="AB2737" s="1" t="str">
        <f t="shared" si="900"/>
        <v>Stahldehnung nicht korrekt</v>
      </c>
      <c r="AD2737" s="1"/>
      <c r="AE2737" s="1">
        <f t="shared" si="901"/>
        <v>0</v>
      </c>
    </row>
    <row r="2738" spans="4:31" x14ac:dyDescent="0.2">
      <c r="D2738" s="3">
        <f t="shared" si="902"/>
        <v>2.796999999999803</v>
      </c>
      <c r="E2738" s="4">
        <f t="shared" si="882"/>
        <v>0.76164938624715284</v>
      </c>
      <c r="F2738" s="4">
        <f t="shared" si="883"/>
        <v>0.39947205767942601</v>
      </c>
      <c r="G2738" s="4"/>
      <c r="H2738" s="1">
        <f t="shared" si="884"/>
        <v>3.4224371555551785</v>
      </c>
      <c r="I2738" s="1">
        <f t="shared" si="885"/>
        <v>25.184272480362761</v>
      </c>
      <c r="J2738" s="5">
        <f t="shared" si="886"/>
        <v>45.93958685111015</v>
      </c>
      <c r="K2738" s="5">
        <f t="shared" si="887"/>
        <v>652.17391304347814</v>
      </c>
      <c r="L2738" s="5">
        <f t="shared" si="888"/>
        <v>652.17391304347825</v>
      </c>
      <c r="M2738" s="5">
        <f t="shared" si="889"/>
        <v>653.03155853860358</v>
      </c>
      <c r="N2738" s="1" t="str">
        <f t="shared" si="890"/>
        <v>kein Kräftegleichgewicht</v>
      </c>
      <c r="O2738" s="1" t="str">
        <f t="shared" si="898"/>
        <v>Stahldehnung Ok</v>
      </c>
      <c r="R2738" s="1">
        <f t="shared" si="899"/>
        <v>0</v>
      </c>
      <c r="U2738" s="1">
        <f t="shared" si="891"/>
        <v>928.25216489687352</v>
      </c>
      <c r="V2738" s="1">
        <f t="shared" si="892"/>
        <v>25.226697655022839</v>
      </c>
      <c r="W2738" s="1">
        <f t="shared" si="893"/>
        <v>3.4119775737573508</v>
      </c>
      <c r="X2738" s="1">
        <f t="shared" si="894"/>
        <v>45.922639179291274</v>
      </c>
      <c r="Y2738" s="1">
        <f t="shared" si="895"/>
        <v>1023.5932721272053</v>
      </c>
      <c r="Z2738" s="1">
        <f t="shared" si="896"/>
        <v>653.27255872368164</v>
      </c>
      <c r="AA2738" s="1" t="str">
        <f t="shared" si="897"/>
        <v>kein Kräftegleichgewicht</v>
      </c>
      <c r="AB2738" s="1" t="str">
        <f t="shared" si="900"/>
        <v>Stahldehnung nicht korrekt</v>
      </c>
      <c r="AD2738" s="1"/>
      <c r="AE2738" s="1">
        <f t="shared" si="901"/>
        <v>0</v>
      </c>
    </row>
    <row r="2739" spans="4:31" x14ac:dyDescent="0.2">
      <c r="D2739" s="3">
        <f t="shared" si="902"/>
        <v>2.7979999999998029</v>
      </c>
      <c r="E2739" s="4">
        <f t="shared" si="882"/>
        <v>0.76173457231354047</v>
      </c>
      <c r="F2739" s="4">
        <f t="shared" si="883"/>
        <v>0.39949924015164684</v>
      </c>
      <c r="G2739" s="4"/>
      <c r="H2739" s="1">
        <f t="shared" si="884"/>
        <v>3.4243566222218433</v>
      </c>
      <c r="I2739" s="1">
        <f t="shared" si="885"/>
        <v>25.181456080549218</v>
      </c>
      <c r="J2739" s="5">
        <f t="shared" si="886"/>
        <v>45.940027429908518</v>
      </c>
      <c r="K2739" s="5">
        <f t="shared" si="887"/>
        <v>652.17391304347825</v>
      </c>
      <c r="L2739" s="5">
        <f t="shared" si="888"/>
        <v>652.17391304347825</v>
      </c>
      <c r="M2739" s="5">
        <f t="shared" si="889"/>
        <v>653.02529576786844</v>
      </c>
      <c r="N2739" s="1" t="str">
        <f t="shared" si="890"/>
        <v>kein Kräftegleichgewicht</v>
      </c>
      <c r="O2739" s="1" t="str">
        <f t="shared" si="898"/>
        <v>Stahldehnung Ok</v>
      </c>
      <c r="R2739" s="1">
        <f t="shared" si="899"/>
        <v>0</v>
      </c>
      <c r="U2739" s="1">
        <f t="shared" si="891"/>
        <v>928.38527019006983</v>
      </c>
      <c r="V2739" s="1">
        <f t="shared" si="892"/>
        <v>25.223565967358404</v>
      </c>
      <c r="W2739" s="1">
        <f t="shared" si="893"/>
        <v>3.4139686091475925</v>
      </c>
      <c r="X2739" s="1">
        <f t="shared" si="894"/>
        <v>45.923204562125377</v>
      </c>
      <c r="Y2739" s="1">
        <f t="shared" si="895"/>
        <v>1024.1905827442777</v>
      </c>
      <c r="Z2739" s="1">
        <f t="shared" si="896"/>
        <v>653.26451596851643</v>
      </c>
      <c r="AA2739" s="1" t="str">
        <f t="shared" si="897"/>
        <v>kein Kräftegleichgewicht</v>
      </c>
      <c r="AB2739" s="1" t="str">
        <f t="shared" si="900"/>
        <v>Stahldehnung nicht korrekt</v>
      </c>
      <c r="AD2739" s="1"/>
      <c r="AE2739" s="1">
        <f t="shared" si="901"/>
        <v>0</v>
      </c>
    </row>
    <row r="2740" spans="4:31" x14ac:dyDescent="0.2">
      <c r="D2740" s="3">
        <f t="shared" si="902"/>
        <v>2.7989999999998028</v>
      </c>
      <c r="E2740" s="4">
        <f t="shared" si="882"/>
        <v>0.76181969751099909</v>
      </c>
      <c r="F2740" s="4">
        <f t="shared" si="883"/>
        <v>0.3995264114011946</v>
      </c>
      <c r="G2740" s="4"/>
      <c r="H2740" s="1">
        <f t="shared" si="884"/>
        <v>3.4262760888885109</v>
      </c>
      <c r="I2740" s="1">
        <f t="shared" si="885"/>
        <v>25.178642322348743</v>
      </c>
      <c r="J2740" s="5">
        <f t="shared" si="886"/>
        <v>45.940467388997767</v>
      </c>
      <c r="K2740" s="5">
        <f t="shared" si="887"/>
        <v>652.17391304347825</v>
      </c>
      <c r="L2740" s="5">
        <f t="shared" si="888"/>
        <v>652.17391304347825</v>
      </c>
      <c r="M2740" s="5">
        <f t="shared" si="889"/>
        <v>653.01904192608777</v>
      </c>
      <c r="N2740" s="1" t="str">
        <f t="shared" si="890"/>
        <v>kein Kräftegleichgewicht</v>
      </c>
      <c r="O2740" s="1" t="str">
        <f t="shared" si="898"/>
        <v>Stahldehnung Ok</v>
      </c>
      <c r="R2740" s="1">
        <f t="shared" si="899"/>
        <v>0</v>
      </c>
      <c r="U2740" s="1">
        <f t="shared" si="891"/>
        <v>928.51826572618609</v>
      </c>
      <c r="V2740" s="1">
        <f t="shared" si="892"/>
        <v>25.22043744931505</v>
      </c>
      <c r="W2740" s="1">
        <f t="shared" si="893"/>
        <v>3.4159596062716528</v>
      </c>
      <c r="X2740" s="1">
        <f t="shared" si="894"/>
        <v>45.923769131906859</v>
      </c>
      <c r="Y2740" s="1">
        <f t="shared" si="895"/>
        <v>1024.7878818814959</v>
      </c>
      <c r="Z2740" s="1">
        <f t="shared" si="896"/>
        <v>653.25648497689701</v>
      </c>
      <c r="AA2740" s="1" t="str">
        <f t="shared" si="897"/>
        <v>kein Kräftegleichgewicht</v>
      </c>
      <c r="AB2740" s="1" t="str">
        <f t="shared" si="900"/>
        <v>Stahldehnung nicht korrekt</v>
      </c>
      <c r="AD2740" s="1"/>
      <c r="AE2740" s="1">
        <f t="shared" si="901"/>
        <v>0</v>
      </c>
    </row>
    <row r="2741" spans="4:31" x14ac:dyDescent="0.2">
      <c r="D2741" s="3">
        <f t="shared" si="902"/>
        <v>2.7999999999998026</v>
      </c>
      <c r="E2741" s="4">
        <f t="shared" si="882"/>
        <v>0.7619047619047451</v>
      </c>
      <c r="F2741" s="4">
        <f t="shared" si="883"/>
        <v>0.39955357142856607</v>
      </c>
      <c r="G2741" s="4"/>
      <c r="H2741" s="1">
        <f t="shared" si="884"/>
        <v>3.4281955555551766</v>
      </c>
      <c r="I2741" s="1">
        <f t="shared" si="885"/>
        <v>25.175831202046592</v>
      </c>
      <c r="J2741" s="5">
        <f t="shared" si="886"/>
        <v>45.940906729539556</v>
      </c>
      <c r="K2741" s="5">
        <f t="shared" si="887"/>
        <v>652.17391304347825</v>
      </c>
      <c r="L2741" s="5">
        <f t="shared" si="888"/>
        <v>652.17391304347825</v>
      </c>
      <c r="M2741" s="5">
        <f t="shared" si="889"/>
        <v>653.01279699623979</v>
      </c>
      <c r="N2741" s="1" t="str">
        <f t="shared" si="890"/>
        <v>kein Kräftegleichgewicht</v>
      </c>
      <c r="O2741" s="1" t="str">
        <f t="shared" si="898"/>
        <v>Stahldehnung Ok</v>
      </c>
      <c r="R2741" s="1">
        <f t="shared" si="899"/>
        <v>0</v>
      </c>
      <c r="U2741" s="1">
        <f t="shared" si="891"/>
        <v>928.65115164479198</v>
      </c>
      <c r="V2741" s="1">
        <f t="shared" si="892"/>
        <v>25.217312096028131</v>
      </c>
      <c r="W2741" s="1">
        <f t="shared" si="893"/>
        <v>3.4179505651869544</v>
      </c>
      <c r="X2741" s="1">
        <f t="shared" si="894"/>
        <v>45.924332890203182</v>
      </c>
      <c r="Y2741" s="1">
        <f t="shared" si="895"/>
        <v>1025.3851695560863</v>
      </c>
      <c r="Z2741" s="1">
        <f t="shared" si="896"/>
        <v>653.24846572566662</v>
      </c>
      <c r="AA2741" s="1" t="str">
        <f t="shared" si="897"/>
        <v>kein Kräftegleichgewicht</v>
      </c>
      <c r="AB2741" s="1" t="str">
        <f t="shared" si="900"/>
        <v>Stahldehnung nicht korrekt</v>
      </c>
      <c r="AD2741" s="1"/>
      <c r="AE2741" s="1">
        <f t="shared" si="901"/>
        <v>0</v>
      </c>
    </row>
    <row r="2742" spans="4:31" x14ac:dyDescent="0.2">
      <c r="D2742" s="3">
        <f t="shared" si="902"/>
        <v>2.8009999999998025</v>
      </c>
      <c r="E2742" s="4">
        <f t="shared" si="882"/>
        <v>0.76198976555990228</v>
      </c>
      <c r="F2742" s="4">
        <f t="shared" si="883"/>
        <v>0.39958072023427882</v>
      </c>
      <c r="G2742" s="4"/>
      <c r="H2742" s="1">
        <f t="shared" si="884"/>
        <v>3.4301150222218433</v>
      </c>
      <c r="I2742" s="1">
        <f t="shared" si="885"/>
        <v>25.173022715934941</v>
      </c>
      <c r="J2742" s="5">
        <f t="shared" si="886"/>
        <v>45.941345452692858</v>
      </c>
      <c r="K2742" s="5">
        <f t="shared" si="887"/>
        <v>652.17391304347825</v>
      </c>
      <c r="L2742" s="5">
        <f t="shared" si="888"/>
        <v>652.17391304347825</v>
      </c>
      <c r="M2742" s="5">
        <f t="shared" si="889"/>
        <v>653.00656096134298</v>
      </c>
      <c r="N2742" s="1" t="str">
        <f t="shared" si="890"/>
        <v>kein Kräftegleichgewicht</v>
      </c>
      <c r="O2742" s="1" t="str">
        <f t="shared" si="898"/>
        <v>Stahldehnung Ok</v>
      </c>
      <c r="R2742" s="1">
        <f t="shared" si="899"/>
        <v>0</v>
      </c>
      <c r="U2742" s="1">
        <f t="shared" si="891"/>
        <v>928.78392808521335</v>
      </c>
      <c r="V2742" s="1">
        <f t="shared" si="892"/>
        <v>25.214189902643042</v>
      </c>
      <c r="W2742" s="1">
        <f t="shared" si="893"/>
        <v>3.4199414859508024</v>
      </c>
      <c r="X2742" s="1">
        <f t="shared" si="894"/>
        <v>45.92489583857801</v>
      </c>
      <c r="Y2742" s="1">
        <f t="shared" si="895"/>
        <v>1025.9824457852408</v>
      </c>
      <c r="Z2742" s="1">
        <f t="shared" si="896"/>
        <v>653.24045819172613</v>
      </c>
      <c r="AA2742" s="1" t="str">
        <f t="shared" si="897"/>
        <v>kein Kräftegleichgewicht</v>
      </c>
      <c r="AB2742" s="1" t="str">
        <f t="shared" si="900"/>
        <v>Stahldehnung nicht korrekt</v>
      </c>
      <c r="AD2742" s="1"/>
      <c r="AE2742" s="1">
        <f t="shared" si="901"/>
        <v>0</v>
      </c>
    </row>
    <row r="2743" spans="4:31" x14ac:dyDescent="0.2">
      <c r="D2743" s="3">
        <f t="shared" si="902"/>
        <v>2.8019999999998024</v>
      </c>
      <c r="E2743" s="4">
        <f t="shared" si="882"/>
        <v>0.76207470854150117</v>
      </c>
      <c r="F2743" s="4">
        <f t="shared" si="883"/>
        <v>0.39960785781887115</v>
      </c>
      <c r="G2743" s="4"/>
      <c r="H2743" s="1">
        <f t="shared" si="884"/>
        <v>3.432034488888509</v>
      </c>
      <c r="I2743" s="1">
        <f t="shared" si="885"/>
        <v>25.170216860312941</v>
      </c>
      <c r="J2743" s="5">
        <f t="shared" si="886"/>
        <v>45.94178355961391</v>
      </c>
      <c r="K2743" s="5">
        <f t="shared" si="887"/>
        <v>652.17391304347836</v>
      </c>
      <c r="L2743" s="5">
        <f t="shared" si="888"/>
        <v>652.17391304347825</v>
      </c>
      <c r="M2743" s="5">
        <f t="shared" si="889"/>
        <v>653.000333804457</v>
      </c>
      <c r="N2743" s="1" t="str">
        <f t="shared" si="890"/>
        <v>kein Kräftegleichgewicht</v>
      </c>
      <c r="O2743" s="1" t="str">
        <f t="shared" si="898"/>
        <v>Stahldehnung Ok</v>
      </c>
      <c r="R2743" s="1">
        <f t="shared" si="899"/>
        <v>0</v>
      </c>
      <c r="U2743" s="1">
        <f t="shared" si="891"/>
        <v>928.91659518653307</v>
      </c>
      <c r="V2743" s="1">
        <f t="shared" si="892"/>
        <v>25.211070864315236</v>
      </c>
      <c r="W2743" s="1">
        <f t="shared" si="893"/>
        <v>3.4219323686203857</v>
      </c>
      <c r="X2743" s="1">
        <f t="shared" si="894"/>
        <v>45.925457978591233</v>
      </c>
      <c r="Y2743" s="1">
        <f t="shared" si="895"/>
        <v>1026.5797105861157</v>
      </c>
      <c r="Z2743" s="1">
        <f t="shared" si="896"/>
        <v>653.23246235203362</v>
      </c>
      <c r="AA2743" s="1" t="str">
        <f t="shared" si="897"/>
        <v>kein Kräftegleichgewicht</v>
      </c>
      <c r="AB2743" s="1" t="str">
        <f t="shared" si="900"/>
        <v>Stahldehnung nicht korrekt</v>
      </c>
      <c r="AD2743" s="1"/>
      <c r="AE2743" s="1">
        <f t="shared" si="901"/>
        <v>0</v>
      </c>
    </row>
    <row r="2744" spans="4:31" x14ac:dyDescent="0.2">
      <c r="D2744" s="3">
        <f t="shared" si="902"/>
        <v>2.8029999999998023</v>
      </c>
      <c r="E2744" s="4">
        <f t="shared" si="882"/>
        <v>0.7621595909144796</v>
      </c>
      <c r="F2744" s="4">
        <f t="shared" si="883"/>
        <v>0.39963498418290233</v>
      </c>
      <c r="G2744" s="4"/>
      <c r="H2744" s="1">
        <f t="shared" si="884"/>
        <v>3.4339539555551757</v>
      </c>
      <c r="I2744" s="1">
        <f t="shared" si="885"/>
        <v>25.167413631486649</v>
      </c>
      <c r="J2744" s="5">
        <f t="shared" si="886"/>
        <v>45.942221051456272</v>
      </c>
      <c r="K2744" s="5">
        <f t="shared" si="887"/>
        <v>652.17391304347825</v>
      </c>
      <c r="L2744" s="5">
        <f t="shared" si="888"/>
        <v>652.17391304347825</v>
      </c>
      <c r="M2744" s="5">
        <f t="shared" si="889"/>
        <v>652.99411550868115</v>
      </c>
      <c r="N2744" s="1" t="str">
        <f t="shared" si="890"/>
        <v>kein Kräftegleichgewicht</v>
      </c>
      <c r="O2744" s="1" t="str">
        <f t="shared" si="898"/>
        <v>Stahldehnung Ok</v>
      </c>
      <c r="R2744" s="1">
        <f t="shared" si="899"/>
        <v>0</v>
      </c>
      <c r="U2744" s="1">
        <f t="shared" si="891"/>
        <v>929.04915308759041</v>
      </c>
      <c r="V2744" s="1">
        <f t="shared" si="892"/>
        <v>25.207954976210154</v>
      </c>
      <c r="W2744" s="1">
        <f t="shared" si="893"/>
        <v>3.4239232132527797</v>
      </c>
      <c r="X2744" s="1">
        <f t="shared" si="894"/>
        <v>45.926019311798939</v>
      </c>
      <c r="Y2744" s="1">
        <f t="shared" si="895"/>
        <v>1027.1769639758338</v>
      </c>
      <c r="Z2744" s="1">
        <f t="shared" si="896"/>
        <v>653.22447818360433</v>
      </c>
      <c r="AA2744" s="1" t="str">
        <f t="shared" si="897"/>
        <v>kein Kräftegleichgewicht</v>
      </c>
      <c r="AB2744" s="1" t="str">
        <f t="shared" si="900"/>
        <v>Stahldehnung nicht korrekt</v>
      </c>
      <c r="AD2744" s="1"/>
      <c r="AE2744" s="1">
        <f t="shared" si="901"/>
        <v>0</v>
      </c>
    </row>
    <row r="2745" spans="4:31" x14ac:dyDescent="0.2">
      <c r="D2745" s="3">
        <f t="shared" si="902"/>
        <v>2.8039999999998022</v>
      </c>
      <c r="E2745" s="4">
        <f t="shared" si="882"/>
        <v>0.76224441274368271</v>
      </c>
      <c r="F2745" s="4">
        <f t="shared" si="883"/>
        <v>0.39966209932695207</v>
      </c>
      <c r="G2745" s="4"/>
      <c r="H2745" s="1">
        <f t="shared" si="884"/>
        <v>3.4358734222218432</v>
      </c>
      <c r="I2745" s="1">
        <f t="shared" si="885"/>
        <v>25.16461302576905</v>
      </c>
      <c r="J2745" s="5">
        <f t="shared" si="886"/>
        <v>45.942657929370782</v>
      </c>
      <c r="K2745" s="5">
        <f t="shared" si="887"/>
        <v>652.17391304347814</v>
      </c>
      <c r="L2745" s="5">
        <f t="shared" si="888"/>
        <v>652.17391304347825</v>
      </c>
      <c r="M2745" s="5">
        <f t="shared" si="889"/>
        <v>652.98790605715556</v>
      </c>
      <c r="N2745" s="1" t="str">
        <f t="shared" si="890"/>
        <v>kein Kräftegleichgewicht</v>
      </c>
      <c r="O2745" s="1" t="str">
        <f t="shared" si="898"/>
        <v>Stahldehnung Ok</v>
      </c>
      <c r="R2745" s="1">
        <f t="shared" si="899"/>
        <v>0</v>
      </c>
      <c r="U2745" s="1">
        <f t="shared" si="891"/>
        <v>929.18160192698303</v>
      </c>
      <c r="V2745" s="1">
        <f t="shared" si="892"/>
        <v>25.204842233503221</v>
      </c>
      <c r="W2745" s="1">
        <f t="shared" si="893"/>
        <v>3.4259140199049414</v>
      </c>
      <c r="X2745" s="1">
        <f t="shared" si="894"/>
        <v>45.926579839753479</v>
      </c>
      <c r="Y2745" s="1">
        <f t="shared" si="895"/>
        <v>1027.7742059714824</v>
      </c>
      <c r="Z2745" s="1">
        <f t="shared" si="896"/>
        <v>653.21650566351036</v>
      </c>
      <c r="AA2745" s="1" t="str">
        <f t="shared" si="897"/>
        <v>kein Kräftegleichgewicht</v>
      </c>
      <c r="AB2745" s="1" t="str">
        <f t="shared" si="900"/>
        <v>Stahldehnung nicht korrekt</v>
      </c>
      <c r="AD2745" s="1"/>
      <c r="AE2745" s="1">
        <f t="shared" si="901"/>
        <v>0</v>
      </c>
    </row>
    <row r="2746" spans="4:31" x14ac:dyDescent="0.2">
      <c r="D2746" s="3">
        <f t="shared" si="902"/>
        <v>2.8049999999998021</v>
      </c>
      <c r="E2746" s="4">
        <f t="shared" si="882"/>
        <v>0.76232917409386325</v>
      </c>
      <c r="F2746" s="4">
        <f t="shared" si="883"/>
        <v>0.3996892032516205</v>
      </c>
      <c r="G2746" s="4"/>
      <c r="H2746" s="1">
        <f t="shared" si="884"/>
        <v>3.437792888888509</v>
      </c>
      <c r="I2746" s="1">
        <f t="shared" si="885"/>
        <v>25.161815039480036</v>
      </c>
      <c r="J2746" s="5">
        <f t="shared" si="886"/>
        <v>45.943094194505584</v>
      </c>
      <c r="K2746" s="5">
        <f t="shared" si="887"/>
        <v>652.17391304347836</v>
      </c>
      <c r="L2746" s="5">
        <f t="shared" si="888"/>
        <v>652.17391304347825</v>
      </c>
      <c r="M2746" s="5">
        <f t="shared" si="889"/>
        <v>652.9817054330606</v>
      </c>
      <c r="N2746" s="1" t="str">
        <f t="shared" si="890"/>
        <v>kein Kräftegleichgewicht</v>
      </c>
      <c r="O2746" s="1" t="str">
        <f t="shared" si="898"/>
        <v>Stahldehnung Ok</v>
      </c>
      <c r="R2746" s="1">
        <f t="shared" si="899"/>
        <v>0</v>
      </c>
      <c r="U2746" s="1">
        <f t="shared" si="891"/>
        <v>929.31394184306623</v>
      </c>
      <c r="V2746" s="1">
        <f t="shared" si="892"/>
        <v>25.201732631379848</v>
      </c>
      <c r="W2746" s="1">
        <f t="shared" si="893"/>
        <v>3.4279047886337115</v>
      </c>
      <c r="X2746" s="1">
        <f t="shared" si="894"/>
        <v>45.927139564003426</v>
      </c>
      <c r="Y2746" s="1">
        <f t="shared" si="895"/>
        <v>1028.3714365901135</v>
      </c>
      <c r="Z2746" s="1">
        <f t="shared" si="896"/>
        <v>653.20854476888144</v>
      </c>
      <c r="AA2746" s="1" t="str">
        <f t="shared" si="897"/>
        <v>kein Kräftegleichgewicht</v>
      </c>
      <c r="AB2746" s="1" t="str">
        <f t="shared" si="900"/>
        <v>Stahldehnung nicht korrekt</v>
      </c>
      <c r="AD2746" s="1"/>
      <c r="AE2746" s="1">
        <f t="shared" si="901"/>
        <v>0</v>
      </c>
    </row>
    <row r="2747" spans="4:31" x14ac:dyDescent="0.2">
      <c r="D2747" s="3">
        <f t="shared" si="902"/>
        <v>2.805999999999802</v>
      </c>
      <c r="E2747" s="4">
        <f t="shared" si="882"/>
        <v>0.7624138750296815</v>
      </c>
      <c r="F2747" s="4">
        <f t="shared" si="883"/>
        <v>0.3997162959575285</v>
      </c>
      <c r="G2747" s="4"/>
      <c r="H2747" s="1">
        <f t="shared" si="884"/>
        <v>3.4397123555551756</v>
      </c>
      <c r="I2747" s="1">
        <f t="shared" si="885"/>
        <v>25.15901966894635</v>
      </c>
      <c r="J2747" s="5">
        <f t="shared" si="886"/>
        <v>45.943529848006158</v>
      </c>
      <c r="K2747" s="5">
        <f t="shared" si="887"/>
        <v>652.17391304347825</v>
      </c>
      <c r="L2747" s="5">
        <f t="shared" si="888"/>
        <v>652.17391304347825</v>
      </c>
      <c r="M2747" s="5">
        <f t="shared" si="889"/>
        <v>652.97551361961644</v>
      </c>
      <c r="N2747" s="1" t="str">
        <f t="shared" si="890"/>
        <v>kein Kräftegleichgewicht</v>
      </c>
      <c r="O2747" s="1" t="str">
        <f t="shared" si="898"/>
        <v>Stahldehnung Ok</v>
      </c>
      <c r="R2747" s="1">
        <f t="shared" si="899"/>
        <v>0</v>
      </c>
      <c r="U2747" s="1">
        <f t="shared" si="891"/>
        <v>929.44617297395439</v>
      </c>
      <c r="V2747" s="1">
        <f t="shared" si="892"/>
        <v>25.198626165035328</v>
      </c>
      <c r="W2747" s="1">
        <f t="shared" si="893"/>
        <v>3.4298955194958181</v>
      </c>
      <c r="X2747" s="1">
        <f t="shared" si="894"/>
        <v>45.927698486093618</v>
      </c>
      <c r="Y2747" s="1">
        <f t="shared" si="895"/>
        <v>1028.9686558487454</v>
      </c>
      <c r="Z2747" s="1">
        <f t="shared" si="896"/>
        <v>653.20059547690289</v>
      </c>
      <c r="AA2747" s="1" t="str">
        <f t="shared" si="897"/>
        <v>kein Kräftegleichgewicht</v>
      </c>
      <c r="AB2747" s="1" t="str">
        <f t="shared" si="900"/>
        <v>Stahldehnung nicht korrekt</v>
      </c>
      <c r="AD2747" s="1"/>
      <c r="AE2747" s="1">
        <f t="shared" si="901"/>
        <v>0</v>
      </c>
    </row>
    <row r="2748" spans="4:31" x14ac:dyDescent="0.2">
      <c r="D2748" s="3">
        <f t="shared" si="902"/>
        <v>2.8069999999998019</v>
      </c>
      <c r="E2748" s="4">
        <f t="shared" si="882"/>
        <v>0.76249851561570581</v>
      </c>
      <c r="F2748" s="4">
        <f t="shared" si="883"/>
        <v>0.39974337744531718</v>
      </c>
      <c r="G2748" s="4"/>
      <c r="H2748" s="1">
        <f t="shared" si="884"/>
        <v>3.4416318222218423</v>
      </c>
      <c r="I2748" s="1">
        <f t="shared" si="885"/>
        <v>25.156226910501619</v>
      </c>
      <c r="J2748" s="5">
        <f t="shared" si="886"/>
        <v>45.943964891015305</v>
      </c>
      <c r="K2748" s="5">
        <f t="shared" si="887"/>
        <v>652.17391304347814</v>
      </c>
      <c r="L2748" s="5">
        <f t="shared" si="888"/>
        <v>652.17391304347825</v>
      </c>
      <c r="M2748" s="5">
        <f t="shared" si="889"/>
        <v>652.96933060008348</v>
      </c>
      <c r="N2748" s="1" t="str">
        <f t="shared" si="890"/>
        <v>kein Kräftegleichgewicht</v>
      </c>
      <c r="O2748" s="1" t="str">
        <f t="shared" si="898"/>
        <v>Stahldehnung Ok</v>
      </c>
      <c r="R2748" s="1">
        <f t="shared" si="899"/>
        <v>0</v>
      </c>
      <c r="U2748" s="1">
        <f t="shared" si="891"/>
        <v>929.57829545752179</v>
      </c>
      <c r="V2748" s="1">
        <f t="shared" si="892"/>
        <v>25.195522829674889</v>
      </c>
      <c r="W2748" s="1">
        <f t="shared" si="893"/>
        <v>3.4318862125478753</v>
      </c>
      <c r="X2748" s="1">
        <f t="shared" si="894"/>
        <v>45.928256607565167</v>
      </c>
      <c r="Y2748" s="1">
        <f t="shared" si="895"/>
        <v>1029.5658637643626</v>
      </c>
      <c r="Z2748" s="1">
        <f t="shared" si="896"/>
        <v>653.19265776481689</v>
      </c>
      <c r="AA2748" s="1" t="str">
        <f t="shared" si="897"/>
        <v>kein Kräftegleichgewicht</v>
      </c>
      <c r="AB2748" s="1" t="str">
        <f t="shared" si="900"/>
        <v>Stahldehnung nicht korrekt</v>
      </c>
      <c r="AD2748" s="1"/>
      <c r="AE2748" s="1">
        <f t="shared" si="901"/>
        <v>0</v>
      </c>
    </row>
    <row r="2749" spans="4:31" x14ac:dyDescent="0.2">
      <c r="D2749" s="3">
        <f t="shared" si="902"/>
        <v>2.8079999999998018</v>
      </c>
      <c r="E2749" s="4">
        <f t="shared" si="882"/>
        <v>0.76258309591641249</v>
      </c>
      <c r="F2749" s="4">
        <f t="shared" si="883"/>
        <v>0.39977044771564785</v>
      </c>
      <c r="G2749" s="4"/>
      <c r="H2749" s="1">
        <f t="shared" si="884"/>
        <v>3.4435512888885089</v>
      </c>
      <c r="I2749" s="1">
        <f t="shared" si="885"/>
        <v>25.153436760486326</v>
      </c>
      <c r="J2749" s="5">
        <f t="shared" si="886"/>
        <v>45.944399324673149</v>
      </c>
      <c r="K2749" s="5">
        <f t="shared" si="887"/>
        <v>652.17391304347825</v>
      </c>
      <c r="L2749" s="5">
        <f t="shared" si="888"/>
        <v>652.17391304347825</v>
      </c>
      <c r="M2749" s="5">
        <f t="shared" si="889"/>
        <v>652.96315635776182</v>
      </c>
      <c r="N2749" s="1" t="str">
        <f t="shared" si="890"/>
        <v>kein Kräftegleichgewicht</v>
      </c>
      <c r="O2749" s="1" t="str">
        <f t="shared" si="898"/>
        <v>Stahldehnung Ok</v>
      </c>
      <c r="R2749" s="1">
        <f t="shared" si="899"/>
        <v>0</v>
      </c>
      <c r="U2749" s="1">
        <f t="shared" si="891"/>
        <v>929.7103094314017</v>
      </c>
      <c r="V2749" s="1">
        <f t="shared" si="892"/>
        <v>25.192422620513621</v>
      </c>
      <c r="W2749" s="1">
        <f t="shared" si="893"/>
        <v>3.433876867846382</v>
      </c>
      <c r="X2749" s="1">
        <f t="shared" si="894"/>
        <v>45.928813929955453</v>
      </c>
      <c r="Y2749" s="1">
        <f t="shared" si="895"/>
        <v>1030.1630603539147</v>
      </c>
      <c r="Z2749" s="1">
        <f t="shared" si="896"/>
        <v>653.18473160992198</v>
      </c>
      <c r="AA2749" s="1" t="str">
        <f t="shared" si="897"/>
        <v>kein Kräftegleichgewicht</v>
      </c>
      <c r="AB2749" s="1" t="str">
        <f t="shared" si="900"/>
        <v>Stahldehnung nicht korrekt</v>
      </c>
      <c r="AD2749" s="1"/>
      <c r="AE2749" s="1">
        <f t="shared" si="901"/>
        <v>0</v>
      </c>
    </row>
    <row r="2750" spans="4:31" x14ac:dyDescent="0.2">
      <c r="D2750" s="3">
        <f t="shared" si="902"/>
        <v>2.8089999999998017</v>
      </c>
      <c r="E2750" s="4">
        <f t="shared" si="882"/>
        <v>0.76266761599618593</v>
      </c>
      <c r="F2750" s="4">
        <f t="shared" si="883"/>
        <v>0.399797506769202</v>
      </c>
      <c r="G2750" s="4"/>
      <c r="H2750" s="1">
        <f t="shared" si="884"/>
        <v>3.4454707555551756</v>
      </c>
      <c r="I2750" s="1">
        <f t="shared" si="885"/>
        <v>25.150649215247764</v>
      </c>
      <c r="J2750" s="5">
        <f t="shared" si="886"/>
        <v>45.944833150117155</v>
      </c>
      <c r="K2750" s="5">
        <f t="shared" si="887"/>
        <v>652.17391304347814</v>
      </c>
      <c r="L2750" s="5">
        <f t="shared" si="888"/>
        <v>652.17391304347825</v>
      </c>
      <c r="M2750" s="5">
        <f t="shared" si="889"/>
        <v>652.95699087599155</v>
      </c>
      <c r="N2750" s="1" t="str">
        <f t="shared" si="890"/>
        <v>kein Kräftegleichgewicht</v>
      </c>
      <c r="O2750" s="1" t="str">
        <f t="shared" si="898"/>
        <v>Stahldehnung Ok</v>
      </c>
      <c r="R2750" s="1">
        <f t="shared" si="899"/>
        <v>0</v>
      </c>
      <c r="U2750" s="1">
        <f t="shared" si="891"/>
        <v>929.84221503298863</v>
      </c>
      <c r="V2750" s="1">
        <f t="shared" si="892"/>
        <v>25.1893255327765</v>
      </c>
      <c r="W2750" s="1">
        <f t="shared" si="893"/>
        <v>3.4358674854477145</v>
      </c>
      <c r="X2750" s="1">
        <f t="shared" si="894"/>
        <v>45.929370454798153</v>
      </c>
      <c r="Y2750" s="1">
        <f t="shared" si="895"/>
        <v>1030.7602456343143</v>
      </c>
      <c r="Z2750" s="1">
        <f t="shared" si="896"/>
        <v>653.17681698957324</v>
      </c>
      <c r="AA2750" s="1" t="str">
        <f t="shared" si="897"/>
        <v>kein Kräftegleichgewicht</v>
      </c>
      <c r="AB2750" s="1" t="str">
        <f t="shared" si="900"/>
        <v>Stahldehnung nicht korrekt</v>
      </c>
      <c r="AD2750" s="1"/>
      <c r="AE2750" s="1">
        <f t="shared" si="901"/>
        <v>0</v>
      </c>
    </row>
    <row r="2751" spans="4:31" x14ac:dyDescent="0.2">
      <c r="D2751" s="3">
        <f t="shared" si="902"/>
        <v>2.8099999999998015</v>
      </c>
      <c r="E2751" s="4">
        <f t="shared" si="882"/>
        <v>0.76275207591931893</v>
      </c>
      <c r="F2751" s="4">
        <f t="shared" si="883"/>
        <v>0.39982455460668143</v>
      </c>
      <c r="G2751" s="4"/>
      <c r="H2751" s="1">
        <f t="shared" si="884"/>
        <v>3.4473902222218413</v>
      </c>
      <c r="I2751" s="1">
        <f t="shared" si="885"/>
        <v>25.147864271140069</v>
      </c>
      <c r="J2751" s="5">
        <f t="shared" si="886"/>
        <v>45.945266368482145</v>
      </c>
      <c r="K2751" s="5">
        <f t="shared" si="887"/>
        <v>652.17391304347814</v>
      </c>
      <c r="L2751" s="5">
        <f t="shared" si="888"/>
        <v>652.17391304347825</v>
      </c>
      <c r="M2751" s="5">
        <f t="shared" si="889"/>
        <v>652.950834138152</v>
      </c>
      <c r="N2751" s="1" t="str">
        <f t="shared" si="890"/>
        <v>kein Kräftegleichgewicht</v>
      </c>
      <c r="O2751" s="1" t="str">
        <f t="shared" si="898"/>
        <v>Stahldehnung Ok</v>
      </c>
      <c r="R2751" s="1">
        <f t="shared" si="899"/>
        <v>0</v>
      </c>
      <c r="U2751" s="1">
        <f t="shared" si="891"/>
        <v>929.97401239943747</v>
      </c>
      <c r="V2751" s="1">
        <f t="shared" si="892"/>
        <v>25.186231561698261</v>
      </c>
      <c r="W2751" s="1">
        <f t="shared" si="893"/>
        <v>3.4378580654081539</v>
      </c>
      <c r="X2751" s="1">
        <f t="shared" si="894"/>
        <v>45.929926183623252</v>
      </c>
      <c r="Y2751" s="1">
        <f t="shared" si="895"/>
        <v>1031.3574196224463</v>
      </c>
      <c r="Z2751" s="1">
        <f t="shared" si="896"/>
        <v>653.16891388118063</v>
      </c>
      <c r="AA2751" s="1" t="str">
        <f t="shared" si="897"/>
        <v>kein Kräftegleichgewicht</v>
      </c>
      <c r="AB2751" s="1" t="str">
        <f t="shared" si="900"/>
        <v>Stahldehnung nicht korrekt</v>
      </c>
      <c r="AD2751" s="1"/>
      <c r="AE2751" s="1">
        <f t="shared" si="901"/>
        <v>0</v>
      </c>
    </row>
    <row r="2752" spans="4:31" x14ac:dyDescent="0.2">
      <c r="D2752" s="3">
        <f t="shared" si="902"/>
        <v>2.8109999999998014</v>
      </c>
      <c r="E2752" s="4">
        <f t="shared" si="882"/>
        <v>0.7628364757500129</v>
      </c>
      <c r="F2752" s="4">
        <f t="shared" si="883"/>
        <v>0.39985159122880787</v>
      </c>
      <c r="G2752" s="4"/>
      <c r="H2752" s="1">
        <f t="shared" si="884"/>
        <v>3.449309688888508</v>
      </c>
      <c r="I2752" s="1">
        <f t="shared" si="885"/>
        <v>25.14508192452416</v>
      </c>
      <c r="J2752" s="5">
        <f t="shared" si="886"/>
        <v>45.945698980900282</v>
      </c>
      <c r="K2752" s="5">
        <f t="shared" si="887"/>
        <v>652.17391304347825</v>
      </c>
      <c r="L2752" s="5">
        <f t="shared" si="888"/>
        <v>652.17391304347825</v>
      </c>
      <c r="M2752" s="5">
        <f t="shared" si="889"/>
        <v>652.94468612766252</v>
      </c>
      <c r="N2752" s="1" t="str">
        <f t="shared" si="890"/>
        <v>kein Kräftegleichgewicht</v>
      </c>
      <c r="O2752" s="1" t="str">
        <f t="shared" si="898"/>
        <v>Stahldehnung Ok</v>
      </c>
      <c r="R2752" s="1">
        <f t="shared" si="899"/>
        <v>0</v>
      </c>
      <c r="U2752" s="1">
        <f t="shared" si="891"/>
        <v>930.10570166766456</v>
      </c>
      <c r="V2752" s="1">
        <f t="shared" si="892"/>
        <v>25.183140702523517</v>
      </c>
      <c r="W2752" s="1">
        <f t="shared" si="893"/>
        <v>3.4398486077838482</v>
      </c>
      <c r="X2752" s="1">
        <f t="shared" si="894"/>
        <v>45.930481117957015</v>
      </c>
      <c r="Y2752" s="1">
        <f t="shared" si="895"/>
        <v>1031.9545823351546</v>
      </c>
      <c r="Z2752" s="1">
        <f t="shared" si="896"/>
        <v>653.1610222622113</v>
      </c>
      <c r="AA2752" s="1" t="str">
        <f t="shared" si="897"/>
        <v>kein Kräftegleichgewicht</v>
      </c>
      <c r="AB2752" s="1" t="str">
        <f t="shared" si="900"/>
        <v>Stahldehnung nicht korrekt</v>
      </c>
      <c r="AD2752" s="1"/>
      <c r="AE2752" s="1">
        <f t="shared" si="901"/>
        <v>0</v>
      </c>
    </row>
    <row r="2753" spans="4:31" x14ac:dyDescent="0.2">
      <c r="D2753" s="3">
        <f t="shared" si="902"/>
        <v>2.8119999999998013</v>
      </c>
      <c r="E2753" s="4">
        <f t="shared" si="882"/>
        <v>0.76292081555237767</v>
      </c>
      <c r="F2753" s="4">
        <f t="shared" si="883"/>
        <v>0.39987861663632279</v>
      </c>
      <c r="G2753" s="4"/>
      <c r="H2753" s="1">
        <f t="shared" si="884"/>
        <v>3.4512291555551746</v>
      </c>
      <c r="I2753" s="1">
        <f t="shared" si="885"/>
        <v>25.142302171767735</v>
      </c>
      <c r="J2753" s="5">
        <f t="shared" si="886"/>
        <v>45.946130988501103</v>
      </c>
      <c r="K2753" s="5">
        <f t="shared" si="887"/>
        <v>652.17391304347814</v>
      </c>
      <c r="L2753" s="5">
        <f t="shared" si="888"/>
        <v>652.17391304347825</v>
      </c>
      <c r="M2753" s="5">
        <f t="shared" si="889"/>
        <v>652.93854682798144</v>
      </c>
      <c r="N2753" s="1" t="str">
        <f t="shared" si="890"/>
        <v>kein Kräftegleichgewicht</v>
      </c>
      <c r="O2753" s="1" t="str">
        <f t="shared" si="898"/>
        <v>Stahldehnung Ok</v>
      </c>
      <c r="R2753" s="1">
        <f t="shared" si="899"/>
        <v>0</v>
      </c>
      <c r="U2753" s="1">
        <f t="shared" si="891"/>
        <v>930.23728297434855</v>
      </c>
      <c r="V2753" s="1">
        <f t="shared" si="892"/>
        <v>25.180052950506624</v>
      </c>
      <c r="W2753" s="1">
        <f t="shared" si="893"/>
        <v>3.4418391126308379</v>
      </c>
      <c r="X2753" s="1">
        <f t="shared" si="894"/>
        <v>45.931035259322051</v>
      </c>
      <c r="Y2753" s="1">
        <f t="shared" si="895"/>
        <v>1032.5517337892513</v>
      </c>
      <c r="Z2753" s="1">
        <f t="shared" si="896"/>
        <v>653.15314211018722</v>
      </c>
      <c r="AA2753" s="1" t="str">
        <f t="shared" si="897"/>
        <v>kein Kräftegleichgewicht</v>
      </c>
      <c r="AB2753" s="1" t="str">
        <f t="shared" si="900"/>
        <v>Stahldehnung nicht korrekt</v>
      </c>
      <c r="AD2753" s="1"/>
      <c r="AE2753" s="1">
        <f t="shared" si="901"/>
        <v>0</v>
      </c>
    </row>
    <row r="2754" spans="4:31" x14ac:dyDescent="0.2">
      <c r="D2754" s="3">
        <f t="shared" si="902"/>
        <v>2.8129999999998012</v>
      </c>
      <c r="E2754" s="4">
        <f t="shared" si="882"/>
        <v>0.76300509539043238</v>
      </c>
      <c r="F2754" s="4">
        <f t="shared" si="883"/>
        <v>0.39990563082998787</v>
      </c>
      <c r="G2754" s="4"/>
      <c r="H2754" s="1">
        <f t="shared" si="884"/>
        <v>3.4531486222218413</v>
      </c>
      <c r="I2754" s="1">
        <f t="shared" si="885"/>
        <v>25.139525009245286</v>
      </c>
      <c r="J2754" s="5">
        <f t="shared" si="886"/>
        <v>45.946562392411508</v>
      </c>
      <c r="K2754" s="5">
        <f t="shared" si="887"/>
        <v>652.17391304347825</v>
      </c>
      <c r="L2754" s="5">
        <f t="shared" si="888"/>
        <v>652.17391304347825</v>
      </c>
      <c r="M2754" s="5">
        <f t="shared" si="889"/>
        <v>652.93241622260666</v>
      </c>
      <c r="N2754" s="1" t="str">
        <f t="shared" si="890"/>
        <v>kein Kräftegleichgewicht</v>
      </c>
      <c r="O2754" s="1" t="str">
        <f t="shared" si="898"/>
        <v>Stahldehnung Ok</v>
      </c>
      <c r="R2754" s="1">
        <f t="shared" si="899"/>
        <v>0</v>
      </c>
      <c r="U2754" s="1">
        <f t="shared" si="891"/>
        <v>930.36875645593125</v>
      </c>
      <c r="V2754" s="1">
        <f t="shared" si="892"/>
        <v>25.176968300911664</v>
      </c>
      <c r="W2754" s="1">
        <f t="shared" si="893"/>
        <v>3.4438295800050622</v>
      </c>
      <c r="X2754" s="1">
        <f t="shared" si="894"/>
        <v>45.931588609237309</v>
      </c>
      <c r="Y2754" s="1">
        <f t="shared" si="895"/>
        <v>1033.1488740015186</v>
      </c>
      <c r="Z2754" s="1">
        <f t="shared" si="896"/>
        <v>653.14527340268592</v>
      </c>
      <c r="AA2754" s="1" t="str">
        <f t="shared" si="897"/>
        <v>kein Kräftegleichgewicht</v>
      </c>
      <c r="AB2754" s="1" t="str">
        <f t="shared" si="900"/>
        <v>Stahldehnung nicht korrekt</v>
      </c>
      <c r="AD2754" s="1"/>
      <c r="AE2754" s="1">
        <f t="shared" si="901"/>
        <v>0</v>
      </c>
    </row>
    <row r="2755" spans="4:31" x14ac:dyDescent="0.2">
      <c r="D2755" s="3">
        <f t="shared" si="902"/>
        <v>2.8139999999998011</v>
      </c>
      <c r="E2755" s="4">
        <f t="shared" si="882"/>
        <v>0.76308931532810453</v>
      </c>
      <c r="F2755" s="4">
        <f t="shared" si="883"/>
        <v>0.39993263381058419</v>
      </c>
      <c r="G2755" s="4"/>
      <c r="H2755" s="1">
        <f t="shared" si="884"/>
        <v>3.4550680888885079</v>
      </c>
      <c r="I2755" s="1">
        <f t="shared" si="885"/>
        <v>25.136750433338037</v>
      </c>
      <c r="J2755" s="5">
        <f t="shared" si="886"/>
        <v>45.946993193755773</v>
      </c>
      <c r="K2755" s="5">
        <f t="shared" si="887"/>
        <v>652.17391304347814</v>
      </c>
      <c r="L2755" s="5">
        <f t="shared" si="888"/>
        <v>652.17391304347825</v>
      </c>
      <c r="M2755" s="5">
        <f t="shared" si="889"/>
        <v>652.92629429507519</v>
      </c>
      <c r="N2755" s="1" t="str">
        <f t="shared" si="890"/>
        <v>kein Kräftegleichgewicht</v>
      </c>
      <c r="O2755" s="1" t="str">
        <f t="shared" si="898"/>
        <v>Stahldehnung Ok</v>
      </c>
      <c r="R2755" s="1">
        <f t="shared" si="899"/>
        <v>0</v>
      </c>
      <c r="U2755" s="1">
        <f t="shared" si="891"/>
        <v>930.50012224861621</v>
      </c>
      <c r="V2755" s="1">
        <f t="shared" si="892"/>
        <v>25.173886749012485</v>
      </c>
      <c r="W2755" s="1">
        <f t="shared" si="893"/>
        <v>3.4458200099623291</v>
      </c>
      <c r="X2755" s="1">
        <f t="shared" si="894"/>
        <v>45.93214116921807</v>
      </c>
      <c r="Y2755" s="1">
        <f t="shared" si="895"/>
        <v>1033.7460029886986</v>
      </c>
      <c r="Z2755" s="1">
        <f t="shared" si="896"/>
        <v>653.13741611734019</v>
      </c>
      <c r="AA2755" s="1" t="str">
        <f t="shared" si="897"/>
        <v>kein Kräftegleichgewicht</v>
      </c>
      <c r="AB2755" s="1" t="str">
        <f t="shared" si="900"/>
        <v>Stahldehnung nicht korrekt</v>
      </c>
      <c r="AD2755" s="1"/>
      <c r="AE2755" s="1">
        <f t="shared" si="901"/>
        <v>0</v>
      </c>
    </row>
    <row r="2756" spans="4:31" x14ac:dyDescent="0.2">
      <c r="D2756" s="3">
        <f t="shared" si="902"/>
        <v>2.814999999999801</v>
      </c>
      <c r="E2756" s="4">
        <f t="shared" si="882"/>
        <v>0.76317347542923131</v>
      </c>
      <c r="F2756" s="4">
        <f t="shared" si="883"/>
        <v>0.39995962557891285</v>
      </c>
      <c r="G2756" s="4"/>
      <c r="H2756" s="1">
        <f t="shared" si="884"/>
        <v>3.4569875555551728</v>
      </c>
      <c r="I2756" s="1">
        <f t="shared" si="885"/>
        <v>25.133978440433967</v>
      </c>
      <c r="J2756" s="5">
        <f t="shared" si="886"/>
        <v>45.947423393655562</v>
      </c>
      <c r="K2756" s="5">
        <f t="shared" si="887"/>
        <v>652.17391304347825</v>
      </c>
      <c r="L2756" s="5">
        <f t="shared" si="888"/>
        <v>652.17391304347825</v>
      </c>
      <c r="M2756" s="5">
        <f t="shared" si="889"/>
        <v>652.92018102896304</v>
      </c>
      <c r="N2756" s="1" t="str">
        <f t="shared" si="890"/>
        <v>kein Kräftegleichgewicht</v>
      </c>
      <c r="O2756" s="1" t="str">
        <f t="shared" si="898"/>
        <v>Stahldehnung Ok</v>
      </c>
      <c r="R2756" s="1">
        <f t="shared" si="899"/>
        <v>0</v>
      </c>
      <c r="U2756" s="1">
        <f t="shared" si="891"/>
        <v>930.63138048837186</v>
      </c>
      <c r="V2756" s="1">
        <f t="shared" si="892"/>
        <v>25.170808290092616</v>
      </c>
      <c r="W2756" s="1">
        <f t="shared" si="893"/>
        <v>3.4478104025583449</v>
      </c>
      <c r="X2756" s="1">
        <f t="shared" si="894"/>
        <v>45.932692940775965</v>
      </c>
      <c r="Y2756" s="1">
        <f t="shared" si="895"/>
        <v>1034.3431207675035</v>
      </c>
      <c r="Z2756" s="1">
        <f t="shared" si="896"/>
        <v>653.12957023183822</v>
      </c>
      <c r="AA2756" s="1" t="str">
        <f t="shared" si="897"/>
        <v>kein Kräftegleichgewicht</v>
      </c>
      <c r="AB2756" s="1" t="str">
        <f t="shared" si="900"/>
        <v>Stahldehnung nicht korrekt</v>
      </c>
      <c r="AD2756" s="1"/>
      <c r="AE2756" s="1">
        <f t="shared" si="901"/>
        <v>0</v>
      </c>
    </row>
    <row r="2757" spans="4:31" x14ac:dyDescent="0.2">
      <c r="D2757" s="3">
        <f t="shared" si="902"/>
        <v>2.8159999999998009</v>
      </c>
      <c r="E2757" s="4">
        <f t="shared" si="882"/>
        <v>0.76325757575755904</v>
      </c>
      <c r="F2757" s="4">
        <f t="shared" si="883"/>
        <v>0.39998660613579434</v>
      </c>
      <c r="G2757" s="4"/>
      <c r="H2757" s="1">
        <f t="shared" si="884"/>
        <v>3.4589070222218403</v>
      </c>
      <c r="I2757" s="1">
        <f t="shared" si="885"/>
        <v>25.131209026927753</v>
      </c>
      <c r="J2757" s="5">
        <f t="shared" si="886"/>
        <v>45.94785299322993</v>
      </c>
      <c r="K2757" s="5">
        <f t="shared" si="887"/>
        <v>652.17391304347825</v>
      </c>
      <c r="L2757" s="5">
        <f t="shared" si="888"/>
        <v>652.17391304347825</v>
      </c>
      <c r="M2757" s="5">
        <f t="shared" si="889"/>
        <v>652.91407640788509</v>
      </c>
      <c r="N2757" s="1" t="str">
        <f t="shared" si="890"/>
        <v>kein Kräftegleichgewicht</v>
      </c>
      <c r="O2757" s="1" t="str">
        <f t="shared" si="898"/>
        <v>Stahldehnung Ok</v>
      </c>
      <c r="R2757" s="1">
        <f t="shared" si="899"/>
        <v>0</v>
      </c>
      <c r="U2757" s="1">
        <f t="shared" si="891"/>
        <v>930.76253131092983</v>
      </c>
      <c r="V2757" s="1">
        <f t="shared" si="892"/>
        <v>25.167732919445271</v>
      </c>
      <c r="W2757" s="1">
        <f t="shared" si="893"/>
        <v>3.4498007578487009</v>
      </c>
      <c r="X2757" s="1">
        <f t="shared" si="894"/>
        <v>45.933243925418978</v>
      </c>
      <c r="Y2757" s="1">
        <f t="shared" si="895"/>
        <v>1034.9402273546102</v>
      </c>
      <c r="Z2757" s="1">
        <f t="shared" si="896"/>
        <v>653.12173572392339</v>
      </c>
      <c r="AA2757" s="1" t="str">
        <f t="shared" si="897"/>
        <v>kein Kräftegleichgewicht</v>
      </c>
      <c r="AB2757" s="1" t="str">
        <f t="shared" si="900"/>
        <v>Stahldehnung nicht korrekt</v>
      </c>
      <c r="AD2757" s="1"/>
      <c r="AE2757" s="1">
        <f t="shared" si="901"/>
        <v>0</v>
      </c>
    </row>
    <row r="2758" spans="4:31" x14ac:dyDescent="0.2">
      <c r="D2758" s="3">
        <f t="shared" si="902"/>
        <v>2.8169999999998008</v>
      </c>
      <c r="E2758" s="4">
        <f t="shared" si="882"/>
        <v>0.76334161637674336</v>
      </c>
      <c r="F2758" s="4">
        <f t="shared" si="883"/>
        <v>0.40001357548206867</v>
      </c>
      <c r="G2758" s="4"/>
      <c r="H2758" s="1">
        <f t="shared" si="884"/>
        <v>3.460826488888507</v>
      </c>
      <c r="I2758" s="1">
        <f t="shared" si="885"/>
        <v>25.128442189220802</v>
      </c>
      <c r="J2758" s="5">
        <f t="shared" si="886"/>
        <v>45.948281993595323</v>
      </c>
      <c r="K2758" s="5">
        <f t="shared" si="887"/>
        <v>652.17391304347814</v>
      </c>
      <c r="L2758" s="5">
        <f t="shared" si="888"/>
        <v>652.17391304347825</v>
      </c>
      <c r="M2758" s="5">
        <f t="shared" si="889"/>
        <v>652.90798041549544</v>
      </c>
      <c r="N2758" s="1" t="str">
        <f t="shared" si="890"/>
        <v>kein Kräftegleichgewicht</v>
      </c>
      <c r="O2758" s="1" t="str">
        <f t="shared" si="898"/>
        <v>Stahldehnung Ok</v>
      </c>
      <c r="R2758" s="1">
        <f t="shared" si="899"/>
        <v>0</v>
      </c>
      <c r="U2758" s="1">
        <f t="shared" si="891"/>
        <v>930.89357485178743</v>
      </c>
      <c r="V2758" s="1">
        <f t="shared" si="892"/>
        <v>25.16466063237328</v>
      </c>
      <c r="W2758" s="1">
        <f t="shared" si="893"/>
        <v>3.4517910758888806</v>
      </c>
      <c r="X2758" s="1">
        <f t="shared" si="894"/>
        <v>45.933794124651513</v>
      </c>
      <c r="Y2758" s="1">
        <f t="shared" si="895"/>
        <v>1035.5373227666641</v>
      </c>
      <c r="Z2758" s="1">
        <f t="shared" si="896"/>
        <v>653.11391257139269</v>
      </c>
      <c r="AA2758" s="1" t="str">
        <f t="shared" si="897"/>
        <v>kein Kräftegleichgewicht</v>
      </c>
      <c r="AB2758" s="1" t="str">
        <f t="shared" si="900"/>
        <v>Stahldehnung nicht korrekt</v>
      </c>
      <c r="AD2758" s="1"/>
      <c r="AE2758" s="1">
        <f t="shared" si="901"/>
        <v>0</v>
      </c>
    </row>
    <row r="2759" spans="4:31" x14ac:dyDescent="0.2">
      <c r="D2759" s="3">
        <f t="shared" si="902"/>
        <v>2.8179999999998007</v>
      </c>
      <c r="E2759" s="4">
        <f t="shared" si="882"/>
        <v>0.76342559735034998</v>
      </c>
      <c r="F2759" s="4">
        <f t="shared" si="883"/>
        <v>0.40004053361859543</v>
      </c>
      <c r="G2759" s="4"/>
      <c r="H2759" s="1">
        <f t="shared" si="884"/>
        <v>3.4627459555551736</v>
      </c>
      <c r="I2759" s="1">
        <f t="shared" si="885"/>
        <v>25.125677923721202</v>
      </c>
      <c r="J2759" s="5">
        <f t="shared" si="886"/>
        <v>45.948710395865604</v>
      </c>
      <c r="K2759" s="5">
        <f t="shared" si="887"/>
        <v>652.17391304347825</v>
      </c>
      <c r="L2759" s="5">
        <f t="shared" si="888"/>
        <v>652.17391304347825</v>
      </c>
      <c r="M2759" s="5">
        <f t="shared" si="889"/>
        <v>652.90189303548664</v>
      </c>
      <c r="N2759" s="1" t="str">
        <f t="shared" si="890"/>
        <v>kein Kräftegleichgewicht</v>
      </c>
      <c r="O2759" s="1" t="str">
        <f t="shared" si="898"/>
        <v>Stahldehnung Ok</v>
      </c>
      <c r="R2759" s="1">
        <f t="shared" si="899"/>
        <v>0</v>
      </c>
      <c r="U2759" s="1">
        <f t="shared" si="891"/>
        <v>931.02451124620643</v>
      </c>
      <c r="V2759" s="1">
        <f t="shared" si="892"/>
        <v>25.16159142418914</v>
      </c>
      <c r="W2759" s="1">
        <f t="shared" si="893"/>
        <v>3.4537813567342512</v>
      </c>
      <c r="X2759" s="1">
        <f t="shared" si="894"/>
        <v>45.9343435399743</v>
      </c>
      <c r="Y2759" s="1">
        <f t="shared" si="895"/>
        <v>1036.1344070202754</v>
      </c>
      <c r="Z2759" s="1">
        <f t="shared" si="896"/>
        <v>653.10610075209934</v>
      </c>
      <c r="AA2759" s="1" t="str">
        <f t="shared" si="897"/>
        <v>kein Kräftegleichgewicht</v>
      </c>
      <c r="AB2759" s="1" t="str">
        <f t="shared" si="900"/>
        <v>Stahldehnung nicht korrekt</v>
      </c>
      <c r="AD2759" s="1"/>
      <c r="AE2759" s="1">
        <f t="shared" si="901"/>
        <v>0</v>
      </c>
    </row>
    <row r="2760" spans="4:31" x14ac:dyDescent="0.2">
      <c r="D2760" s="3">
        <f t="shared" si="902"/>
        <v>2.8189999999998006</v>
      </c>
      <c r="E2760" s="4">
        <f t="shared" si="882"/>
        <v>0.76350951874185391</v>
      </c>
      <c r="F2760" s="4">
        <f t="shared" si="883"/>
        <v>0.40006748054625357</v>
      </c>
      <c r="G2760" s="4"/>
      <c r="H2760" s="1">
        <f t="shared" si="884"/>
        <v>3.4646654222218394</v>
      </c>
      <c r="I2760" s="1">
        <f t="shared" si="885"/>
        <v>25.122916226843721</v>
      </c>
      <c r="J2760" s="5">
        <f t="shared" si="886"/>
        <v>45.949138201152039</v>
      </c>
      <c r="K2760" s="5">
        <f t="shared" si="887"/>
        <v>652.17391304347825</v>
      </c>
      <c r="L2760" s="5">
        <f t="shared" si="888"/>
        <v>652.17391304347825</v>
      </c>
      <c r="M2760" s="5">
        <f t="shared" si="889"/>
        <v>652.89581425158997</v>
      </c>
      <c r="N2760" s="1" t="str">
        <f t="shared" si="890"/>
        <v>kein Kräftegleichgewicht</v>
      </c>
      <c r="O2760" s="1" t="str">
        <f t="shared" si="898"/>
        <v>Stahldehnung Ok</v>
      </c>
      <c r="R2760" s="1">
        <f t="shared" si="899"/>
        <v>0</v>
      </c>
      <c r="U2760" s="1">
        <f t="shared" si="891"/>
        <v>931.15534062921438</v>
      </c>
      <c r="V2760" s="1">
        <f t="shared" si="892"/>
        <v>25.158525290214932</v>
      </c>
      <c r="W2760" s="1">
        <f t="shared" si="893"/>
        <v>3.4557716004400674</v>
      </c>
      <c r="X2760" s="1">
        <f t="shared" si="894"/>
        <v>45.93489217288451</v>
      </c>
      <c r="Y2760" s="1">
        <f t="shared" si="895"/>
        <v>1036.7314801320201</v>
      </c>
      <c r="Z2760" s="1">
        <f t="shared" si="896"/>
        <v>653.09830024394978</v>
      </c>
      <c r="AA2760" s="1" t="str">
        <f t="shared" si="897"/>
        <v>kein Kräftegleichgewicht</v>
      </c>
      <c r="AB2760" s="1" t="str">
        <f t="shared" si="900"/>
        <v>Stahldehnung nicht korrekt</v>
      </c>
      <c r="AD2760" s="1"/>
      <c r="AE2760" s="1">
        <f t="shared" si="901"/>
        <v>0</v>
      </c>
    </row>
    <row r="2761" spans="4:31" x14ac:dyDescent="0.2">
      <c r="D2761" s="3">
        <f t="shared" si="902"/>
        <v>2.8199999999998004</v>
      </c>
      <c r="E2761" s="4">
        <f t="shared" si="882"/>
        <v>0.76359338061464044</v>
      </c>
      <c r="F2761" s="4">
        <f t="shared" si="883"/>
        <v>0.40009441626594106</v>
      </c>
      <c r="G2761" s="4"/>
      <c r="H2761" s="1">
        <f t="shared" si="884"/>
        <v>3.466584888888506</v>
      </c>
      <c r="I2761" s="1">
        <f t="shared" si="885"/>
        <v>25.120157095009773</v>
      </c>
      <c r="J2761" s="5">
        <f t="shared" si="886"/>
        <v>45.949565410563324</v>
      </c>
      <c r="K2761" s="5">
        <f t="shared" si="887"/>
        <v>652.17391304347814</v>
      </c>
      <c r="L2761" s="5">
        <f t="shared" si="888"/>
        <v>652.17391304347825</v>
      </c>
      <c r="M2761" s="5">
        <f t="shared" si="889"/>
        <v>652.88974404757516</v>
      </c>
      <c r="N2761" s="1" t="str">
        <f t="shared" si="890"/>
        <v>kein Kräftegleichgewicht</v>
      </c>
      <c r="O2761" s="1" t="str">
        <f t="shared" si="898"/>
        <v>Stahldehnung Ok</v>
      </c>
      <c r="R2761" s="1">
        <f t="shared" si="899"/>
        <v>0</v>
      </c>
      <c r="U2761" s="1">
        <f t="shared" si="891"/>
        <v>931.28606313560533</v>
      </c>
      <c r="V2761" s="1">
        <f t="shared" si="892"/>
        <v>25.155462225782323</v>
      </c>
      <c r="W2761" s="1">
        <f t="shared" si="893"/>
        <v>3.4577618070614724</v>
      </c>
      <c r="X2761" s="1">
        <f t="shared" si="894"/>
        <v>45.935440024875689</v>
      </c>
      <c r="Y2761" s="1">
        <f t="shared" si="895"/>
        <v>1037.3285421184416</v>
      </c>
      <c r="Z2761" s="1">
        <f t="shared" si="896"/>
        <v>653.09051102490639</v>
      </c>
      <c r="AA2761" s="1" t="str">
        <f t="shared" si="897"/>
        <v>kein Kräftegleichgewicht</v>
      </c>
      <c r="AB2761" s="1" t="str">
        <f t="shared" si="900"/>
        <v>Stahldehnung nicht korrekt</v>
      </c>
      <c r="AD2761" s="1"/>
      <c r="AE2761" s="1">
        <f t="shared" si="901"/>
        <v>0</v>
      </c>
    </row>
    <row r="2762" spans="4:31" x14ac:dyDescent="0.2">
      <c r="D2762" s="3">
        <f t="shared" si="902"/>
        <v>2.8209999999998003</v>
      </c>
      <c r="E2762" s="4">
        <f t="shared" si="882"/>
        <v>0.76367718303200505</v>
      </c>
      <c r="F2762" s="4">
        <f t="shared" si="883"/>
        <v>0.40012134077857536</v>
      </c>
      <c r="G2762" s="4"/>
      <c r="H2762" s="1">
        <f t="shared" si="884"/>
        <v>3.4685043555551736</v>
      </c>
      <c r="I2762" s="1">
        <f t="shared" si="885"/>
        <v>25.117400524647437</v>
      </c>
      <c r="J2762" s="5">
        <f t="shared" si="886"/>
        <v>45.949992025205574</v>
      </c>
      <c r="K2762" s="5">
        <f t="shared" si="887"/>
        <v>652.17391304347825</v>
      </c>
      <c r="L2762" s="5">
        <f t="shared" si="888"/>
        <v>652.17391304347825</v>
      </c>
      <c r="M2762" s="5">
        <f t="shared" si="889"/>
        <v>652.88368240725026</v>
      </c>
      <c r="N2762" s="1" t="str">
        <f t="shared" si="890"/>
        <v>kein Kräftegleichgewicht</v>
      </c>
      <c r="O2762" s="1" t="str">
        <f t="shared" si="898"/>
        <v>Stahldehnung Ok</v>
      </c>
      <c r="R2762" s="1">
        <f t="shared" si="899"/>
        <v>0</v>
      </c>
      <c r="U2762" s="1">
        <f t="shared" si="891"/>
        <v>931.41667889994051</v>
      </c>
      <c r="V2762" s="1">
        <f t="shared" si="892"/>
        <v>25.152402226232493</v>
      </c>
      <c r="W2762" s="1">
        <f t="shared" si="893"/>
        <v>3.4597519766535094</v>
      </c>
      <c r="X2762" s="1">
        <f t="shared" si="894"/>
        <v>45.935987097437831</v>
      </c>
      <c r="Y2762" s="1">
        <f t="shared" si="895"/>
        <v>1037.9255929960527</v>
      </c>
      <c r="Z2762" s="1">
        <f t="shared" si="896"/>
        <v>653.0827330729835</v>
      </c>
      <c r="AA2762" s="1" t="str">
        <f t="shared" si="897"/>
        <v>kein Kräftegleichgewicht</v>
      </c>
      <c r="AB2762" s="1" t="str">
        <f t="shared" si="900"/>
        <v>Stahldehnung nicht korrekt</v>
      </c>
      <c r="AD2762" s="1"/>
      <c r="AE2762" s="1">
        <f t="shared" si="901"/>
        <v>0</v>
      </c>
    </row>
    <row r="2763" spans="4:31" x14ac:dyDescent="0.2">
      <c r="D2763" s="3">
        <f t="shared" si="902"/>
        <v>2.8219999999998002</v>
      </c>
      <c r="E2763" s="4">
        <f t="shared" si="882"/>
        <v>0.76376092605715318</v>
      </c>
      <c r="F2763" s="4">
        <f t="shared" si="883"/>
        <v>0.40014825408509291</v>
      </c>
      <c r="G2763" s="4"/>
      <c r="H2763" s="1">
        <f t="shared" si="884"/>
        <v>3.4704238222218393</v>
      </c>
      <c r="I2763" s="1">
        <f t="shared" si="885"/>
        <v>25.114646512191406</v>
      </c>
      <c r="J2763" s="5">
        <f t="shared" si="886"/>
        <v>45.950418046182342</v>
      </c>
      <c r="K2763" s="5">
        <f t="shared" si="887"/>
        <v>652.17391304347825</v>
      </c>
      <c r="L2763" s="5">
        <f t="shared" si="888"/>
        <v>652.17391304347825</v>
      </c>
      <c r="M2763" s="5">
        <f t="shared" si="889"/>
        <v>652.87762931446196</v>
      </c>
      <c r="N2763" s="1" t="str">
        <f t="shared" si="890"/>
        <v>kein Kräftegleichgewicht</v>
      </c>
      <c r="O2763" s="1" t="str">
        <f t="shared" si="898"/>
        <v>Stahldehnung Ok</v>
      </c>
      <c r="R2763" s="1">
        <f t="shared" si="899"/>
        <v>0</v>
      </c>
      <c r="U2763" s="1">
        <f t="shared" si="891"/>
        <v>931.54718805654761</v>
      </c>
      <c r="V2763" s="1">
        <f t="shared" si="892"/>
        <v>25.14934528691618</v>
      </c>
      <c r="W2763" s="1">
        <f t="shared" si="893"/>
        <v>3.4617421092710989</v>
      </c>
      <c r="X2763" s="1">
        <f t="shared" si="894"/>
        <v>45.936533392057328</v>
      </c>
      <c r="Y2763" s="1">
        <f t="shared" si="895"/>
        <v>1038.5226327813298</v>
      </c>
      <c r="Z2763" s="1">
        <f t="shared" si="896"/>
        <v>653.07496636625092</v>
      </c>
      <c r="AA2763" s="1" t="str">
        <f t="shared" si="897"/>
        <v>kein Kräftegleichgewicht</v>
      </c>
      <c r="AB2763" s="1" t="str">
        <f t="shared" si="900"/>
        <v>Stahldehnung nicht korrekt</v>
      </c>
      <c r="AD2763" s="1"/>
      <c r="AE2763" s="1">
        <f t="shared" si="901"/>
        <v>0</v>
      </c>
    </row>
    <row r="2764" spans="4:31" x14ac:dyDescent="0.2">
      <c r="D2764" s="3">
        <f t="shared" si="902"/>
        <v>2.8229999999998001</v>
      </c>
      <c r="E2764" s="4">
        <f t="shared" si="882"/>
        <v>0.7638446097532009</v>
      </c>
      <c r="F2764" s="4">
        <f t="shared" si="883"/>
        <v>0.400175156186449</v>
      </c>
      <c r="G2764" s="4"/>
      <c r="H2764" s="1">
        <f t="shared" si="884"/>
        <v>3.4723432888885051</v>
      </c>
      <c r="I2764" s="1">
        <f t="shared" si="885"/>
        <v>25.111895054082993</v>
      </c>
      <c r="J2764" s="5">
        <f t="shared" si="886"/>
        <v>45.95084347459462</v>
      </c>
      <c r="K2764" s="5">
        <f t="shared" si="887"/>
        <v>652.17391304347825</v>
      </c>
      <c r="L2764" s="5">
        <f t="shared" si="888"/>
        <v>652.17391304347825</v>
      </c>
      <c r="M2764" s="5">
        <f t="shared" si="889"/>
        <v>652.87158475309491</v>
      </c>
      <c r="N2764" s="1" t="str">
        <f t="shared" si="890"/>
        <v>kein Kräftegleichgewicht</v>
      </c>
      <c r="O2764" s="1" t="str">
        <f t="shared" si="898"/>
        <v>Stahldehnung Ok</v>
      </c>
      <c r="R2764" s="1">
        <f t="shared" si="899"/>
        <v>0</v>
      </c>
      <c r="U2764" s="1">
        <f t="shared" si="891"/>
        <v>931.67759073952266</v>
      </c>
      <c r="V2764" s="1">
        <f t="shared" si="892"/>
        <v>25.146291403193629</v>
      </c>
      <c r="W2764" s="1">
        <f t="shared" si="893"/>
        <v>3.4637322049690531</v>
      </c>
      <c r="X2764" s="1">
        <f t="shared" si="894"/>
        <v>45.937078910217032</v>
      </c>
      <c r="Y2764" s="1">
        <f t="shared" si="895"/>
        <v>1039.119661490716</v>
      </c>
      <c r="Z2764" s="1">
        <f t="shared" si="896"/>
        <v>653.06721088283211</v>
      </c>
      <c r="AA2764" s="1" t="str">
        <f t="shared" si="897"/>
        <v>kein Kräftegleichgewicht</v>
      </c>
      <c r="AB2764" s="1" t="str">
        <f t="shared" si="900"/>
        <v>Stahldehnung nicht korrekt</v>
      </c>
      <c r="AD2764" s="1"/>
      <c r="AE2764" s="1">
        <f t="shared" si="901"/>
        <v>0</v>
      </c>
    </row>
    <row r="2765" spans="4:31" x14ac:dyDescent="0.2">
      <c r="D2765" s="3">
        <f t="shared" si="902"/>
        <v>2.8239999999998</v>
      </c>
      <c r="E2765" s="4">
        <f t="shared" si="882"/>
        <v>0.76392823418317501</v>
      </c>
      <c r="F2765" s="4">
        <f t="shared" si="883"/>
        <v>0.40020204708361834</v>
      </c>
      <c r="G2765" s="4"/>
      <c r="H2765" s="1">
        <f t="shared" si="884"/>
        <v>3.4742627555551717</v>
      </c>
      <c r="I2765" s="1">
        <f t="shared" si="885"/>
        <v>25.109146146770108</v>
      </c>
      <c r="J2765" s="5">
        <f t="shared" si="886"/>
        <v>45.951268311540858</v>
      </c>
      <c r="K2765" s="5">
        <f t="shared" si="887"/>
        <v>652.17391304347825</v>
      </c>
      <c r="L2765" s="5">
        <f t="shared" si="888"/>
        <v>652.17391304347825</v>
      </c>
      <c r="M2765" s="5">
        <f t="shared" si="889"/>
        <v>652.86554870707175</v>
      </c>
      <c r="N2765" s="1" t="str">
        <f t="shared" si="890"/>
        <v>kein Kräftegleichgewicht</v>
      </c>
      <c r="O2765" s="1" t="str">
        <f t="shared" si="898"/>
        <v>Stahldehnung Ok</v>
      </c>
      <c r="R2765" s="1">
        <f t="shared" si="899"/>
        <v>0</v>
      </c>
      <c r="U2765" s="1">
        <f t="shared" si="891"/>
        <v>931.80788708272996</v>
      </c>
      <c r="V2765" s="1">
        <f t="shared" si="892"/>
        <v>25.143240570434536</v>
      </c>
      <c r="W2765" s="1">
        <f t="shared" si="893"/>
        <v>3.465722263802081</v>
      </c>
      <c r="X2765" s="1">
        <f t="shared" si="894"/>
        <v>45.937623653396216</v>
      </c>
      <c r="Y2765" s="1">
        <f t="shared" si="895"/>
        <v>1039.7166791406241</v>
      </c>
      <c r="Z2765" s="1">
        <f t="shared" si="896"/>
        <v>653.05946660090387</v>
      </c>
      <c r="AA2765" s="1" t="str">
        <f t="shared" si="897"/>
        <v>kein Kräftegleichgewicht</v>
      </c>
      <c r="AB2765" s="1" t="str">
        <f t="shared" si="900"/>
        <v>Stahldehnung nicht korrekt</v>
      </c>
      <c r="AD2765" s="1"/>
      <c r="AE2765" s="1">
        <f t="shared" si="901"/>
        <v>0</v>
      </c>
    </row>
    <row r="2766" spans="4:31" x14ac:dyDescent="0.2">
      <c r="D2766" s="3">
        <f t="shared" si="902"/>
        <v>2.8249999999997999</v>
      </c>
      <c r="E2766" s="4">
        <f t="shared" si="882"/>
        <v>0.76401179941001274</v>
      </c>
      <c r="F2766" s="4">
        <f t="shared" si="883"/>
        <v>0.40022892677759397</v>
      </c>
      <c r="G2766" s="4"/>
      <c r="H2766" s="1">
        <f t="shared" si="884"/>
        <v>3.4761822222218393</v>
      </c>
      <c r="I2766" s="1">
        <f t="shared" si="885"/>
        <v>25.106399786707236</v>
      </c>
      <c r="J2766" s="5">
        <f t="shared" si="886"/>
        <v>45.951692558116946</v>
      </c>
      <c r="K2766" s="5">
        <f t="shared" si="887"/>
        <v>652.17391304347802</v>
      </c>
      <c r="L2766" s="5">
        <f t="shared" si="888"/>
        <v>652.17391304347825</v>
      </c>
      <c r="M2766" s="5">
        <f t="shared" si="889"/>
        <v>652.85952116035332</v>
      </c>
      <c r="N2766" s="1" t="str">
        <f t="shared" si="890"/>
        <v>kein Kräftegleichgewicht</v>
      </c>
      <c r="O2766" s="1" t="str">
        <f t="shared" si="898"/>
        <v>Stahldehnung Ok</v>
      </c>
      <c r="R2766" s="1">
        <f t="shared" si="899"/>
        <v>0</v>
      </c>
      <c r="U2766" s="1">
        <f t="shared" si="891"/>
        <v>931.93807721980227</v>
      </c>
      <c r="V2766" s="1">
        <f t="shared" si="892"/>
        <v>25.140192784018083</v>
      </c>
      <c r="W2766" s="1">
        <f t="shared" si="893"/>
        <v>3.4677122858247702</v>
      </c>
      <c r="X2766" s="1">
        <f t="shared" si="894"/>
        <v>45.938167623070626</v>
      </c>
      <c r="Y2766" s="1">
        <f t="shared" si="895"/>
        <v>1040.3136857474312</v>
      </c>
      <c r="Z2766" s="1">
        <f t="shared" si="896"/>
        <v>653.05173349869722</v>
      </c>
      <c r="AA2766" s="1" t="str">
        <f t="shared" si="897"/>
        <v>kein Kräftegleichgewicht</v>
      </c>
      <c r="AB2766" s="1" t="str">
        <f t="shared" si="900"/>
        <v>Stahldehnung nicht korrekt</v>
      </c>
      <c r="AD2766" s="1"/>
      <c r="AE2766" s="1">
        <f t="shared" si="901"/>
        <v>0</v>
      </c>
    </row>
    <row r="2767" spans="4:31" x14ac:dyDescent="0.2">
      <c r="D2767" s="3">
        <f t="shared" si="902"/>
        <v>2.8259999999997998</v>
      </c>
      <c r="E2767" s="4">
        <f t="shared" si="882"/>
        <v>0.76409530549656268</v>
      </c>
      <c r="F2767" s="4">
        <f t="shared" si="883"/>
        <v>0.40025579526938815</v>
      </c>
      <c r="G2767" s="4"/>
      <c r="H2767" s="1">
        <f t="shared" si="884"/>
        <v>3.478101688888505</v>
      </c>
      <c r="I2767" s="1">
        <f t="shared" si="885"/>
        <v>25.103655970355451</v>
      </c>
      <c r="J2767" s="5">
        <f t="shared" si="886"/>
        <v>45.952116215416254</v>
      </c>
      <c r="K2767" s="5">
        <f t="shared" si="887"/>
        <v>652.17391304347814</v>
      </c>
      <c r="L2767" s="5">
        <f t="shared" si="888"/>
        <v>652.17391304347825</v>
      </c>
      <c r="M2767" s="5">
        <f t="shared" si="889"/>
        <v>652.85350209693809</v>
      </c>
      <c r="N2767" s="1" t="str">
        <f t="shared" si="890"/>
        <v>kein Kräftegleichgewicht</v>
      </c>
      <c r="O2767" s="1" t="str">
        <f t="shared" si="898"/>
        <v>Stahldehnung Ok</v>
      </c>
      <c r="R2767" s="1">
        <f t="shared" si="899"/>
        <v>0</v>
      </c>
      <c r="U2767" s="1">
        <f t="shared" si="891"/>
        <v>932.06816128414323</v>
      </c>
      <c r="V2767" s="1">
        <f t="shared" si="892"/>
        <v>25.137148039332821</v>
      </c>
      <c r="W2767" s="1">
        <f t="shared" si="893"/>
        <v>3.4697022710916157</v>
      </c>
      <c r="X2767" s="1">
        <f t="shared" si="894"/>
        <v>45.938710820712501</v>
      </c>
      <c r="Y2767" s="1">
        <f t="shared" si="895"/>
        <v>1040.9106813274846</v>
      </c>
      <c r="Z2767" s="1">
        <f t="shared" si="896"/>
        <v>653.04401155449534</v>
      </c>
      <c r="AA2767" s="1" t="str">
        <f t="shared" si="897"/>
        <v>kein Kräftegleichgewicht</v>
      </c>
      <c r="AB2767" s="1" t="str">
        <f t="shared" si="900"/>
        <v>Stahldehnung nicht korrekt</v>
      </c>
      <c r="AD2767" s="1"/>
      <c r="AE2767" s="1">
        <f t="shared" si="901"/>
        <v>0</v>
      </c>
    </row>
    <row r="2768" spans="4:31" x14ac:dyDescent="0.2">
      <c r="D2768" s="3">
        <f t="shared" si="902"/>
        <v>2.8269999999997997</v>
      </c>
      <c r="E2768" s="4">
        <f t="shared" si="882"/>
        <v>0.76417875250558409</v>
      </c>
      <c r="F2768" s="4">
        <f t="shared" si="883"/>
        <v>0.40028265256003148</v>
      </c>
      <c r="G2768" s="4"/>
      <c r="H2768" s="1">
        <f t="shared" si="884"/>
        <v>3.4800211555551708</v>
      </c>
      <c r="I2768" s="1">
        <f t="shared" si="885"/>
        <v>25.100914694182364</v>
      </c>
      <c r="J2768" s="5">
        <f t="shared" si="886"/>
        <v>45.952539284529614</v>
      </c>
      <c r="K2768" s="5">
        <f t="shared" si="887"/>
        <v>652.17391304347836</v>
      </c>
      <c r="L2768" s="5">
        <f t="shared" si="888"/>
        <v>652.17391304347825</v>
      </c>
      <c r="M2768" s="5">
        <f t="shared" si="889"/>
        <v>652.84749150086259</v>
      </c>
      <c r="N2768" s="1" t="str">
        <f t="shared" si="890"/>
        <v>kein Kräftegleichgewicht</v>
      </c>
      <c r="O2768" s="1" t="str">
        <f t="shared" si="898"/>
        <v>Stahldehnung Ok</v>
      </c>
      <c r="R2768" s="1">
        <f t="shared" si="899"/>
        <v>0</v>
      </c>
      <c r="U2768" s="1">
        <f t="shared" si="891"/>
        <v>932.19813940892413</v>
      </c>
      <c r="V2768" s="1">
        <f t="shared" si="892"/>
        <v>25.134106331776781</v>
      </c>
      <c r="W2768" s="1">
        <f t="shared" si="893"/>
        <v>3.4716922196569864</v>
      </c>
      <c r="X2768" s="1">
        <f t="shared" si="894"/>
        <v>45.939253247790504</v>
      </c>
      <c r="Y2768" s="1">
        <f t="shared" si="895"/>
        <v>1041.5076658970961</v>
      </c>
      <c r="Z2768" s="1">
        <f t="shared" si="896"/>
        <v>653.03630074663602</v>
      </c>
      <c r="AA2768" s="1" t="str">
        <f t="shared" si="897"/>
        <v>kein Kräftegleichgewicht</v>
      </c>
      <c r="AB2768" s="1" t="str">
        <f t="shared" si="900"/>
        <v>Stahldehnung nicht korrekt</v>
      </c>
      <c r="AD2768" s="1"/>
      <c r="AE2768" s="1">
        <f t="shared" si="901"/>
        <v>0</v>
      </c>
    </row>
    <row r="2769" spans="4:31" x14ac:dyDescent="0.2">
      <c r="D2769" s="3">
        <f t="shared" si="902"/>
        <v>2.8279999999997996</v>
      </c>
      <c r="E2769" s="4">
        <f t="shared" si="882"/>
        <v>0.7642621404997475</v>
      </c>
      <c r="F2769" s="4">
        <f t="shared" si="883"/>
        <v>0.40030949865057347</v>
      </c>
      <c r="G2769" s="4"/>
      <c r="H2769" s="1">
        <f t="shared" si="884"/>
        <v>3.4819406222218374</v>
      </c>
      <c r="I2769" s="1">
        <f t="shared" si="885"/>
        <v>25.098175954662111</v>
      </c>
      <c r="J2769" s="5">
        <f t="shared" si="886"/>
        <v>45.952961766545329</v>
      </c>
      <c r="K2769" s="5">
        <f t="shared" si="887"/>
        <v>652.17391304347814</v>
      </c>
      <c r="L2769" s="5">
        <f t="shared" si="888"/>
        <v>652.17391304347825</v>
      </c>
      <c r="M2769" s="5">
        <f t="shared" si="889"/>
        <v>652.84148935620067</v>
      </c>
      <c r="N2769" s="1" t="str">
        <f t="shared" si="890"/>
        <v>kein Kräftegleichgewicht</v>
      </c>
      <c r="O2769" s="1" t="str">
        <f t="shared" si="898"/>
        <v>Stahldehnung Ok</v>
      </c>
      <c r="R2769" s="1">
        <f t="shared" si="899"/>
        <v>0</v>
      </c>
      <c r="U2769" s="1">
        <f t="shared" si="891"/>
        <v>932.32801172708787</v>
      </c>
      <c r="V2769" s="1">
        <f t="shared" si="892"/>
        <v>25.131067656757335</v>
      </c>
      <c r="W2769" s="1">
        <f t="shared" si="893"/>
        <v>3.4736821315751474</v>
      </c>
      <c r="X2769" s="1">
        <f t="shared" si="894"/>
        <v>45.93979490576983</v>
      </c>
      <c r="Y2769" s="1">
        <f t="shared" si="895"/>
        <v>1042.1046394725442</v>
      </c>
      <c r="Z2769" s="1">
        <f t="shared" si="896"/>
        <v>653.02860105350942</v>
      </c>
      <c r="AA2769" s="1" t="str">
        <f t="shared" si="897"/>
        <v>kein Kräftegleichgewicht</v>
      </c>
      <c r="AB2769" s="1" t="str">
        <f t="shared" si="900"/>
        <v>Stahldehnung nicht korrekt</v>
      </c>
      <c r="AD2769" s="1"/>
      <c r="AE2769" s="1">
        <f t="shared" si="901"/>
        <v>0</v>
      </c>
    </row>
    <row r="2770" spans="4:31" x14ac:dyDescent="0.2">
      <c r="D2770" s="3">
        <f t="shared" si="902"/>
        <v>2.8289999999997995</v>
      </c>
      <c r="E2770" s="4">
        <f t="shared" si="882"/>
        <v>0.76434546954163518</v>
      </c>
      <c r="F2770" s="4">
        <f t="shared" si="883"/>
        <v>0.4003363335420822</v>
      </c>
      <c r="G2770" s="4"/>
      <c r="H2770" s="1">
        <f t="shared" si="884"/>
        <v>3.4838600888885032</v>
      </c>
      <c r="I2770" s="1">
        <f t="shared" si="885"/>
        <v>25.095439748275382</v>
      </c>
      <c r="J2770" s="5">
        <f t="shared" si="886"/>
        <v>45.9533836625492</v>
      </c>
      <c r="K2770" s="5">
        <f t="shared" si="887"/>
        <v>652.17391304347825</v>
      </c>
      <c r="L2770" s="5">
        <f t="shared" si="888"/>
        <v>652.17391304347825</v>
      </c>
      <c r="M2770" s="5">
        <f t="shared" si="889"/>
        <v>652.83549564706402</v>
      </c>
      <c r="N2770" s="1" t="str">
        <f t="shared" si="890"/>
        <v>kein Kräftegleichgewicht</v>
      </c>
      <c r="O2770" s="1" t="str">
        <f t="shared" si="898"/>
        <v>Stahldehnung Ok</v>
      </c>
      <c r="R2770" s="1">
        <f t="shared" si="899"/>
        <v>0</v>
      </c>
      <c r="U2770" s="1">
        <f t="shared" si="891"/>
        <v>932.45777837134858</v>
      </c>
      <c r="V2770" s="1">
        <f t="shared" si="892"/>
        <v>25.128032009691182</v>
      </c>
      <c r="W2770" s="1">
        <f t="shared" si="893"/>
        <v>3.475672006900266</v>
      </c>
      <c r="X2770" s="1">
        <f t="shared" si="894"/>
        <v>45.940335796112151</v>
      </c>
      <c r="Y2770" s="1">
        <f t="shared" si="895"/>
        <v>1042.7016020700798</v>
      </c>
      <c r="Z2770" s="1">
        <f t="shared" si="896"/>
        <v>653.0209124535578</v>
      </c>
      <c r="AA2770" s="1" t="str">
        <f t="shared" si="897"/>
        <v>kein Kräftegleichgewicht</v>
      </c>
      <c r="AB2770" s="1" t="str">
        <f t="shared" si="900"/>
        <v>Stahldehnung nicht korrekt</v>
      </c>
      <c r="AD2770" s="1"/>
      <c r="AE2770" s="1">
        <f t="shared" si="901"/>
        <v>0</v>
      </c>
    </row>
    <row r="2771" spans="4:31" x14ac:dyDescent="0.2">
      <c r="D2771" s="3">
        <f t="shared" si="902"/>
        <v>2.8299999999997993</v>
      </c>
      <c r="E2771" s="4">
        <f t="shared" si="882"/>
        <v>0.7644287396937407</v>
      </c>
      <c r="F2771" s="4">
        <f t="shared" si="883"/>
        <v>0.40036315723564397</v>
      </c>
      <c r="G2771" s="4"/>
      <c r="H2771" s="1">
        <f t="shared" si="884"/>
        <v>3.4857795555551707</v>
      </c>
      <c r="I2771" s="1">
        <f t="shared" si="885"/>
        <v>25.09270607150934</v>
      </c>
      <c r="J2771" s="5">
        <f t="shared" si="886"/>
        <v>45.953804973624507</v>
      </c>
      <c r="K2771" s="5">
        <f t="shared" si="887"/>
        <v>652.17391304347825</v>
      </c>
      <c r="L2771" s="5">
        <f t="shared" si="888"/>
        <v>652.17391304347825</v>
      </c>
      <c r="M2771" s="5">
        <f t="shared" si="889"/>
        <v>652.82951035760152</v>
      </c>
      <c r="N2771" s="1" t="str">
        <f t="shared" si="890"/>
        <v>kein Kräftegleichgewicht</v>
      </c>
      <c r="O2771" s="1" t="str">
        <f t="shared" si="898"/>
        <v>Stahldehnung Ok</v>
      </c>
      <c r="R2771" s="1">
        <f t="shared" si="899"/>
        <v>0</v>
      </c>
      <c r="U2771" s="1">
        <f t="shared" si="891"/>
        <v>932.58743947419157</v>
      </c>
      <c r="V2771" s="1">
        <f t="shared" si="892"/>
        <v>25.124999386004383</v>
      </c>
      <c r="W2771" s="1">
        <f t="shared" si="893"/>
        <v>3.4776618456863897</v>
      </c>
      <c r="X2771" s="1">
        <f t="shared" si="894"/>
        <v>45.940875920275673</v>
      </c>
      <c r="Y2771" s="1">
        <f t="shared" si="895"/>
        <v>1043.2985537059169</v>
      </c>
      <c r="Z2771" s="1">
        <f t="shared" si="896"/>
        <v>653.01323492527752</v>
      </c>
      <c r="AA2771" s="1" t="str">
        <f t="shared" si="897"/>
        <v>kein Kräftegleichgewicht</v>
      </c>
      <c r="AB2771" s="1" t="str">
        <f t="shared" si="900"/>
        <v>Stahldehnung nicht korrekt</v>
      </c>
      <c r="AD2771" s="1"/>
      <c r="AE2771" s="1">
        <f t="shared" si="901"/>
        <v>0</v>
      </c>
    </row>
    <row r="2772" spans="4:31" x14ac:dyDescent="0.2">
      <c r="D2772" s="3">
        <f t="shared" si="902"/>
        <v>2.8309999999997992</v>
      </c>
      <c r="E2772" s="4">
        <f t="shared" si="882"/>
        <v>0.76451195101846914</v>
      </c>
      <c r="F2772" s="4">
        <f t="shared" si="883"/>
        <v>0.40038996973236352</v>
      </c>
      <c r="G2772" s="4"/>
      <c r="H2772" s="1">
        <f t="shared" si="884"/>
        <v>3.4876990222218365</v>
      </c>
      <c r="I2772" s="1">
        <f t="shared" si="885"/>
        <v>25.089974920857674</v>
      </c>
      <c r="J2772" s="5">
        <f t="shared" si="886"/>
        <v>45.954225700852035</v>
      </c>
      <c r="K2772" s="5">
        <f t="shared" si="887"/>
        <v>652.17391304347825</v>
      </c>
      <c r="L2772" s="5">
        <f t="shared" si="888"/>
        <v>652.17391304347825</v>
      </c>
      <c r="M2772" s="5">
        <f t="shared" si="889"/>
        <v>652.82353347199955</v>
      </c>
      <c r="N2772" s="1" t="str">
        <f t="shared" si="890"/>
        <v>kein Kräftegleichgewicht</v>
      </c>
      <c r="O2772" s="1" t="str">
        <f t="shared" si="898"/>
        <v>Stahldehnung Ok</v>
      </c>
      <c r="R2772" s="1">
        <f t="shared" si="899"/>
        <v>0</v>
      </c>
      <c r="U2772" s="1">
        <f t="shared" si="891"/>
        <v>932.71699516787328</v>
      </c>
      <c r="V2772" s="1">
        <f t="shared" si="892"/>
        <v>25.121969781132318</v>
      </c>
      <c r="W2772" s="1">
        <f t="shared" si="893"/>
        <v>3.4796516479874584</v>
      </c>
      <c r="X2772" s="1">
        <f t="shared" si="894"/>
        <v>45.941415279715081</v>
      </c>
      <c r="Y2772" s="1">
        <f t="shared" si="895"/>
        <v>1043.8954943962374</v>
      </c>
      <c r="Z2772" s="1">
        <f t="shared" si="896"/>
        <v>653.00556844721666</v>
      </c>
      <c r="AA2772" s="1" t="str">
        <f t="shared" si="897"/>
        <v>kein Kräftegleichgewicht</v>
      </c>
      <c r="AB2772" s="1" t="str">
        <f t="shared" si="900"/>
        <v>Stahldehnung nicht korrekt</v>
      </c>
      <c r="AD2772" s="1"/>
      <c r="AE2772" s="1">
        <f t="shared" si="901"/>
        <v>0</v>
      </c>
    </row>
    <row r="2773" spans="4:31" x14ac:dyDescent="0.2">
      <c r="D2773" s="3">
        <f t="shared" si="902"/>
        <v>2.8319999999997991</v>
      </c>
      <c r="E2773" s="4">
        <f t="shared" si="882"/>
        <v>0.76459510357813776</v>
      </c>
      <c r="F2773" s="4">
        <f t="shared" si="883"/>
        <v>0.4004167710333642</v>
      </c>
      <c r="G2773" s="4"/>
      <c r="H2773" s="1">
        <f t="shared" si="884"/>
        <v>3.489618488888504</v>
      </c>
      <c r="I2773" s="1">
        <f t="shared" si="885"/>
        <v>25.087246292820524</v>
      </c>
      <c r="J2773" s="5">
        <f t="shared" si="886"/>
        <v>45.954645845310068</v>
      </c>
      <c r="K2773" s="5">
        <f t="shared" si="887"/>
        <v>652.17391304347825</v>
      </c>
      <c r="L2773" s="5">
        <f t="shared" si="888"/>
        <v>652.17391304347825</v>
      </c>
      <c r="M2773" s="5">
        <f t="shared" si="889"/>
        <v>652.81756497448168</v>
      </c>
      <c r="N2773" s="1" t="str">
        <f t="shared" si="890"/>
        <v>kein Kräftegleichgewicht</v>
      </c>
      <c r="O2773" s="1" t="str">
        <f t="shared" si="898"/>
        <v>Stahldehnung Ok</v>
      </c>
      <c r="R2773" s="1">
        <f t="shared" si="899"/>
        <v>0</v>
      </c>
      <c r="U2773" s="1">
        <f t="shared" si="891"/>
        <v>932.84644558442346</v>
      </c>
      <c r="V2773" s="1">
        <f t="shared" si="892"/>
        <v>25.118943190519637</v>
      </c>
      <c r="W2773" s="1">
        <f t="shared" si="893"/>
        <v>3.4816414138573082</v>
      </c>
      <c r="X2773" s="1">
        <f t="shared" si="894"/>
        <v>45.941953875881616</v>
      </c>
      <c r="Y2773" s="1">
        <f t="shared" si="895"/>
        <v>1044.4924241571925</v>
      </c>
      <c r="Z2773" s="1">
        <f t="shared" si="896"/>
        <v>652.99791299797653</v>
      </c>
      <c r="AA2773" s="1" t="str">
        <f t="shared" si="897"/>
        <v>kein Kräftegleichgewicht</v>
      </c>
      <c r="AB2773" s="1" t="str">
        <f t="shared" si="900"/>
        <v>Stahldehnung nicht korrekt</v>
      </c>
      <c r="AD2773" s="1"/>
      <c r="AE2773" s="1">
        <f t="shared" si="901"/>
        <v>0</v>
      </c>
    </row>
    <row r="2774" spans="4:31" x14ac:dyDescent="0.2">
      <c r="D2774" s="3">
        <f t="shared" si="902"/>
        <v>2.832999999999799</v>
      </c>
      <c r="E2774" s="4">
        <f t="shared" si="882"/>
        <v>0.76467819743497567</v>
      </c>
      <c r="F2774" s="4">
        <f t="shared" si="883"/>
        <v>0.40044356113978707</v>
      </c>
      <c r="G2774" s="4"/>
      <c r="H2774" s="1">
        <f t="shared" si="884"/>
        <v>3.4915379555551707</v>
      </c>
      <c r="I2774" s="1">
        <f t="shared" si="885"/>
        <v>25.084520183904502</v>
      </c>
      <c r="J2774" s="5">
        <f t="shared" si="886"/>
        <v>45.955065408074418</v>
      </c>
      <c r="K2774" s="5">
        <f t="shared" si="887"/>
        <v>652.17391304347814</v>
      </c>
      <c r="L2774" s="5">
        <f t="shared" si="888"/>
        <v>652.17391304347825</v>
      </c>
      <c r="M2774" s="5">
        <f t="shared" si="889"/>
        <v>652.81160484930842</v>
      </c>
      <c r="N2774" s="1" t="str">
        <f t="shared" si="890"/>
        <v>kein Kräftegleichgewicht</v>
      </c>
      <c r="O2774" s="1" t="str">
        <f t="shared" si="898"/>
        <v>Stahldehnung Ok</v>
      </c>
      <c r="R2774" s="1">
        <f t="shared" si="899"/>
        <v>0</v>
      </c>
      <c r="U2774" s="1">
        <f t="shared" si="891"/>
        <v>932.97579085564439</v>
      </c>
      <c r="V2774" s="1">
        <f t="shared" si="892"/>
        <v>25.115919609620249</v>
      </c>
      <c r="W2774" s="1">
        <f t="shared" si="893"/>
        <v>3.4836311433496632</v>
      </c>
      <c r="X2774" s="1">
        <f t="shared" si="894"/>
        <v>45.942491710223052</v>
      </c>
      <c r="Y2774" s="1">
        <f t="shared" si="895"/>
        <v>1045.0893430048989</v>
      </c>
      <c r="Z2774" s="1">
        <f t="shared" si="896"/>
        <v>652.9902685562098</v>
      </c>
      <c r="AA2774" s="1" t="str">
        <f t="shared" si="897"/>
        <v>kein Kräftegleichgewicht</v>
      </c>
      <c r="AB2774" s="1" t="str">
        <f t="shared" si="900"/>
        <v>Stahldehnung nicht korrekt</v>
      </c>
      <c r="AD2774" s="1"/>
      <c r="AE2774" s="1">
        <f t="shared" si="901"/>
        <v>0</v>
      </c>
    </row>
    <row r="2775" spans="4:31" x14ac:dyDescent="0.2">
      <c r="D2775" s="3">
        <f t="shared" si="902"/>
        <v>2.8339999999997989</v>
      </c>
      <c r="E2775" s="4">
        <f t="shared" si="882"/>
        <v>0.76476123265112417</v>
      </c>
      <c r="F2775" s="4">
        <f t="shared" si="883"/>
        <v>0.40047034005279203</v>
      </c>
      <c r="G2775" s="4"/>
      <c r="H2775" s="1">
        <f t="shared" si="884"/>
        <v>3.4934574222218364</v>
      </c>
      <c r="I2775" s="1">
        <f t="shared" si="885"/>
        <v>25.081796590622677</v>
      </c>
      <c r="J2775" s="5">
        <f t="shared" si="886"/>
        <v>45.955484390218373</v>
      </c>
      <c r="K2775" s="5">
        <f t="shared" si="887"/>
        <v>652.17391304347825</v>
      </c>
      <c r="L2775" s="5">
        <f t="shared" si="888"/>
        <v>652.17391304347825</v>
      </c>
      <c r="M2775" s="5">
        <f t="shared" si="889"/>
        <v>652.80565308077792</v>
      </c>
      <c r="N2775" s="1" t="str">
        <f t="shared" si="890"/>
        <v>kein Kräftegleichgewicht</v>
      </c>
      <c r="O2775" s="1" t="str">
        <f t="shared" si="898"/>
        <v>Stahldehnung Ok</v>
      </c>
      <c r="R2775" s="1">
        <f t="shared" si="899"/>
        <v>0</v>
      </c>
      <c r="U2775" s="1">
        <f t="shared" si="891"/>
        <v>933.1050311131122</v>
      </c>
      <c r="V2775" s="1">
        <f t="shared" si="892"/>
        <v>25.112899033897289</v>
      </c>
      <c r="W2775" s="1">
        <f t="shared" si="893"/>
        <v>3.4856208365181489</v>
      </c>
      <c r="X2775" s="1">
        <f t="shared" si="894"/>
        <v>45.943028784183724</v>
      </c>
      <c r="Y2775" s="1">
        <f t="shared" si="895"/>
        <v>1045.6862509554448</v>
      </c>
      <c r="Z2775" s="1">
        <f t="shared" si="896"/>
        <v>652.98263510062156</v>
      </c>
      <c r="AA2775" s="1" t="str">
        <f t="shared" si="897"/>
        <v>kein Kräftegleichgewicht</v>
      </c>
      <c r="AB2775" s="1" t="str">
        <f t="shared" si="900"/>
        <v>Stahldehnung nicht korrekt</v>
      </c>
      <c r="AD2775" s="1"/>
      <c r="AE2775" s="1">
        <f t="shared" si="901"/>
        <v>0</v>
      </c>
    </row>
    <row r="2776" spans="4:31" x14ac:dyDescent="0.2">
      <c r="D2776" s="3">
        <f t="shared" si="902"/>
        <v>2.8349999999997988</v>
      </c>
      <c r="E2776" s="4">
        <f t="shared" si="882"/>
        <v>0.76484420928863706</v>
      </c>
      <c r="F2776" s="4">
        <f t="shared" si="883"/>
        <v>0.4004971077735564</v>
      </c>
      <c r="G2776" s="4"/>
      <c r="H2776" s="1">
        <f t="shared" si="884"/>
        <v>3.495376888888504</v>
      </c>
      <c r="I2776" s="1">
        <f t="shared" si="885"/>
        <v>25.079075509494519</v>
      </c>
      <c r="J2776" s="5">
        <f t="shared" si="886"/>
        <v>45.955902792812815</v>
      </c>
      <c r="K2776" s="5">
        <f t="shared" si="887"/>
        <v>652.17391304347814</v>
      </c>
      <c r="L2776" s="5">
        <f t="shared" si="888"/>
        <v>652.17391304347825</v>
      </c>
      <c r="M2776" s="5">
        <f t="shared" si="889"/>
        <v>652.79970965322423</v>
      </c>
      <c r="N2776" s="1" t="str">
        <f t="shared" si="890"/>
        <v>kein Kräftegleichgewicht</v>
      </c>
      <c r="O2776" s="1" t="str">
        <f t="shared" si="898"/>
        <v>Stahldehnung Ok</v>
      </c>
      <c r="R2776" s="1">
        <f t="shared" si="899"/>
        <v>0</v>
      </c>
      <c r="U2776" s="1">
        <f t="shared" si="891"/>
        <v>933.23416648817624</v>
      </c>
      <c r="V2776" s="1">
        <f t="shared" si="892"/>
        <v>25.109881458823128</v>
      </c>
      <c r="W2776" s="1">
        <f t="shared" si="893"/>
        <v>3.4876104934162719</v>
      </c>
      <c r="X2776" s="1">
        <f t="shared" si="894"/>
        <v>45.943565099204491</v>
      </c>
      <c r="Y2776" s="1">
        <f t="shared" si="895"/>
        <v>1046.2831480248817</v>
      </c>
      <c r="Z2776" s="1">
        <f t="shared" si="896"/>
        <v>652.97501260996933</v>
      </c>
      <c r="AA2776" s="1" t="str">
        <f t="shared" si="897"/>
        <v>kein Kräftegleichgewicht</v>
      </c>
      <c r="AB2776" s="1" t="str">
        <f t="shared" si="900"/>
        <v>Stahldehnung nicht korrekt</v>
      </c>
      <c r="AD2776" s="1"/>
      <c r="AE2776" s="1">
        <f t="shared" si="901"/>
        <v>0</v>
      </c>
    </row>
    <row r="2777" spans="4:31" x14ac:dyDescent="0.2">
      <c r="D2777" s="3">
        <f t="shared" si="902"/>
        <v>2.8359999999997987</v>
      </c>
      <c r="E2777" s="4">
        <f t="shared" si="882"/>
        <v>0.76492712740948021</v>
      </c>
      <c r="F2777" s="4">
        <f t="shared" si="883"/>
        <v>0.40052386430327591</v>
      </c>
      <c r="G2777" s="4"/>
      <c r="H2777" s="1">
        <f t="shared" si="884"/>
        <v>3.4972963555551688</v>
      </c>
      <c r="I2777" s="1">
        <f t="shared" si="885"/>
        <v>25.076356937045961</v>
      </c>
      <c r="J2777" s="5">
        <f t="shared" si="886"/>
        <v>45.956320616926092</v>
      </c>
      <c r="K2777" s="5">
        <f t="shared" si="887"/>
        <v>652.17391304347825</v>
      </c>
      <c r="L2777" s="5">
        <f t="shared" si="888"/>
        <v>652.17391304347825</v>
      </c>
      <c r="M2777" s="5">
        <f t="shared" si="889"/>
        <v>652.79377455101906</v>
      </c>
      <c r="N2777" s="1" t="str">
        <f t="shared" si="890"/>
        <v>kein Kräftegleichgewicht</v>
      </c>
      <c r="O2777" s="1" t="str">
        <f t="shared" si="898"/>
        <v>Stahldehnung Ok</v>
      </c>
      <c r="R2777" s="1">
        <f t="shared" si="899"/>
        <v>0</v>
      </c>
      <c r="U2777" s="1">
        <f t="shared" si="891"/>
        <v>933.36319711196154</v>
      </c>
      <c r="V2777" s="1">
        <f t="shared" si="892"/>
        <v>25.106866879879284</v>
      </c>
      <c r="W2777" s="1">
        <f t="shared" si="893"/>
        <v>3.4896001140974455</v>
      </c>
      <c r="X2777" s="1">
        <f t="shared" si="894"/>
        <v>45.944100656722817</v>
      </c>
      <c r="Y2777" s="1">
        <f t="shared" si="895"/>
        <v>1046.8800342292336</v>
      </c>
      <c r="Z2777" s="1">
        <f t="shared" si="896"/>
        <v>652.96740106306152</v>
      </c>
      <c r="AA2777" s="1" t="str">
        <f t="shared" si="897"/>
        <v>kein Kräftegleichgewicht</v>
      </c>
      <c r="AB2777" s="1" t="str">
        <f t="shared" si="900"/>
        <v>Stahldehnung nicht korrekt</v>
      </c>
      <c r="AD2777" s="1"/>
      <c r="AE2777" s="1">
        <f t="shared" si="901"/>
        <v>0</v>
      </c>
    </row>
    <row r="2778" spans="4:31" x14ac:dyDescent="0.2">
      <c r="D2778" s="3">
        <f t="shared" si="902"/>
        <v>2.8369999999997986</v>
      </c>
      <c r="E2778" s="4">
        <f t="shared" si="882"/>
        <v>0.76500998707553258</v>
      </c>
      <c r="F2778" s="4">
        <f t="shared" si="883"/>
        <v>0.40055060964316402</v>
      </c>
      <c r="G2778" s="4"/>
      <c r="H2778" s="1">
        <f t="shared" si="884"/>
        <v>3.4992158222218364</v>
      </c>
      <c r="I2778" s="1">
        <f t="shared" si="885"/>
        <v>25.073640869809299</v>
      </c>
      <c r="J2778" s="5">
        <f t="shared" si="886"/>
        <v>45.956737863624127</v>
      </c>
      <c r="K2778" s="5">
        <f t="shared" si="887"/>
        <v>652.17391304347814</v>
      </c>
      <c r="L2778" s="5">
        <f t="shared" si="888"/>
        <v>652.17391304347825</v>
      </c>
      <c r="M2778" s="5">
        <f t="shared" si="889"/>
        <v>652.78784775857048</v>
      </c>
      <c r="N2778" s="1" t="str">
        <f t="shared" si="890"/>
        <v>kein Kräftegleichgewicht</v>
      </c>
      <c r="O2778" s="1" t="str">
        <f t="shared" si="898"/>
        <v>Stahldehnung Ok</v>
      </c>
      <c r="R2778" s="1">
        <f t="shared" si="899"/>
        <v>0</v>
      </c>
      <c r="U2778" s="1">
        <f t="shared" si="891"/>
        <v>933.49212311536678</v>
      </c>
      <c r="V2778" s="1">
        <f t="shared" si="892"/>
        <v>25.103855292556492</v>
      </c>
      <c r="W2778" s="1">
        <f t="shared" si="893"/>
        <v>3.4915896986149648</v>
      </c>
      <c r="X2778" s="1">
        <f t="shared" si="894"/>
        <v>45.944635458172726</v>
      </c>
      <c r="Y2778" s="1">
        <f t="shared" si="895"/>
        <v>1047.4769095844895</v>
      </c>
      <c r="Z2778" s="1">
        <f t="shared" si="896"/>
        <v>652.95980043875909</v>
      </c>
      <c r="AA2778" s="1" t="str">
        <f t="shared" si="897"/>
        <v>kein Kräftegleichgewicht</v>
      </c>
      <c r="AB2778" s="1" t="str">
        <f t="shared" si="900"/>
        <v>Stahldehnung nicht korrekt</v>
      </c>
      <c r="AD2778" s="1"/>
      <c r="AE2778" s="1">
        <f t="shared" si="901"/>
        <v>0</v>
      </c>
    </row>
    <row r="2779" spans="4:31" x14ac:dyDescent="0.2">
      <c r="D2779" s="3">
        <f t="shared" si="902"/>
        <v>2.8379999999997985</v>
      </c>
      <c r="E2779" s="4">
        <f t="shared" si="882"/>
        <v>0.76509278834858563</v>
      </c>
      <c r="F2779" s="4">
        <f t="shared" si="883"/>
        <v>0.40057734379445215</v>
      </c>
      <c r="G2779" s="4"/>
      <c r="H2779" s="1">
        <f t="shared" si="884"/>
        <v>3.5011352888885021</v>
      </c>
      <c r="I2779" s="1">
        <f t="shared" si="885"/>
        <v>25.070927304323245</v>
      </c>
      <c r="J2779" s="5">
        <f t="shared" si="886"/>
        <v>45.957154533970389</v>
      </c>
      <c r="K2779" s="5">
        <f t="shared" si="887"/>
        <v>652.17391304347825</v>
      </c>
      <c r="L2779" s="5">
        <f t="shared" si="888"/>
        <v>652.17391304347825</v>
      </c>
      <c r="M2779" s="5">
        <f t="shared" si="889"/>
        <v>652.78192926032318</v>
      </c>
      <c r="N2779" s="1" t="str">
        <f t="shared" si="890"/>
        <v>kein Kräftegleichgewicht</v>
      </c>
      <c r="O2779" s="1" t="str">
        <f t="shared" si="898"/>
        <v>Stahldehnung Ok</v>
      </c>
      <c r="R2779" s="1">
        <f t="shared" si="899"/>
        <v>0</v>
      </c>
      <c r="U2779" s="1">
        <f t="shared" si="891"/>
        <v>933.62094462906657</v>
      </c>
      <c r="V2779" s="1">
        <f t="shared" si="892"/>
        <v>25.10084669235458</v>
      </c>
      <c r="W2779" s="1">
        <f t="shared" si="893"/>
        <v>3.4935792470220282</v>
      </c>
      <c r="X2779" s="1">
        <f t="shared" si="894"/>
        <v>45.945169504984847</v>
      </c>
      <c r="Y2779" s="1">
        <f t="shared" si="895"/>
        <v>1048.0737741066084</v>
      </c>
      <c r="Z2779" s="1">
        <f t="shared" si="896"/>
        <v>652.95221071597382</v>
      </c>
      <c r="AA2779" s="1" t="str">
        <f t="shared" si="897"/>
        <v>kein Kräftegleichgewicht</v>
      </c>
      <c r="AB2779" s="1" t="str">
        <f t="shared" si="900"/>
        <v>Stahldehnung nicht korrekt</v>
      </c>
      <c r="AD2779" s="1"/>
      <c r="AE2779" s="1">
        <f t="shared" si="901"/>
        <v>0</v>
      </c>
    </row>
    <row r="2780" spans="4:31" x14ac:dyDescent="0.2">
      <c r="D2780" s="3">
        <f t="shared" si="902"/>
        <v>2.8389999999997984</v>
      </c>
      <c r="E2780" s="4">
        <f t="shared" si="882"/>
        <v>0.76517553129034377</v>
      </c>
      <c r="F2780" s="4">
        <f t="shared" si="883"/>
        <v>0.40060406675838944</v>
      </c>
      <c r="G2780" s="4"/>
      <c r="H2780" s="1">
        <f t="shared" si="884"/>
        <v>3.5030547555551679</v>
      </c>
      <c r="I2780" s="1">
        <f t="shared" si="885"/>
        <v>25.068216237132862</v>
      </c>
      <c r="J2780" s="5">
        <f t="shared" si="886"/>
        <v>45.957570629025881</v>
      </c>
      <c r="K2780" s="5">
        <f t="shared" si="887"/>
        <v>652.17391304347825</v>
      </c>
      <c r="L2780" s="5">
        <f t="shared" si="888"/>
        <v>652.17391304347825</v>
      </c>
      <c r="M2780" s="5">
        <f t="shared" si="889"/>
        <v>652.77601904075846</v>
      </c>
      <c r="N2780" s="1" t="str">
        <f t="shared" si="890"/>
        <v>kein Kräftegleichgewicht</v>
      </c>
      <c r="O2780" s="1" t="str">
        <f t="shared" si="898"/>
        <v>Stahldehnung Ok</v>
      </c>
      <c r="R2780" s="1">
        <f t="shared" si="899"/>
        <v>0</v>
      </c>
      <c r="U2780" s="1">
        <f t="shared" si="891"/>
        <v>933.74966178351156</v>
      </c>
      <c r="V2780" s="1">
        <f t="shared" si="892"/>
        <v>25.097841074782533</v>
      </c>
      <c r="W2780" s="1">
        <f t="shared" si="893"/>
        <v>3.4955687593717193</v>
      </c>
      <c r="X2780" s="1">
        <f t="shared" si="894"/>
        <v>45.945702798586368</v>
      </c>
      <c r="Y2780" s="1">
        <f t="shared" si="895"/>
        <v>1048.6706278115157</v>
      </c>
      <c r="Z2780" s="1">
        <f t="shared" si="896"/>
        <v>652.94463187366944</v>
      </c>
      <c r="AA2780" s="1" t="str">
        <f t="shared" si="897"/>
        <v>kein Kräftegleichgewicht</v>
      </c>
      <c r="AB2780" s="1" t="str">
        <f t="shared" si="900"/>
        <v>Stahldehnung nicht korrekt</v>
      </c>
      <c r="AD2780" s="1"/>
      <c r="AE2780" s="1">
        <f t="shared" si="901"/>
        <v>0</v>
      </c>
    </row>
    <row r="2781" spans="4:31" x14ac:dyDescent="0.2">
      <c r="D2781" s="3">
        <f t="shared" si="902"/>
        <v>2.8399999999997982</v>
      </c>
      <c r="E2781" s="4">
        <f t="shared" si="882"/>
        <v>0.76525821596242471</v>
      </c>
      <c r="F2781" s="4">
        <f t="shared" si="883"/>
        <v>0.40063077853624274</v>
      </c>
      <c r="G2781" s="4"/>
      <c r="H2781" s="1">
        <f t="shared" si="884"/>
        <v>3.5049742222218354</v>
      </c>
      <c r="I2781" s="1">
        <f t="shared" si="885"/>
        <v>25.065507664789589</v>
      </c>
      <c r="J2781" s="5">
        <f t="shared" si="886"/>
        <v>45.957986149849191</v>
      </c>
      <c r="K2781" s="5">
        <f t="shared" si="887"/>
        <v>652.17391304347836</v>
      </c>
      <c r="L2781" s="5">
        <f t="shared" si="888"/>
        <v>652.17391304347825</v>
      </c>
      <c r="M2781" s="5">
        <f t="shared" si="889"/>
        <v>652.77011708439375</v>
      </c>
      <c r="N2781" s="1" t="str">
        <f t="shared" si="890"/>
        <v>kein Kräftegleichgewicht</v>
      </c>
      <c r="O2781" s="1" t="str">
        <f t="shared" si="898"/>
        <v>Stahldehnung Ok</v>
      </c>
      <c r="R2781" s="1">
        <f t="shared" si="899"/>
        <v>0</v>
      </c>
      <c r="U2781" s="1">
        <f t="shared" si="891"/>
        <v>933.87827470892898</v>
      </c>
      <c r="V2781" s="1">
        <f t="shared" si="892"/>
        <v>25.094838435358401</v>
      </c>
      <c r="W2781" s="1">
        <f t="shared" si="893"/>
        <v>3.4975582357170252</v>
      </c>
      <c r="X2781" s="1">
        <f t="shared" si="894"/>
        <v>45.946235340401138</v>
      </c>
      <c r="Y2781" s="1">
        <f t="shared" si="895"/>
        <v>1049.2674707151075</v>
      </c>
      <c r="Z2781" s="1">
        <f t="shared" si="896"/>
        <v>652.93706389086014</v>
      </c>
      <c r="AA2781" s="1" t="str">
        <f t="shared" si="897"/>
        <v>kein Kräftegleichgewicht</v>
      </c>
      <c r="AB2781" s="1" t="str">
        <f t="shared" si="900"/>
        <v>Stahldehnung nicht korrekt</v>
      </c>
      <c r="AD2781" s="1"/>
      <c r="AE2781" s="1">
        <f t="shared" si="901"/>
        <v>0</v>
      </c>
    </row>
    <row r="2782" spans="4:31" x14ac:dyDescent="0.2">
      <c r="D2782" s="3">
        <f t="shared" si="902"/>
        <v>2.8409999999997981</v>
      </c>
      <c r="E2782" s="4">
        <f t="shared" si="882"/>
        <v>0.76534084242635902</v>
      </c>
      <c r="F2782" s="4">
        <f t="shared" si="883"/>
        <v>0.40065747912929656</v>
      </c>
      <c r="G2782" s="4"/>
      <c r="H2782" s="1">
        <f t="shared" si="884"/>
        <v>3.5068936888885012</v>
      </c>
      <c r="I2782" s="1">
        <f t="shared" si="885"/>
        <v>25.062801583851197</v>
      </c>
      <c r="J2782" s="5">
        <f t="shared" si="886"/>
        <v>45.958401097496434</v>
      </c>
      <c r="K2782" s="5">
        <f t="shared" si="887"/>
        <v>652.17391304347825</v>
      </c>
      <c r="L2782" s="5">
        <f t="shared" si="888"/>
        <v>652.17391304347825</v>
      </c>
      <c r="M2782" s="5">
        <f t="shared" si="889"/>
        <v>652.7642233757831</v>
      </c>
      <c r="N2782" s="1" t="str">
        <f t="shared" si="890"/>
        <v>kein Kräftegleichgewicht</v>
      </c>
      <c r="O2782" s="1" t="str">
        <f t="shared" si="898"/>
        <v>Stahldehnung Ok</v>
      </c>
      <c r="R2782" s="1">
        <f t="shared" si="899"/>
        <v>0</v>
      </c>
      <c r="U2782" s="1">
        <f t="shared" si="891"/>
        <v>934.00678353532192</v>
      </c>
      <c r="V2782" s="1">
        <f t="shared" si="892"/>
        <v>25.091838769609346</v>
      </c>
      <c r="W2782" s="1">
        <f t="shared" si="893"/>
        <v>3.4995476761108137</v>
      </c>
      <c r="X2782" s="1">
        <f t="shared" si="894"/>
        <v>45.946767131849569</v>
      </c>
      <c r="Y2782" s="1">
        <f t="shared" si="895"/>
        <v>1049.8643028332442</v>
      </c>
      <c r="Z2782" s="1">
        <f t="shared" si="896"/>
        <v>652.92950674661256</v>
      </c>
      <c r="AA2782" s="1" t="str">
        <f t="shared" si="897"/>
        <v>kein Kräftegleichgewicht</v>
      </c>
      <c r="AB2782" s="1" t="str">
        <f t="shared" si="900"/>
        <v>Stahldehnung nicht korrekt</v>
      </c>
      <c r="AD2782" s="1"/>
      <c r="AE2782" s="1">
        <f t="shared" si="901"/>
        <v>0</v>
      </c>
    </row>
    <row r="2783" spans="4:31" x14ac:dyDescent="0.2">
      <c r="D2783" s="3">
        <f t="shared" si="902"/>
        <v>2.841999999999798</v>
      </c>
      <c r="E2783" s="4">
        <f t="shared" si="882"/>
        <v>0.7654234107435911</v>
      </c>
      <c r="F2783" s="4">
        <f t="shared" si="883"/>
        <v>0.4006841685388528</v>
      </c>
      <c r="G2783" s="4"/>
      <c r="H2783" s="1">
        <f t="shared" si="884"/>
        <v>3.5088131555551678</v>
      </c>
      <c r="I2783" s="1">
        <f t="shared" si="885"/>
        <v>25.060097990881797</v>
      </c>
      <c r="J2783" s="5">
        <f t="shared" si="886"/>
        <v>45.958815473021353</v>
      </c>
      <c r="K2783" s="5">
        <f t="shared" si="887"/>
        <v>652.17391304347825</v>
      </c>
      <c r="L2783" s="5">
        <f t="shared" si="888"/>
        <v>652.17391304347825</v>
      </c>
      <c r="M2783" s="5">
        <f t="shared" si="889"/>
        <v>652.7583378995165</v>
      </c>
      <c r="N2783" s="1" t="str">
        <f t="shared" si="890"/>
        <v>kein Kräftegleichgewicht</v>
      </c>
      <c r="O2783" s="1" t="str">
        <f t="shared" si="898"/>
        <v>Stahldehnung Ok</v>
      </c>
      <c r="R2783" s="1">
        <f t="shared" si="899"/>
        <v>0</v>
      </c>
      <c r="U2783" s="1">
        <f t="shared" si="891"/>
        <v>934.13518839247286</v>
      </c>
      <c r="V2783" s="1">
        <f t="shared" si="892"/>
        <v>25.088842073071508</v>
      </c>
      <c r="W2783" s="1">
        <f t="shared" si="893"/>
        <v>3.5015370806058694</v>
      </c>
      <c r="X2783" s="1">
        <f t="shared" si="894"/>
        <v>45.947298174348752</v>
      </c>
      <c r="Y2783" s="1">
        <f t="shared" si="895"/>
        <v>1050.4611241817609</v>
      </c>
      <c r="Z2783" s="1">
        <f t="shared" si="896"/>
        <v>652.92196042004184</v>
      </c>
      <c r="AA2783" s="1" t="str">
        <f t="shared" si="897"/>
        <v>kein Kräftegleichgewicht</v>
      </c>
      <c r="AB2783" s="1" t="str">
        <f t="shared" si="900"/>
        <v>Stahldehnung nicht korrekt</v>
      </c>
      <c r="AD2783" s="1"/>
      <c r="AE2783" s="1">
        <f t="shared" si="901"/>
        <v>0</v>
      </c>
    </row>
    <row r="2784" spans="4:31" x14ac:dyDescent="0.2">
      <c r="D2784" s="3">
        <f t="shared" si="902"/>
        <v>2.8429999999997979</v>
      </c>
      <c r="E2784" s="4">
        <f t="shared" si="882"/>
        <v>0.76550592097547876</v>
      </c>
      <c r="F2784" s="4">
        <f t="shared" si="883"/>
        <v>0.40071084676623092</v>
      </c>
      <c r="G2784" s="4"/>
      <c r="H2784" s="1">
        <f t="shared" si="884"/>
        <v>3.5107326222218354</v>
      </c>
      <c r="I2784" s="1">
        <f t="shared" si="885"/>
        <v>25.057396882451805</v>
      </c>
      <c r="J2784" s="5">
        <f t="shared" si="886"/>
        <v>45.959229277475224</v>
      </c>
      <c r="K2784" s="5">
        <f t="shared" si="887"/>
        <v>652.17391304347825</v>
      </c>
      <c r="L2784" s="5">
        <f t="shared" si="888"/>
        <v>652.17391304347825</v>
      </c>
      <c r="M2784" s="5">
        <f t="shared" si="889"/>
        <v>652.75246064022019</v>
      </c>
      <c r="N2784" s="1" t="str">
        <f t="shared" si="890"/>
        <v>kein Kräftegleichgewicht</v>
      </c>
      <c r="O2784" s="1" t="str">
        <f t="shared" si="898"/>
        <v>Stahldehnung Ok</v>
      </c>
      <c r="R2784" s="1">
        <f t="shared" si="899"/>
        <v>0</v>
      </c>
      <c r="U2784" s="1">
        <f t="shared" si="891"/>
        <v>934.2634894099408</v>
      </c>
      <c r="V2784" s="1">
        <f t="shared" si="892"/>
        <v>25.085848341290124</v>
      </c>
      <c r="W2784" s="1">
        <f t="shared" si="893"/>
        <v>3.5035264492548532</v>
      </c>
      <c r="X2784" s="1">
        <f t="shared" si="894"/>
        <v>45.947828469312384</v>
      </c>
      <c r="Y2784" s="1">
        <f t="shared" si="895"/>
        <v>1051.0579347764558</v>
      </c>
      <c r="Z2784" s="1">
        <f t="shared" si="896"/>
        <v>652.91442489031635</v>
      </c>
      <c r="AA2784" s="1" t="str">
        <f t="shared" si="897"/>
        <v>kein Kräftegleichgewicht</v>
      </c>
      <c r="AB2784" s="1" t="str">
        <f t="shared" si="900"/>
        <v>Stahldehnung nicht korrekt</v>
      </c>
      <c r="AD2784" s="1"/>
      <c r="AE2784" s="1">
        <f t="shared" si="901"/>
        <v>0</v>
      </c>
    </row>
    <row r="2785" spans="4:31" x14ac:dyDescent="0.2">
      <c r="D2785" s="3">
        <f t="shared" si="902"/>
        <v>2.8439999999997978</v>
      </c>
      <c r="E2785" s="4">
        <f t="shared" si="882"/>
        <v>0.7655883731832932</v>
      </c>
      <c r="F2785" s="4">
        <f t="shared" si="883"/>
        <v>0.4007375138127679</v>
      </c>
      <c r="G2785" s="4"/>
      <c r="H2785" s="1">
        <f t="shared" si="884"/>
        <v>3.5126520888885011</v>
      </c>
      <c r="I2785" s="1">
        <f t="shared" si="885"/>
        <v>25.05469825513795</v>
      </c>
      <c r="J2785" s="5">
        <f t="shared" si="886"/>
        <v>45.959642511906921</v>
      </c>
      <c r="K2785" s="5">
        <f t="shared" si="887"/>
        <v>652.17391304347814</v>
      </c>
      <c r="L2785" s="5">
        <f t="shared" si="888"/>
        <v>652.17391304347825</v>
      </c>
      <c r="M2785" s="5">
        <f t="shared" si="889"/>
        <v>652.74659158255633</v>
      </c>
      <c r="N2785" s="1" t="str">
        <f t="shared" si="890"/>
        <v>kein Kräftegleichgewicht</v>
      </c>
      <c r="O2785" s="1" t="str">
        <f t="shared" si="898"/>
        <v>Stahldehnung Ok</v>
      </c>
      <c r="R2785" s="1">
        <f t="shared" si="899"/>
        <v>0</v>
      </c>
      <c r="U2785" s="1">
        <f t="shared" si="891"/>
        <v>934.39168671706273</v>
      </c>
      <c r="V2785" s="1">
        <f t="shared" si="892"/>
        <v>25.082857569819403</v>
      </c>
      <c r="W2785" s="1">
        <f t="shared" si="893"/>
        <v>3.5055157821103258</v>
      </c>
      <c r="X2785" s="1">
        <f t="shared" si="894"/>
        <v>45.948358018150806</v>
      </c>
      <c r="Y2785" s="1">
        <f t="shared" si="895"/>
        <v>1051.6547346330979</v>
      </c>
      <c r="Z2785" s="1">
        <f t="shared" si="896"/>
        <v>652.9069001366538</v>
      </c>
      <c r="AA2785" s="1" t="str">
        <f t="shared" si="897"/>
        <v>kein Kräftegleichgewicht</v>
      </c>
      <c r="AB2785" s="1" t="str">
        <f t="shared" si="900"/>
        <v>Stahldehnung nicht korrekt</v>
      </c>
      <c r="AD2785" s="1"/>
      <c r="AE2785" s="1">
        <f t="shared" si="901"/>
        <v>0</v>
      </c>
    </row>
    <row r="2786" spans="4:31" x14ac:dyDescent="0.2">
      <c r="D2786" s="3">
        <f t="shared" si="902"/>
        <v>2.8449999999997977</v>
      </c>
      <c r="E2786" s="4">
        <f t="shared" si="882"/>
        <v>0.76567076742822004</v>
      </c>
      <c r="F2786" s="4">
        <f t="shared" si="883"/>
        <v>0.40076416967981787</v>
      </c>
      <c r="G2786" s="4"/>
      <c r="H2786" s="1">
        <f t="shared" si="884"/>
        <v>3.5145715555551669</v>
      </c>
      <c r="I2786" s="1">
        <f t="shared" si="885"/>
        <v>25.05200210552324</v>
      </c>
      <c r="J2786" s="5">
        <f t="shared" si="886"/>
        <v>45.960055177362932</v>
      </c>
      <c r="K2786" s="5">
        <f t="shared" si="887"/>
        <v>652.17391304347836</v>
      </c>
      <c r="L2786" s="5">
        <f t="shared" si="888"/>
        <v>652.17391304347825</v>
      </c>
      <c r="M2786" s="5">
        <f t="shared" si="889"/>
        <v>652.7407307112228</v>
      </c>
      <c r="N2786" s="1" t="str">
        <f t="shared" si="890"/>
        <v>kein Kräftegleichgewicht</v>
      </c>
      <c r="O2786" s="1" t="str">
        <f t="shared" si="898"/>
        <v>Stahldehnung Ok</v>
      </c>
      <c r="R2786" s="1">
        <f t="shared" si="899"/>
        <v>0</v>
      </c>
      <c r="U2786" s="1">
        <f t="shared" si="891"/>
        <v>934.51978044295606</v>
      </c>
      <c r="V2786" s="1">
        <f t="shared" si="892"/>
        <v>25.079869754222511</v>
      </c>
      <c r="W2786" s="1">
        <f t="shared" si="893"/>
        <v>3.5075050792247526</v>
      </c>
      <c r="X2786" s="1">
        <f t="shared" si="894"/>
        <v>45.948886822271035</v>
      </c>
      <c r="Y2786" s="1">
        <f t="shared" si="895"/>
        <v>1052.2515237674259</v>
      </c>
      <c r="Z2786" s="1">
        <f t="shared" si="896"/>
        <v>652.89938613832203</v>
      </c>
      <c r="AA2786" s="1" t="str">
        <f t="shared" si="897"/>
        <v>kein Kräftegleichgewicht</v>
      </c>
      <c r="AB2786" s="1" t="str">
        <f t="shared" si="900"/>
        <v>Stahldehnung nicht korrekt</v>
      </c>
      <c r="AD2786" s="1"/>
      <c r="AE2786" s="1">
        <f t="shared" si="901"/>
        <v>0</v>
      </c>
    </row>
    <row r="2787" spans="4:31" x14ac:dyDescent="0.2">
      <c r="D2787" s="3">
        <f t="shared" si="902"/>
        <v>2.8459999999997976</v>
      </c>
      <c r="E2787" s="4">
        <f t="shared" si="882"/>
        <v>0.76575310377135841</v>
      </c>
      <c r="F2787" s="4">
        <f t="shared" si="883"/>
        <v>0.4007908143687523</v>
      </c>
      <c r="G2787" s="4"/>
      <c r="H2787" s="1">
        <f t="shared" si="884"/>
        <v>3.5164910222218344</v>
      </c>
      <c r="I2787" s="1">
        <f t="shared" si="885"/>
        <v>25.049308430196938</v>
      </c>
      <c r="J2787" s="5">
        <f t="shared" si="886"/>
        <v>45.960467274887321</v>
      </c>
      <c r="K2787" s="5">
        <f t="shared" si="887"/>
        <v>652.17391304347814</v>
      </c>
      <c r="L2787" s="5">
        <f t="shared" si="888"/>
        <v>652.17391304347825</v>
      </c>
      <c r="M2787" s="5">
        <f t="shared" si="889"/>
        <v>652.73487801095359</v>
      </c>
      <c r="N2787" s="1" t="str">
        <f t="shared" si="890"/>
        <v>kein Kräftegleichgewicht</v>
      </c>
      <c r="O2787" s="1" t="str">
        <f t="shared" si="898"/>
        <v>Stahldehnung Ok</v>
      </c>
      <c r="R2787" s="1">
        <f t="shared" si="899"/>
        <v>0</v>
      </c>
      <c r="U2787" s="1">
        <f t="shared" si="891"/>
        <v>934.64777071651588</v>
      </c>
      <c r="V2787" s="1">
        <f t="shared" si="892"/>
        <v>25.076884890071621</v>
      </c>
      <c r="W2787" s="1">
        <f t="shared" si="893"/>
        <v>3.5094943406504804</v>
      </c>
      <c r="X2787" s="1">
        <f t="shared" si="894"/>
        <v>45.949414883076734</v>
      </c>
      <c r="Y2787" s="1">
        <f t="shared" si="895"/>
        <v>1052.848302195144</v>
      </c>
      <c r="Z2787" s="1">
        <f t="shared" si="896"/>
        <v>652.89188287464049</v>
      </c>
      <c r="AA2787" s="1" t="str">
        <f t="shared" si="897"/>
        <v>kein Kräftegleichgewicht</v>
      </c>
      <c r="AB2787" s="1" t="str">
        <f t="shared" si="900"/>
        <v>Stahldehnung nicht korrekt</v>
      </c>
      <c r="AD2787" s="1"/>
      <c r="AE2787" s="1">
        <f t="shared" si="901"/>
        <v>0</v>
      </c>
    </row>
    <row r="2788" spans="4:31" x14ac:dyDescent="0.2">
      <c r="D2788" s="3">
        <f t="shared" si="902"/>
        <v>2.8469999999997975</v>
      </c>
      <c r="E2788" s="4">
        <f t="shared" si="882"/>
        <v>0.76583538227372183</v>
      </c>
      <c r="F2788" s="4">
        <f t="shared" si="883"/>
        <v>0.40081744788095963</v>
      </c>
      <c r="G2788" s="4"/>
      <c r="H2788" s="1">
        <f t="shared" si="884"/>
        <v>3.5184104888885011</v>
      </c>
      <c r="I2788" s="1">
        <f t="shared" si="885"/>
        <v>25.046617225754598</v>
      </c>
      <c r="J2788" s="5">
        <f t="shared" si="886"/>
        <v>45.960878805521759</v>
      </c>
      <c r="K2788" s="5">
        <f t="shared" si="887"/>
        <v>652.17391304347825</v>
      </c>
      <c r="L2788" s="5">
        <f t="shared" si="888"/>
        <v>652.17391304347825</v>
      </c>
      <c r="M2788" s="5">
        <f t="shared" si="889"/>
        <v>652.72903346651822</v>
      </c>
      <c r="N2788" s="1" t="str">
        <f t="shared" si="890"/>
        <v>kein Kräftegleichgewicht</v>
      </c>
      <c r="O2788" s="1" t="str">
        <f t="shared" si="898"/>
        <v>Stahldehnung Ok</v>
      </c>
      <c r="R2788" s="1">
        <f t="shared" si="899"/>
        <v>0</v>
      </c>
      <c r="U2788" s="1">
        <f t="shared" si="891"/>
        <v>934.77565766641851</v>
      </c>
      <c r="V2788" s="1">
        <f t="shared" si="892"/>
        <v>25.073902972947813</v>
      </c>
      <c r="W2788" s="1">
        <f t="shared" si="893"/>
        <v>3.5114835664397606</v>
      </c>
      <c r="X2788" s="1">
        <f t="shared" si="894"/>
        <v>45.949942201968248</v>
      </c>
      <c r="Y2788" s="1">
        <f t="shared" si="895"/>
        <v>1053.4450699319284</v>
      </c>
      <c r="Z2788" s="1">
        <f t="shared" si="896"/>
        <v>652.88439032497774</v>
      </c>
      <c r="AA2788" s="1" t="str">
        <f t="shared" si="897"/>
        <v>kein Kräftegleichgewicht</v>
      </c>
      <c r="AB2788" s="1" t="str">
        <f t="shared" si="900"/>
        <v>Stahldehnung nicht korrekt</v>
      </c>
      <c r="AD2788" s="1"/>
      <c r="AE2788" s="1">
        <f t="shared" si="901"/>
        <v>0</v>
      </c>
    </row>
    <row r="2789" spans="4:31" x14ac:dyDescent="0.2">
      <c r="D2789" s="3">
        <f t="shared" si="902"/>
        <v>2.8479999999997974</v>
      </c>
      <c r="E2789" s="4">
        <f t="shared" si="882"/>
        <v>0.76591760299623801</v>
      </c>
      <c r="F2789" s="4">
        <f t="shared" si="883"/>
        <v>0.40084407021784574</v>
      </c>
      <c r="G2789" s="4"/>
      <c r="H2789" s="1">
        <f t="shared" si="884"/>
        <v>3.5203299555551668</v>
      </c>
      <c r="I2789" s="1">
        <f t="shared" si="885"/>
        <v>25.043928488797999</v>
      </c>
      <c r="J2789" s="5">
        <f t="shared" si="886"/>
        <v>45.961289770305548</v>
      </c>
      <c r="K2789" s="5">
        <f t="shared" si="887"/>
        <v>652.17391304347825</v>
      </c>
      <c r="L2789" s="5">
        <f t="shared" si="888"/>
        <v>652.17391304347825</v>
      </c>
      <c r="M2789" s="5">
        <f t="shared" si="889"/>
        <v>652.72319706272162</v>
      </c>
      <c r="N2789" s="1" t="str">
        <f t="shared" si="890"/>
        <v>kein Kräftegleichgewicht</v>
      </c>
      <c r="O2789" s="1" t="str">
        <f t="shared" si="898"/>
        <v>Stahldehnung Ok</v>
      </c>
      <c r="R2789" s="1">
        <f t="shared" si="899"/>
        <v>0</v>
      </c>
      <c r="U2789" s="1">
        <f t="shared" si="891"/>
        <v>934.90344142112019</v>
      </c>
      <c r="V2789" s="1">
        <f t="shared" si="892"/>
        <v>25.070923998441046</v>
      </c>
      <c r="W2789" s="1">
        <f t="shared" si="893"/>
        <v>3.5134727566447488</v>
      </c>
      <c r="X2789" s="1">
        <f t="shared" si="894"/>
        <v>45.950468780342625</v>
      </c>
      <c r="Y2789" s="1">
        <f t="shared" si="895"/>
        <v>1054.0418269934246</v>
      </c>
      <c r="Z2789" s="1">
        <f t="shared" si="896"/>
        <v>652.87690846875205</v>
      </c>
      <c r="AA2789" s="1" t="str">
        <f t="shared" si="897"/>
        <v>kein Kräftegleichgewicht</v>
      </c>
      <c r="AB2789" s="1" t="str">
        <f t="shared" si="900"/>
        <v>Stahldehnung nicht korrekt</v>
      </c>
      <c r="AD2789" s="1"/>
      <c r="AE2789" s="1">
        <f t="shared" si="901"/>
        <v>0</v>
      </c>
    </row>
    <row r="2790" spans="4:31" x14ac:dyDescent="0.2">
      <c r="D2790" s="3">
        <f t="shared" si="902"/>
        <v>2.8489999999997973</v>
      </c>
      <c r="E2790" s="4">
        <f t="shared" si="882"/>
        <v>0.76599976599974928</v>
      </c>
      <c r="F2790" s="4">
        <f t="shared" si="883"/>
        <v>0.40087068138083332</v>
      </c>
      <c r="G2790" s="4"/>
      <c r="H2790" s="1">
        <f t="shared" si="884"/>
        <v>3.5222494222218317</v>
      </c>
      <c r="I2790" s="1">
        <f t="shared" si="885"/>
        <v>25.041242215935142</v>
      </c>
      <c r="J2790" s="5">
        <f t="shared" si="886"/>
        <v>45.961700170275591</v>
      </c>
      <c r="K2790" s="5">
        <f t="shared" si="887"/>
        <v>652.17391304347825</v>
      </c>
      <c r="L2790" s="5">
        <f t="shared" si="888"/>
        <v>652.17391304347825</v>
      </c>
      <c r="M2790" s="5">
        <f t="shared" si="889"/>
        <v>652.71736878440447</v>
      </c>
      <c r="N2790" s="1" t="str">
        <f t="shared" si="890"/>
        <v>kein Kräftegleichgewicht</v>
      </c>
      <c r="O2790" s="1" t="str">
        <f t="shared" si="898"/>
        <v>Stahldehnung Ok</v>
      </c>
      <c r="R2790" s="1">
        <f t="shared" si="899"/>
        <v>0</v>
      </c>
      <c r="U2790" s="1">
        <f t="shared" si="891"/>
        <v>935.0311221088574</v>
      </c>
      <c r="V2790" s="1">
        <f t="shared" si="892"/>
        <v>25.067947962150228</v>
      </c>
      <c r="W2790" s="1">
        <f t="shared" si="893"/>
        <v>3.5154619113174781</v>
      </c>
      <c r="X2790" s="1">
        <f t="shared" si="894"/>
        <v>45.950994619593565</v>
      </c>
      <c r="Y2790" s="1">
        <f t="shared" si="895"/>
        <v>1054.6385733952436</v>
      </c>
      <c r="Z2790" s="1">
        <f t="shared" si="896"/>
        <v>652.86943728543292</v>
      </c>
      <c r="AA2790" s="1" t="str">
        <f t="shared" si="897"/>
        <v>kein Kräftegleichgewicht</v>
      </c>
      <c r="AB2790" s="1" t="str">
        <f t="shared" si="900"/>
        <v>Stahldehnung nicht korrekt</v>
      </c>
      <c r="AD2790" s="1"/>
      <c r="AE2790" s="1">
        <f t="shared" si="901"/>
        <v>0</v>
      </c>
    </row>
    <row r="2791" spans="4:31" x14ac:dyDescent="0.2">
      <c r="D2791" s="3">
        <f t="shared" si="902"/>
        <v>2.8499999999997971</v>
      </c>
      <c r="E2791" s="4">
        <f t="shared" si="882"/>
        <v>0.7660818713450126</v>
      </c>
      <c r="F2791" s="4">
        <f t="shared" si="883"/>
        <v>0.40089728137136194</v>
      </c>
      <c r="G2791" s="4"/>
      <c r="H2791" s="1">
        <f t="shared" si="884"/>
        <v>3.5241688888884992</v>
      </c>
      <c r="I2791" s="1">
        <f t="shared" si="885"/>
        <v>25.038558403780247</v>
      </c>
      <c r="J2791" s="5">
        <f t="shared" si="886"/>
        <v>45.962110006466432</v>
      </c>
      <c r="K2791" s="5">
        <f t="shared" si="887"/>
        <v>652.17391304347836</v>
      </c>
      <c r="L2791" s="5">
        <f t="shared" si="888"/>
        <v>652.17391304347825</v>
      </c>
      <c r="M2791" s="5">
        <f t="shared" si="889"/>
        <v>652.71154861644266</v>
      </c>
      <c r="N2791" s="1" t="str">
        <f t="shared" si="890"/>
        <v>kein Kräftegleichgewicht</v>
      </c>
      <c r="O2791" s="1" t="str">
        <f t="shared" si="898"/>
        <v>Stahldehnung Ok</v>
      </c>
      <c r="R2791" s="1">
        <f t="shared" si="899"/>
        <v>0</v>
      </c>
      <c r="U2791" s="1">
        <f t="shared" si="891"/>
        <v>935.15869985764868</v>
      </c>
      <c r="V2791" s="1">
        <f t="shared" si="892"/>
        <v>25.06497485968308</v>
      </c>
      <c r="W2791" s="1">
        <f t="shared" si="893"/>
        <v>3.5174510305098989</v>
      </c>
      <c r="X2791" s="1">
        <f t="shared" si="894"/>
        <v>45.951519721111524</v>
      </c>
      <c r="Y2791" s="1">
        <f t="shared" si="895"/>
        <v>1055.2353091529699</v>
      </c>
      <c r="Z2791" s="1">
        <f t="shared" si="896"/>
        <v>652.86197675453809</v>
      </c>
      <c r="AA2791" s="1" t="str">
        <f t="shared" si="897"/>
        <v>kein Kräftegleichgewicht</v>
      </c>
      <c r="AB2791" s="1" t="str">
        <f t="shared" si="900"/>
        <v>Stahldehnung nicht korrekt</v>
      </c>
      <c r="AD2791" s="1"/>
      <c r="AE2791" s="1">
        <f t="shared" si="901"/>
        <v>0</v>
      </c>
    </row>
    <row r="2792" spans="4:31" x14ac:dyDescent="0.2">
      <c r="D2792" s="3">
        <f t="shared" si="902"/>
        <v>2.850999999999797</v>
      </c>
      <c r="E2792" s="4">
        <f t="shared" si="882"/>
        <v>0.76616391909269932</v>
      </c>
      <c r="F2792" s="4">
        <f t="shared" si="883"/>
        <v>0.40092387019088827</v>
      </c>
      <c r="G2792" s="4"/>
      <c r="H2792" s="1">
        <f t="shared" si="884"/>
        <v>3.526088355555165</v>
      </c>
      <c r="I2792" s="1">
        <f t="shared" si="885"/>
        <v>25.035877048953743</v>
      </c>
      <c r="J2792" s="5">
        <f t="shared" si="886"/>
        <v>45.962519279910232</v>
      </c>
      <c r="K2792" s="5">
        <f t="shared" si="887"/>
        <v>652.17391304347836</v>
      </c>
      <c r="L2792" s="5">
        <f t="shared" si="888"/>
        <v>652.17391304347825</v>
      </c>
      <c r="M2792" s="5">
        <f t="shared" si="889"/>
        <v>652.70573654374743</v>
      </c>
      <c r="N2792" s="1" t="str">
        <f t="shared" si="890"/>
        <v>kein Kräftegleichgewicht</v>
      </c>
      <c r="O2792" s="1" t="str">
        <f t="shared" si="898"/>
        <v>Stahldehnung Ok</v>
      </c>
      <c r="R2792" s="1">
        <f t="shared" si="899"/>
        <v>0</v>
      </c>
      <c r="U2792" s="1">
        <f t="shared" si="891"/>
        <v>935.2861747952943</v>
      </c>
      <c r="V2792" s="1">
        <f t="shared" si="892"/>
        <v>25.062004686656195</v>
      </c>
      <c r="W2792" s="1">
        <f t="shared" si="893"/>
        <v>3.5194401142738445</v>
      </c>
      <c r="X2792" s="1">
        <f t="shared" si="894"/>
        <v>45.952044086283621</v>
      </c>
      <c r="Y2792" s="1">
        <f t="shared" si="895"/>
        <v>1055.8320342821535</v>
      </c>
      <c r="Z2792" s="1">
        <f t="shared" si="896"/>
        <v>652.85452685563575</v>
      </c>
      <c r="AA2792" s="1" t="str">
        <f t="shared" si="897"/>
        <v>kein Kräftegleichgewicht</v>
      </c>
      <c r="AB2792" s="1" t="str">
        <f t="shared" si="900"/>
        <v>Stahldehnung nicht korrekt</v>
      </c>
      <c r="AD2792" s="1"/>
      <c r="AE2792" s="1">
        <f t="shared" si="901"/>
        <v>0</v>
      </c>
    </row>
    <row r="2793" spans="4:31" x14ac:dyDescent="0.2">
      <c r="D2793" s="3">
        <f t="shared" si="902"/>
        <v>2.8519999999997969</v>
      </c>
      <c r="E2793" s="4">
        <f t="shared" ref="E2793:E2856" si="903">IF(D2793&lt;2,(1/12)*D2793*(6-D2793),(3*D2793-2)/(3*D2793))</f>
        <v>0.76624590930339609</v>
      </c>
      <c r="F2793" s="4">
        <f t="shared" ref="F2793:F2856" si="904">IF(D2793&lt;2,(8-D2793)/(4*(6-D2793)),(D2793*(3*D2793-4)+2)/(2*D2793*(3*D2793-2)))</f>
        <v>0.40095044784088546</v>
      </c>
      <c r="G2793" s="4"/>
      <c r="H2793" s="1">
        <f t="shared" ref="H2793:H2856" si="905">((E2793*$E$17*D2793)/L2793)-D2793</f>
        <v>3.5280078222218316</v>
      </c>
      <c r="I2793" s="1">
        <f t="shared" ref="I2793:I2856" si="906">(D2793*$E$10)/(D2793+H2793)</f>
        <v>25.033198148082231</v>
      </c>
      <c r="J2793" s="5">
        <f t="shared" ref="J2793:J2856" si="907">($E$10-F2793*I2793)</f>
        <v>45.962927991636803</v>
      </c>
      <c r="K2793" s="5">
        <f t="shared" ref="K2793:K2856" si="908">E2793*I2793*$E$11*($E$2/10)</f>
        <v>652.17391304347825</v>
      </c>
      <c r="L2793" s="5">
        <f t="shared" ref="L2793:L2856" si="909">($E$5/10)*$E$7</f>
        <v>652.17391304347825</v>
      </c>
      <c r="M2793" s="5">
        <f t="shared" ref="M2793:M2856" si="910">$E$14/(J2793*0.01)</f>
        <v>652.69993255126519</v>
      </c>
      <c r="N2793" s="1" t="str">
        <f t="shared" ref="N2793:N2856" si="911">IF(ABS(K2793-M2793)&lt;=0.005,"Gleichgewicht","kein Kräftegleichgewicht")</f>
        <v>kein Kräftegleichgewicht</v>
      </c>
      <c r="O2793" s="1" t="str">
        <f t="shared" si="898"/>
        <v>Stahldehnung Ok</v>
      </c>
      <c r="R2793" s="1">
        <f t="shared" si="899"/>
        <v>0</v>
      </c>
      <c r="U2793" s="1">
        <f t="shared" ref="U2793:U2856" si="912">IFERROR(SQRT($E$18*E2793*(-4*$E$14*100*F2793+$E$18*E2793*($E$10)^2)),0)</f>
        <v>935.41354704937635</v>
      </c>
      <c r="V2793" s="1">
        <f t="shared" ref="V2793:V2856" si="913">($E$18*E2793*$E$10-U2793)/(2*$E$18*E2793*F2793)</f>
        <v>25.059037438694972</v>
      </c>
      <c r="W2793" s="1">
        <f t="shared" ref="W2793:W2856" si="914">(D2793*$E$10)/V2793-D2793</f>
        <v>3.5214291626610548</v>
      </c>
      <c r="X2793" s="1">
        <f t="shared" ref="X2793:X2856" si="915">$E$10-F2793*V2793</f>
        <v>45.952567716493732</v>
      </c>
      <c r="Y2793" s="1">
        <f t="shared" ref="Y2793:Y2856" si="916">(W2793*($E$6/10)*$E$7)/1000</f>
        <v>1056.4287487983163</v>
      </c>
      <c r="Z2793" s="1">
        <f t="shared" ref="Z2793:Z2856" si="917">E2793*V2793*($E$2/10)*$E$11</f>
        <v>652.84708756834289</v>
      </c>
      <c r="AA2793" s="1" t="str">
        <f t="shared" ref="AA2793:AA2856" si="918">IF(ABS(Y2793-Z2793)&lt;=0.5,"Gleichgewicht","kein Kräftegleichgewicht")</f>
        <v>kein Kräftegleichgewicht</v>
      </c>
      <c r="AB2793" s="1" t="str">
        <f t="shared" si="900"/>
        <v>Stahldehnung nicht korrekt</v>
      </c>
      <c r="AD2793" s="1"/>
      <c r="AE2793" s="1">
        <f t="shared" si="901"/>
        <v>0</v>
      </c>
    </row>
    <row r="2794" spans="4:31" x14ac:dyDescent="0.2">
      <c r="D2794" s="3">
        <f t="shared" si="902"/>
        <v>2.8529999999997968</v>
      </c>
      <c r="E2794" s="4">
        <f t="shared" si="903"/>
        <v>0.76632784203760451</v>
      </c>
      <c r="F2794" s="4">
        <f t="shared" si="904"/>
        <v>0.40097701432284383</v>
      </c>
      <c r="G2794" s="4"/>
      <c r="H2794" s="1">
        <f t="shared" si="905"/>
        <v>3.5299272888884974</v>
      </c>
      <c r="I2794" s="1">
        <f t="shared" si="906"/>
        <v>25.030521697798505</v>
      </c>
      <c r="J2794" s="5">
        <f t="shared" si="907"/>
        <v>45.963336142673597</v>
      </c>
      <c r="K2794" s="5">
        <f t="shared" si="908"/>
        <v>652.17391304347836</v>
      </c>
      <c r="L2794" s="5">
        <f t="shared" si="909"/>
        <v>652.17391304347825</v>
      </c>
      <c r="M2794" s="5">
        <f t="shared" si="910"/>
        <v>652.69413662397733</v>
      </c>
      <c r="N2794" s="1" t="str">
        <f t="shared" si="911"/>
        <v>kein Kräftegleichgewicht</v>
      </c>
      <c r="O2794" s="1" t="str">
        <f t="shared" ref="O2794:O2857" si="919">IF(OR(H2794&lt;$E$20,H2794&gt;25),"Stahldehnung nicht korrekt","Stahldehnung Ok")</f>
        <v>Stahldehnung Ok</v>
      </c>
      <c r="R2794" s="1">
        <f t="shared" ref="R2794:R2857" si="920">IF(AND(N2794="Gleichgewicht",O2794="Stahldehnung OK"),1,0)</f>
        <v>0</v>
      </c>
      <c r="U2794" s="1">
        <f t="shared" si="912"/>
        <v>935.5408167472599</v>
      </c>
      <c r="V2794" s="1">
        <f t="shared" si="913"/>
        <v>25.056073111433626</v>
      </c>
      <c r="W2794" s="1">
        <f t="shared" si="914"/>
        <v>3.5234181757231595</v>
      </c>
      <c r="X2794" s="1">
        <f t="shared" si="915"/>
        <v>45.953090613122455</v>
      </c>
      <c r="Y2794" s="1">
        <f t="shared" si="916"/>
        <v>1057.0254527169477</v>
      </c>
      <c r="Z2794" s="1">
        <f t="shared" si="917"/>
        <v>652.83965887232682</v>
      </c>
      <c r="AA2794" s="1" t="str">
        <f t="shared" si="918"/>
        <v>kein Kräftegleichgewicht</v>
      </c>
      <c r="AB2794" s="1" t="str">
        <f t="shared" ref="AB2794:AB2857" si="921">IF(OR(W2794&lt;0,W2794&gt;$E$20),"Stahldehnung nicht korrekt","Stahldehnung Ok")</f>
        <v>Stahldehnung nicht korrekt</v>
      </c>
      <c r="AD2794" s="1"/>
      <c r="AE2794" s="1">
        <f t="shared" ref="AE2794:AE2857" si="922">IF(AND(AA2794="Gleichgewicht",AB2794="Stahldehnung OK"),1,0)</f>
        <v>0</v>
      </c>
    </row>
    <row r="2795" spans="4:31" x14ac:dyDescent="0.2">
      <c r="D2795" s="3">
        <f t="shared" ref="D2795:D2858" si="923">D2794+0.001</f>
        <v>2.8539999999997967</v>
      </c>
      <c r="E2795" s="4">
        <f t="shared" si="903"/>
        <v>0.76640971735574137</v>
      </c>
      <c r="F2795" s="4">
        <f t="shared" si="904"/>
        <v>0.40100356963827</v>
      </c>
      <c r="G2795" s="4"/>
      <c r="H2795" s="1">
        <f t="shared" si="905"/>
        <v>3.5318467555551658</v>
      </c>
      <c r="I2795" s="1">
        <f t="shared" si="906"/>
        <v>25.027847694741478</v>
      </c>
      <c r="J2795" s="5">
        <f t="shared" si="907"/>
        <v>45.963743734045721</v>
      </c>
      <c r="K2795" s="5">
        <f t="shared" si="908"/>
        <v>652.17391304347825</v>
      </c>
      <c r="L2795" s="5">
        <f t="shared" si="909"/>
        <v>652.17391304347825</v>
      </c>
      <c r="M2795" s="5">
        <f t="shared" si="910"/>
        <v>652.6883487469006</v>
      </c>
      <c r="N2795" s="1" t="str">
        <f t="shared" si="911"/>
        <v>kein Kräftegleichgewicht</v>
      </c>
      <c r="O2795" s="1" t="str">
        <f t="shared" si="919"/>
        <v>Stahldehnung Ok</v>
      </c>
      <c r="R2795" s="1">
        <f t="shared" si="920"/>
        <v>0</v>
      </c>
      <c r="U2795" s="1">
        <f t="shared" si="912"/>
        <v>935.66798401609333</v>
      </c>
      <c r="V2795" s="1">
        <f t="shared" si="913"/>
        <v>25.053111700515149</v>
      </c>
      <c r="W2795" s="1">
        <f t="shared" si="914"/>
        <v>3.5254071535116882</v>
      </c>
      <c r="X2795" s="1">
        <f t="shared" si="915"/>
        <v>45.953612777547114</v>
      </c>
      <c r="Y2795" s="1">
        <f t="shared" si="916"/>
        <v>1057.6221460535066</v>
      </c>
      <c r="Z2795" s="1">
        <f t="shared" si="917"/>
        <v>652.83224074730356</v>
      </c>
      <c r="AA2795" s="1" t="str">
        <f t="shared" si="918"/>
        <v>kein Kräftegleichgewicht</v>
      </c>
      <c r="AB2795" s="1" t="str">
        <f t="shared" si="921"/>
        <v>Stahldehnung nicht korrekt</v>
      </c>
      <c r="AD2795" s="1"/>
      <c r="AE2795" s="1">
        <f t="shared" si="922"/>
        <v>0</v>
      </c>
    </row>
    <row r="2796" spans="4:31" x14ac:dyDescent="0.2">
      <c r="D2796" s="3">
        <f t="shared" si="923"/>
        <v>2.8549999999997966</v>
      </c>
      <c r="E2796" s="4">
        <f t="shared" si="903"/>
        <v>0.76649153531813863</v>
      </c>
      <c r="F2796" s="4">
        <f t="shared" si="904"/>
        <v>0.40103011378868719</v>
      </c>
      <c r="G2796" s="4"/>
      <c r="H2796" s="1">
        <f t="shared" si="905"/>
        <v>3.5337662222218325</v>
      </c>
      <c r="I2796" s="1">
        <f t="shared" si="906"/>
        <v>25.025176135556254</v>
      </c>
      <c r="J2796" s="5">
        <f t="shared" si="907"/>
        <v>45.964150766775937</v>
      </c>
      <c r="K2796" s="5">
        <f t="shared" si="908"/>
        <v>652.17391304347814</v>
      </c>
      <c r="L2796" s="5">
        <f t="shared" si="909"/>
        <v>652.17391304347825</v>
      </c>
      <c r="M2796" s="5">
        <f t="shared" si="910"/>
        <v>652.6825689050861</v>
      </c>
      <c r="N2796" s="1" t="str">
        <f t="shared" si="911"/>
        <v>kein Kräftegleichgewicht</v>
      </c>
      <c r="O2796" s="1" t="str">
        <f t="shared" si="919"/>
        <v>Stahldehnung Ok</v>
      </c>
      <c r="R2796" s="1">
        <f t="shared" si="920"/>
        <v>0</v>
      </c>
      <c r="U2796" s="1">
        <f t="shared" si="912"/>
        <v>935.79504898280857</v>
      </c>
      <c r="V2796" s="1">
        <f t="shared" si="913"/>
        <v>25.050153201591243</v>
      </c>
      <c r="W2796" s="1">
        <f t="shared" si="914"/>
        <v>3.527396096078077</v>
      </c>
      <c r="X2796" s="1">
        <f t="shared" si="915"/>
        <v>45.95413421114182</v>
      </c>
      <c r="Y2796" s="1">
        <f t="shared" si="916"/>
        <v>1058.2188288234233</v>
      </c>
      <c r="Z2796" s="1">
        <f t="shared" si="917"/>
        <v>652.82483317303672</v>
      </c>
      <c r="AA2796" s="1" t="str">
        <f t="shared" si="918"/>
        <v>kein Kräftegleichgewicht</v>
      </c>
      <c r="AB2796" s="1" t="str">
        <f t="shared" si="921"/>
        <v>Stahldehnung nicht korrekt</v>
      </c>
      <c r="AD2796" s="1"/>
      <c r="AE2796" s="1">
        <f t="shared" si="922"/>
        <v>0</v>
      </c>
    </row>
    <row r="2797" spans="4:31" x14ac:dyDescent="0.2">
      <c r="D2797" s="3">
        <f t="shared" si="923"/>
        <v>2.8559999999997965</v>
      </c>
      <c r="E2797" s="4">
        <f t="shared" si="903"/>
        <v>0.76657329598504409</v>
      </c>
      <c r="F2797" s="4">
        <f t="shared" si="904"/>
        <v>0.40105664677563541</v>
      </c>
      <c r="G2797" s="4"/>
      <c r="H2797" s="1">
        <f t="shared" si="905"/>
        <v>3.5356856888885</v>
      </c>
      <c r="I2797" s="1">
        <f t="shared" si="906"/>
        <v>25.022507016894039</v>
      </c>
      <c r="J2797" s="5">
        <f t="shared" si="907"/>
        <v>45.96455724188467</v>
      </c>
      <c r="K2797" s="5">
        <f t="shared" si="908"/>
        <v>652.17391304347814</v>
      </c>
      <c r="L2797" s="5">
        <f t="shared" si="909"/>
        <v>652.17391304347825</v>
      </c>
      <c r="M2797" s="5">
        <f t="shared" si="910"/>
        <v>652.67679708362004</v>
      </c>
      <c r="N2797" s="1" t="str">
        <f t="shared" si="911"/>
        <v>kein Kräftegleichgewicht</v>
      </c>
      <c r="O2797" s="1" t="str">
        <f t="shared" si="919"/>
        <v>Stahldehnung Ok</v>
      </c>
      <c r="R2797" s="1">
        <f t="shared" si="920"/>
        <v>0</v>
      </c>
      <c r="U2797" s="1">
        <f t="shared" si="912"/>
        <v>935.92201177412187</v>
      </c>
      <c r="V2797" s="1">
        <f t="shared" si="913"/>
        <v>25.047197610322392</v>
      </c>
      <c r="W2797" s="1">
        <f t="shared" si="914"/>
        <v>3.529385003473652</v>
      </c>
      <c r="X2797" s="1">
        <f t="shared" si="915"/>
        <v>45.954654915277395</v>
      </c>
      <c r="Y2797" s="1">
        <f t="shared" si="916"/>
        <v>1058.8155010420955</v>
      </c>
      <c r="Z2797" s="1">
        <f t="shared" si="917"/>
        <v>652.81743612934088</v>
      </c>
      <c r="AA2797" s="1" t="str">
        <f t="shared" si="918"/>
        <v>kein Kräftegleichgewicht</v>
      </c>
      <c r="AB2797" s="1" t="str">
        <f t="shared" si="921"/>
        <v>Stahldehnung nicht korrekt</v>
      </c>
      <c r="AD2797" s="1"/>
      <c r="AE2797" s="1">
        <f t="shared" si="922"/>
        <v>0</v>
      </c>
    </row>
    <row r="2798" spans="4:31" x14ac:dyDescent="0.2">
      <c r="D2798" s="3">
        <f t="shared" si="923"/>
        <v>2.8569999999997964</v>
      </c>
      <c r="E2798" s="4">
        <f t="shared" si="903"/>
        <v>0.76665499941662085</v>
      </c>
      <c r="F2798" s="4">
        <f t="shared" si="904"/>
        <v>0.40108316860067089</v>
      </c>
      <c r="G2798" s="4"/>
      <c r="H2798" s="1">
        <f t="shared" si="905"/>
        <v>3.537605155555164</v>
      </c>
      <c r="I2798" s="1">
        <f t="shared" si="906"/>
        <v>25.019840335412166</v>
      </c>
      <c r="J2798" s="5">
        <f t="shared" si="907"/>
        <v>45.964963160390013</v>
      </c>
      <c r="K2798" s="5">
        <f t="shared" si="908"/>
        <v>652.17391304347825</v>
      </c>
      <c r="L2798" s="5">
        <f t="shared" si="909"/>
        <v>652.17391304347825</v>
      </c>
      <c r="M2798" s="5">
        <f t="shared" si="910"/>
        <v>652.67103326762344</v>
      </c>
      <c r="N2798" s="1" t="str">
        <f t="shared" si="911"/>
        <v>kein Kräftegleichgewicht</v>
      </c>
      <c r="O2798" s="1" t="str">
        <f t="shared" si="919"/>
        <v>Stahldehnung Ok</v>
      </c>
      <c r="R2798" s="1">
        <f t="shared" si="920"/>
        <v>0</v>
      </c>
      <c r="U2798" s="1">
        <f t="shared" si="912"/>
        <v>936.04887251653406</v>
      </c>
      <c r="V2798" s="1">
        <f t="shared" si="913"/>
        <v>25.044244922377757</v>
      </c>
      <c r="W2798" s="1">
        <f t="shared" si="914"/>
        <v>3.5313738757496425</v>
      </c>
      <c r="X2798" s="1">
        <f t="shared" si="915"/>
        <v>45.955174891321462</v>
      </c>
      <c r="Y2798" s="1">
        <f t="shared" si="916"/>
        <v>1059.4121627248926</v>
      </c>
      <c r="Z2798" s="1">
        <f t="shared" si="917"/>
        <v>652.81004959607776</v>
      </c>
      <c r="AA2798" s="1" t="str">
        <f t="shared" si="918"/>
        <v>kein Kräftegleichgewicht</v>
      </c>
      <c r="AB2798" s="1" t="str">
        <f t="shared" si="921"/>
        <v>Stahldehnung nicht korrekt</v>
      </c>
      <c r="AD2798" s="1"/>
      <c r="AE2798" s="1">
        <f t="shared" si="922"/>
        <v>0</v>
      </c>
    </row>
    <row r="2799" spans="4:31" x14ac:dyDescent="0.2">
      <c r="D2799" s="3">
        <f t="shared" si="923"/>
        <v>2.8579999999997963</v>
      </c>
      <c r="E2799" s="4">
        <f t="shared" si="903"/>
        <v>0.76673664567294819</v>
      </c>
      <c r="F2799" s="4">
        <f t="shared" si="904"/>
        <v>0.40110967926536617</v>
      </c>
      <c r="G2799" s="4"/>
      <c r="H2799" s="1">
        <f t="shared" si="905"/>
        <v>3.5395246222218315</v>
      </c>
      <c r="I2799" s="1">
        <f t="shared" si="906"/>
        <v>25.017176087774043</v>
      </c>
      <c r="J2799" s="5">
        <f t="shared" si="907"/>
        <v>45.965368523307767</v>
      </c>
      <c r="K2799" s="5">
        <f t="shared" si="908"/>
        <v>652.17391304347814</v>
      </c>
      <c r="L2799" s="5">
        <f t="shared" si="909"/>
        <v>652.17391304347825</v>
      </c>
      <c r="M2799" s="5">
        <f t="shared" si="910"/>
        <v>652.66527744225152</v>
      </c>
      <c r="N2799" s="1" t="str">
        <f t="shared" si="911"/>
        <v>kein Kräftegleichgewicht</v>
      </c>
      <c r="O2799" s="1" t="str">
        <f t="shared" si="919"/>
        <v>Stahldehnung Ok</v>
      </c>
      <c r="R2799" s="1">
        <f t="shared" si="920"/>
        <v>0</v>
      </c>
      <c r="U2799" s="1">
        <f t="shared" si="912"/>
        <v>936.17563133633109</v>
      </c>
      <c r="V2799" s="1">
        <f t="shared" si="913"/>
        <v>25.041295133435217</v>
      </c>
      <c r="W2799" s="1">
        <f t="shared" si="914"/>
        <v>3.5333627129571701</v>
      </c>
      <c r="X2799" s="1">
        <f t="shared" si="915"/>
        <v>45.955694140638428</v>
      </c>
      <c r="Y2799" s="1">
        <f t="shared" si="916"/>
        <v>1060.0088138871511</v>
      </c>
      <c r="Z2799" s="1">
        <f t="shared" si="917"/>
        <v>652.80267355315891</v>
      </c>
      <c r="AA2799" s="1" t="str">
        <f t="shared" si="918"/>
        <v>kein Kräftegleichgewicht</v>
      </c>
      <c r="AB2799" s="1" t="str">
        <f t="shared" si="921"/>
        <v>Stahldehnung nicht korrekt</v>
      </c>
      <c r="AD2799" s="1"/>
      <c r="AE2799" s="1">
        <f t="shared" si="922"/>
        <v>0</v>
      </c>
    </row>
    <row r="2800" spans="4:31" x14ac:dyDescent="0.2">
      <c r="D2800" s="3">
        <f t="shared" si="923"/>
        <v>2.8589999999997961</v>
      </c>
      <c r="E2800" s="4">
        <f t="shared" si="903"/>
        <v>0.76681823481402089</v>
      </c>
      <c r="F2800" s="4">
        <f t="shared" si="904"/>
        <v>0.40113617877131036</v>
      </c>
      <c r="G2800" s="4"/>
      <c r="H2800" s="1">
        <f t="shared" si="905"/>
        <v>3.5414440888884982</v>
      </c>
      <c r="I2800" s="1">
        <f t="shared" si="906"/>
        <v>25.014514270649205</v>
      </c>
      <c r="J2800" s="5">
        <f t="shared" si="907"/>
        <v>45.965773331651363</v>
      </c>
      <c r="K2800" s="5">
        <f t="shared" si="908"/>
        <v>652.17391304347814</v>
      </c>
      <c r="L2800" s="5">
        <f t="shared" si="909"/>
        <v>652.17391304347825</v>
      </c>
      <c r="M2800" s="5">
        <f t="shared" si="910"/>
        <v>652.65952959269441</v>
      </c>
      <c r="N2800" s="1" t="str">
        <f t="shared" si="911"/>
        <v>kein Kräftegleichgewicht</v>
      </c>
      <c r="O2800" s="1" t="str">
        <f t="shared" si="919"/>
        <v>Stahldehnung Ok</v>
      </c>
      <c r="R2800" s="1">
        <f t="shared" si="920"/>
        <v>0</v>
      </c>
      <c r="U2800" s="1">
        <f t="shared" si="912"/>
        <v>936.3022883595844</v>
      </c>
      <c r="V2800" s="1">
        <f t="shared" si="913"/>
        <v>25.038348239181282</v>
      </c>
      <c r="W2800" s="1">
        <f t="shared" si="914"/>
        <v>3.5353515151472652</v>
      </c>
      <c r="X2800" s="1">
        <f t="shared" si="915"/>
        <v>45.956212664589451</v>
      </c>
      <c r="Y2800" s="1">
        <f t="shared" si="916"/>
        <v>1060.6054545441796</v>
      </c>
      <c r="Z2800" s="1">
        <f t="shared" si="917"/>
        <v>652.79530798054316</v>
      </c>
      <c r="AA2800" s="1" t="str">
        <f t="shared" si="918"/>
        <v>kein Kräftegleichgewicht</v>
      </c>
      <c r="AB2800" s="1" t="str">
        <f t="shared" si="921"/>
        <v>Stahldehnung nicht korrekt</v>
      </c>
      <c r="AD2800" s="1"/>
      <c r="AE2800" s="1">
        <f t="shared" si="922"/>
        <v>0</v>
      </c>
    </row>
    <row r="2801" spans="4:31" x14ac:dyDescent="0.2">
      <c r="D2801" s="3">
        <f t="shared" si="923"/>
        <v>2.859999999999796</v>
      </c>
      <c r="E2801" s="4">
        <f t="shared" si="903"/>
        <v>0.76689976689975026</v>
      </c>
      <c r="F2801" s="4">
        <f t="shared" si="904"/>
        <v>0.40116266712010851</v>
      </c>
      <c r="G2801" s="4"/>
      <c r="H2801" s="1">
        <f t="shared" si="905"/>
        <v>3.5433635555551639</v>
      </c>
      <c r="I2801" s="1">
        <f t="shared" si="906"/>
        <v>25.011854880713233</v>
      </c>
      <c r="J2801" s="5">
        <f t="shared" si="907"/>
        <v>45.966177586431975</v>
      </c>
      <c r="K2801" s="5">
        <f t="shared" si="908"/>
        <v>652.17391304347825</v>
      </c>
      <c r="L2801" s="5">
        <f t="shared" si="909"/>
        <v>652.17391304347825</v>
      </c>
      <c r="M2801" s="5">
        <f t="shared" si="910"/>
        <v>652.65378970417635</v>
      </c>
      <c r="N2801" s="1" t="str">
        <f t="shared" si="911"/>
        <v>kein Kräftegleichgewicht</v>
      </c>
      <c r="O2801" s="1" t="str">
        <f t="shared" si="919"/>
        <v>Stahldehnung Ok</v>
      </c>
      <c r="R2801" s="1">
        <f t="shared" si="920"/>
        <v>0</v>
      </c>
      <c r="U2801" s="1">
        <f t="shared" si="912"/>
        <v>936.42884371215177</v>
      </c>
      <c r="V2801" s="1">
        <f t="shared" si="913"/>
        <v>25.035404235311109</v>
      </c>
      <c r="W2801" s="1">
        <f t="shared" si="914"/>
        <v>3.5373402823708551</v>
      </c>
      <c r="X2801" s="1">
        <f t="shared" si="915"/>
        <v>45.956730464532534</v>
      </c>
      <c r="Y2801" s="1">
        <f t="shared" si="916"/>
        <v>1061.2020847112565</v>
      </c>
      <c r="Z2801" s="1">
        <f t="shared" si="917"/>
        <v>652.78795285823765</v>
      </c>
      <c r="AA2801" s="1" t="str">
        <f t="shared" si="918"/>
        <v>kein Kräftegleichgewicht</v>
      </c>
      <c r="AB2801" s="1" t="str">
        <f t="shared" si="921"/>
        <v>Stahldehnung nicht korrekt</v>
      </c>
      <c r="AD2801" s="1"/>
      <c r="AE2801" s="1">
        <f t="shared" si="922"/>
        <v>0</v>
      </c>
    </row>
    <row r="2802" spans="4:31" x14ac:dyDescent="0.2">
      <c r="D2802" s="3">
        <f t="shared" si="923"/>
        <v>2.8609999999997959</v>
      </c>
      <c r="E2802" s="4">
        <f t="shared" si="903"/>
        <v>0.76698124198996354</v>
      </c>
      <c r="F2802" s="4">
        <f t="shared" si="904"/>
        <v>0.4011891443133821</v>
      </c>
      <c r="G2802" s="4"/>
      <c r="H2802" s="1">
        <f t="shared" si="905"/>
        <v>3.5452830222218297</v>
      </c>
      <c r="I2802" s="1">
        <f t="shared" si="906"/>
        <v>25.009197914647785</v>
      </c>
      <c r="J2802" s="5">
        <f t="shared" si="907"/>
        <v>45.966581288658432</v>
      </c>
      <c r="K2802" s="5">
        <f t="shared" si="908"/>
        <v>652.17391304347836</v>
      </c>
      <c r="L2802" s="5">
        <f t="shared" si="909"/>
        <v>652.17391304347825</v>
      </c>
      <c r="M2802" s="5">
        <f t="shared" si="910"/>
        <v>652.64805776195612</v>
      </c>
      <c r="N2802" s="1" t="str">
        <f t="shared" si="911"/>
        <v>kein Kräftegleichgewicht</v>
      </c>
      <c r="O2802" s="1" t="str">
        <f t="shared" si="919"/>
        <v>Stahldehnung Ok</v>
      </c>
      <c r="R2802" s="1">
        <f t="shared" si="920"/>
        <v>0</v>
      </c>
      <c r="U2802" s="1">
        <f t="shared" si="912"/>
        <v>936.5552975196772</v>
      </c>
      <c r="V2802" s="1">
        <f t="shared" si="913"/>
        <v>25.032463117528508</v>
      </c>
      <c r="W2802" s="1">
        <f t="shared" si="914"/>
        <v>3.5393290146787622</v>
      </c>
      <c r="X2802" s="1">
        <f t="shared" si="915"/>
        <v>45.95724754182244</v>
      </c>
      <c r="Y2802" s="1">
        <f t="shared" si="916"/>
        <v>1061.7987044036286</v>
      </c>
      <c r="Z2802" s="1">
        <f t="shared" si="917"/>
        <v>652.78060816629898</v>
      </c>
      <c r="AA2802" s="1" t="str">
        <f t="shared" si="918"/>
        <v>kein Kräftegleichgewicht</v>
      </c>
      <c r="AB2802" s="1" t="str">
        <f t="shared" si="921"/>
        <v>Stahldehnung nicht korrekt</v>
      </c>
      <c r="AD2802" s="1"/>
      <c r="AE2802" s="1">
        <f t="shared" si="922"/>
        <v>0</v>
      </c>
    </row>
    <row r="2803" spans="4:31" x14ac:dyDescent="0.2">
      <c r="D2803" s="3">
        <f t="shared" si="923"/>
        <v>2.8619999999997958</v>
      </c>
      <c r="E2803" s="4">
        <f t="shared" si="903"/>
        <v>0.7670626601444045</v>
      </c>
      <c r="F2803" s="4">
        <f t="shared" si="904"/>
        <v>0.40121561035276843</v>
      </c>
      <c r="G2803" s="4"/>
      <c r="H2803" s="1">
        <f t="shared" si="905"/>
        <v>3.5472024888884972</v>
      </c>
      <c r="I2803" s="1">
        <f t="shared" si="906"/>
        <v>25.006543369140537</v>
      </c>
      <c r="J2803" s="5">
        <f t="shared" si="907"/>
        <v>45.966984439337303</v>
      </c>
      <c r="K2803" s="5">
        <f t="shared" si="908"/>
        <v>652.17391304347825</v>
      </c>
      <c r="L2803" s="5">
        <f t="shared" si="909"/>
        <v>652.17391304347825</v>
      </c>
      <c r="M2803" s="5">
        <f t="shared" si="910"/>
        <v>652.6423337513263</v>
      </c>
      <c r="N2803" s="1" t="str">
        <f t="shared" si="911"/>
        <v>kein Kräftegleichgewicht</v>
      </c>
      <c r="O2803" s="1" t="str">
        <f t="shared" si="919"/>
        <v>Stahldehnung Ok</v>
      </c>
      <c r="R2803" s="1">
        <f t="shared" si="920"/>
        <v>0</v>
      </c>
      <c r="U2803" s="1">
        <f t="shared" si="912"/>
        <v>936.68164990759203</v>
      </c>
      <c r="V2803" s="1">
        <f t="shared" si="913"/>
        <v>25.029524881545861</v>
      </c>
      <c r="W2803" s="1">
        <f t="shared" si="914"/>
        <v>3.5413177121217112</v>
      </c>
      <c r="X2803" s="1">
        <f t="shared" si="915"/>
        <v>45.957763897810771</v>
      </c>
      <c r="Y2803" s="1">
        <f t="shared" si="916"/>
        <v>1062.3953136365135</v>
      </c>
      <c r="Z2803" s="1">
        <f t="shared" si="917"/>
        <v>652.77327388483036</v>
      </c>
      <c r="AA2803" s="1" t="str">
        <f t="shared" si="918"/>
        <v>kein Kräftegleichgewicht</v>
      </c>
      <c r="AB2803" s="1" t="str">
        <f t="shared" si="921"/>
        <v>Stahldehnung nicht korrekt</v>
      </c>
      <c r="AD2803" s="1"/>
      <c r="AE2803" s="1">
        <f t="shared" si="922"/>
        <v>0</v>
      </c>
    </row>
    <row r="2804" spans="4:31" x14ac:dyDescent="0.2">
      <c r="D2804" s="3">
        <f t="shared" si="923"/>
        <v>2.8629999999997957</v>
      </c>
      <c r="E2804" s="4">
        <f t="shared" si="903"/>
        <v>0.76714402142273341</v>
      </c>
      <c r="F2804" s="4">
        <f t="shared" si="904"/>
        <v>0.40124206523992095</v>
      </c>
      <c r="G2804" s="4"/>
      <c r="H2804" s="1">
        <f t="shared" si="905"/>
        <v>3.5491219555551639</v>
      </c>
      <c r="I2804" s="1">
        <f t="shared" si="906"/>
        <v>25.003891240885235</v>
      </c>
      <c r="J2804" s="5">
        <f t="shared" si="907"/>
        <v>45.96738703947284</v>
      </c>
      <c r="K2804" s="5">
        <f t="shared" si="908"/>
        <v>652.17391304347814</v>
      </c>
      <c r="L2804" s="5">
        <f t="shared" si="909"/>
        <v>652.17391304347825</v>
      </c>
      <c r="M2804" s="5">
        <f t="shared" si="910"/>
        <v>652.63661765761401</v>
      </c>
      <c r="N2804" s="1" t="str">
        <f t="shared" si="911"/>
        <v>kein Kräftegleichgewicht</v>
      </c>
      <c r="O2804" s="1" t="str">
        <f t="shared" si="919"/>
        <v>Stahldehnung Ok</v>
      </c>
      <c r="R2804" s="1">
        <f t="shared" si="920"/>
        <v>0</v>
      </c>
      <c r="U2804" s="1">
        <f t="shared" si="912"/>
        <v>936.80790100111483</v>
      </c>
      <c r="V2804" s="1">
        <f t="shared" si="913"/>
        <v>25.026589523084127</v>
      </c>
      <c r="W2804" s="1">
        <f t="shared" si="914"/>
        <v>3.5433063747503302</v>
      </c>
      <c r="X2804" s="1">
        <f t="shared" si="915"/>
        <v>45.958279533845953</v>
      </c>
      <c r="Y2804" s="1">
        <f t="shared" si="916"/>
        <v>1062.9919124250989</v>
      </c>
      <c r="Z2804" s="1">
        <f t="shared" si="917"/>
        <v>652.76594999398321</v>
      </c>
      <c r="AA2804" s="1" t="str">
        <f t="shared" si="918"/>
        <v>kein Kräftegleichgewicht</v>
      </c>
      <c r="AB2804" s="1" t="str">
        <f t="shared" si="921"/>
        <v>Stahldehnung nicht korrekt</v>
      </c>
      <c r="AD2804" s="1"/>
      <c r="AE2804" s="1">
        <f t="shared" si="922"/>
        <v>0</v>
      </c>
    </row>
    <row r="2805" spans="4:31" x14ac:dyDescent="0.2">
      <c r="D2805" s="3">
        <f t="shared" si="923"/>
        <v>2.8639999999997956</v>
      </c>
      <c r="E2805" s="4">
        <f t="shared" si="903"/>
        <v>0.76722532588452719</v>
      </c>
      <c r="F2805" s="4">
        <f t="shared" si="904"/>
        <v>0.40126850897650918</v>
      </c>
      <c r="G2805" s="4"/>
      <c r="H2805" s="1">
        <f t="shared" si="905"/>
        <v>3.5510414222218296</v>
      </c>
      <c r="I2805" s="1">
        <f t="shared" si="906"/>
        <v>25.001241526581627</v>
      </c>
      <c r="J2805" s="5">
        <f t="shared" si="907"/>
        <v>45.967789090067008</v>
      </c>
      <c r="K2805" s="5">
        <f t="shared" si="908"/>
        <v>652.17391304347825</v>
      </c>
      <c r="L2805" s="5">
        <f t="shared" si="909"/>
        <v>652.17391304347825</v>
      </c>
      <c r="M2805" s="5">
        <f t="shared" si="910"/>
        <v>652.63090946618047</v>
      </c>
      <c r="N2805" s="1" t="str">
        <f t="shared" si="911"/>
        <v>kein Kräftegleichgewicht</v>
      </c>
      <c r="O2805" s="1" t="str">
        <f t="shared" si="919"/>
        <v>Stahldehnung Ok</v>
      </c>
      <c r="R2805" s="1">
        <f t="shared" si="920"/>
        <v>0</v>
      </c>
      <c r="U2805" s="1">
        <f t="shared" si="912"/>
        <v>936.93405092525165</v>
      </c>
      <c r="V2805" s="1">
        <f t="shared" si="913"/>
        <v>25.023657037872841</v>
      </c>
      <c r="W2805" s="1">
        <f t="shared" si="914"/>
        <v>3.545295002615144</v>
      </c>
      <c r="X2805" s="1">
        <f t="shared" si="915"/>
        <v>45.958794451273235</v>
      </c>
      <c r="Y2805" s="1">
        <f t="shared" si="916"/>
        <v>1063.5885007845432</v>
      </c>
      <c r="Z2805" s="1">
        <f t="shared" si="917"/>
        <v>652.75863647395749</v>
      </c>
      <c r="AA2805" s="1" t="str">
        <f t="shared" si="918"/>
        <v>kein Kräftegleichgewicht</v>
      </c>
      <c r="AB2805" s="1" t="str">
        <f t="shared" si="921"/>
        <v>Stahldehnung nicht korrekt</v>
      </c>
      <c r="AD2805" s="1"/>
      <c r="AE2805" s="1">
        <f t="shared" si="922"/>
        <v>0</v>
      </c>
    </row>
    <row r="2806" spans="4:31" x14ac:dyDescent="0.2">
      <c r="D2806" s="3">
        <f t="shared" si="923"/>
        <v>2.8649999999997955</v>
      </c>
      <c r="E2806" s="4">
        <f t="shared" si="903"/>
        <v>0.76730657358927945</v>
      </c>
      <c r="F2806" s="4">
        <f t="shared" si="904"/>
        <v>0.40129494156421841</v>
      </c>
      <c r="G2806" s="4"/>
      <c r="H2806" s="1">
        <f t="shared" si="905"/>
        <v>3.5529608888884954</v>
      </c>
      <c r="I2806" s="1">
        <f t="shared" si="906"/>
        <v>24.998594222935459</v>
      </c>
      <c r="J2806" s="5">
        <f t="shared" si="907"/>
        <v>45.968190592119505</v>
      </c>
      <c r="K2806" s="5">
        <f t="shared" si="908"/>
        <v>652.17391304347836</v>
      </c>
      <c r="L2806" s="5">
        <f t="shared" si="909"/>
        <v>652.17391304347825</v>
      </c>
      <c r="M2806" s="5">
        <f t="shared" si="910"/>
        <v>652.62520916242045</v>
      </c>
      <c r="N2806" s="1" t="str">
        <f t="shared" si="911"/>
        <v>kein Kräftegleichgewicht</v>
      </c>
      <c r="O2806" s="1" t="str">
        <f t="shared" si="919"/>
        <v>Stahldehnung Ok</v>
      </c>
      <c r="R2806" s="1">
        <f t="shared" si="920"/>
        <v>0</v>
      </c>
      <c r="U2806" s="1">
        <f t="shared" si="912"/>
        <v>937.06009980479723</v>
      </c>
      <c r="V2806" s="1">
        <f t="shared" si="913"/>
        <v>25.020727421650051</v>
      </c>
      <c r="W2806" s="1">
        <f t="shared" si="914"/>
        <v>3.5472835957665798</v>
      </c>
      <c r="X2806" s="1">
        <f t="shared" si="915"/>
        <v>45.959308651434704</v>
      </c>
      <c r="Y2806" s="1">
        <f t="shared" si="916"/>
        <v>1064.1850787299738</v>
      </c>
      <c r="Z2806" s="1">
        <f t="shared" si="917"/>
        <v>652.75133330499943</v>
      </c>
      <c r="AA2806" s="1" t="str">
        <f t="shared" si="918"/>
        <v>kein Kräftegleichgewicht</v>
      </c>
      <c r="AB2806" s="1" t="str">
        <f t="shared" si="921"/>
        <v>Stahldehnung nicht korrekt</v>
      </c>
      <c r="AD2806" s="1"/>
      <c r="AE2806" s="1">
        <f t="shared" si="922"/>
        <v>0</v>
      </c>
    </row>
    <row r="2807" spans="4:31" x14ac:dyDescent="0.2">
      <c r="D2807" s="3">
        <f t="shared" si="923"/>
        <v>2.8659999999997954</v>
      </c>
      <c r="E2807" s="4">
        <f t="shared" si="903"/>
        <v>0.76738776459640112</v>
      </c>
      <c r="F2807" s="4">
        <f t="shared" si="904"/>
        <v>0.40132136300474958</v>
      </c>
      <c r="G2807" s="4"/>
      <c r="H2807" s="1">
        <f t="shared" si="905"/>
        <v>3.5548803555551629</v>
      </c>
      <c r="I2807" s="1">
        <f t="shared" si="906"/>
        <v>24.995949326658469</v>
      </c>
      <c r="J2807" s="5">
        <f t="shared" si="907"/>
        <v>45.968591546627771</v>
      </c>
      <c r="K2807" s="5">
        <f t="shared" si="908"/>
        <v>652.17391304347825</v>
      </c>
      <c r="L2807" s="5">
        <f t="shared" si="909"/>
        <v>652.17391304347825</v>
      </c>
      <c r="M2807" s="5">
        <f t="shared" si="910"/>
        <v>652.61951673176247</v>
      </c>
      <c r="N2807" s="1" t="str">
        <f t="shared" si="911"/>
        <v>kein Kräftegleichgewicht</v>
      </c>
      <c r="O2807" s="1" t="str">
        <f t="shared" si="919"/>
        <v>Stahldehnung Ok</v>
      </c>
      <c r="R2807" s="1">
        <f t="shared" si="920"/>
        <v>0</v>
      </c>
      <c r="U2807" s="1">
        <f t="shared" si="912"/>
        <v>937.18604776433608</v>
      </c>
      <c r="V2807" s="1">
        <f t="shared" si="913"/>
        <v>25.017800670162341</v>
      </c>
      <c r="W2807" s="1">
        <f t="shared" si="914"/>
        <v>3.5492721542549655</v>
      </c>
      <c r="X2807" s="1">
        <f t="shared" si="915"/>
        <v>45.959822135669313</v>
      </c>
      <c r="Y2807" s="1">
        <f t="shared" si="916"/>
        <v>1064.7816462764897</v>
      </c>
      <c r="Z2807" s="1">
        <f t="shared" si="917"/>
        <v>652.74404046740358</v>
      </c>
      <c r="AA2807" s="1" t="str">
        <f t="shared" si="918"/>
        <v>kein Kräftegleichgewicht</v>
      </c>
      <c r="AB2807" s="1" t="str">
        <f t="shared" si="921"/>
        <v>Stahldehnung nicht korrekt</v>
      </c>
      <c r="AD2807" s="1"/>
      <c r="AE2807" s="1">
        <f t="shared" si="922"/>
        <v>0</v>
      </c>
    </row>
    <row r="2808" spans="4:31" x14ac:dyDescent="0.2">
      <c r="D2808" s="3">
        <f t="shared" si="923"/>
        <v>2.8669999999997953</v>
      </c>
      <c r="E2808" s="4">
        <f t="shared" si="903"/>
        <v>0.76746889896521997</v>
      </c>
      <c r="F2808" s="4">
        <f t="shared" si="904"/>
        <v>0.40134777329981963</v>
      </c>
      <c r="G2808" s="4"/>
      <c r="H2808" s="1">
        <f t="shared" si="905"/>
        <v>3.5567998222218296</v>
      </c>
      <c r="I2808" s="1">
        <f t="shared" si="906"/>
        <v>24.993306834468385</v>
      </c>
      <c r="J2808" s="5">
        <f t="shared" si="907"/>
        <v>45.968991954586954</v>
      </c>
      <c r="K2808" s="5">
        <f t="shared" si="908"/>
        <v>652.17391304347814</v>
      </c>
      <c r="L2808" s="5">
        <f t="shared" si="909"/>
        <v>652.17391304347825</v>
      </c>
      <c r="M2808" s="5">
        <f t="shared" si="910"/>
        <v>652.6138321596693</v>
      </c>
      <c r="N2808" s="1" t="str">
        <f t="shared" si="911"/>
        <v>kein Kräftegleichgewicht</v>
      </c>
      <c r="O2808" s="1" t="str">
        <f t="shared" si="919"/>
        <v>Stahldehnung Ok</v>
      </c>
      <c r="R2808" s="1">
        <f t="shared" si="920"/>
        <v>0</v>
      </c>
      <c r="U2808" s="1">
        <f t="shared" si="912"/>
        <v>937.31189492824092</v>
      </c>
      <c r="V2808" s="1">
        <f t="shared" si="913"/>
        <v>25.014876779164751</v>
      </c>
      <c r="W2808" s="1">
        <f t="shared" si="914"/>
        <v>3.5512606781305318</v>
      </c>
      <c r="X2808" s="1">
        <f t="shared" si="915"/>
        <v>45.960334905312862</v>
      </c>
      <c r="Y2808" s="1">
        <f t="shared" si="916"/>
        <v>1065.3782034391595</v>
      </c>
      <c r="Z2808" s="1">
        <f t="shared" si="917"/>
        <v>652.73675794151143</v>
      </c>
      <c r="AA2808" s="1" t="str">
        <f t="shared" si="918"/>
        <v>kein Kräftegleichgewicht</v>
      </c>
      <c r="AB2808" s="1" t="str">
        <f t="shared" si="921"/>
        <v>Stahldehnung nicht korrekt</v>
      </c>
      <c r="AD2808" s="1"/>
      <c r="AE2808" s="1">
        <f t="shared" si="922"/>
        <v>0</v>
      </c>
    </row>
    <row r="2809" spans="4:31" x14ac:dyDescent="0.2">
      <c r="D2809" s="3">
        <f t="shared" si="923"/>
        <v>2.8679999999997952</v>
      </c>
      <c r="E2809" s="4">
        <f t="shared" si="903"/>
        <v>0.76754997675498104</v>
      </c>
      <c r="F2809" s="4">
        <f t="shared" si="904"/>
        <v>0.40137417245116108</v>
      </c>
      <c r="G2809" s="4"/>
      <c r="H2809" s="1">
        <f t="shared" si="905"/>
        <v>3.5587192888884953</v>
      </c>
      <c r="I2809" s="1">
        <f t="shared" si="906"/>
        <v>24.990666743088898</v>
      </c>
      <c r="J2809" s="5">
        <f t="shared" si="907"/>
        <v>45.96939181698994</v>
      </c>
      <c r="K2809" s="5">
        <f t="shared" si="908"/>
        <v>652.17391304347825</v>
      </c>
      <c r="L2809" s="5">
        <f t="shared" si="909"/>
        <v>652.17391304347825</v>
      </c>
      <c r="M2809" s="5">
        <f t="shared" si="910"/>
        <v>652.6081554316371</v>
      </c>
      <c r="N2809" s="1" t="str">
        <f t="shared" si="911"/>
        <v>kein Kräftegleichgewicht</v>
      </c>
      <c r="O2809" s="1" t="str">
        <f t="shared" si="919"/>
        <v>Stahldehnung Ok</v>
      </c>
      <c r="R2809" s="1">
        <f t="shared" si="920"/>
        <v>0</v>
      </c>
      <c r="U2809" s="1">
        <f t="shared" si="912"/>
        <v>937.43764142067448</v>
      </c>
      <c r="V2809" s="1">
        <f t="shared" si="913"/>
        <v>25.011955744420813</v>
      </c>
      <c r="W2809" s="1">
        <f t="shared" si="914"/>
        <v>3.553249167443413</v>
      </c>
      <c r="X2809" s="1">
        <f t="shared" si="915"/>
        <v>45.960846961698032</v>
      </c>
      <c r="Y2809" s="1">
        <f t="shared" si="916"/>
        <v>1065.974750233024</v>
      </c>
      <c r="Z2809" s="1">
        <f t="shared" si="917"/>
        <v>652.72948570771143</v>
      </c>
      <c r="AA2809" s="1" t="str">
        <f t="shared" si="918"/>
        <v>kein Kräftegleichgewicht</v>
      </c>
      <c r="AB2809" s="1" t="str">
        <f t="shared" si="921"/>
        <v>Stahldehnung nicht korrekt</v>
      </c>
      <c r="AD2809" s="1"/>
      <c r="AE2809" s="1">
        <f t="shared" si="922"/>
        <v>0</v>
      </c>
    </row>
    <row r="2810" spans="4:31" x14ac:dyDescent="0.2">
      <c r="D2810" s="3">
        <f t="shared" si="923"/>
        <v>2.868999999999795</v>
      </c>
      <c r="E2810" s="4">
        <f t="shared" si="903"/>
        <v>0.76763099802484691</v>
      </c>
      <c r="F2810" s="4">
        <f t="shared" si="904"/>
        <v>0.40140056046052203</v>
      </c>
      <c r="G2810" s="4"/>
      <c r="H2810" s="1">
        <f t="shared" si="905"/>
        <v>3.5606387555551628</v>
      </c>
      <c r="I2810" s="1">
        <f t="shared" si="906"/>
        <v>24.988029049249629</v>
      </c>
      <c r="J2810" s="5">
        <f t="shared" si="907"/>
        <v>45.969791134827389</v>
      </c>
      <c r="K2810" s="5">
        <f t="shared" si="908"/>
        <v>652.17391304347825</v>
      </c>
      <c r="L2810" s="5">
        <f t="shared" si="909"/>
        <v>652.17391304347825</v>
      </c>
      <c r="M2810" s="5">
        <f t="shared" si="910"/>
        <v>652.60248653319547</v>
      </c>
      <c r="N2810" s="1" t="str">
        <f t="shared" si="911"/>
        <v>kein Kräftegleichgewicht</v>
      </c>
      <c r="O2810" s="1" t="str">
        <f t="shared" si="919"/>
        <v>Stahldehnung Ok</v>
      </c>
      <c r="R2810" s="1">
        <f t="shared" si="920"/>
        <v>0</v>
      </c>
      <c r="U2810" s="1">
        <f t="shared" si="912"/>
        <v>937.56328736558976</v>
      </c>
      <c r="V2810" s="1">
        <f t="shared" si="913"/>
        <v>25.009037561702531</v>
      </c>
      <c r="W2810" s="1">
        <f t="shared" si="914"/>
        <v>3.5552376222436366</v>
      </c>
      <c r="X2810" s="1">
        <f t="shared" si="915"/>
        <v>45.961358306154359</v>
      </c>
      <c r="Y2810" s="1">
        <f t="shared" si="916"/>
        <v>1066.5712866730912</v>
      </c>
      <c r="Z2810" s="1">
        <f t="shared" si="917"/>
        <v>652.72222374644025</v>
      </c>
      <c r="AA2810" s="1" t="str">
        <f t="shared" si="918"/>
        <v>kein Kräftegleichgewicht</v>
      </c>
      <c r="AB2810" s="1" t="str">
        <f t="shared" si="921"/>
        <v>Stahldehnung nicht korrekt</v>
      </c>
      <c r="AD2810" s="1"/>
      <c r="AE2810" s="1">
        <f t="shared" si="922"/>
        <v>0</v>
      </c>
    </row>
    <row r="2811" spans="4:31" x14ac:dyDescent="0.2">
      <c r="D2811" s="3">
        <f t="shared" si="923"/>
        <v>2.8699999999997949</v>
      </c>
      <c r="E2811" s="4">
        <f t="shared" si="903"/>
        <v>0.76771196283389742</v>
      </c>
      <c r="F2811" s="4">
        <f t="shared" si="904"/>
        <v>0.40142693732966617</v>
      </c>
      <c r="G2811" s="4"/>
      <c r="H2811" s="1">
        <f t="shared" si="905"/>
        <v>3.5625582222218286</v>
      </c>
      <c r="I2811" s="1">
        <f t="shared" si="906"/>
        <v>24.985393749686168</v>
      </c>
      <c r="J2811" s="5">
        <f t="shared" si="907"/>
        <v>45.970189909087701</v>
      </c>
      <c r="K2811" s="5">
        <f t="shared" si="908"/>
        <v>652.17391304347825</v>
      </c>
      <c r="L2811" s="5">
        <f t="shared" si="909"/>
        <v>652.17391304347825</v>
      </c>
      <c r="M2811" s="5">
        <f t="shared" si="910"/>
        <v>652.59682544990744</v>
      </c>
      <c r="N2811" s="1" t="str">
        <f t="shared" si="911"/>
        <v>kein Kräftegleichgewicht</v>
      </c>
      <c r="O2811" s="1" t="str">
        <f t="shared" si="919"/>
        <v>Stahldehnung Ok</v>
      </c>
      <c r="R2811" s="1">
        <f t="shared" si="920"/>
        <v>0</v>
      </c>
      <c r="U2811" s="1">
        <f t="shared" si="912"/>
        <v>937.6888328867301</v>
      </c>
      <c r="V2811" s="1">
        <f t="shared" si="913"/>
        <v>25.0061222267903</v>
      </c>
      <c r="W2811" s="1">
        <f t="shared" si="914"/>
        <v>3.5572260425811377</v>
      </c>
      <c r="X2811" s="1">
        <f t="shared" si="915"/>
        <v>45.96186894000828</v>
      </c>
      <c r="Y2811" s="1">
        <f t="shared" si="916"/>
        <v>1067.1678127743414</v>
      </c>
      <c r="Z2811" s="1">
        <f t="shared" si="917"/>
        <v>652.71497203818001</v>
      </c>
      <c r="AA2811" s="1" t="str">
        <f t="shared" si="918"/>
        <v>kein Kräftegleichgewicht</v>
      </c>
      <c r="AB2811" s="1" t="str">
        <f t="shared" si="921"/>
        <v>Stahldehnung nicht korrekt</v>
      </c>
      <c r="AD2811" s="1"/>
      <c r="AE2811" s="1">
        <f t="shared" si="922"/>
        <v>0</v>
      </c>
    </row>
    <row r="2812" spans="4:31" x14ac:dyDescent="0.2">
      <c r="D2812" s="3">
        <f t="shared" si="923"/>
        <v>2.8709999999997948</v>
      </c>
      <c r="E2812" s="4">
        <f t="shared" si="903"/>
        <v>0.76779287124113049</v>
      </c>
      <c r="F2812" s="4">
        <f t="shared" si="904"/>
        <v>0.40145330306037258</v>
      </c>
      <c r="G2812" s="4"/>
      <c r="H2812" s="1">
        <f t="shared" si="905"/>
        <v>3.5644776888884953</v>
      </c>
      <c r="I2812" s="1">
        <f t="shared" si="906"/>
        <v>24.982760841139996</v>
      </c>
      <c r="J2812" s="5">
        <f t="shared" si="907"/>
        <v>45.970588140757016</v>
      </c>
      <c r="K2812" s="5">
        <f t="shared" si="908"/>
        <v>652.17391304347814</v>
      </c>
      <c r="L2812" s="5">
        <f t="shared" si="909"/>
        <v>652.17391304347825</v>
      </c>
      <c r="M2812" s="5">
        <f t="shared" si="910"/>
        <v>652.59117216736956</v>
      </c>
      <c r="N2812" s="1" t="str">
        <f t="shared" si="911"/>
        <v>kein Kräftegleichgewicht</v>
      </c>
      <c r="O2812" s="1" t="str">
        <f t="shared" si="919"/>
        <v>Stahldehnung Ok</v>
      </c>
      <c r="R2812" s="1">
        <f t="shared" si="920"/>
        <v>0</v>
      </c>
      <c r="U2812" s="1">
        <f t="shared" si="912"/>
        <v>937.81427810763103</v>
      </c>
      <c r="V2812" s="1">
        <f t="shared" si="913"/>
        <v>25.003209735472918</v>
      </c>
      <c r="W2812" s="1">
        <f t="shared" si="914"/>
        <v>3.5592144285057592</v>
      </c>
      <c r="X2812" s="1">
        <f t="shared" si="915"/>
        <v>45.96237886458313</v>
      </c>
      <c r="Y2812" s="1">
        <f t="shared" si="916"/>
        <v>1067.7643285517279</v>
      </c>
      <c r="Z2812" s="1">
        <f t="shared" si="917"/>
        <v>652.7077305634599</v>
      </c>
      <c r="AA2812" s="1" t="str">
        <f t="shared" si="918"/>
        <v>kein Kräftegleichgewicht</v>
      </c>
      <c r="AB2812" s="1" t="str">
        <f t="shared" si="921"/>
        <v>Stahldehnung nicht korrekt</v>
      </c>
      <c r="AD2812" s="1"/>
      <c r="AE2812" s="1">
        <f t="shared" si="922"/>
        <v>0</v>
      </c>
    </row>
    <row r="2813" spans="4:31" x14ac:dyDescent="0.2">
      <c r="D2813" s="3">
        <f t="shared" si="923"/>
        <v>2.8719999999997947</v>
      </c>
      <c r="E2813" s="4">
        <f t="shared" si="903"/>
        <v>0.76787372330546166</v>
      </c>
      <c r="F2813" s="4">
        <f t="shared" si="904"/>
        <v>0.40147965765443583</v>
      </c>
      <c r="G2813" s="4"/>
      <c r="H2813" s="1">
        <f t="shared" si="905"/>
        <v>3.5663971555551628</v>
      </c>
      <c r="I2813" s="1">
        <f t="shared" si="906"/>
        <v>24.98013032035853</v>
      </c>
      <c r="J2813" s="5">
        <f t="shared" si="907"/>
        <v>45.970985830819266</v>
      </c>
      <c r="K2813" s="5">
        <f t="shared" si="908"/>
        <v>652.17391304347825</v>
      </c>
      <c r="L2813" s="5">
        <f t="shared" si="909"/>
        <v>652.17391304347825</v>
      </c>
      <c r="M2813" s="5">
        <f t="shared" si="910"/>
        <v>652.58552667121171</v>
      </c>
      <c r="N2813" s="1" t="str">
        <f t="shared" si="911"/>
        <v>kein Kräftegleichgewicht</v>
      </c>
      <c r="O2813" s="1" t="str">
        <f t="shared" si="919"/>
        <v>Stahldehnung Ok</v>
      </c>
      <c r="R2813" s="1">
        <f t="shared" si="920"/>
        <v>0</v>
      </c>
      <c r="U2813" s="1">
        <f t="shared" si="912"/>
        <v>937.93962315161855</v>
      </c>
      <c r="V2813" s="1">
        <f t="shared" si="913"/>
        <v>25.000300083547614</v>
      </c>
      <c r="W2813" s="1">
        <f t="shared" si="914"/>
        <v>3.5612027800672355</v>
      </c>
      <c r="X2813" s="1">
        <f t="shared" si="915"/>
        <v>45.962888081199139</v>
      </c>
      <c r="Y2813" s="1">
        <f t="shared" si="916"/>
        <v>1068.3608340201706</v>
      </c>
      <c r="Z2813" s="1">
        <f t="shared" si="917"/>
        <v>652.70049930285666</v>
      </c>
      <c r="AA2813" s="1" t="str">
        <f t="shared" si="918"/>
        <v>kein Kräftegleichgewicht</v>
      </c>
      <c r="AB2813" s="1" t="str">
        <f t="shared" si="921"/>
        <v>Stahldehnung nicht korrekt</v>
      </c>
      <c r="AD2813" s="1"/>
      <c r="AE2813" s="1">
        <f t="shared" si="922"/>
        <v>0</v>
      </c>
    </row>
    <row r="2814" spans="4:31" x14ac:dyDescent="0.2">
      <c r="D2814" s="3">
        <f t="shared" si="923"/>
        <v>2.8729999999997946</v>
      </c>
      <c r="E2814" s="4">
        <f t="shared" si="903"/>
        <v>0.76795451908572421</v>
      </c>
      <c r="F2814" s="4">
        <f t="shared" si="904"/>
        <v>0.40150600111366569</v>
      </c>
      <c r="G2814" s="4"/>
      <c r="H2814" s="1">
        <f t="shared" si="905"/>
        <v>3.5683166222218268</v>
      </c>
      <c r="I2814" s="1">
        <f t="shared" si="906"/>
        <v>24.97750218409508</v>
      </c>
      <c r="J2814" s="5">
        <f t="shared" si="907"/>
        <v>45.971382980256138</v>
      </c>
      <c r="K2814" s="5">
        <f t="shared" si="908"/>
        <v>652.17391304347836</v>
      </c>
      <c r="L2814" s="5">
        <f t="shared" si="909"/>
        <v>652.17391304347825</v>
      </c>
      <c r="M2814" s="5">
        <f t="shared" si="910"/>
        <v>652.57988894709672</v>
      </c>
      <c r="N2814" s="1" t="str">
        <f t="shared" si="911"/>
        <v>kein Kräftegleichgewicht</v>
      </c>
      <c r="O2814" s="1" t="str">
        <f t="shared" si="919"/>
        <v>Stahldehnung Ok</v>
      </c>
      <c r="R2814" s="1">
        <f t="shared" si="920"/>
        <v>0</v>
      </c>
      <c r="U2814" s="1">
        <f t="shared" si="912"/>
        <v>938.06486814181096</v>
      </c>
      <c r="V2814" s="1">
        <f t="shared" si="913"/>
        <v>24.997393266819934</v>
      </c>
      <c r="W2814" s="1">
        <f t="shared" si="914"/>
        <v>3.5631910973152094</v>
      </c>
      <c r="X2814" s="1">
        <f t="shared" si="915"/>
        <v>45.963396591173456</v>
      </c>
      <c r="Y2814" s="1">
        <f t="shared" si="916"/>
        <v>1068.9573291945628</v>
      </c>
      <c r="Z2814" s="1">
        <f t="shared" si="917"/>
        <v>652.69327823699234</v>
      </c>
      <c r="AA2814" s="1" t="str">
        <f t="shared" si="918"/>
        <v>kein Kräftegleichgewicht</v>
      </c>
      <c r="AB2814" s="1" t="str">
        <f t="shared" si="921"/>
        <v>Stahldehnung nicht korrekt</v>
      </c>
      <c r="AD2814" s="1"/>
      <c r="AE2814" s="1">
        <f t="shared" si="922"/>
        <v>0</v>
      </c>
    </row>
    <row r="2815" spans="4:31" x14ac:dyDescent="0.2">
      <c r="D2815" s="3">
        <f t="shared" si="923"/>
        <v>2.8739999999997945</v>
      </c>
      <c r="E2815" s="4">
        <f t="shared" si="903"/>
        <v>0.76803525864067002</v>
      </c>
      <c r="F2815" s="4">
        <f t="shared" si="904"/>
        <v>0.40153233343988737</v>
      </c>
      <c r="G2815" s="4"/>
      <c r="H2815" s="1">
        <f t="shared" si="905"/>
        <v>3.5702360888884943</v>
      </c>
      <c r="I2815" s="1">
        <f t="shared" si="906"/>
        <v>24.974876429108811</v>
      </c>
      <c r="J2815" s="5">
        <f t="shared" si="907"/>
        <v>45.971779590047099</v>
      </c>
      <c r="K2815" s="5">
        <f t="shared" si="908"/>
        <v>652.17391304347814</v>
      </c>
      <c r="L2815" s="5">
        <f t="shared" si="909"/>
        <v>652.17391304347825</v>
      </c>
      <c r="M2815" s="5">
        <f t="shared" si="910"/>
        <v>652.57425898072051</v>
      </c>
      <c r="N2815" s="1" t="str">
        <f t="shared" si="911"/>
        <v>kein Kräftegleichgewicht</v>
      </c>
      <c r="O2815" s="1" t="str">
        <f t="shared" si="919"/>
        <v>Stahldehnung Ok</v>
      </c>
      <c r="R2815" s="1">
        <f t="shared" si="920"/>
        <v>0</v>
      </c>
      <c r="U2815" s="1">
        <f t="shared" si="912"/>
        <v>938.19001320111965</v>
      </c>
      <c r="V2815" s="1">
        <f t="shared" si="913"/>
        <v>24.994489281103778</v>
      </c>
      <c r="W2815" s="1">
        <f t="shared" si="914"/>
        <v>3.5651793802992318</v>
      </c>
      <c r="X2815" s="1">
        <f t="shared" si="915"/>
        <v>45.963904395820151</v>
      </c>
      <c r="Y2815" s="1">
        <f t="shared" si="916"/>
        <v>1069.5538140897695</v>
      </c>
      <c r="Z2815" s="1">
        <f t="shared" si="917"/>
        <v>652.68606734653576</v>
      </c>
      <c r="AA2815" s="1" t="str">
        <f t="shared" si="918"/>
        <v>kein Kräftegleichgewicht</v>
      </c>
      <c r="AB2815" s="1" t="str">
        <f t="shared" si="921"/>
        <v>Stahldehnung nicht korrekt</v>
      </c>
      <c r="AD2815" s="1"/>
      <c r="AE2815" s="1">
        <f t="shared" si="922"/>
        <v>0</v>
      </c>
    </row>
    <row r="2816" spans="4:31" x14ac:dyDescent="0.2">
      <c r="D2816" s="3">
        <f t="shared" si="923"/>
        <v>2.8749999999997944</v>
      </c>
      <c r="E2816" s="4">
        <f t="shared" si="903"/>
        <v>0.76811594202896893</v>
      </c>
      <c r="F2816" s="4">
        <f t="shared" si="904"/>
        <v>0.40155865463494128</v>
      </c>
      <c r="G2816" s="4"/>
      <c r="H2816" s="1">
        <f t="shared" si="905"/>
        <v>3.572155555555161</v>
      </c>
      <c r="I2816" s="1">
        <f t="shared" si="906"/>
        <v>24.972253052164803</v>
      </c>
      <c r="J2816" s="5">
        <f t="shared" si="907"/>
        <v>45.972175661169395</v>
      </c>
      <c r="K2816" s="5">
        <f t="shared" si="908"/>
        <v>652.17391304347825</v>
      </c>
      <c r="L2816" s="5">
        <f t="shared" si="909"/>
        <v>652.17391304347825</v>
      </c>
      <c r="M2816" s="5">
        <f t="shared" si="910"/>
        <v>652.56863675781256</v>
      </c>
      <c r="N2816" s="1" t="str">
        <f t="shared" si="911"/>
        <v>kein Kräftegleichgewicht</v>
      </c>
      <c r="O2816" s="1" t="str">
        <f t="shared" si="919"/>
        <v>Stahldehnung Ok</v>
      </c>
      <c r="R2816" s="1">
        <f t="shared" si="920"/>
        <v>0</v>
      </c>
      <c r="U2816" s="1">
        <f t="shared" si="912"/>
        <v>938.31505845224842</v>
      </c>
      <c r="V2816" s="1">
        <f t="shared" si="913"/>
        <v>24.99158812222138</v>
      </c>
      <c r="W2816" s="1">
        <f t="shared" si="914"/>
        <v>3.5671676290687491</v>
      </c>
      <c r="X2816" s="1">
        <f t="shared" si="915"/>
        <v>45.964411496450204</v>
      </c>
      <c r="Y2816" s="1">
        <f t="shared" si="916"/>
        <v>1070.1502887206248</v>
      </c>
      <c r="Z2816" s="1">
        <f t="shared" si="917"/>
        <v>652.67886661220223</v>
      </c>
      <c r="AA2816" s="1" t="str">
        <f t="shared" si="918"/>
        <v>kein Kräftegleichgewicht</v>
      </c>
      <c r="AB2816" s="1" t="str">
        <f t="shared" si="921"/>
        <v>Stahldehnung nicht korrekt</v>
      </c>
      <c r="AD2816" s="1"/>
      <c r="AE2816" s="1">
        <f t="shared" si="922"/>
        <v>0</v>
      </c>
    </row>
    <row r="2817" spans="4:31" x14ac:dyDescent="0.2">
      <c r="D2817" s="3">
        <f t="shared" si="923"/>
        <v>2.8759999999997943</v>
      </c>
      <c r="E2817" s="4">
        <f t="shared" si="903"/>
        <v>0.76819656930920921</v>
      </c>
      <c r="F2817" s="4">
        <f t="shared" si="904"/>
        <v>0.40158496470068272</v>
      </c>
      <c r="G2817" s="4"/>
      <c r="H2817" s="1">
        <f t="shared" si="905"/>
        <v>3.5740750222218267</v>
      </c>
      <c r="I2817" s="1">
        <f t="shared" si="906"/>
        <v>24.969632050033958</v>
      </c>
      <c r="J2817" s="5">
        <f t="shared" si="907"/>
        <v>45.972571194598075</v>
      </c>
      <c r="K2817" s="5">
        <f t="shared" si="908"/>
        <v>652.17391304347836</v>
      </c>
      <c r="L2817" s="5">
        <f t="shared" si="909"/>
        <v>652.17391304347825</v>
      </c>
      <c r="M2817" s="5">
        <f t="shared" si="910"/>
        <v>652.56302226413425</v>
      </c>
      <c r="N2817" s="1" t="str">
        <f t="shared" si="911"/>
        <v>kein Kräftegleichgewicht</v>
      </c>
      <c r="O2817" s="1" t="str">
        <f t="shared" si="919"/>
        <v>Stahldehnung Ok</v>
      </c>
      <c r="R2817" s="1">
        <f t="shared" si="920"/>
        <v>0</v>
      </c>
      <c r="U2817" s="1">
        <f t="shared" si="912"/>
        <v>938.44000401769438</v>
      </c>
      <c r="V2817" s="1">
        <f t="shared" si="913"/>
        <v>24.98868978600327</v>
      </c>
      <c r="W2817" s="1">
        <f t="shared" si="914"/>
        <v>3.569155843673113</v>
      </c>
      <c r="X2817" s="1">
        <f t="shared" si="915"/>
        <v>45.964917894371567</v>
      </c>
      <c r="Y2817" s="1">
        <f t="shared" si="916"/>
        <v>1070.746753101934</v>
      </c>
      <c r="Z2817" s="1">
        <f t="shared" si="917"/>
        <v>652.67167601475285</v>
      </c>
      <c r="AA2817" s="1" t="str">
        <f t="shared" si="918"/>
        <v>kein Kräftegleichgewicht</v>
      </c>
      <c r="AB2817" s="1" t="str">
        <f t="shared" si="921"/>
        <v>Stahldehnung nicht korrekt</v>
      </c>
      <c r="AD2817" s="1"/>
      <c r="AE2817" s="1">
        <f t="shared" si="922"/>
        <v>0</v>
      </c>
    </row>
    <row r="2818" spans="4:31" x14ac:dyDescent="0.2">
      <c r="D2818" s="3">
        <f t="shared" si="923"/>
        <v>2.8769999999997942</v>
      </c>
      <c r="E2818" s="4">
        <f t="shared" si="903"/>
        <v>0.76827714053989771</v>
      </c>
      <c r="F2818" s="4">
        <f t="shared" si="904"/>
        <v>0.40161126363898242</v>
      </c>
      <c r="G2818" s="4"/>
      <c r="H2818" s="1">
        <f t="shared" si="905"/>
        <v>3.5759944888884942</v>
      </c>
      <c r="I2818" s="1">
        <f t="shared" si="906"/>
        <v>24.967013419493032</v>
      </c>
      <c r="J2818" s="5">
        <f t="shared" si="907"/>
        <v>45.972966191305972</v>
      </c>
      <c r="K2818" s="5">
        <f t="shared" si="908"/>
        <v>652.17391304347825</v>
      </c>
      <c r="L2818" s="5">
        <f t="shared" si="909"/>
        <v>652.17391304347825</v>
      </c>
      <c r="M2818" s="5">
        <f t="shared" si="910"/>
        <v>652.55741548548042</v>
      </c>
      <c r="N2818" s="1" t="str">
        <f t="shared" si="911"/>
        <v>kein Kräftegleichgewicht</v>
      </c>
      <c r="O2818" s="1" t="str">
        <f t="shared" si="919"/>
        <v>Stahldehnung Ok</v>
      </c>
      <c r="R2818" s="1">
        <f t="shared" si="920"/>
        <v>0</v>
      </c>
      <c r="U2818" s="1">
        <f t="shared" si="912"/>
        <v>938.56485001974829</v>
      </c>
      <c r="V2818" s="1">
        <f t="shared" si="913"/>
        <v>24.985794268288277</v>
      </c>
      <c r="W2818" s="1">
        <f t="shared" si="914"/>
        <v>3.5711440241615766</v>
      </c>
      <c r="X2818" s="1">
        <f t="shared" si="915"/>
        <v>45.965423590889102</v>
      </c>
      <c r="Y2818" s="1">
        <f t="shared" si="916"/>
        <v>1071.3432072484732</v>
      </c>
      <c r="Z2818" s="1">
        <f t="shared" si="917"/>
        <v>652.66449553499524</v>
      </c>
      <c r="AA2818" s="1" t="str">
        <f t="shared" si="918"/>
        <v>kein Kräftegleichgewicht</v>
      </c>
      <c r="AB2818" s="1" t="str">
        <f t="shared" si="921"/>
        <v>Stahldehnung nicht korrekt</v>
      </c>
      <c r="AD2818" s="1"/>
      <c r="AE2818" s="1">
        <f t="shared" si="922"/>
        <v>0</v>
      </c>
    </row>
    <row r="2819" spans="4:31" x14ac:dyDescent="0.2">
      <c r="D2819" s="3">
        <f t="shared" si="923"/>
        <v>2.8779999999997941</v>
      </c>
      <c r="E2819" s="4">
        <f t="shared" si="903"/>
        <v>0.76835765577945991</v>
      </c>
      <c r="F2819" s="4">
        <f t="shared" si="904"/>
        <v>0.4016375514517258</v>
      </c>
      <c r="G2819" s="4"/>
      <c r="H2819" s="1">
        <f t="shared" si="905"/>
        <v>3.57791395555516</v>
      </c>
      <c r="I2819" s="1">
        <f t="shared" si="906"/>
        <v>24.964397157324626</v>
      </c>
      <c r="J2819" s="5">
        <f t="shared" si="907"/>
        <v>45.973360652263715</v>
      </c>
      <c r="K2819" s="5">
        <f t="shared" si="908"/>
        <v>652.17391304347836</v>
      </c>
      <c r="L2819" s="5">
        <f t="shared" si="909"/>
        <v>652.17391304347825</v>
      </c>
      <c r="M2819" s="5">
        <f t="shared" si="910"/>
        <v>652.55181640767887</v>
      </c>
      <c r="N2819" s="1" t="str">
        <f t="shared" si="911"/>
        <v>kein Kräftegleichgewicht</v>
      </c>
      <c r="O2819" s="1" t="str">
        <f t="shared" si="919"/>
        <v>Stahldehnung Ok</v>
      </c>
      <c r="R2819" s="1">
        <f t="shared" si="920"/>
        <v>0</v>
      </c>
      <c r="U2819" s="1">
        <f t="shared" si="912"/>
        <v>938.68959658049619</v>
      </c>
      <c r="V2819" s="1">
        <f t="shared" si="913"/>
        <v>24.982901564923445</v>
      </c>
      <c r="W2819" s="1">
        <f t="shared" si="914"/>
        <v>3.5731321705833041</v>
      </c>
      <c r="X2819" s="1">
        <f t="shared" si="915"/>
        <v>45.96592858730466</v>
      </c>
      <c r="Y2819" s="1">
        <f t="shared" si="916"/>
        <v>1071.9396511749912</v>
      </c>
      <c r="Z2819" s="1">
        <f t="shared" si="917"/>
        <v>652.6573251537817</v>
      </c>
      <c r="AA2819" s="1" t="str">
        <f t="shared" si="918"/>
        <v>kein Kräftegleichgewicht</v>
      </c>
      <c r="AB2819" s="1" t="str">
        <f t="shared" si="921"/>
        <v>Stahldehnung nicht korrekt</v>
      </c>
      <c r="AD2819" s="1"/>
      <c r="AE2819" s="1">
        <f t="shared" si="922"/>
        <v>0</v>
      </c>
    </row>
    <row r="2820" spans="4:31" x14ac:dyDescent="0.2">
      <c r="D2820" s="3">
        <f t="shared" si="923"/>
        <v>2.8789999999997939</v>
      </c>
      <c r="E2820" s="4">
        <f t="shared" si="903"/>
        <v>0.76843811508624027</v>
      </c>
      <c r="F2820" s="4">
        <f t="shared" si="904"/>
        <v>0.40166382814081342</v>
      </c>
      <c r="G2820" s="4"/>
      <c r="H2820" s="1">
        <f t="shared" si="905"/>
        <v>3.5798334222218267</v>
      </c>
      <c r="I2820" s="1">
        <f t="shared" si="906"/>
        <v>24.96178326031713</v>
      </c>
      <c r="J2820" s="5">
        <f t="shared" si="907"/>
        <v>45.973754578439745</v>
      </c>
      <c r="K2820" s="5">
        <f t="shared" si="908"/>
        <v>652.17391304347825</v>
      </c>
      <c r="L2820" s="5">
        <f t="shared" si="909"/>
        <v>652.17391304347825</v>
      </c>
      <c r="M2820" s="5">
        <f t="shared" si="910"/>
        <v>652.54622501658946</v>
      </c>
      <c r="N2820" s="1" t="str">
        <f t="shared" si="911"/>
        <v>kein Kräftegleichgewicht</v>
      </c>
      <c r="O2820" s="1" t="str">
        <f t="shared" si="919"/>
        <v>Stahldehnung Ok</v>
      </c>
      <c r="R2820" s="1">
        <f t="shared" si="920"/>
        <v>0</v>
      </c>
      <c r="U2820" s="1">
        <f t="shared" si="912"/>
        <v>938.81424382181831</v>
      </c>
      <c r="V2820" s="1">
        <f t="shared" si="913"/>
        <v>24.980011671764071</v>
      </c>
      <c r="W2820" s="1">
        <f t="shared" si="914"/>
        <v>3.5751202829873647</v>
      </c>
      <c r="X2820" s="1">
        <f t="shared" si="915"/>
        <v>45.96643288491704</v>
      </c>
      <c r="Y2820" s="1">
        <f t="shared" si="916"/>
        <v>1072.5360848962093</v>
      </c>
      <c r="Z2820" s="1">
        <f t="shared" si="917"/>
        <v>652.65016485201056</v>
      </c>
      <c r="AA2820" s="1" t="str">
        <f t="shared" si="918"/>
        <v>kein Kräftegleichgewicht</v>
      </c>
      <c r="AB2820" s="1" t="str">
        <f t="shared" si="921"/>
        <v>Stahldehnung nicht korrekt</v>
      </c>
      <c r="AD2820" s="1"/>
      <c r="AE2820" s="1">
        <f t="shared" si="922"/>
        <v>0</v>
      </c>
    </row>
    <row r="2821" spans="4:31" x14ac:dyDescent="0.2">
      <c r="D2821" s="3">
        <f t="shared" si="923"/>
        <v>2.8799999999997938</v>
      </c>
      <c r="E2821" s="4">
        <f t="shared" si="903"/>
        <v>0.76851851851850195</v>
      </c>
      <c r="F2821" s="4">
        <f t="shared" si="904"/>
        <v>0.40169009370816061</v>
      </c>
      <c r="G2821" s="4"/>
      <c r="H2821" s="1">
        <f t="shared" si="905"/>
        <v>3.5817528888884942</v>
      </c>
      <c r="I2821" s="1">
        <f t="shared" si="906"/>
        <v>24.959171725264763</v>
      </c>
      <c r="J2821" s="5">
        <f t="shared" si="907"/>
        <v>45.974147970800324</v>
      </c>
      <c r="K2821" s="5">
        <f t="shared" si="908"/>
        <v>652.17391304347814</v>
      </c>
      <c r="L2821" s="5">
        <f t="shared" si="909"/>
        <v>652.17391304347825</v>
      </c>
      <c r="M2821" s="5">
        <f t="shared" si="910"/>
        <v>652.54064129810456</v>
      </c>
      <c r="N2821" s="1" t="str">
        <f t="shared" si="911"/>
        <v>kein Kräftegleichgewicht</v>
      </c>
      <c r="O2821" s="1" t="str">
        <f t="shared" si="919"/>
        <v>Stahldehnung Ok</v>
      </c>
      <c r="R2821" s="1">
        <f t="shared" si="920"/>
        <v>0</v>
      </c>
      <c r="U2821" s="1">
        <f t="shared" si="912"/>
        <v>938.93879186538891</v>
      </c>
      <c r="V2821" s="1">
        <f t="shared" si="913"/>
        <v>24.977124584673739</v>
      </c>
      <c r="W2821" s="1">
        <f t="shared" si="914"/>
        <v>3.577108361422713</v>
      </c>
      <c r="X2821" s="1">
        <f t="shared" si="915"/>
        <v>45.966936485022003</v>
      </c>
      <c r="Y2821" s="1">
        <f t="shared" si="916"/>
        <v>1073.132508426814</v>
      </c>
      <c r="Z2821" s="1">
        <f t="shared" si="917"/>
        <v>652.64301461062757</v>
      </c>
      <c r="AA2821" s="1" t="str">
        <f t="shared" si="918"/>
        <v>kein Kräftegleichgewicht</v>
      </c>
      <c r="AB2821" s="1" t="str">
        <f t="shared" si="921"/>
        <v>Stahldehnung nicht korrekt</v>
      </c>
      <c r="AD2821" s="1"/>
      <c r="AE2821" s="1">
        <f t="shared" si="922"/>
        <v>0</v>
      </c>
    </row>
    <row r="2822" spans="4:31" x14ac:dyDescent="0.2">
      <c r="D2822" s="3">
        <f t="shared" si="923"/>
        <v>2.8809999999997937</v>
      </c>
      <c r="E2822" s="4">
        <f t="shared" si="903"/>
        <v>0.76859886613442752</v>
      </c>
      <c r="F2822" s="4">
        <f t="shared" si="904"/>
        <v>0.4017163481556974</v>
      </c>
      <c r="G2822" s="4"/>
      <c r="H2822" s="1">
        <f t="shared" si="905"/>
        <v>3.5836723555551599</v>
      </c>
      <c r="I2822" s="1">
        <f t="shared" si="906"/>
        <v>24.956562548967529</v>
      </c>
      <c r="J2822" s="5">
        <f t="shared" si="907"/>
        <v>45.974540830309522</v>
      </c>
      <c r="K2822" s="5">
        <f t="shared" si="908"/>
        <v>652.17391304347825</v>
      </c>
      <c r="L2822" s="5">
        <f t="shared" si="909"/>
        <v>652.17391304347825</v>
      </c>
      <c r="M2822" s="5">
        <f t="shared" si="910"/>
        <v>652.53506523814963</v>
      </c>
      <c r="N2822" s="1" t="str">
        <f t="shared" si="911"/>
        <v>kein Kräftegleichgewicht</v>
      </c>
      <c r="O2822" s="1" t="str">
        <f t="shared" si="919"/>
        <v>Stahldehnung Ok</v>
      </c>
      <c r="R2822" s="1">
        <f t="shared" si="920"/>
        <v>0</v>
      </c>
      <c r="U2822" s="1">
        <f t="shared" si="912"/>
        <v>939.06324083268009</v>
      </c>
      <c r="V2822" s="1">
        <f t="shared" si="913"/>
        <v>24.974240299524126</v>
      </c>
      <c r="W2822" s="1">
        <f t="shared" si="914"/>
        <v>3.5790964059382335</v>
      </c>
      <c r="X2822" s="1">
        <f t="shared" si="915"/>
        <v>45.967439388912318</v>
      </c>
      <c r="Y2822" s="1">
        <f t="shared" si="916"/>
        <v>1073.72892178147</v>
      </c>
      <c r="Z2822" s="1">
        <f t="shared" si="917"/>
        <v>652.63587441062089</v>
      </c>
      <c r="AA2822" s="1" t="str">
        <f t="shared" si="918"/>
        <v>kein Kräftegleichgewicht</v>
      </c>
      <c r="AB2822" s="1" t="str">
        <f t="shared" si="921"/>
        <v>Stahldehnung nicht korrekt</v>
      </c>
      <c r="AD2822" s="1"/>
      <c r="AE2822" s="1">
        <f t="shared" si="922"/>
        <v>0</v>
      </c>
    </row>
    <row r="2823" spans="4:31" x14ac:dyDescent="0.2">
      <c r="D2823" s="3">
        <f t="shared" si="923"/>
        <v>2.8819999999997936</v>
      </c>
      <c r="E2823" s="4">
        <f t="shared" si="903"/>
        <v>0.7686791579921185</v>
      </c>
      <c r="F2823" s="4">
        <f t="shared" si="904"/>
        <v>0.40174259148536878</v>
      </c>
      <c r="G2823" s="4"/>
      <c r="H2823" s="1">
        <f t="shared" si="905"/>
        <v>3.5855918222218257</v>
      </c>
      <c r="I2823" s="1">
        <f t="shared" si="906"/>
        <v>24.953955728231204</v>
      </c>
      <c r="J2823" s="5">
        <f t="shared" si="907"/>
        <v>45.974933157929229</v>
      </c>
      <c r="K2823" s="5">
        <f t="shared" si="908"/>
        <v>652.17391304347836</v>
      </c>
      <c r="L2823" s="5">
        <f t="shared" si="909"/>
        <v>652.17391304347825</v>
      </c>
      <c r="M2823" s="5">
        <f t="shared" si="910"/>
        <v>652.52949682268195</v>
      </c>
      <c r="N2823" s="1" t="str">
        <f t="shared" si="911"/>
        <v>kein Kräftegleichgewicht</v>
      </c>
      <c r="O2823" s="1" t="str">
        <f t="shared" si="919"/>
        <v>Stahldehnung Ok</v>
      </c>
      <c r="R2823" s="1">
        <f t="shared" si="920"/>
        <v>0</v>
      </c>
      <c r="U2823" s="1">
        <f t="shared" si="912"/>
        <v>939.18759084495844</v>
      </c>
      <c r="V2823" s="1">
        <f t="shared" si="913"/>
        <v>24.971358812195131</v>
      </c>
      <c r="W2823" s="1">
        <f t="shared" si="914"/>
        <v>3.5810844165827067</v>
      </c>
      <c r="X2823" s="1">
        <f t="shared" si="915"/>
        <v>45.967941597877726</v>
      </c>
      <c r="Y2823" s="1">
        <f t="shared" si="916"/>
        <v>1074.325324974812</v>
      </c>
      <c r="Z2823" s="1">
        <f t="shared" si="917"/>
        <v>652.62874423302549</v>
      </c>
      <c r="AA2823" s="1" t="str">
        <f t="shared" si="918"/>
        <v>kein Kräftegleichgewicht</v>
      </c>
      <c r="AB2823" s="1" t="str">
        <f t="shared" si="921"/>
        <v>Stahldehnung nicht korrekt</v>
      </c>
      <c r="AD2823" s="1"/>
      <c r="AE2823" s="1">
        <f t="shared" si="922"/>
        <v>0</v>
      </c>
    </row>
    <row r="2824" spans="4:31" x14ac:dyDescent="0.2">
      <c r="D2824" s="3">
        <f t="shared" si="923"/>
        <v>2.8829999999997935</v>
      </c>
      <c r="E2824" s="4">
        <f t="shared" si="903"/>
        <v>0.76875939414959615</v>
      </c>
      <c r="F2824" s="4">
        <f t="shared" si="904"/>
        <v>0.40176882369913447</v>
      </c>
      <c r="G2824" s="4"/>
      <c r="H2824" s="1">
        <f t="shared" si="905"/>
        <v>3.5875112888884932</v>
      </c>
      <c r="I2824" s="1">
        <f t="shared" si="906"/>
        <v>24.951351259867316</v>
      </c>
      <c r="J2824" s="5">
        <f t="shared" si="907"/>
        <v>45.97532495461919</v>
      </c>
      <c r="K2824" s="5">
        <f t="shared" si="908"/>
        <v>652.17391304347825</v>
      </c>
      <c r="L2824" s="5">
        <f t="shared" si="909"/>
        <v>652.17391304347825</v>
      </c>
      <c r="M2824" s="5">
        <f t="shared" si="910"/>
        <v>652.52393603769121</v>
      </c>
      <c r="N2824" s="1" t="str">
        <f t="shared" si="911"/>
        <v>kein Kräftegleichgewicht</v>
      </c>
      <c r="O2824" s="1" t="str">
        <f t="shared" si="919"/>
        <v>Stahldehnung Ok</v>
      </c>
      <c r="R2824" s="1">
        <f t="shared" si="920"/>
        <v>0</v>
      </c>
      <c r="U2824" s="1">
        <f t="shared" si="912"/>
        <v>939.31184202328711</v>
      </c>
      <c r="V2824" s="1">
        <f t="shared" si="913"/>
        <v>24.968480118574846</v>
      </c>
      <c r="W2824" s="1">
        <f t="shared" si="914"/>
        <v>3.5830723934048074</v>
      </c>
      <c r="X2824" s="1">
        <f t="shared" si="915"/>
        <v>45.968443113204955</v>
      </c>
      <c r="Y2824" s="1">
        <f t="shared" si="916"/>
        <v>1074.9217180214421</v>
      </c>
      <c r="Z2824" s="1">
        <f t="shared" si="917"/>
        <v>652.62162405892241</v>
      </c>
      <c r="AA2824" s="1" t="str">
        <f t="shared" si="918"/>
        <v>kein Kräftegleichgewicht</v>
      </c>
      <c r="AB2824" s="1" t="str">
        <f t="shared" si="921"/>
        <v>Stahldehnung nicht korrekt</v>
      </c>
      <c r="AD2824" s="1"/>
      <c r="AE2824" s="1">
        <f t="shared" si="922"/>
        <v>0</v>
      </c>
    </row>
    <row r="2825" spans="4:31" x14ac:dyDescent="0.2">
      <c r="D2825" s="3">
        <f t="shared" si="923"/>
        <v>2.8839999999997934</v>
      </c>
      <c r="E2825" s="4">
        <f t="shared" si="903"/>
        <v>0.7688395746648008</v>
      </c>
      <c r="F2825" s="4">
        <f t="shared" si="904"/>
        <v>0.40179504479896838</v>
      </c>
      <c r="G2825" s="4"/>
      <c r="H2825" s="1">
        <f t="shared" si="905"/>
        <v>3.5894307555551599</v>
      </c>
      <c r="I2825" s="1">
        <f t="shared" si="906"/>
        <v>24.948749140693177</v>
      </c>
      <c r="J2825" s="5">
        <f t="shared" si="907"/>
        <v>45.97571622133696</v>
      </c>
      <c r="K2825" s="5">
        <f t="shared" si="908"/>
        <v>652.17391304347814</v>
      </c>
      <c r="L2825" s="5">
        <f t="shared" si="909"/>
        <v>652.17391304347825</v>
      </c>
      <c r="M2825" s="5">
        <f t="shared" si="910"/>
        <v>652.51838286919917</v>
      </c>
      <c r="N2825" s="1" t="str">
        <f t="shared" si="911"/>
        <v>kein Kräftegleichgewicht</v>
      </c>
      <c r="O2825" s="1" t="str">
        <f t="shared" si="919"/>
        <v>Stahldehnung Ok</v>
      </c>
      <c r="R2825" s="1">
        <f t="shared" si="920"/>
        <v>0</v>
      </c>
      <c r="U2825" s="1">
        <f t="shared" si="912"/>
        <v>939.43599448852706</v>
      </c>
      <c r="V2825" s="1">
        <f t="shared" si="913"/>
        <v>24.965604214559438</v>
      </c>
      <c r="W2825" s="1">
        <f t="shared" si="914"/>
        <v>3.5850603364531306</v>
      </c>
      <c r="X2825" s="1">
        <f t="shared" si="915"/>
        <v>45.96894393617778</v>
      </c>
      <c r="Y2825" s="1">
        <f t="shared" si="916"/>
        <v>1075.5181009359392</v>
      </c>
      <c r="Z2825" s="1">
        <f t="shared" si="917"/>
        <v>652.61451386943554</v>
      </c>
      <c r="AA2825" s="1" t="str">
        <f t="shared" si="918"/>
        <v>kein Kräftegleichgewicht</v>
      </c>
      <c r="AB2825" s="1" t="str">
        <f t="shared" si="921"/>
        <v>Stahldehnung nicht korrekt</v>
      </c>
      <c r="AD2825" s="1"/>
      <c r="AE2825" s="1">
        <f t="shared" si="922"/>
        <v>0</v>
      </c>
    </row>
    <row r="2826" spans="4:31" x14ac:dyDescent="0.2">
      <c r="D2826" s="3">
        <f t="shared" si="923"/>
        <v>2.8849999999997933</v>
      </c>
      <c r="E2826" s="4">
        <f t="shared" si="903"/>
        <v>0.76891969959559292</v>
      </c>
      <c r="F2826" s="4">
        <f t="shared" si="904"/>
        <v>0.40182125478685948</v>
      </c>
      <c r="G2826" s="4"/>
      <c r="H2826" s="1">
        <f t="shared" si="905"/>
        <v>3.5913502222218256</v>
      </c>
      <c r="I2826" s="1">
        <f t="shared" si="906"/>
        <v>24.946149367531824</v>
      </c>
      <c r="J2826" s="5">
        <f t="shared" si="907"/>
        <v>45.976106959037942</v>
      </c>
      <c r="K2826" s="5">
        <f t="shared" si="908"/>
        <v>652.17391304347825</v>
      </c>
      <c r="L2826" s="5">
        <f t="shared" si="909"/>
        <v>652.17391304347825</v>
      </c>
      <c r="M2826" s="5">
        <f t="shared" si="910"/>
        <v>652.51283730325986</v>
      </c>
      <c r="N2826" s="1" t="str">
        <f t="shared" si="911"/>
        <v>kein Kräftegleichgewicht</v>
      </c>
      <c r="O2826" s="1" t="str">
        <f t="shared" si="919"/>
        <v>Stahldehnung Ok</v>
      </c>
      <c r="R2826" s="1">
        <f t="shared" si="920"/>
        <v>0</v>
      </c>
      <c r="U2826" s="1">
        <f t="shared" si="912"/>
        <v>939.56004836133559</v>
      </c>
      <c r="V2826" s="1">
        <f t="shared" si="913"/>
        <v>24.962731096053236</v>
      </c>
      <c r="W2826" s="1">
        <f t="shared" si="914"/>
        <v>3.5870482457761699</v>
      </c>
      <c r="X2826" s="1">
        <f t="shared" si="915"/>
        <v>45.969444068076932</v>
      </c>
      <c r="Y2826" s="1">
        <f t="shared" si="916"/>
        <v>1076.1144737328509</v>
      </c>
      <c r="Z2826" s="1">
        <f t="shared" si="917"/>
        <v>652.60741364573596</v>
      </c>
      <c r="AA2826" s="1" t="str">
        <f t="shared" si="918"/>
        <v>kein Kräftegleichgewicht</v>
      </c>
      <c r="AB2826" s="1" t="str">
        <f t="shared" si="921"/>
        <v>Stahldehnung nicht korrekt</v>
      </c>
      <c r="AD2826" s="1"/>
      <c r="AE2826" s="1">
        <f t="shared" si="922"/>
        <v>0</v>
      </c>
    </row>
    <row r="2827" spans="4:31" x14ac:dyDescent="0.2">
      <c r="D2827" s="3">
        <f t="shared" si="923"/>
        <v>2.8859999999997932</v>
      </c>
      <c r="E2827" s="4">
        <f t="shared" si="903"/>
        <v>0.76899976899975242</v>
      </c>
      <c r="F2827" s="4">
        <f t="shared" si="904"/>
        <v>0.40184745366481084</v>
      </c>
      <c r="G2827" s="4"/>
      <c r="H2827" s="1">
        <f t="shared" si="905"/>
        <v>3.5932696888884914</v>
      </c>
      <c r="I2827" s="1">
        <f t="shared" si="906"/>
        <v>24.943551937212007</v>
      </c>
      <c r="J2827" s="5">
        <f t="shared" si="907"/>
        <v>45.976497168675394</v>
      </c>
      <c r="K2827" s="5">
        <f t="shared" si="908"/>
        <v>652.17391304347825</v>
      </c>
      <c r="L2827" s="5">
        <f t="shared" si="909"/>
        <v>652.17391304347825</v>
      </c>
      <c r="M2827" s="5">
        <f t="shared" si="910"/>
        <v>652.50729932595937</v>
      </c>
      <c r="N2827" s="1" t="str">
        <f t="shared" si="911"/>
        <v>kein Kräftegleichgewicht</v>
      </c>
      <c r="O2827" s="1" t="str">
        <f t="shared" si="919"/>
        <v>Stahldehnung Ok</v>
      </c>
      <c r="R2827" s="1">
        <f t="shared" si="920"/>
        <v>0</v>
      </c>
      <c r="U2827" s="1">
        <f t="shared" si="912"/>
        <v>939.68400376216869</v>
      </c>
      <c r="V2827" s="1">
        <f t="shared" si="913"/>
        <v>24.959860758968642</v>
      </c>
      <c r="W2827" s="1">
        <f t="shared" si="914"/>
        <v>3.5890361214223239</v>
      </c>
      <c r="X2827" s="1">
        <f t="shared" si="915"/>
        <v>45.969943510180215</v>
      </c>
      <c r="Y2827" s="1">
        <f t="shared" si="916"/>
        <v>1076.7108364266971</v>
      </c>
      <c r="Z2827" s="1">
        <f t="shared" si="917"/>
        <v>652.6003233690376</v>
      </c>
      <c r="AA2827" s="1" t="str">
        <f t="shared" si="918"/>
        <v>kein Kräftegleichgewicht</v>
      </c>
      <c r="AB2827" s="1" t="str">
        <f t="shared" si="921"/>
        <v>Stahldehnung nicht korrekt</v>
      </c>
      <c r="AD2827" s="1"/>
      <c r="AE2827" s="1">
        <f t="shared" si="922"/>
        <v>0</v>
      </c>
    </row>
    <row r="2828" spans="4:31" x14ac:dyDescent="0.2">
      <c r="D2828" s="3">
        <f t="shared" si="923"/>
        <v>2.8869999999997931</v>
      </c>
      <c r="E2828" s="4">
        <f t="shared" si="903"/>
        <v>0.76907978293497947</v>
      </c>
      <c r="F2828" s="4">
        <f t="shared" si="904"/>
        <v>0.40187364143484011</v>
      </c>
      <c r="G2828" s="4"/>
      <c r="H2828" s="1">
        <f t="shared" si="905"/>
        <v>3.5951891555551589</v>
      </c>
      <c r="I2828" s="1">
        <f t="shared" si="906"/>
        <v>24.940956846568199</v>
      </c>
      <c r="J2828" s="5">
        <f t="shared" si="907"/>
        <v>45.976886851200433</v>
      </c>
      <c r="K2828" s="5">
        <f t="shared" si="908"/>
        <v>652.17391304347825</v>
      </c>
      <c r="L2828" s="5">
        <f t="shared" si="909"/>
        <v>652.17391304347825</v>
      </c>
      <c r="M2828" s="5">
        <f t="shared" si="910"/>
        <v>652.5017689234154</v>
      </c>
      <c r="N2828" s="1" t="str">
        <f t="shared" si="911"/>
        <v>kein Kräftegleichgewicht</v>
      </c>
      <c r="O2828" s="1" t="str">
        <f t="shared" si="919"/>
        <v>Stahldehnung Ok</v>
      </c>
      <c r="R2828" s="1">
        <f t="shared" si="920"/>
        <v>0</v>
      </c>
      <c r="U2828" s="1">
        <f t="shared" si="912"/>
        <v>939.80786081128053</v>
      </c>
      <c r="V2828" s="1">
        <f t="shared" si="913"/>
        <v>24.956993199226133</v>
      </c>
      <c r="W2828" s="1">
        <f t="shared" si="914"/>
        <v>3.5910239634399024</v>
      </c>
      <c r="X2828" s="1">
        <f t="shared" si="915"/>
        <v>45.97044226376245</v>
      </c>
      <c r="Y2828" s="1">
        <f t="shared" si="916"/>
        <v>1077.3071890319707</v>
      </c>
      <c r="Z2828" s="1">
        <f t="shared" si="917"/>
        <v>652.5932430206002</v>
      </c>
      <c r="AA2828" s="1" t="str">
        <f t="shared" si="918"/>
        <v>kein Kräftegleichgewicht</v>
      </c>
      <c r="AB2828" s="1" t="str">
        <f t="shared" si="921"/>
        <v>Stahldehnung nicht korrekt</v>
      </c>
      <c r="AD2828" s="1"/>
      <c r="AE2828" s="1">
        <f t="shared" si="922"/>
        <v>0</v>
      </c>
    </row>
    <row r="2829" spans="4:31" x14ac:dyDescent="0.2">
      <c r="D2829" s="3">
        <f t="shared" si="923"/>
        <v>2.887999999999793</v>
      </c>
      <c r="E2829" s="4">
        <f t="shared" si="903"/>
        <v>0.76915974145889388</v>
      </c>
      <c r="F2829" s="4">
        <f t="shared" si="904"/>
        <v>0.4018998180989794</v>
      </c>
      <c r="G2829" s="4"/>
      <c r="H2829" s="1">
        <f t="shared" si="905"/>
        <v>3.5971086222218256</v>
      </c>
      <c r="I2829" s="1">
        <f t="shared" si="906"/>
        <v>24.93836409244058</v>
      </c>
      <c r="J2829" s="5">
        <f t="shared" si="907"/>
        <v>45.977276007562011</v>
      </c>
      <c r="K2829" s="5">
        <f t="shared" si="908"/>
        <v>652.17391304347814</v>
      </c>
      <c r="L2829" s="5">
        <f t="shared" si="909"/>
        <v>652.17391304347825</v>
      </c>
      <c r="M2829" s="5">
        <f t="shared" si="910"/>
        <v>652.49624608177783</v>
      </c>
      <c r="N2829" s="1" t="str">
        <f t="shared" si="911"/>
        <v>kein Kräftegleichgewicht</v>
      </c>
      <c r="O2829" s="1" t="str">
        <f t="shared" si="919"/>
        <v>Stahldehnung Ok</v>
      </c>
      <c r="R2829" s="1">
        <f t="shared" si="920"/>
        <v>0</v>
      </c>
      <c r="U2829" s="1">
        <f t="shared" si="912"/>
        <v>939.93161962872296</v>
      </c>
      <c r="V2829" s="1">
        <f t="shared" si="913"/>
        <v>24.954128412754265</v>
      </c>
      <c r="W2829" s="1">
        <f t="shared" si="914"/>
        <v>3.5930117718771148</v>
      </c>
      <c r="X2829" s="1">
        <f t="shared" si="915"/>
        <v>45.970940330095488</v>
      </c>
      <c r="Y2829" s="1">
        <f t="shared" si="916"/>
        <v>1077.9035315631347</v>
      </c>
      <c r="Z2829" s="1">
        <f t="shared" si="917"/>
        <v>652.58617258172762</v>
      </c>
      <c r="AA2829" s="1" t="str">
        <f t="shared" si="918"/>
        <v>kein Kräftegleichgewicht</v>
      </c>
      <c r="AB2829" s="1" t="str">
        <f t="shared" si="921"/>
        <v>Stahldehnung nicht korrekt</v>
      </c>
      <c r="AD2829" s="1"/>
      <c r="AE2829" s="1">
        <f t="shared" si="922"/>
        <v>0</v>
      </c>
    </row>
    <row r="2830" spans="4:31" x14ac:dyDescent="0.2">
      <c r="D2830" s="3">
        <f t="shared" si="923"/>
        <v>2.8889999999997928</v>
      </c>
      <c r="E2830" s="4">
        <f t="shared" si="903"/>
        <v>0.76923964462903616</v>
      </c>
      <c r="F2830" s="4">
        <f t="shared" si="904"/>
        <v>0.40192598365927479</v>
      </c>
      <c r="G2830" s="4"/>
      <c r="H2830" s="1">
        <f t="shared" si="905"/>
        <v>3.5990280888884914</v>
      </c>
      <c r="I2830" s="1">
        <f t="shared" si="906"/>
        <v>24.935773671675008</v>
      </c>
      <c r="J2830" s="5">
        <f t="shared" si="907"/>
        <v>45.977664638706976</v>
      </c>
      <c r="K2830" s="5">
        <f t="shared" si="908"/>
        <v>652.17391304347825</v>
      </c>
      <c r="L2830" s="5">
        <f t="shared" si="909"/>
        <v>652.17391304347825</v>
      </c>
      <c r="M2830" s="5">
        <f t="shared" si="910"/>
        <v>652.49073078722779</v>
      </c>
      <c r="N2830" s="1" t="str">
        <f t="shared" si="911"/>
        <v>kein Kräftegleichgewicht</v>
      </c>
      <c r="O2830" s="1" t="str">
        <f t="shared" si="919"/>
        <v>Stahldehnung Ok</v>
      </c>
      <c r="R2830" s="1">
        <f t="shared" si="920"/>
        <v>0</v>
      </c>
      <c r="U2830" s="1">
        <f t="shared" si="912"/>
        <v>940.0552803343478</v>
      </c>
      <c r="V2830" s="1">
        <f t="shared" si="913"/>
        <v>24.951266395489604</v>
      </c>
      <c r="W2830" s="1">
        <f t="shared" si="914"/>
        <v>3.594999546782081</v>
      </c>
      <c r="X2830" s="1">
        <f t="shared" si="915"/>
        <v>45.971437710448235</v>
      </c>
      <c r="Y2830" s="1">
        <f t="shared" si="916"/>
        <v>1078.4998640346244</v>
      </c>
      <c r="Z2830" s="1">
        <f t="shared" si="917"/>
        <v>652.5791120337683</v>
      </c>
      <c r="AA2830" s="1" t="str">
        <f t="shared" si="918"/>
        <v>kein Kräftegleichgewicht</v>
      </c>
      <c r="AB2830" s="1" t="str">
        <f t="shared" si="921"/>
        <v>Stahldehnung nicht korrekt</v>
      </c>
      <c r="AD2830" s="1"/>
      <c r="AE2830" s="1">
        <f t="shared" si="922"/>
        <v>0</v>
      </c>
    </row>
    <row r="2831" spans="4:31" x14ac:dyDescent="0.2">
      <c r="D2831" s="3">
        <f t="shared" si="923"/>
        <v>2.8899999999997927</v>
      </c>
      <c r="E2831" s="4">
        <f t="shared" si="903"/>
        <v>0.76931949250286691</v>
      </c>
      <c r="F2831" s="4">
        <f t="shared" si="904"/>
        <v>0.40195213811778696</v>
      </c>
      <c r="G2831" s="4"/>
      <c r="H2831" s="1">
        <f t="shared" si="905"/>
        <v>3.6009475555551571</v>
      </c>
      <c r="I2831" s="1">
        <f t="shared" si="906"/>
        <v>24.93318558112302</v>
      </c>
      <c r="J2831" s="5">
        <f t="shared" si="907"/>
        <v>45.97805274558003</v>
      </c>
      <c r="K2831" s="5">
        <f t="shared" si="908"/>
        <v>652.17391304347825</v>
      </c>
      <c r="L2831" s="5">
        <f t="shared" si="909"/>
        <v>652.17391304347825</v>
      </c>
      <c r="M2831" s="5">
        <f t="shared" si="910"/>
        <v>652.48522302597871</v>
      </c>
      <c r="N2831" s="1" t="str">
        <f t="shared" si="911"/>
        <v>kein Kräftegleichgewicht</v>
      </c>
      <c r="O2831" s="1" t="str">
        <f t="shared" si="919"/>
        <v>Stahldehnung Ok</v>
      </c>
      <c r="R2831" s="1">
        <f t="shared" si="920"/>
        <v>0</v>
      </c>
      <c r="U2831" s="1">
        <f t="shared" si="912"/>
        <v>940.17884304780682</v>
      </c>
      <c r="V2831" s="1">
        <f t="shared" si="913"/>
        <v>24.948407143376741</v>
      </c>
      <c r="W2831" s="1">
        <f t="shared" si="914"/>
        <v>3.5969872882028282</v>
      </c>
      <c r="X2831" s="1">
        <f t="shared" si="915"/>
        <v>45.971934406086646</v>
      </c>
      <c r="Y2831" s="1">
        <f t="shared" si="916"/>
        <v>1079.0961864608485</v>
      </c>
      <c r="Z2831" s="1">
        <f t="shared" si="917"/>
        <v>652.57206135811475</v>
      </c>
      <c r="AA2831" s="1" t="str">
        <f t="shared" si="918"/>
        <v>kein Kräftegleichgewicht</v>
      </c>
      <c r="AB2831" s="1" t="str">
        <f t="shared" si="921"/>
        <v>Stahldehnung nicht korrekt</v>
      </c>
      <c r="AD2831" s="1"/>
      <c r="AE2831" s="1">
        <f t="shared" si="922"/>
        <v>0</v>
      </c>
    </row>
    <row r="2832" spans="4:31" x14ac:dyDescent="0.2">
      <c r="D2832" s="3">
        <f t="shared" si="923"/>
        <v>2.8909999999997926</v>
      </c>
      <c r="E2832" s="4">
        <f t="shared" si="903"/>
        <v>0.76939928513776745</v>
      </c>
      <c r="F2832" s="4">
        <f t="shared" si="904"/>
        <v>0.40197828147659043</v>
      </c>
      <c r="G2832" s="4"/>
      <c r="H2832" s="1">
        <f t="shared" si="905"/>
        <v>3.6028670222218246</v>
      </c>
      <c r="I2832" s="1">
        <f t="shared" si="906"/>
        <v>24.930599817641806</v>
      </c>
      <c r="J2832" s="5">
        <f t="shared" si="907"/>
        <v>45.97844032912375</v>
      </c>
      <c r="K2832" s="5">
        <f t="shared" si="908"/>
        <v>652.17391304347825</v>
      </c>
      <c r="L2832" s="5">
        <f t="shared" si="909"/>
        <v>652.17391304347825</v>
      </c>
      <c r="M2832" s="5">
        <f t="shared" si="910"/>
        <v>652.47972278427517</v>
      </c>
      <c r="N2832" s="1" t="str">
        <f t="shared" si="911"/>
        <v>kein Kräftegleichgewicht</v>
      </c>
      <c r="O2832" s="1" t="str">
        <f t="shared" si="919"/>
        <v>Stahldehnung Ok</v>
      </c>
      <c r="R2832" s="1">
        <f t="shared" si="920"/>
        <v>0</v>
      </c>
      <c r="U2832" s="1">
        <f t="shared" si="912"/>
        <v>940.30230788855135</v>
      </c>
      <c r="V2832" s="1">
        <f t="shared" si="913"/>
        <v>24.945550652368244</v>
      </c>
      <c r="W2832" s="1">
        <f t="shared" si="914"/>
        <v>3.598974996187295</v>
      </c>
      <c r="X2832" s="1">
        <f t="shared" si="915"/>
        <v>45.972430418273774</v>
      </c>
      <c r="Y2832" s="1">
        <f t="shared" si="916"/>
        <v>1079.6924988561884</v>
      </c>
      <c r="Z2832" s="1">
        <f t="shared" si="917"/>
        <v>652.56502053620329</v>
      </c>
      <c r="AA2832" s="1" t="str">
        <f t="shared" si="918"/>
        <v>kein Kräftegleichgewicht</v>
      </c>
      <c r="AB2832" s="1" t="str">
        <f t="shared" si="921"/>
        <v>Stahldehnung nicht korrekt</v>
      </c>
      <c r="AD2832" s="1"/>
      <c r="AE2832" s="1">
        <f t="shared" si="922"/>
        <v>0</v>
      </c>
    </row>
    <row r="2833" spans="4:31" x14ac:dyDescent="0.2">
      <c r="D2833" s="3">
        <f t="shared" si="923"/>
        <v>2.8919999999997925</v>
      </c>
      <c r="E2833" s="4">
        <f t="shared" si="903"/>
        <v>0.76947902259103917</v>
      </c>
      <c r="F2833" s="4">
        <f t="shared" si="904"/>
        <v>0.40200441373777418</v>
      </c>
      <c r="G2833" s="4"/>
      <c r="H2833" s="1">
        <f t="shared" si="905"/>
        <v>3.6047864888884895</v>
      </c>
      <c r="I2833" s="1">
        <f t="shared" si="906"/>
        <v>24.928016378094227</v>
      </c>
      <c r="J2833" s="5">
        <f t="shared" si="907"/>
        <v>45.978827390278596</v>
      </c>
      <c r="K2833" s="5">
        <f t="shared" si="908"/>
        <v>652.17391304347836</v>
      </c>
      <c r="L2833" s="5">
        <f t="shared" si="909"/>
        <v>652.17391304347825</v>
      </c>
      <c r="M2833" s="5">
        <f t="shared" si="910"/>
        <v>652.47423004839322</v>
      </c>
      <c r="N2833" s="1" t="str">
        <f t="shared" si="911"/>
        <v>kein Kräftegleichgewicht</v>
      </c>
      <c r="O2833" s="1" t="str">
        <f t="shared" si="919"/>
        <v>Stahldehnung Ok</v>
      </c>
      <c r="R2833" s="1">
        <f t="shared" si="920"/>
        <v>0</v>
      </c>
      <c r="U2833" s="1">
        <f t="shared" si="912"/>
        <v>940.42567497583184</v>
      </c>
      <c r="V2833" s="1">
        <f t="shared" si="913"/>
        <v>24.942696918424712</v>
      </c>
      <c r="W2833" s="1">
        <f t="shared" si="914"/>
        <v>3.6009626707833098</v>
      </c>
      <c r="X2833" s="1">
        <f t="shared" si="915"/>
        <v>45.972925748269688</v>
      </c>
      <c r="Y2833" s="1">
        <f t="shared" si="916"/>
        <v>1080.2888012349929</v>
      </c>
      <c r="Z2833" s="1">
        <f t="shared" si="917"/>
        <v>652.55798954951501</v>
      </c>
      <c r="AA2833" s="1" t="str">
        <f t="shared" si="918"/>
        <v>kein Kräftegleichgewicht</v>
      </c>
      <c r="AB2833" s="1" t="str">
        <f t="shared" si="921"/>
        <v>Stahldehnung nicht korrekt</v>
      </c>
      <c r="AD2833" s="1"/>
      <c r="AE2833" s="1">
        <f t="shared" si="922"/>
        <v>0</v>
      </c>
    </row>
    <row r="2834" spans="4:31" x14ac:dyDescent="0.2">
      <c r="D2834" s="3">
        <f t="shared" si="923"/>
        <v>2.8929999999997924</v>
      </c>
      <c r="E2834" s="4">
        <f t="shared" si="903"/>
        <v>0.76955870491990508</v>
      </c>
      <c r="F2834" s="4">
        <f t="shared" si="904"/>
        <v>0.40203053490344087</v>
      </c>
      <c r="G2834" s="4"/>
      <c r="H2834" s="1">
        <f t="shared" si="905"/>
        <v>3.6067059555551571</v>
      </c>
      <c r="I2834" s="1">
        <f t="shared" si="906"/>
        <v>24.925435259348749</v>
      </c>
      <c r="J2834" s="5">
        <f t="shared" si="907"/>
        <v>45.979213929982933</v>
      </c>
      <c r="K2834" s="5">
        <f t="shared" si="908"/>
        <v>652.17391304347825</v>
      </c>
      <c r="L2834" s="5">
        <f t="shared" si="909"/>
        <v>652.17391304347825</v>
      </c>
      <c r="M2834" s="5">
        <f t="shared" si="910"/>
        <v>652.46874480464044</v>
      </c>
      <c r="N2834" s="1" t="str">
        <f t="shared" si="911"/>
        <v>kein Kräftegleichgewicht</v>
      </c>
      <c r="O2834" s="1" t="str">
        <f t="shared" si="919"/>
        <v>Stahldehnung Ok</v>
      </c>
      <c r="R2834" s="1">
        <f t="shared" si="920"/>
        <v>0</v>
      </c>
      <c r="U2834" s="1">
        <f t="shared" si="912"/>
        <v>940.54894442870204</v>
      </c>
      <c r="V2834" s="1">
        <f t="shared" si="913"/>
        <v>24.939845937514633</v>
      </c>
      <c r="W2834" s="1">
        <f t="shared" si="914"/>
        <v>3.6029503120386308</v>
      </c>
      <c r="X2834" s="1">
        <f t="shared" si="915"/>
        <v>45.973420397331587</v>
      </c>
      <c r="Y2834" s="1">
        <f t="shared" si="916"/>
        <v>1080.8850936115894</v>
      </c>
      <c r="Z2834" s="1">
        <f t="shared" si="917"/>
        <v>652.55096837957433</v>
      </c>
      <c r="AA2834" s="1" t="str">
        <f t="shared" si="918"/>
        <v>kein Kräftegleichgewicht</v>
      </c>
      <c r="AB2834" s="1" t="str">
        <f t="shared" si="921"/>
        <v>Stahldehnung nicht korrekt</v>
      </c>
      <c r="AD2834" s="1"/>
      <c r="AE2834" s="1">
        <f t="shared" si="922"/>
        <v>0</v>
      </c>
    </row>
    <row r="2835" spans="4:31" x14ac:dyDescent="0.2">
      <c r="D2835" s="3">
        <f t="shared" si="923"/>
        <v>2.8939999999997923</v>
      </c>
      <c r="E2835" s="4">
        <f t="shared" si="903"/>
        <v>0.76963833218150846</v>
      </c>
      <c r="F2835" s="4">
        <f t="shared" si="904"/>
        <v>0.40205664497570731</v>
      </c>
      <c r="G2835" s="4"/>
      <c r="H2835" s="1">
        <f t="shared" si="905"/>
        <v>3.6086254222218228</v>
      </c>
      <c r="I2835" s="1">
        <f t="shared" si="906"/>
        <v>24.92285645827949</v>
      </c>
      <c r="J2835" s="5">
        <f t="shared" si="907"/>
        <v>45.979599949173007</v>
      </c>
      <c r="K2835" s="5">
        <f t="shared" si="908"/>
        <v>652.17391304347836</v>
      </c>
      <c r="L2835" s="5">
        <f t="shared" si="909"/>
        <v>652.17391304347825</v>
      </c>
      <c r="M2835" s="5">
        <f t="shared" si="910"/>
        <v>652.4632670393554</v>
      </c>
      <c r="N2835" s="1" t="str">
        <f t="shared" si="911"/>
        <v>kein Kräftegleichgewicht</v>
      </c>
      <c r="O2835" s="1" t="str">
        <f t="shared" si="919"/>
        <v>Stahldehnung Ok</v>
      </c>
      <c r="R2835" s="1">
        <f t="shared" si="920"/>
        <v>0</v>
      </c>
      <c r="U2835" s="1">
        <f t="shared" si="912"/>
        <v>940.6721163660153</v>
      </c>
      <c r="V2835" s="1">
        <f t="shared" si="913"/>
        <v>24.936997705614473</v>
      </c>
      <c r="W2835" s="1">
        <f t="shared" si="914"/>
        <v>3.604937920000908</v>
      </c>
      <c r="X2835" s="1">
        <f t="shared" si="915"/>
        <v>45.973914366713736</v>
      </c>
      <c r="Y2835" s="1">
        <f t="shared" si="916"/>
        <v>1081.4813760002723</v>
      </c>
      <c r="Z2835" s="1">
        <f t="shared" si="917"/>
        <v>652.54395700794976</v>
      </c>
      <c r="AA2835" s="1" t="str">
        <f t="shared" si="918"/>
        <v>kein Kräftegleichgewicht</v>
      </c>
      <c r="AB2835" s="1" t="str">
        <f t="shared" si="921"/>
        <v>Stahldehnung nicht korrekt</v>
      </c>
      <c r="AD2835" s="1"/>
      <c r="AE2835" s="1">
        <f t="shared" si="922"/>
        <v>0</v>
      </c>
    </row>
    <row r="2836" spans="4:31" x14ac:dyDescent="0.2">
      <c r="D2836" s="3">
        <f t="shared" si="923"/>
        <v>2.8949999999997922</v>
      </c>
      <c r="E2836" s="4">
        <f t="shared" si="903"/>
        <v>0.76971790443291377</v>
      </c>
      <c r="F2836" s="4">
        <f t="shared" si="904"/>
        <v>0.40208274395670435</v>
      </c>
      <c r="G2836" s="4"/>
      <c r="H2836" s="1">
        <f t="shared" si="905"/>
        <v>3.6105448888884895</v>
      </c>
      <c r="I2836" s="1">
        <f t="shared" si="906"/>
        <v>24.92027997176616</v>
      </c>
      <c r="J2836" s="5">
        <f t="shared" si="907"/>
        <v>45.979985448782962</v>
      </c>
      <c r="K2836" s="5">
        <f t="shared" si="908"/>
        <v>652.17391304347825</v>
      </c>
      <c r="L2836" s="5">
        <f t="shared" si="909"/>
        <v>652.17391304347825</v>
      </c>
      <c r="M2836" s="5">
        <f t="shared" si="910"/>
        <v>652.45779673890843</v>
      </c>
      <c r="N2836" s="1" t="str">
        <f t="shared" si="911"/>
        <v>kein Kräftegleichgewicht</v>
      </c>
      <c r="O2836" s="1" t="str">
        <f t="shared" si="919"/>
        <v>Stahldehnung Ok</v>
      </c>
      <c r="R2836" s="1">
        <f t="shared" si="920"/>
        <v>0</v>
      </c>
      <c r="U2836" s="1">
        <f t="shared" si="912"/>
        <v>940.79519090642691</v>
      </c>
      <c r="V2836" s="1">
        <f t="shared" si="913"/>
        <v>24.934152218708586</v>
      </c>
      <c r="W2836" s="1">
        <f t="shared" si="914"/>
        <v>3.6069254947177112</v>
      </c>
      <c r="X2836" s="1">
        <f t="shared" si="915"/>
        <v>45.974407657667506</v>
      </c>
      <c r="Y2836" s="1">
        <f t="shared" si="916"/>
        <v>1082.0776484153134</v>
      </c>
      <c r="Z2836" s="1">
        <f t="shared" si="917"/>
        <v>652.53695541625234</v>
      </c>
      <c r="AA2836" s="1" t="str">
        <f t="shared" si="918"/>
        <v>kein Kräftegleichgewicht</v>
      </c>
      <c r="AB2836" s="1" t="str">
        <f t="shared" si="921"/>
        <v>Stahldehnung nicht korrekt</v>
      </c>
      <c r="AD2836" s="1"/>
      <c r="AE2836" s="1">
        <f t="shared" si="922"/>
        <v>0</v>
      </c>
    </row>
    <row r="2837" spans="4:31" x14ac:dyDescent="0.2">
      <c r="D2837" s="3">
        <f t="shared" si="923"/>
        <v>2.8959999999997921</v>
      </c>
      <c r="E2837" s="4">
        <f t="shared" si="903"/>
        <v>0.76979742173110688</v>
      </c>
      <c r="F2837" s="4">
        <f t="shared" si="904"/>
        <v>0.40210883184857632</v>
      </c>
      <c r="G2837" s="4"/>
      <c r="H2837" s="1">
        <f t="shared" si="905"/>
        <v>3.612464355555157</v>
      </c>
      <c r="I2837" s="1">
        <f t="shared" si="906"/>
        <v>24.917705796694083</v>
      </c>
      <c r="J2837" s="5">
        <f t="shared" si="907"/>
        <v>45.980370429744845</v>
      </c>
      <c r="K2837" s="5">
        <f t="shared" si="908"/>
        <v>652.17391304347825</v>
      </c>
      <c r="L2837" s="5">
        <f t="shared" si="909"/>
        <v>652.17391304347825</v>
      </c>
      <c r="M2837" s="5">
        <f t="shared" si="910"/>
        <v>652.45233388970064</v>
      </c>
      <c r="N2837" s="1" t="str">
        <f t="shared" si="911"/>
        <v>kein Kräftegleichgewicht</v>
      </c>
      <c r="O2837" s="1" t="str">
        <f t="shared" si="919"/>
        <v>Stahldehnung Ok</v>
      </c>
      <c r="R2837" s="1">
        <f t="shared" si="920"/>
        <v>0</v>
      </c>
      <c r="U2837" s="1">
        <f t="shared" si="912"/>
        <v>940.91816816839491</v>
      </c>
      <c r="V2837" s="1">
        <f t="shared" si="913"/>
        <v>24.931309472789259</v>
      </c>
      <c r="W2837" s="1">
        <f t="shared" si="914"/>
        <v>3.6089130362365065</v>
      </c>
      <c r="X2837" s="1">
        <f t="shared" si="915"/>
        <v>45.974900271441363</v>
      </c>
      <c r="Y2837" s="1">
        <f t="shared" si="916"/>
        <v>1082.6739108709521</v>
      </c>
      <c r="Z2837" s="1">
        <f t="shared" si="917"/>
        <v>652.52996358613882</v>
      </c>
      <c r="AA2837" s="1" t="str">
        <f t="shared" si="918"/>
        <v>kein Kräftegleichgewicht</v>
      </c>
      <c r="AB2837" s="1" t="str">
        <f t="shared" si="921"/>
        <v>Stahldehnung nicht korrekt</v>
      </c>
      <c r="AD2837" s="1"/>
      <c r="AE2837" s="1">
        <f t="shared" si="922"/>
        <v>0</v>
      </c>
    </row>
    <row r="2838" spans="4:31" x14ac:dyDescent="0.2">
      <c r="D2838" s="3">
        <f t="shared" si="923"/>
        <v>2.896999999999792</v>
      </c>
      <c r="E2838" s="4">
        <f t="shared" si="903"/>
        <v>0.7698768841329946</v>
      </c>
      <c r="F2838" s="4">
        <f t="shared" si="904"/>
        <v>0.40213490865348178</v>
      </c>
      <c r="G2838" s="4"/>
      <c r="H2838" s="1">
        <f t="shared" si="905"/>
        <v>3.6143838222218228</v>
      </c>
      <c r="I2838" s="1">
        <f t="shared" si="906"/>
        <v>24.915133929954159</v>
      </c>
      <c r="J2838" s="5">
        <f t="shared" si="907"/>
        <v>45.980754892988621</v>
      </c>
      <c r="K2838" s="5">
        <f t="shared" si="908"/>
        <v>652.17391304347825</v>
      </c>
      <c r="L2838" s="5">
        <f t="shared" si="909"/>
        <v>652.17391304347825</v>
      </c>
      <c r="M2838" s="5">
        <f t="shared" si="910"/>
        <v>652.44687847816419</v>
      </c>
      <c r="N2838" s="1" t="str">
        <f t="shared" si="911"/>
        <v>kein Kräftegleichgewicht</v>
      </c>
      <c r="O2838" s="1" t="str">
        <f t="shared" si="919"/>
        <v>Stahldehnung Ok</v>
      </c>
      <c r="R2838" s="1">
        <f t="shared" si="920"/>
        <v>0</v>
      </c>
      <c r="U2838" s="1">
        <f t="shared" si="912"/>
        <v>941.04104827017863</v>
      </c>
      <c r="V2838" s="1">
        <f t="shared" si="913"/>
        <v>24.928469463856636</v>
      </c>
      <c r="W2838" s="1">
        <f t="shared" si="914"/>
        <v>3.610900544604672</v>
      </c>
      <c r="X2838" s="1">
        <f t="shared" si="915"/>
        <v>45.975392209280898</v>
      </c>
      <c r="Y2838" s="1">
        <f t="shared" si="916"/>
        <v>1083.2701633814017</v>
      </c>
      <c r="Z2838" s="1">
        <f t="shared" si="917"/>
        <v>652.52298149930732</v>
      </c>
      <c r="AA2838" s="1" t="str">
        <f t="shared" si="918"/>
        <v>kein Kräftegleichgewicht</v>
      </c>
      <c r="AB2838" s="1" t="str">
        <f t="shared" si="921"/>
        <v>Stahldehnung nicht korrekt</v>
      </c>
      <c r="AD2838" s="1"/>
      <c r="AE2838" s="1">
        <f t="shared" si="922"/>
        <v>0</v>
      </c>
    </row>
    <row r="2839" spans="4:31" x14ac:dyDescent="0.2">
      <c r="D2839" s="3">
        <f t="shared" si="923"/>
        <v>2.8979999999997919</v>
      </c>
      <c r="E2839" s="4">
        <f t="shared" si="903"/>
        <v>0.76995629169540558</v>
      </c>
      <c r="F2839" s="4">
        <f t="shared" si="904"/>
        <v>0.40216097437359283</v>
      </c>
      <c r="G2839" s="4"/>
      <c r="H2839" s="1">
        <f t="shared" si="905"/>
        <v>3.6163032888884885</v>
      </c>
      <c r="I2839" s="1">
        <f t="shared" si="906"/>
        <v>24.912564368442869</v>
      </c>
      <c r="J2839" s="5">
        <f t="shared" si="907"/>
        <v>45.981138839442167</v>
      </c>
      <c r="K2839" s="5">
        <f t="shared" si="908"/>
        <v>652.17391304347836</v>
      </c>
      <c r="L2839" s="5">
        <f t="shared" si="909"/>
        <v>652.17391304347825</v>
      </c>
      <c r="M2839" s="5">
        <f t="shared" si="910"/>
        <v>652.44143049076229</v>
      </c>
      <c r="N2839" s="1" t="str">
        <f t="shared" si="911"/>
        <v>kein Kräftegleichgewicht</v>
      </c>
      <c r="O2839" s="1" t="str">
        <f t="shared" si="919"/>
        <v>Stahldehnung Ok</v>
      </c>
      <c r="R2839" s="1">
        <f t="shared" si="920"/>
        <v>0</v>
      </c>
      <c r="U2839" s="1">
        <f t="shared" si="912"/>
        <v>941.16383132984186</v>
      </c>
      <c r="V2839" s="1">
        <f t="shared" si="913"/>
        <v>24.925632187918715</v>
      </c>
      <c r="W2839" s="1">
        <f t="shared" si="914"/>
        <v>3.6128880198694997</v>
      </c>
      <c r="X2839" s="1">
        <f t="shared" si="915"/>
        <v>45.975883472428819</v>
      </c>
      <c r="Y2839" s="1">
        <f t="shared" si="916"/>
        <v>1083.86640596085</v>
      </c>
      <c r="Z2839" s="1">
        <f t="shared" si="917"/>
        <v>652.51600913750019</v>
      </c>
      <c r="AA2839" s="1" t="str">
        <f t="shared" si="918"/>
        <v>kein Kräftegleichgewicht</v>
      </c>
      <c r="AB2839" s="1" t="str">
        <f t="shared" si="921"/>
        <v>Stahldehnung nicht korrekt</v>
      </c>
      <c r="AD2839" s="1"/>
      <c r="AE2839" s="1">
        <f t="shared" si="922"/>
        <v>0</v>
      </c>
    </row>
    <row r="2840" spans="4:31" x14ac:dyDescent="0.2">
      <c r="D2840" s="3">
        <f t="shared" si="923"/>
        <v>2.8989999999997917</v>
      </c>
      <c r="E2840" s="4">
        <f t="shared" si="903"/>
        <v>0.77003564447508988</v>
      </c>
      <c r="F2840" s="4">
        <f t="shared" si="904"/>
        <v>0.40218702901109515</v>
      </c>
      <c r="G2840" s="4"/>
      <c r="H2840" s="1">
        <f t="shared" si="905"/>
        <v>3.618222755555156</v>
      </c>
      <c r="I2840" s="1">
        <f t="shared" si="906"/>
        <v>24.909997109062232</v>
      </c>
      <c r="J2840" s="5">
        <f t="shared" si="907"/>
        <v>45.981522270031292</v>
      </c>
      <c r="K2840" s="5">
        <f t="shared" si="908"/>
        <v>652.17391304347825</v>
      </c>
      <c r="L2840" s="5">
        <f t="shared" si="909"/>
        <v>652.17391304347825</v>
      </c>
      <c r="M2840" s="5">
        <f t="shared" si="910"/>
        <v>652.43598991398903</v>
      </c>
      <c r="N2840" s="1" t="str">
        <f t="shared" si="911"/>
        <v>kein Kräftegleichgewicht</v>
      </c>
      <c r="O2840" s="1" t="str">
        <f t="shared" si="919"/>
        <v>Stahldehnung Ok</v>
      </c>
      <c r="R2840" s="1">
        <f t="shared" si="920"/>
        <v>0</v>
      </c>
      <c r="U2840" s="1">
        <f t="shared" si="912"/>
        <v>941.28651746525088</v>
      </c>
      <c r="V2840" s="1">
        <f t="shared" si="913"/>
        <v>24.922797640991323</v>
      </c>
      <c r="W2840" s="1">
        <f t="shared" si="914"/>
        <v>3.6148754620781882</v>
      </c>
      <c r="X2840" s="1">
        <f t="shared" si="915"/>
        <v>45.976374062124968</v>
      </c>
      <c r="Y2840" s="1">
        <f t="shared" si="916"/>
        <v>1084.4626386234565</v>
      </c>
      <c r="Z2840" s="1">
        <f t="shared" si="917"/>
        <v>652.50904648250207</v>
      </c>
      <c r="AA2840" s="1" t="str">
        <f t="shared" si="918"/>
        <v>kein Kräftegleichgewicht</v>
      </c>
      <c r="AB2840" s="1" t="str">
        <f t="shared" si="921"/>
        <v>Stahldehnung nicht korrekt</v>
      </c>
      <c r="AD2840" s="1"/>
      <c r="AE2840" s="1">
        <f t="shared" si="922"/>
        <v>0</v>
      </c>
    </row>
    <row r="2841" spans="4:31" x14ac:dyDescent="0.2">
      <c r="D2841" s="3">
        <f t="shared" si="923"/>
        <v>2.8999999999997916</v>
      </c>
      <c r="E2841" s="4">
        <f t="shared" si="903"/>
        <v>0.77011494252871904</v>
      </c>
      <c r="F2841" s="4">
        <f t="shared" si="904"/>
        <v>0.40221307256818806</v>
      </c>
      <c r="G2841" s="4"/>
      <c r="H2841" s="1">
        <f t="shared" si="905"/>
        <v>3.6201422222218209</v>
      </c>
      <c r="I2841" s="1">
        <f t="shared" si="906"/>
        <v>24.907432148719856</v>
      </c>
      <c r="J2841" s="5">
        <f t="shared" si="907"/>
        <v>45.981905185679722</v>
      </c>
      <c r="K2841" s="5">
        <f t="shared" si="908"/>
        <v>652.17391304347825</v>
      </c>
      <c r="L2841" s="5">
        <f t="shared" si="909"/>
        <v>652.17391304347825</v>
      </c>
      <c r="M2841" s="5">
        <f t="shared" si="910"/>
        <v>652.43055673436925</v>
      </c>
      <c r="N2841" s="1" t="str">
        <f t="shared" si="911"/>
        <v>kein Kräftegleichgewicht</v>
      </c>
      <c r="O2841" s="1" t="str">
        <f t="shared" si="919"/>
        <v>Stahldehnung Ok</v>
      </c>
      <c r="R2841" s="1">
        <f t="shared" si="920"/>
        <v>0</v>
      </c>
      <c r="U2841" s="1">
        <f t="shared" si="912"/>
        <v>941.40910679407625</v>
      </c>
      <c r="V2841" s="1">
        <f t="shared" si="913"/>
        <v>24.919965819098124</v>
      </c>
      <c r="W2841" s="1">
        <f t="shared" si="914"/>
        <v>3.6168628712778439</v>
      </c>
      <c r="X2841" s="1">
        <f t="shared" si="915"/>
        <v>45.976863979606321</v>
      </c>
      <c r="Y2841" s="1">
        <f t="shared" si="916"/>
        <v>1085.0588613833531</v>
      </c>
      <c r="Z2841" s="1">
        <f t="shared" si="917"/>
        <v>652.50209351614149</v>
      </c>
      <c r="AA2841" s="1" t="str">
        <f t="shared" si="918"/>
        <v>kein Kräftegleichgewicht</v>
      </c>
      <c r="AB2841" s="1" t="str">
        <f t="shared" si="921"/>
        <v>Stahldehnung nicht korrekt</v>
      </c>
      <c r="AD2841" s="1"/>
      <c r="AE2841" s="1">
        <f t="shared" si="922"/>
        <v>0</v>
      </c>
    </row>
    <row r="2842" spans="4:31" x14ac:dyDescent="0.2">
      <c r="D2842" s="3">
        <f t="shared" si="923"/>
        <v>2.9009999999997915</v>
      </c>
      <c r="E2842" s="4">
        <f t="shared" si="903"/>
        <v>0.77019418591288702</v>
      </c>
      <c r="F2842" s="4">
        <f t="shared" si="904"/>
        <v>0.4022391050470846</v>
      </c>
      <c r="G2842" s="4"/>
      <c r="H2842" s="1">
        <f t="shared" si="905"/>
        <v>3.6220616888884885</v>
      </c>
      <c r="I2842" s="1">
        <f t="shared" si="906"/>
        <v>24.904869484328849</v>
      </c>
      <c r="J2842" s="5">
        <f t="shared" si="907"/>
        <v>45.982287587309116</v>
      </c>
      <c r="K2842" s="5">
        <f t="shared" si="908"/>
        <v>652.17391304347825</v>
      </c>
      <c r="L2842" s="5">
        <f t="shared" si="909"/>
        <v>652.17391304347825</v>
      </c>
      <c r="M2842" s="5">
        <f t="shared" si="910"/>
        <v>652.42513093845832</v>
      </c>
      <c r="N2842" s="1" t="str">
        <f t="shared" si="911"/>
        <v>kein Kräftegleichgewicht</v>
      </c>
      <c r="O2842" s="1" t="str">
        <f t="shared" si="919"/>
        <v>Stahldehnung Ok</v>
      </c>
      <c r="R2842" s="1">
        <f t="shared" si="920"/>
        <v>0</v>
      </c>
      <c r="U2842" s="1">
        <f t="shared" si="912"/>
        <v>941.53159943379205</v>
      </c>
      <c r="V2842" s="1">
        <f t="shared" si="913"/>
        <v>24.917136718270598</v>
      </c>
      <c r="W2842" s="1">
        <f t="shared" si="914"/>
        <v>3.6188502475154771</v>
      </c>
      <c r="X2842" s="1">
        <f t="shared" si="915"/>
        <v>45.977353226106985</v>
      </c>
      <c r="Y2842" s="1">
        <f t="shared" si="916"/>
        <v>1085.6550742546428</v>
      </c>
      <c r="Z2842" s="1">
        <f t="shared" si="917"/>
        <v>652.49515022028993</v>
      </c>
      <c r="AA2842" s="1" t="str">
        <f t="shared" si="918"/>
        <v>kein Kräftegleichgewicht</v>
      </c>
      <c r="AB2842" s="1" t="str">
        <f t="shared" si="921"/>
        <v>Stahldehnung nicht korrekt</v>
      </c>
      <c r="AD2842" s="1"/>
      <c r="AE2842" s="1">
        <f t="shared" si="922"/>
        <v>0</v>
      </c>
    </row>
    <row r="2843" spans="4:31" x14ac:dyDescent="0.2">
      <c r="D2843" s="3">
        <f t="shared" si="923"/>
        <v>2.9019999999997914</v>
      </c>
      <c r="E2843" s="4">
        <f t="shared" si="903"/>
        <v>0.77027337468410939</v>
      </c>
      <c r="F2843" s="4">
        <f t="shared" si="904"/>
        <v>0.40226512645001117</v>
      </c>
      <c r="G2843" s="4"/>
      <c r="H2843" s="1">
        <f t="shared" si="905"/>
        <v>3.623981155555156</v>
      </c>
      <c r="I2843" s="1">
        <f t="shared" si="906"/>
        <v>24.902309112807856</v>
      </c>
      <c r="J2843" s="5">
        <f t="shared" si="907"/>
        <v>45.982669475839081</v>
      </c>
      <c r="K2843" s="5">
        <f t="shared" si="908"/>
        <v>652.17391304347814</v>
      </c>
      <c r="L2843" s="5">
        <f t="shared" si="909"/>
        <v>652.17391304347825</v>
      </c>
      <c r="M2843" s="5">
        <f t="shared" si="910"/>
        <v>652.41971251284269</v>
      </c>
      <c r="N2843" s="1" t="str">
        <f t="shared" si="911"/>
        <v>kein Kräftegleichgewicht</v>
      </c>
      <c r="O2843" s="1" t="str">
        <f t="shared" si="919"/>
        <v>Stahldehnung Ok</v>
      </c>
      <c r="R2843" s="1">
        <f t="shared" si="920"/>
        <v>0</v>
      </c>
      <c r="U2843" s="1">
        <f t="shared" si="912"/>
        <v>941.65399550167831</v>
      </c>
      <c r="V2843" s="1">
        <f t="shared" si="913"/>
        <v>24.914310334547938</v>
      </c>
      <c r="W2843" s="1">
        <f t="shared" si="914"/>
        <v>3.6208375908380219</v>
      </c>
      <c r="X2843" s="1">
        <f t="shared" si="915"/>
        <v>45.977841802858251</v>
      </c>
      <c r="Y2843" s="1">
        <f t="shared" si="916"/>
        <v>1086.2512772514065</v>
      </c>
      <c r="Z2843" s="1">
        <f t="shared" si="917"/>
        <v>652.4882165768604</v>
      </c>
      <c r="AA2843" s="1" t="str">
        <f t="shared" si="918"/>
        <v>kein Kräftegleichgewicht</v>
      </c>
      <c r="AB2843" s="1" t="str">
        <f t="shared" si="921"/>
        <v>Stahldehnung nicht korrekt</v>
      </c>
      <c r="AD2843" s="1"/>
      <c r="AE2843" s="1">
        <f t="shared" si="922"/>
        <v>0</v>
      </c>
    </row>
    <row r="2844" spans="4:31" x14ac:dyDescent="0.2">
      <c r="D2844" s="3">
        <f t="shared" si="923"/>
        <v>2.9029999999997913</v>
      </c>
      <c r="E2844" s="4">
        <f t="shared" si="903"/>
        <v>0.77035250889882378</v>
      </c>
      <c r="F2844" s="4">
        <f t="shared" si="904"/>
        <v>0.40229113677920753</v>
      </c>
      <c r="G2844" s="4"/>
      <c r="H2844" s="1">
        <f t="shared" si="905"/>
        <v>3.6259006222218217</v>
      </c>
      <c r="I2844" s="1">
        <f t="shared" si="906"/>
        <v>24.899751031081049</v>
      </c>
      <c r="J2844" s="5">
        <f t="shared" si="907"/>
        <v>45.983050852187162</v>
      </c>
      <c r="K2844" s="5">
        <f t="shared" si="908"/>
        <v>652.17391304347825</v>
      </c>
      <c r="L2844" s="5">
        <f t="shared" si="909"/>
        <v>652.17391304347825</v>
      </c>
      <c r="M2844" s="5">
        <f t="shared" si="910"/>
        <v>652.4143014441388</v>
      </c>
      <c r="N2844" s="1" t="str">
        <f t="shared" si="911"/>
        <v>kein Kräftegleichgewicht</v>
      </c>
      <c r="O2844" s="1" t="str">
        <f t="shared" si="919"/>
        <v>Stahldehnung Ok</v>
      </c>
      <c r="R2844" s="1">
        <f t="shared" si="920"/>
        <v>0</v>
      </c>
      <c r="U2844" s="1">
        <f t="shared" si="912"/>
        <v>941.77629511481871</v>
      </c>
      <c r="V2844" s="1">
        <f t="shared" si="913"/>
        <v>24.911486663977179</v>
      </c>
      <c r="W2844" s="1">
        <f t="shared" si="914"/>
        <v>3.6228249012923075</v>
      </c>
      <c r="X2844" s="1">
        <f t="shared" si="915"/>
        <v>45.978329711088548</v>
      </c>
      <c r="Y2844" s="1">
        <f t="shared" si="916"/>
        <v>1086.8474703876921</v>
      </c>
      <c r="Z2844" s="1">
        <f t="shared" si="917"/>
        <v>652.48129256780987</v>
      </c>
      <c r="AA2844" s="1" t="str">
        <f t="shared" si="918"/>
        <v>kein Kräftegleichgewicht</v>
      </c>
      <c r="AB2844" s="1" t="str">
        <f t="shared" si="921"/>
        <v>Stahldehnung nicht korrekt</v>
      </c>
      <c r="AD2844" s="1"/>
      <c r="AE2844" s="1">
        <f t="shared" si="922"/>
        <v>0</v>
      </c>
    </row>
    <row r="2845" spans="4:31" x14ac:dyDescent="0.2">
      <c r="D2845" s="3">
        <f t="shared" si="923"/>
        <v>2.9039999999997912</v>
      </c>
      <c r="E2845" s="4">
        <f t="shared" si="903"/>
        <v>0.77043158861339034</v>
      </c>
      <c r="F2845" s="4">
        <f t="shared" si="904"/>
        <v>0.40231713603692693</v>
      </c>
      <c r="G2845" s="4"/>
      <c r="H2845" s="1">
        <f t="shared" si="905"/>
        <v>3.6278200888884893</v>
      </c>
      <c r="I2845" s="1">
        <f t="shared" si="906"/>
        <v>24.897195236078066</v>
      </c>
      <c r="J2845" s="5">
        <f t="shared" si="907"/>
        <v>45.98343171726885</v>
      </c>
      <c r="K2845" s="5">
        <f t="shared" si="908"/>
        <v>652.17391304347814</v>
      </c>
      <c r="L2845" s="5">
        <f t="shared" si="909"/>
        <v>652.17391304347825</v>
      </c>
      <c r="M2845" s="5">
        <f t="shared" si="910"/>
        <v>652.40889771899401</v>
      </c>
      <c r="N2845" s="1" t="str">
        <f t="shared" si="911"/>
        <v>kein Kräftegleichgewicht</v>
      </c>
      <c r="O2845" s="1" t="str">
        <f t="shared" si="919"/>
        <v>Stahldehnung Ok</v>
      </c>
      <c r="R2845" s="1">
        <f t="shared" si="920"/>
        <v>0</v>
      </c>
      <c r="U2845" s="1">
        <f t="shared" si="912"/>
        <v>941.8984983901031</v>
      </c>
      <c r="V2845" s="1">
        <f t="shared" si="913"/>
        <v>24.908665702613053</v>
      </c>
      <c r="W2845" s="1">
        <f t="shared" si="914"/>
        <v>3.6248121789250796</v>
      </c>
      <c r="X2845" s="1">
        <f t="shared" si="915"/>
        <v>45.978816952023486</v>
      </c>
      <c r="Y2845" s="1">
        <f t="shared" si="916"/>
        <v>1087.4436536775238</v>
      </c>
      <c r="Z2845" s="1">
        <f t="shared" si="917"/>
        <v>652.47437817513753</v>
      </c>
      <c r="AA2845" s="1" t="str">
        <f t="shared" si="918"/>
        <v>kein Kräftegleichgewicht</v>
      </c>
      <c r="AB2845" s="1" t="str">
        <f t="shared" si="921"/>
        <v>Stahldehnung nicht korrekt</v>
      </c>
      <c r="AD2845" s="1"/>
      <c r="AE2845" s="1">
        <f t="shared" si="922"/>
        <v>0</v>
      </c>
    </row>
    <row r="2846" spans="4:31" x14ac:dyDescent="0.2">
      <c r="D2846" s="3">
        <f t="shared" si="923"/>
        <v>2.9049999999997911</v>
      </c>
      <c r="E2846" s="4">
        <f t="shared" si="903"/>
        <v>0.77051061388409137</v>
      </c>
      <c r="F2846" s="4">
        <f t="shared" si="904"/>
        <v>0.40234312422543589</v>
      </c>
      <c r="G2846" s="4"/>
      <c r="H2846" s="1">
        <f t="shared" si="905"/>
        <v>3.629739555555155</v>
      </c>
      <c r="I2846" s="1">
        <f t="shared" si="906"/>
        <v>24.894641724734065</v>
      </c>
      <c r="J2846" s="5">
        <f t="shared" si="907"/>
        <v>45.983812071997605</v>
      </c>
      <c r="K2846" s="5">
        <f t="shared" si="908"/>
        <v>652.17391304347825</v>
      </c>
      <c r="L2846" s="5">
        <f t="shared" si="909"/>
        <v>652.17391304347825</v>
      </c>
      <c r="M2846" s="5">
        <f t="shared" si="910"/>
        <v>652.40350132408582</v>
      </c>
      <c r="N2846" s="1" t="str">
        <f t="shared" si="911"/>
        <v>kein Kräftegleichgewicht</v>
      </c>
      <c r="O2846" s="1" t="str">
        <f t="shared" si="919"/>
        <v>Stahldehnung Ok</v>
      </c>
      <c r="R2846" s="1">
        <f t="shared" si="920"/>
        <v>0</v>
      </c>
      <c r="U2846" s="1">
        <f t="shared" si="912"/>
        <v>942.02060544422693</v>
      </c>
      <c r="V2846" s="1">
        <f t="shared" si="913"/>
        <v>24.905847446518028</v>
      </c>
      <c r="W2846" s="1">
        <f t="shared" si="914"/>
        <v>3.6267994237829897</v>
      </c>
      <c r="X2846" s="1">
        <f t="shared" si="915"/>
        <v>45.979303526885843</v>
      </c>
      <c r="Y2846" s="1">
        <f t="shared" si="916"/>
        <v>1088.0398271348968</v>
      </c>
      <c r="Z2846" s="1">
        <f t="shared" si="917"/>
        <v>652.46747338088448</v>
      </c>
      <c r="AA2846" s="1" t="str">
        <f t="shared" si="918"/>
        <v>kein Kräftegleichgewicht</v>
      </c>
      <c r="AB2846" s="1" t="str">
        <f t="shared" si="921"/>
        <v>Stahldehnung nicht korrekt</v>
      </c>
      <c r="AD2846" s="1"/>
      <c r="AE2846" s="1">
        <f t="shared" si="922"/>
        <v>0</v>
      </c>
    </row>
    <row r="2847" spans="4:31" x14ac:dyDescent="0.2">
      <c r="D2847" s="3">
        <f t="shared" si="923"/>
        <v>2.905999999999791</v>
      </c>
      <c r="E2847" s="4">
        <f t="shared" si="903"/>
        <v>0.77058958476713191</v>
      </c>
      <c r="F2847" s="4">
        <f t="shared" si="904"/>
        <v>0.40236910134701415</v>
      </c>
      <c r="G2847" s="4"/>
      <c r="H2847" s="1">
        <f t="shared" si="905"/>
        <v>3.6316590222218199</v>
      </c>
      <c r="I2847" s="1">
        <f t="shared" si="906"/>
        <v>24.892090493989656</v>
      </c>
      <c r="J2847" s="5">
        <f t="shared" si="907"/>
        <v>45.984191917284832</v>
      </c>
      <c r="K2847" s="5">
        <f t="shared" si="908"/>
        <v>652.17391304347825</v>
      </c>
      <c r="L2847" s="5">
        <f t="shared" si="909"/>
        <v>652.17391304347825</v>
      </c>
      <c r="M2847" s="5">
        <f t="shared" si="910"/>
        <v>652.39811224612185</v>
      </c>
      <c r="N2847" s="1" t="str">
        <f t="shared" si="911"/>
        <v>kein Kräftegleichgewicht</v>
      </c>
      <c r="O2847" s="1" t="str">
        <f t="shared" si="919"/>
        <v>Stahldehnung Ok</v>
      </c>
      <c r="R2847" s="1">
        <f t="shared" si="920"/>
        <v>0</v>
      </c>
      <c r="U2847" s="1">
        <f t="shared" si="912"/>
        <v>942.14261639369272</v>
      </c>
      <c r="V2847" s="1">
        <f t="shared" si="913"/>
        <v>24.903031891762254</v>
      </c>
      <c r="W2847" s="1">
        <f t="shared" si="914"/>
        <v>3.6287866359126095</v>
      </c>
      <c r="X2847" s="1">
        <f t="shared" si="915"/>
        <v>45.979789436895587</v>
      </c>
      <c r="Y2847" s="1">
        <f t="shared" si="916"/>
        <v>1088.6359907737829</v>
      </c>
      <c r="Z2847" s="1">
        <f t="shared" si="917"/>
        <v>652.46057816713437</v>
      </c>
      <c r="AA2847" s="1" t="str">
        <f t="shared" si="918"/>
        <v>kein Kräftegleichgewicht</v>
      </c>
      <c r="AB2847" s="1" t="str">
        <f t="shared" si="921"/>
        <v>Stahldehnung nicht korrekt</v>
      </c>
      <c r="AD2847" s="1"/>
      <c r="AE2847" s="1">
        <f t="shared" si="922"/>
        <v>0</v>
      </c>
    </row>
    <row r="2848" spans="4:31" x14ac:dyDescent="0.2">
      <c r="D2848" s="3">
        <f t="shared" si="923"/>
        <v>2.9069999999997909</v>
      </c>
      <c r="E2848" s="4">
        <f t="shared" si="903"/>
        <v>0.77066850131863962</v>
      </c>
      <c r="F2848" s="4">
        <f t="shared" si="904"/>
        <v>0.40239506740395464</v>
      </c>
      <c r="G2848" s="4"/>
      <c r="H2848" s="1">
        <f t="shared" si="905"/>
        <v>3.6335784888884874</v>
      </c>
      <c r="I2848" s="1">
        <f t="shared" si="906"/>
        <v>24.889541540790919</v>
      </c>
      <c r="J2848" s="5">
        <f t="shared" si="907"/>
        <v>45.984571254039906</v>
      </c>
      <c r="K2848" s="5">
        <f t="shared" si="908"/>
        <v>652.17391304347825</v>
      </c>
      <c r="L2848" s="5">
        <f t="shared" si="909"/>
        <v>652.17391304347825</v>
      </c>
      <c r="M2848" s="5">
        <f t="shared" si="910"/>
        <v>652.39273047184042</v>
      </c>
      <c r="N2848" s="1" t="str">
        <f t="shared" si="911"/>
        <v>kein Kräftegleichgewicht</v>
      </c>
      <c r="O2848" s="1" t="str">
        <f t="shared" si="919"/>
        <v>Stahldehnung Ok</v>
      </c>
      <c r="R2848" s="1">
        <f t="shared" si="920"/>
        <v>0</v>
      </c>
      <c r="U2848" s="1">
        <f t="shared" si="912"/>
        <v>942.26453135480904</v>
      </c>
      <c r="V2848" s="1">
        <f t="shared" si="913"/>
        <v>24.900219034423603</v>
      </c>
      <c r="W2848" s="1">
        <f t="shared" si="914"/>
        <v>3.6307738153604094</v>
      </c>
      <c r="X2848" s="1">
        <f t="shared" si="915"/>
        <v>45.980274683269883</v>
      </c>
      <c r="Y2848" s="1">
        <f t="shared" si="916"/>
        <v>1089.2321446081228</v>
      </c>
      <c r="Z2848" s="1">
        <f t="shared" si="917"/>
        <v>652.45369251601346</v>
      </c>
      <c r="AA2848" s="1" t="str">
        <f t="shared" si="918"/>
        <v>kein Kräftegleichgewicht</v>
      </c>
      <c r="AB2848" s="1" t="str">
        <f t="shared" si="921"/>
        <v>Stahldehnung nicht korrekt</v>
      </c>
      <c r="AD2848" s="1"/>
      <c r="AE2848" s="1">
        <f t="shared" si="922"/>
        <v>0</v>
      </c>
    </row>
    <row r="2849" spans="4:31" x14ac:dyDescent="0.2">
      <c r="D2849" s="3">
        <f t="shared" si="923"/>
        <v>2.9079999999997908</v>
      </c>
      <c r="E2849" s="4">
        <f t="shared" si="903"/>
        <v>0.77074736359466478</v>
      </c>
      <c r="F2849" s="4">
        <f t="shared" si="904"/>
        <v>0.40242102239856359</v>
      </c>
      <c r="G2849" s="4"/>
      <c r="H2849" s="1">
        <f t="shared" si="905"/>
        <v>3.6354979555551541</v>
      </c>
      <c r="I2849" s="1">
        <f t="shared" si="906"/>
        <v>24.886994862089381</v>
      </c>
      <c r="J2849" s="5">
        <f t="shared" si="907"/>
        <v>45.98495008317019</v>
      </c>
      <c r="K2849" s="5">
        <f t="shared" si="908"/>
        <v>652.17391304347814</v>
      </c>
      <c r="L2849" s="5">
        <f t="shared" si="909"/>
        <v>652.17391304347825</v>
      </c>
      <c r="M2849" s="5">
        <f t="shared" si="910"/>
        <v>652.38735598800952</v>
      </c>
      <c r="N2849" s="1" t="str">
        <f t="shared" si="911"/>
        <v>kein Kräftegleichgewicht</v>
      </c>
      <c r="O2849" s="1" t="str">
        <f t="shared" si="919"/>
        <v>Stahldehnung Ok</v>
      </c>
      <c r="R2849" s="1">
        <f t="shared" si="920"/>
        <v>0</v>
      </c>
      <c r="U2849" s="1">
        <f t="shared" si="912"/>
        <v>942.38635044369209</v>
      </c>
      <c r="V2849" s="1">
        <f t="shared" si="913"/>
        <v>24.897408870587565</v>
      </c>
      <c r="W2849" s="1">
        <f t="shared" si="914"/>
        <v>3.6327609621727825</v>
      </c>
      <c r="X2849" s="1">
        <f t="shared" si="915"/>
        <v>45.980759267223085</v>
      </c>
      <c r="Y2849" s="1">
        <f t="shared" si="916"/>
        <v>1089.8282886518348</v>
      </c>
      <c r="Z2849" s="1">
        <f t="shared" si="917"/>
        <v>652.44681640968872</v>
      </c>
      <c r="AA2849" s="1" t="str">
        <f t="shared" si="918"/>
        <v>kein Kräftegleichgewicht</v>
      </c>
      <c r="AB2849" s="1" t="str">
        <f t="shared" si="921"/>
        <v>Stahldehnung nicht korrekt</v>
      </c>
      <c r="AD2849" s="1"/>
      <c r="AE2849" s="1">
        <f t="shared" si="922"/>
        <v>0</v>
      </c>
    </row>
    <row r="2850" spans="4:31" x14ac:dyDescent="0.2">
      <c r="D2850" s="3">
        <f t="shared" si="923"/>
        <v>2.9089999999997906</v>
      </c>
      <c r="E2850" s="4">
        <f t="shared" si="903"/>
        <v>0.77082617165118095</v>
      </c>
      <c r="F2850" s="4">
        <f t="shared" si="904"/>
        <v>0.40244696633315996</v>
      </c>
      <c r="G2850" s="4"/>
      <c r="H2850" s="1">
        <f t="shared" si="905"/>
        <v>3.6374174222218199</v>
      </c>
      <c r="I2850" s="1">
        <f t="shared" si="906"/>
        <v>24.884450454842021</v>
      </c>
      <c r="J2850" s="5">
        <f t="shared" si="907"/>
        <v>45.985328405581008</v>
      </c>
      <c r="K2850" s="5">
        <f t="shared" si="908"/>
        <v>652.17391304347836</v>
      </c>
      <c r="L2850" s="5">
        <f t="shared" si="909"/>
        <v>652.17391304347825</v>
      </c>
      <c r="M2850" s="5">
        <f t="shared" si="910"/>
        <v>652.38198878142725</v>
      </c>
      <c r="N2850" s="1" t="str">
        <f t="shared" si="911"/>
        <v>kein Kräftegleichgewicht</v>
      </c>
      <c r="O2850" s="1" t="str">
        <f t="shared" si="919"/>
        <v>Stahldehnung Ok</v>
      </c>
      <c r="R2850" s="1">
        <f t="shared" si="920"/>
        <v>0</v>
      </c>
      <c r="U2850" s="1">
        <f t="shared" si="912"/>
        <v>942.50807377626495</v>
      </c>
      <c r="V2850" s="1">
        <f t="shared" si="913"/>
        <v>24.894601396347326</v>
      </c>
      <c r="W2850" s="1">
        <f t="shared" si="914"/>
        <v>3.6347480763960207</v>
      </c>
      <c r="X2850" s="1">
        <f t="shared" si="915"/>
        <v>45.981243189966769</v>
      </c>
      <c r="Y2850" s="1">
        <f t="shared" si="916"/>
        <v>1090.4244229188064</v>
      </c>
      <c r="Z2850" s="1">
        <f t="shared" si="917"/>
        <v>652.43994983037078</v>
      </c>
      <c r="AA2850" s="1" t="str">
        <f t="shared" si="918"/>
        <v>kein Kräftegleichgewicht</v>
      </c>
      <c r="AB2850" s="1" t="str">
        <f t="shared" si="921"/>
        <v>Stahldehnung nicht korrekt</v>
      </c>
      <c r="AD2850" s="1"/>
      <c r="AE2850" s="1">
        <f t="shared" si="922"/>
        <v>0</v>
      </c>
    </row>
    <row r="2851" spans="4:31" x14ac:dyDescent="0.2">
      <c r="D2851" s="3">
        <f t="shared" si="923"/>
        <v>2.9099999999997905</v>
      </c>
      <c r="E2851" s="4">
        <f t="shared" si="903"/>
        <v>0.7709049255440843</v>
      </c>
      <c r="F2851" s="4">
        <f t="shared" si="904"/>
        <v>0.40247289921007612</v>
      </c>
      <c r="G2851" s="4"/>
      <c r="H2851" s="1">
        <f t="shared" si="905"/>
        <v>3.6393368888884874</v>
      </c>
      <c r="I2851" s="1">
        <f t="shared" si="906"/>
        <v>24.881908316011216</v>
      </c>
      <c r="J2851" s="5">
        <f t="shared" si="907"/>
        <v>45.985706222175665</v>
      </c>
      <c r="K2851" s="5">
        <f t="shared" si="908"/>
        <v>652.17391304347814</v>
      </c>
      <c r="L2851" s="5">
        <f t="shared" si="909"/>
        <v>652.17391304347825</v>
      </c>
      <c r="M2851" s="5">
        <f t="shared" si="910"/>
        <v>652.37662883892199</v>
      </c>
      <c r="N2851" s="1" t="str">
        <f t="shared" si="911"/>
        <v>kein Kräftegleichgewicht</v>
      </c>
      <c r="O2851" s="1" t="str">
        <f t="shared" si="919"/>
        <v>Stahldehnung Ok</v>
      </c>
      <c r="R2851" s="1">
        <f t="shared" si="920"/>
        <v>0</v>
      </c>
      <c r="U2851" s="1">
        <f t="shared" si="912"/>
        <v>942.62970146825865</v>
      </c>
      <c r="V2851" s="1">
        <f t="shared" si="913"/>
        <v>24.891796607803677</v>
      </c>
      <c r="W2851" s="1">
        <f t="shared" si="914"/>
        <v>3.6367351580763305</v>
      </c>
      <c r="X2851" s="1">
        <f t="shared" si="915"/>
        <v>45.981726452709715</v>
      </c>
      <c r="Y2851" s="1">
        <f t="shared" si="916"/>
        <v>1091.0205474228992</v>
      </c>
      <c r="Z2851" s="1">
        <f t="shared" si="917"/>
        <v>652.43309276031107</v>
      </c>
      <c r="AA2851" s="1" t="str">
        <f t="shared" si="918"/>
        <v>kein Kräftegleichgewicht</v>
      </c>
      <c r="AB2851" s="1" t="str">
        <f t="shared" si="921"/>
        <v>Stahldehnung nicht korrekt</v>
      </c>
      <c r="AD2851" s="1"/>
      <c r="AE2851" s="1">
        <f t="shared" si="922"/>
        <v>0</v>
      </c>
    </row>
    <row r="2852" spans="4:31" x14ac:dyDescent="0.2">
      <c r="D2852" s="3">
        <f t="shared" si="923"/>
        <v>2.9109999999997904</v>
      </c>
      <c r="E2852" s="4">
        <f t="shared" si="903"/>
        <v>0.77098362532919451</v>
      </c>
      <c r="F2852" s="4">
        <f t="shared" si="904"/>
        <v>0.40249882103165707</v>
      </c>
      <c r="G2852" s="4"/>
      <c r="H2852" s="1">
        <f t="shared" si="905"/>
        <v>3.6412563555551531</v>
      </c>
      <c r="I2852" s="1">
        <f t="shared" si="906"/>
        <v>24.879368442564793</v>
      </c>
      <c r="J2852" s="5">
        <f t="shared" si="907"/>
        <v>45.986083533855457</v>
      </c>
      <c r="K2852" s="5">
        <f t="shared" si="908"/>
        <v>652.17391304347825</v>
      </c>
      <c r="L2852" s="5">
        <f t="shared" si="909"/>
        <v>652.17391304347825</v>
      </c>
      <c r="M2852" s="5">
        <f t="shared" si="910"/>
        <v>652.37127614735164</v>
      </c>
      <c r="N2852" s="1" t="str">
        <f t="shared" si="911"/>
        <v>kein Kräftegleichgewicht</v>
      </c>
      <c r="O2852" s="1" t="str">
        <f t="shared" si="919"/>
        <v>Stahldehnung Ok</v>
      </c>
      <c r="R2852" s="1">
        <f t="shared" si="920"/>
        <v>0</v>
      </c>
      <c r="U2852" s="1">
        <f t="shared" si="912"/>
        <v>942.75123363521391</v>
      </c>
      <c r="V2852" s="1">
        <f t="shared" si="913"/>
        <v>24.888994501064989</v>
      </c>
      <c r="W2852" s="1">
        <f t="shared" si="914"/>
        <v>3.6387222072598431</v>
      </c>
      <c r="X2852" s="1">
        <f t="shared" si="915"/>
        <v>45.98220905665795</v>
      </c>
      <c r="Y2852" s="1">
        <f t="shared" si="916"/>
        <v>1091.616662177953</v>
      </c>
      <c r="Z2852" s="1">
        <f t="shared" si="917"/>
        <v>652.42624518180207</v>
      </c>
      <c r="AA2852" s="1" t="str">
        <f t="shared" si="918"/>
        <v>kein Kräftegleichgewicht</v>
      </c>
      <c r="AB2852" s="1" t="str">
        <f t="shared" si="921"/>
        <v>Stahldehnung nicht korrekt</v>
      </c>
      <c r="AD2852" s="1"/>
      <c r="AE2852" s="1">
        <f t="shared" si="922"/>
        <v>0</v>
      </c>
    </row>
    <row r="2853" spans="4:31" x14ac:dyDescent="0.2">
      <c r="D2853" s="3">
        <f t="shared" si="923"/>
        <v>2.9119999999997903</v>
      </c>
      <c r="E2853" s="4">
        <f t="shared" si="903"/>
        <v>0.77106227106225456</v>
      </c>
      <c r="F2853" s="4">
        <f t="shared" si="904"/>
        <v>0.40252473180026083</v>
      </c>
      <c r="G2853" s="4"/>
      <c r="H2853" s="1">
        <f t="shared" si="905"/>
        <v>3.6431758222218198</v>
      </c>
      <c r="I2853" s="1">
        <f t="shared" si="906"/>
        <v>24.876830831475949</v>
      </c>
      <c r="J2853" s="5">
        <f t="shared" si="907"/>
        <v>45.986460341519688</v>
      </c>
      <c r="K2853" s="5">
        <f t="shared" si="908"/>
        <v>652.17391304347825</v>
      </c>
      <c r="L2853" s="5">
        <f t="shared" si="909"/>
        <v>652.17391304347825</v>
      </c>
      <c r="M2853" s="5">
        <f t="shared" si="910"/>
        <v>652.3659306936039</v>
      </c>
      <c r="N2853" s="1" t="str">
        <f t="shared" si="911"/>
        <v>kein Kräftegleichgewicht</v>
      </c>
      <c r="O2853" s="1" t="str">
        <f t="shared" si="919"/>
        <v>Stahldehnung Ok</v>
      </c>
      <c r="R2853" s="1">
        <f t="shared" si="920"/>
        <v>0</v>
      </c>
      <c r="U2853" s="1">
        <f t="shared" si="912"/>
        <v>942.87267039247899</v>
      </c>
      <c r="V2853" s="1">
        <f t="shared" si="913"/>
        <v>24.886195072247279</v>
      </c>
      <c r="W2853" s="1">
        <f t="shared" si="914"/>
        <v>3.640709223992582</v>
      </c>
      <c r="X2853" s="1">
        <f t="shared" si="915"/>
        <v>45.982691003014693</v>
      </c>
      <c r="Y2853" s="1">
        <f t="shared" si="916"/>
        <v>1092.2127671977744</v>
      </c>
      <c r="Z2853" s="1">
        <f t="shared" si="917"/>
        <v>652.41940707717936</v>
      </c>
      <c r="AA2853" s="1" t="str">
        <f t="shared" si="918"/>
        <v>kein Kräftegleichgewicht</v>
      </c>
      <c r="AB2853" s="1" t="str">
        <f t="shared" si="921"/>
        <v>Stahldehnung nicht korrekt</v>
      </c>
      <c r="AD2853" s="1"/>
      <c r="AE2853" s="1">
        <f t="shared" si="922"/>
        <v>0</v>
      </c>
    </row>
    <row r="2854" spans="4:31" x14ac:dyDescent="0.2">
      <c r="D2854" s="3">
        <f t="shared" si="923"/>
        <v>2.9129999999997902</v>
      </c>
      <c r="E2854" s="4">
        <f t="shared" si="903"/>
        <v>0.77114086279893079</v>
      </c>
      <c r="F2854" s="4">
        <f t="shared" si="904"/>
        <v>0.40255063151825826</v>
      </c>
      <c r="G2854" s="4"/>
      <c r="H2854" s="1">
        <f t="shared" si="905"/>
        <v>3.6450952888884864</v>
      </c>
      <c r="I2854" s="1">
        <f t="shared" si="906"/>
        <v>24.874295479723287</v>
      </c>
      <c r="J2854" s="5">
        <f t="shared" si="907"/>
        <v>45.986836646065633</v>
      </c>
      <c r="K2854" s="5">
        <f t="shared" si="908"/>
        <v>652.17391304347825</v>
      </c>
      <c r="L2854" s="5">
        <f t="shared" si="909"/>
        <v>652.17391304347825</v>
      </c>
      <c r="M2854" s="5">
        <f t="shared" si="910"/>
        <v>652.36059246459661</v>
      </c>
      <c r="N2854" s="1" t="str">
        <f t="shared" si="911"/>
        <v>kein Kräftegleichgewicht</v>
      </c>
      <c r="O2854" s="1" t="str">
        <f t="shared" si="919"/>
        <v>Stahldehnung Ok</v>
      </c>
      <c r="R2854" s="1">
        <f t="shared" si="920"/>
        <v>0</v>
      </c>
      <c r="U2854" s="1">
        <f t="shared" si="912"/>
        <v>942.9940118552114</v>
      </c>
      <c r="V2854" s="1">
        <f t="shared" si="913"/>
        <v>24.883398317474111</v>
      </c>
      <c r="W2854" s="1">
        <f t="shared" si="914"/>
        <v>3.6426962083204892</v>
      </c>
      <c r="X2854" s="1">
        <f t="shared" si="915"/>
        <v>45.983172292980434</v>
      </c>
      <c r="Y2854" s="1">
        <f t="shared" si="916"/>
        <v>1092.8088624961467</v>
      </c>
      <c r="Z2854" s="1">
        <f t="shared" si="917"/>
        <v>652.4125784288193</v>
      </c>
      <c r="AA2854" s="1" t="str">
        <f t="shared" si="918"/>
        <v>kein Kräftegleichgewicht</v>
      </c>
      <c r="AB2854" s="1" t="str">
        <f t="shared" si="921"/>
        <v>Stahldehnung nicht korrekt</v>
      </c>
      <c r="AD2854" s="1"/>
      <c r="AE2854" s="1">
        <f t="shared" si="922"/>
        <v>0</v>
      </c>
    </row>
    <row r="2855" spans="4:31" x14ac:dyDescent="0.2">
      <c r="D2855" s="3">
        <f t="shared" si="923"/>
        <v>2.9139999999997901</v>
      </c>
      <c r="E2855" s="4">
        <f t="shared" si="903"/>
        <v>0.77121940059481309</v>
      </c>
      <c r="F2855" s="4">
        <f t="shared" si="904"/>
        <v>0.40257652018803303</v>
      </c>
      <c r="G2855" s="4"/>
      <c r="H2855" s="1">
        <f t="shared" si="905"/>
        <v>3.6470147555551531</v>
      </c>
      <c r="I2855" s="1">
        <f t="shared" si="906"/>
        <v>24.87176238429079</v>
      </c>
      <c r="J2855" s="5">
        <f t="shared" si="907"/>
        <v>45.987212448388597</v>
      </c>
      <c r="K2855" s="5">
        <f t="shared" si="908"/>
        <v>652.17391304347825</v>
      </c>
      <c r="L2855" s="5">
        <f t="shared" si="909"/>
        <v>652.17391304347825</v>
      </c>
      <c r="M2855" s="5">
        <f t="shared" si="910"/>
        <v>652.35526144727669</v>
      </c>
      <c r="N2855" s="1" t="str">
        <f t="shared" si="911"/>
        <v>kein Kräftegleichgewicht</v>
      </c>
      <c r="O2855" s="1" t="str">
        <f t="shared" si="919"/>
        <v>Stahldehnung Ok</v>
      </c>
      <c r="R2855" s="1">
        <f t="shared" si="920"/>
        <v>0</v>
      </c>
      <c r="U2855" s="1">
        <f t="shared" si="912"/>
        <v>943.11525813837898</v>
      </c>
      <c r="V2855" s="1">
        <f t="shared" si="913"/>
        <v>24.880604232876578</v>
      </c>
      <c r="W2855" s="1">
        <f t="shared" si="914"/>
        <v>3.6446831602894285</v>
      </c>
      <c r="X2855" s="1">
        <f t="shared" si="915"/>
        <v>45.9836529277529</v>
      </c>
      <c r="Y2855" s="1">
        <f t="shared" si="916"/>
        <v>1093.4049480868287</v>
      </c>
      <c r="Z2855" s="1">
        <f t="shared" si="917"/>
        <v>652.40575921913864</v>
      </c>
      <c r="AA2855" s="1" t="str">
        <f t="shared" si="918"/>
        <v>kein Kräftegleichgewicht</v>
      </c>
      <c r="AB2855" s="1" t="str">
        <f t="shared" si="921"/>
        <v>Stahldehnung nicht korrekt</v>
      </c>
      <c r="AD2855" s="1"/>
      <c r="AE2855" s="1">
        <f t="shared" si="922"/>
        <v>0</v>
      </c>
    </row>
    <row r="2856" spans="4:31" x14ac:dyDescent="0.2">
      <c r="D2856" s="3">
        <f t="shared" si="923"/>
        <v>2.91499999999979</v>
      </c>
      <c r="E2856" s="4">
        <f t="shared" si="903"/>
        <v>0.77129788450541525</v>
      </c>
      <c r="F2856" s="4">
        <f t="shared" si="904"/>
        <v>0.40260239781198159</v>
      </c>
      <c r="G2856" s="4"/>
      <c r="H2856" s="1">
        <f t="shared" si="905"/>
        <v>3.6489342222218206</v>
      </c>
      <c r="I2856" s="1">
        <f t="shared" si="906"/>
        <v>24.869231542167785</v>
      </c>
      <c r="J2856" s="5">
        <f t="shared" si="907"/>
        <v>45.987587749381888</v>
      </c>
      <c r="K2856" s="5">
        <f t="shared" si="908"/>
        <v>652.17391304347814</v>
      </c>
      <c r="L2856" s="5">
        <f t="shared" si="909"/>
        <v>652.17391304347825</v>
      </c>
      <c r="M2856" s="5">
        <f t="shared" si="910"/>
        <v>652.34993762862086</v>
      </c>
      <c r="N2856" s="1" t="str">
        <f t="shared" si="911"/>
        <v>kein Kräftegleichgewicht</v>
      </c>
      <c r="O2856" s="1" t="str">
        <f t="shared" si="919"/>
        <v>Stahldehnung Ok</v>
      </c>
      <c r="R2856" s="1">
        <f t="shared" si="920"/>
        <v>0</v>
      </c>
      <c r="U2856" s="1">
        <f t="shared" si="912"/>
        <v>943.23640935675871</v>
      </c>
      <c r="V2856" s="1">
        <f t="shared" si="913"/>
        <v>24.877812814593334</v>
      </c>
      <c r="W2856" s="1">
        <f t="shared" si="914"/>
        <v>3.6466700799451641</v>
      </c>
      <c r="X2856" s="1">
        <f t="shared" si="915"/>
        <v>45.98413290852708</v>
      </c>
      <c r="Y2856" s="1">
        <f t="shared" si="916"/>
        <v>1094.0010239835492</v>
      </c>
      <c r="Z2856" s="1">
        <f t="shared" si="917"/>
        <v>652.39894943059664</v>
      </c>
      <c r="AA2856" s="1" t="str">
        <f t="shared" si="918"/>
        <v>kein Kräftegleichgewicht</v>
      </c>
      <c r="AB2856" s="1" t="str">
        <f t="shared" si="921"/>
        <v>Stahldehnung nicht korrekt</v>
      </c>
      <c r="AD2856" s="1"/>
      <c r="AE2856" s="1">
        <f t="shared" si="922"/>
        <v>0</v>
      </c>
    </row>
    <row r="2857" spans="4:31" x14ac:dyDescent="0.2">
      <c r="D2857" s="3">
        <f t="shared" si="923"/>
        <v>2.9159999999997899</v>
      </c>
      <c r="E2857" s="4">
        <f t="shared" ref="E2857:E2920" si="924">IF(D2857&lt;2,(1/12)*D2857*(6-D2857),(3*D2857-2)/(3*D2857))</f>
        <v>0.77137631458617462</v>
      </c>
      <c r="F2857" s="4">
        <f t="shared" ref="F2857:F2920" si="925">IF(D2857&lt;2,(8-D2857)/(4*(6-D2857)),(D2857*(3*D2857-4)+2)/(2*D2857*(3*D2857-2)))</f>
        <v>0.40262826439251281</v>
      </c>
      <c r="G2857" s="4"/>
      <c r="H2857" s="1">
        <f t="shared" ref="H2857:H2920" si="926">((E2857*$E$17*D2857)/L2857)-D2857</f>
        <v>3.6508536888884855</v>
      </c>
      <c r="I2857" s="1">
        <f t="shared" ref="I2857:I2920" si="927">(D2857*$E$10)/(D2857+H2857)</f>
        <v>24.866702950348991</v>
      </c>
      <c r="J2857" s="5">
        <f t="shared" ref="J2857:J2920" si="928">($E$10-F2857*I2857)</f>
        <v>45.98796254993681</v>
      </c>
      <c r="K2857" s="5">
        <f t="shared" ref="K2857:K2920" si="929">E2857*I2857*$E$11*($E$2/10)</f>
        <v>652.17391304347825</v>
      </c>
      <c r="L2857" s="5">
        <f t="shared" ref="L2857:L2920" si="930">($E$5/10)*$E$7</f>
        <v>652.17391304347825</v>
      </c>
      <c r="M2857" s="5">
        <f t="shared" ref="M2857:M2920" si="931">$E$14/(J2857*0.01)</f>
        <v>652.3446209956353</v>
      </c>
      <c r="N2857" s="1" t="str">
        <f t="shared" ref="N2857:N2920" si="932">IF(ABS(K2857-M2857)&lt;=0.005,"Gleichgewicht","kein Kräftegleichgewicht")</f>
        <v>kein Kräftegleichgewicht</v>
      </c>
      <c r="O2857" s="1" t="str">
        <f t="shared" si="919"/>
        <v>Stahldehnung Ok</v>
      </c>
      <c r="R2857" s="1">
        <f t="shared" si="920"/>
        <v>0</v>
      </c>
      <c r="U2857" s="1">
        <f t="shared" ref="U2857:U2920" si="933">IFERROR(SQRT($E$18*E2857*(-4*$E$14*100*F2857+$E$18*E2857*($E$10)^2)),0)</f>
        <v>943.3574656249383</v>
      </c>
      <c r="V2857" s="1">
        <f t="shared" ref="V2857:V2920" si="934">($E$18*E2857*$E$10-U2857)/(2*$E$18*E2857*F2857)</f>
        <v>24.875024058770567</v>
      </c>
      <c r="W2857" s="1">
        <f t="shared" ref="W2857:W2920" si="935">(D2857*$E$10)/V2857-D2857</f>
        <v>3.6486569673333715</v>
      </c>
      <c r="X2857" s="1">
        <f t="shared" ref="X2857:X2920" si="936">$E$10-F2857*V2857</f>
        <v>45.984612236495209</v>
      </c>
      <c r="Y2857" s="1">
        <f t="shared" ref="Y2857:Y2920" si="937">(W2857*($E$6/10)*$E$7)/1000</f>
        <v>1094.5970902000115</v>
      </c>
      <c r="Z2857" s="1">
        <f t="shared" ref="Z2857:Z2920" si="938">E2857*V2857*($E$2/10)*$E$11</f>
        <v>652.39214904569349</v>
      </c>
      <c r="AA2857" s="1" t="str">
        <f t="shared" ref="AA2857:AA2920" si="939">IF(ABS(Y2857-Z2857)&lt;=0.5,"Gleichgewicht","kein Kräftegleichgewicht")</f>
        <v>kein Kräftegleichgewicht</v>
      </c>
      <c r="AB2857" s="1" t="str">
        <f t="shared" si="921"/>
        <v>Stahldehnung nicht korrekt</v>
      </c>
      <c r="AD2857" s="1"/>
      <c r="AE2857" s="1">
        <f t="shared" si="922"/>
        <v>0</v>
      </c>
    </row>
    <row r="2858" spans="4:31" x14ac:dyDescent="0.2">
      <c r="D2858" s="3">
        <f t="shared" si="923"/>
        <v>2.9169999999997898</v>
      </c>
      <c r="E2858" s="4">
        <f t="shared" si="924"/>
        <v>0.771454690892453</v>
      </c>
      <c r="F2858" s="4">
        <f t="shared" si="925"/>
        <v>0.40265411993204847</v>
      </c>
      <c r="G2858" s="4"/>
      <c r="H2858" s="1">
        <f t="shared" si="926"/>
        <v>3.6527731555551521</v>
      </c>
      <c r="I2858" s="1">
        <f t="shared" si="927"/>
        <v>24.86417660583443</v>
      </c>
      <c r="J2858" s="5">
        <f t="shared" si="928"/>
        <v>45.988336850942709</v>
      </c>
      <c r="K2858" s="5">
        <f t="shared" si="929"/>
        <v>652.17391304347825</v>
      </c>
      <c r="L2858" s="5">
        <f t="shared" si="930"/>
        <v>652.17391304347825</v>
      </c>
      <c r="M2858" s="5">
        <f t="shared" si="931"/>
        <v>652.33931153535582</v>
      </c>
      <c r="N2858" s="1" t="str">
        <f t="shared" si="932"/>
        <v>kein Kräftegleichgewicht</v>
      </c>
      <c r="O2858" s="1" t="str">
        <f t="shared" ref="O2858:O2921" si="940">IF(OR(H2858&lt;$E$20,H2858&gt;25),"Stahldehnung nicht korrekt","Stahldehnung Ok")</f>
        <v>Stahldehnung Ok</v>
      </c>
      <c r="R2858" s="1">
        <f t="shared" ref="R2858:R2921" si="941">IF(AND(N2858="Gleichgewicht",O2858="Stahldehnung OK"),1,0)</f>
        <v>0</v>
      </c>
      <c r="U2858" s="1">
        <f t="shared" si="933"/>
        <v>943.47842705731682</v>
      </c>
      <c r="V2858" s="1">
        <f t="shared" si="934"/>
        <v>24.872237961561908</v>
      </c>
      <c r="W2858" s="1">
        <f t="shared" si="935"/>
        <v>3.6506438224996551</v>
      </c>
      <c r="X2858" s="1">
        <f t="shared" si="936"/>
        <v>45.9850909128468</v>
      </c>
      <c r="Y2858" s="1">
        <f t="shared" si="937"/>
        <v>1095.1931467498964</v>
      </c>
      <c r="Z2858" s="1">
        <f t="shared" si="938"/>
        <v>652.38535804696937</v>
      </c>
      <c r="AA2858" s="1" t="str">
        <f t="shared" si="939"/>
        <v>kein Kräftegleichgewicht</v>
      </c>
      <c r="AB2858" s="1" t="str">
        <f t="shared" ref="AB2858:AB2921" si="942">IF(OR(W2858&lt;0,W2858&gt;$E$20),"Stahldehnung nicht korrekt","Stahldehnung Ok")</f>
        <v>Stahldehnung nicht korrekt</v>
      </c>
      <c r="AD2858" s="1"/>
      <c r="AE2858" s="1">
        <f t="shared" ref="AE2858:AE2921" si="943">IF(AND(AA2858="Gleichgewicht",AB2858="Stahldehnung OK"),1,0)</f>
        <v>0</v>
      </c>
    </row>
    <row r="2859" spans="4:31" x14ac:dyDescent="0.2">
      <c r="D2859" s="3">
        <f t="shared" ref="D2859:D2922" si="944">D2858+0.001</f>
        <v>2.9179999999997897</v>
      </c>
      <c r="E2859" s="4">
        <f t="shared" si="924"/>
        <v>0.77153301347953573</v>
      </c>
      <c r="F2859" s="4">
        <f t="shared" si="925"/>
        <v>0.40267996443302267</v>
      </c>
      <c r="G2859" s="4"/>
      <c r="H2859" s="1">
        <f t="shared" si="926"/>
        <v>3.6546926222218188</v>
      </c>
      <c r="I2859" s="1">
        <f t="shared" si="927"/>
        <v>24.861652505629475</v>
      </c>
      <c r="J2859" s="5">
        <f t="shared" si="928"/>
        <v>45.988710653286958</v>
      </c>
      <c r="K2859" s="5">
        <f t="shared" si="929"/>
        <v>652.17391304347825</v>
      </c>
      <c r="L2859" s="5">
        <f t="shared" si="930"/>
        <v>652.17391304347825</v>
      </c>
      <c r="M2859" s="5">
        <f t="shared" si="931"/>
        <v>652.33400923484703</v>
      </c>
      <c r="N2859" s="1" t="str">
        <f t="shared" si="932"/>
        <v>kein Kräftegleichgewicht</v>
      </c>
      <c r="O2859" s="1" t="str">
        <f t="shared" si="940"/>
        <v>Stahldehnung Ok</v>
      </c>
      <c r="R2859" s="1">
        <f t="shared" si="941"/>
        <v>0</v>
      </c>
      <c r="U2859" s="1">
        <f t="shared" si="933"/>
        <v>943.59929376810385</v>
      </c>
      <c r="V2859" s="1">
        <f t="shared" si="934"/>
        <v>24.869454519128514</v>
      </c>
      <c r="W2859" s="1">
        <f t="shared" si="935"/>
        <v>3.6526306454895119</v>
      </c>
      <c r="X2859" s="1">
        <f t="shared" si="936"/>
        <v>45.985568938768651</v>
      </c>
      <c r="Y2859" s="1">
        <f t="shared" si="937"/>
        <v>1095.7891936468538</v>
      </c>
      <c r="Z2859" s="1">
        <f t="shared" si="938"/>
        <v>652.37857641700634</v>
      </c>
      <c r="AA2859" s="1" t="str">
        <f t="shared" si="939"/>
        <v>kein Kräftegleichgewicht</v>
      </c>
      <c r="AB2859" s="1" t="str">
        <f t="shared" si="942"/>
        <v>Stahldehnung nicht korrekt</v>
      </c>
      <c r="AD2859" s="1"/>
      <c r="AE2859" s="1">
        <f t="shared" si="943"/>
        <v>0</v>
      </c>
    </row>
    <row r="2860" spans="4:31" x14ac:dyDescent="0.2">
      <c r="D2860" s="3">
        <f t="shared" si="944"/>
        <v>2.9189999999997895</v>
      </c>
      <c r="E2860" s="4">
        <f t="shared" si="924"/>
        <v>0.77161128240263288</v>
      </c>
      <c r="F2860" s="4">
        <f t="shared" si="925"/>
        <v>0.40270579789788208</v>
      </c>
      <c r="G2860" s="4"/>
      <c r="H2860" s="1">
        <f t="shared" si="926"/>
        <v>3.6566120888884863</v>
      </c>
      <c r="I2860" s="1">
        <f t="shared" si="927"/>
        <v>24.859130646744813</v>
      </c>
      <c r="J2860" s="5">
        <f t="shared" si="928"/>
        <v>45.989083957854938</v>
      </c>
      <c r="K2860" s="5">
        <f t="shared" si="929"/>
        <v>652.17391304347814</v>
      </c>
      <c r="L2860" s="5">
        <f t="shared" si="930"/>
        <v>652.17391304347825</v>
      </c>
      <c r="M2860" s="5">
        <f t="shared" si="931"/>
        <v>652.3287140812032</v>
      </c>
      <c r="N2860" s="1" t="str">
        <f t="shared" si="932"/>
        <v>kein Kräftegleichgewicht</v>
      </c>
      <c r="O2860" s="1" t="str">
        <f t="shared" si="940"/>
        <v>Stahldehnung Ok</v>
      </c>
      <c r="R2860" s="1">
        <f t="shared" si="941"/>
        <v>0</v>
      </c>
      <c r="U2860" s="1">
        <f t="shared" si="933"/>
        <v>943.72006587132114</v>
      </c>
      <c r="V2860" s="1">
        <f t="shared" si="934"/>
        <v>24.866673727638979</v>
      </c>
      <c r="W2860" s="1">
        <f t="shared" si="935"/>
        <v>3.6546174363483668</v>
      </c>
      <c r="X2860" s="1">
        <f t="shared" si="936"/>
        <v>45.986046315444845</v>
      </c>
      <c r="Y2860" s="1">
        <f t="shared" si="937"/>
        <v>1096.3852309045101</v>
      </c>
      <c r="Z2860" s="1">
        <f t="shared" si="938"/>
        <v>652.37180413842657</v>
      </c>
      <c r="AA2860" s="1" t="str">
        <f t="shared" si="939"/>
        <v>kein Kräftegleichgewicht</v>
      </c>
      <c r="AB2860" s="1" t="str">
        <f t="shared" si="942"/>
        <v>Stahldehnung nicht korrekt</v>
      </c>
      <c r="AD2860" s="1"/>
      <c r="AE2860" s="1">
        <f t="shared" si="943"/>
        <v>0</v>
      </c>
    </row>
    <row r="2861" spans="4:31" x14ac:dyDescent="0.2">
      <c r="D2861" s="3">
        <f t="shared" si="944"/>
        <v>2.9199999999997894</v>
      </c>
      <c r="E2861" s="4">
        <f t="shared" si="924"/>
        <v>0.77168949771687856</v>
      </c>
      <c r="F2861" s="4">
        <f t="shared" si="925"/>
        <v>0.40273162032908594</v>
      </c>
      <c r="G2861" s="4"/>
      <c r="H2861" s="1">
        <f t="shared" si="926"/>
        <v>3.6585315555551521</v>
      </c>
      <c r="I2861" s="1">
        <f t="shared" si="927"/>
        <v>24.856611026196447</v>
      </c>
      <c r="J2861" s="5">
        <f t="shared" si="928"/>
        <v>45.989456765530079</v>
      </c>
      <c r="K2861" s="5">
        <f t="shared" si="929"/>
        <v>652.17391304347825</v>
      </c>
      <c r="L2861" s="5">
        <f t="shared" si="930"/>
        <v>652.17391304347825</v>
      </c>
      <c r="M2861" s="5">
        <f t="shared" si="931"/>
        <v>652.32342606154759</v>
      </c>
      <c r="N2861" s="1" t="str">
        <f t="shared" si="932"/>
        <v>kein Kräftegleichgewicht</v>
      </c>
      <c r="O2861" s="1" t="str">
        <f t="shared" si="940"/>
        <v>Stahldehnung Ok</v>
      </c>
      <c r="R2861" s="1">
        <f t="shared" si="941"/>
        <v>0</v>
      </c>
      <c r="U2861" s="1">
        <f t="shared" si="933"/>
        <v>943.84074348080151</v>
      </c>
      <c r="V2861" s="1">
        <f t="shared" si="934"/>
        <v>24.863895583269354</v>
      </c>
      <c r="W2861" s="1">
        <f t="shared" si="935"/>
        <v>3.6566041951215515</v>
      </c>
      <c r="X2861" s="1">
        <f t="shared" si="936"/>
        <v>45.986523044056732</v>
      </c>
      <c r="Y2861" s="1">
        <f t="shared" si="937"/>
        <v>1096.9812585364655</v>
      </c>
      <c r="Z2861" s="1">
        <f t="shared" si="938"/>
        <v>652.36504119389338</v>
      </c>
      <c r="AA2861" s="1" t="str">
        <f t="shared" si="939"/>
        <v>kein Kräftegleichgewicht</v>
      </c>
      <c r="AB2861" s="1" t="str">
        <f t="shared" si="942"/>
        <v>Stahldehnung nicht korrekt</v>
      </c>
      <c r="AD2861" s="1"/>
      <c r="AE2861" s="1">
        <f t="shared" si="943"/>
        <v>0</v>
      </c>
    </row>
    <row r="2862" spans="4:31" x14ac:dyDescent="0.2">
      <c r="D2862" s="3">
        <f t="shared" si="944"/>
        <v>2.9209999999997893</v>
      </c>
      <c r="E2862" s="4">
        <f t="shared" si="924"/>
        <v>0.7717676594773315</v>
      </c>
      <c r="F2862" s="4">
        <f t="shared" si="925"/>
        <v>0.40275743172910561</v>
      </c>
      <c r="G2862" s="4"/>
      <c r="H2862" s="1">
        <f t="shared" si="926"/>
        <v>3.6604510222218178</v>
      </c>
      <c r="I2862" s="1">
        <f t="shared" si="927"/>
        <v>24.854093641005651</v>
      </c>
      <c r="J2862" s="5">
        <f t="shared" si="928"/>
        <v>45.989829077193868</v>
      </c>
      <c r="K2862" s="5">
        <f t="shared" si="929"/>
        <v>652.17391304347825</v>
      </c>
      <c r="L2862" s="5">
        <f t="shared" si="930"/>
        <v>652.17391304347825</v>
      </c>
      <c r="M2862" s="5">
        <f t="shared" si="931"/>
        <v>652.31814516303245</v>
      </c>
      <c r="N2862" s="1" t="str">
        <f t="shared" si="932"/>
        <v>kein Kräftegleichgewicht</v>
      </c>
      <c r="O2862" s="1" t="str">
        <f t="shared" si="940"/>
        <v>Stahldehnung Ok</v>
      </c>
      <c r="R2862" s="1">
        <f t="shared" si="941"/>
        <v>0</v>
      </c>
      <c r="U2862" s="1">
        <f t="shared" si="933"/>
        <v>943.96132671019143</v>
      </c>
      <c r="V2862" s="1">
        <f t="shared" si="934"/>
        <v>24.861120082203108</v>
      </c>
      <c r="W2862" s="1">
        <f t="shared" si="935"/>
        <v>3.65859092185431</v>
      </c>
      <c r="X2862" s="1">
        <f t="shared" si="936"/>
        <v>45.986999125782987</v>
      </c>
      <c r="Y2862" s="1">
        <f t="shared" si="937"/>
        <v>1097.5772765562931</v>
      </c>
      <c r="Z2862" s="1">
        <f t="shared" si="938"/>
        <v>652.35828756611033</v>
      </c>
      <c r="AA2862" s="1" t="str">
        <f t="shared" si="939"/>
        <v>kein Kräftegleichgewicht</v>
      </c>
      <c r="AB2862" s="1" t="str">
        <f t="shared" si="942"/>
        <v>Stahldehnung nicht korrekt</v>
      </c>
      <c r="AD2862" s="1"/>
      <c r="AE2862" s="1">
        <f t="shared" si="943"/>
        <v>0</v>
      </c>
    </row>
    <row r="2863" spans="4:31" x14ac:dyDescent="0.2">
      <c r="D2863" s="3">
        <f t="shared" si="944"/>
        <v>2.9219999999997892</v>
      </c>
      <c r="E2863" s="4">
        <f t="shared" si="924"/>
        <v>0.77184576773897506</v>
      </c>
      <c r="F2863" s="4">
        <f t="shared" si="925"/>
        <v>0.40278323210042499</v>
      </c>
      <c r="G2863" s="4"/>
      <c r="H2863" s="1">
        <f t="shared" si="926"/>
        <v>3.6623704888884845</v>
      </c>
      <c r="I2863" s="1">
        <f t="shared" si="927"/>
        <v>24.851578488199003</v>
      </c>
      <c r="J2863" s="5">
        <f t="shared" si="928"/>
        <v>45.990200893725813</v>
      </c>
      <c r="K2863" s="5">
        <f t="shared" si="929"/>
        <v>652.17391304347814</v>
      </c>
      <c r="L2863" s="5">
        <f t="shared" si="930"/>
        <v>652.17391304347825</v>
      </c>
      <c r="M2863" s="5">
        <f t="shared" si="931"/>
        <v>652.31287137283914</v>
      </c>
      <c r="N2863" s="1" t="str">
        <f t="shared" si="932"/>
        <v>kein Kräftegleichgewicht</v>
      </c>
      <c r="O2863" s="1" t="str">
        <f t="shared" si="940"/>
        <v>Stahldehnung Ok</v>
      </c>
      <c r="R2863" s="1">
        <f t="shared" si="941"/>
        <v>0</v>
      </c>
      <c r="U2863" s="1">
        <f t="shared" si="933"/>
        <v>944.08181567294912</v>
      </c>
      <c r="V2863" s="1">
        <f t="shared" si="934"/>
        <v>24.858347220631106</v>
      </c>
      <c r="W2863" s="1">
        <f t="shared" si="935"/>
        <v>3.6605776165918051</v>
      </c>
      <c r="X2863" s="1">
        <f t="shared" si="936"/>
        <v>45.987474561799587</v>
      </c>
      <c r="Y2863" s="1">
        <f t="shared" si="937"/>
        <v>1098.1732849775415</v>
      </c>
      <c r="Z2863" s="1">
        <f t="shared" si="938"/>
        <v>652.35154323782103</v>
      </c>
      <c r="AA2863" s="1" t="str">
        <f t="shared" si="939"/>
        <v>kein Kräftegleichgewicht</v>
      </c>
      <c r="AB2863" s="1" t="str">
        <f t="shared" si="942"/>
        <v>Stahldehnung nicht korrekt</v>
      </c>
      <c r="AD2863" s="1"/>
      <c r="AE2863" s="1">
        <f t="shared" si="943"/>
        <v>0</v>
      </c>
    </row>
    <row r="2864" spans="4:31" x14ac:dyDescent="0.2">
      <c r="D2864" s="3">
        <f t="shared" si="944"/>
        <v>2.9229999999997891</v>
      </c>
      <c r="E2864" s="4">
        <f t="shared" si="924"/>
        <v>0.77192382255671754</v>
      </c>
      <c r="F2864" s="4">
        <f t="shared" si="925"/>
        <v>0.40280902144554032</v>
      </c>
      <c r="G2864" s="4"/>
      <c r="H2864" s="1">
        <f t="shared" si="926"/>
        <v>3.664289955555152</v>
      </c>
      <c r="I2864" s="1">
        <f t="shared" si="927"/>
        <v>24.849065564808345</v>
      </c>
      <c r="J2864" s="5">
        <f t="shared" si="928"/>
        <v>45.990572216003478</v>
      </c>
      <c r="K2864" s="5">
        <f t="shared" si="929"/>
        <v>652.17391304347814</v>
      </c>
      <c r="L2864" s="5">
        <f t="shared" si="930"/>
        <v>652.17391304347825</v>
      </c>
      <c r="M2864" s="5">
        <f t="shared" si="931"/>
        <v>652.30760467817811</v>
      </c>
      <c r="N2864" s="1" t="str">
        <f t="shared" si="932"/>
        <v>kein Kräftegleichgewicht</v>
      </c>
      <c r="O2864" s="1" t="str">
        <f t="shared" si="940"/>
        <v>Stahldehnung Ok</v>
      </c>
      <c r="R2864" s="1">
        <f t="shared" si="941"/>
        <v>0</v>
      </c>
      <c r="U2864" s="1">
        <f t="shared" si="933"/>
        <v>944.20221048234669</v>
      </c>
      <c r="V2864" s="1">
        <f t="shared" si="934"/>
        <v>24.855576994751608</v>
      </c>
      <c r="W2864" s="1">
        <f t="shared" si="935"/>
        <v>3.6625642793791129</v>
      </c>
      <c r="X2864" s="1">
        <f t="shared" si="936"/>
        <v>45.987949353279816</v>
      </c>
      <c r="Y2864" s="1">
        <f t="shared" si="937"/>
        <v>1098.7692838137339</v>
      </c>
      <c r="Z2864" s="1">
        <f t="shared" si="938"/>
        <v>652.3448081918101</v>
      </c>
      <c r="AA2864" s="1" t="str">
        <f t="shared" si="939"/>
        <v>kein Kräftegleichgewicht</v>
      </c>
      <c r="AB2864" s="1" t="str">
        <f t="shared" si="942"/>
        <v>Stahldehnung nicht korrekt</v>
      </c>
      <c r="AD2864" s="1"/>
      <c r="AE2864" s="1">
        <f t="shared" si="943"/>
        <v>0</v>
      </c>
    </row>
    <row r="2865" spans="4:31" x14ac:dyDescent="0.2">
      <c r="D2865" s="3">
        <f t="shared" si="944"/>
        <v>2.923999999999789</v>
      </c>
      <c r="E2865" s="4">
        <f t="shared" si="924"/>
        <v>0.77200182398539163</v>
      </c>
      <c r="F2865" s="4">
        <f t="shared" si="925"/>
        <v>0.40283479976695963</v>
      </c>
      <c r="G2865" s="4"/>
      <c r="H2865" s="1">
        <f t="shared" si="926"/>
        <v>3.6662094222218178</v>
      </c>
      <c r="I2865" s="1">
        <f t="shared" si="927"/>
        <v>24.846554867870786</v>
      </c>
      <c r="J2865" s="5">
        <f t="shared" si="928"/>
        <v>45.990943044902494</v>
      </c>
      <c r="K2865" s="5">
        <f t="shared" si="929"/>
        <v>652.17391304347814</v>
      </c>
      <c r="L2865" s="5">
        <f t="shared" si="930"/>
        <v>652.17391304347825</v>
      </c>
      <c r="M2865" s="5">
        <f t="shared" si="931"/>
        <v>652.30234506628835</v>
      </c>
      <c r="N2865" s="1" t="str">
        <f t="shared" si="932"/>
        <v>kein Kräftegleichgewicht</v>
      </c>
      <c r="O2865" s="1" t="str">
        <f t="shared" si="940"/>
        <v>Stahldehnung Ok</v>
      </c>
      <c r="R2865" s="1">
        <f t="shared" si="941"/>
        <v>0</v>
      </c>
      <c r="U2865" s="1">
        <f t="shared" si="933"/>
        <v>944.32251125146968</v>
      </c>
      <c r="V2865" s="1">
        <f t="shared" si="934"/>
        <v>24.852809400770266</v>
      </c>
      <c r="W2865" s="1">
        <f t="shared" si="935"/>
        <v>3.664550910261215</v>
      </c>
      <c r="X2865" s="1">
        <f t="shared" si="936"/>
        <v>45.988423501394294</v>
      </c>
      <c r="Y2865" s="1">
        <f t="shared" si="937"/>
        <v>1099.3652730783645</v>
      </c>
      <c r="Z2865" s="1">
        <f t="shared" si="938"/>
        <v>652.33808241090173</v>
      </c>
      <c r="AA2865" s="1" t="str">
        <f t="shared" si="939"/>
        <v>kein Kräftegleichgewicht</v>
      </c>
      <c r="AB2865" s="1" t="str">
        <f t="shared" si="942"/>
        <v>Stahldehnung nicht korrekt</v>
      </c>
      <c r="AD2865" s="1"/>
      <c r="AE2865" s="1">
        <f t="shared" si="943"/>
        <v>0</v>
      </c>
    </row>
    <row r="2866" spans="4:31" x14ac:dyDescent="0.2">
      <c r="D2866" s="3">
        <f t="shared" si="944"/>
        <v>2.9249999999997889</v>
      </c>
      <c r="E2866" s="4">
        <f t="shared" si="924"/>
        <v>0.77207977207975564</v>
      </c>
      <c r="F2866" s="4">
        <f t="shared" si="925"/>
        <v>0.40286056706720369</v>
      </c>
      <c r="G2866" s="4"/>
      <c r="H2866" s="1">
        <f t="shared" si="926"/>
        <v>3.6681288888884835</v>
      </c>
      <c r="I2866" s="1">
        <f t="shared" si="927"/>
        <v>24.84404639442867</v>
      </c>
      <c r="J2866" s="5">
        <f t="shared" si="928"/>
        <v>45.99131338129655</v>
      </c>
      <c r="K2866" s="5">
        <f t="shared" si="929"/>
        <v>652.17391304347825</v>
      </c>
      <c r="L2866" s="5">
        <f t="shared" si="930"/>
        <v>652.17391304347825</v>
      </c>
      <c r="M2866" s="5">
        <f t="shared" si="931"/>
        <v>652.29709252443763</v>
      </c>
      <c r="N2866" s="1" t="str">
        <f t="shared" si="932"/>
        <v>kein Kräftegleichgewicht</v>
      </c>
      <c r="O2866" s="1" t="str">
        <f t="shared" si="940"/>
        <v>Stahldehnung Ok</v>
      </c>
      <c r="R2866" s="1">
        <f t="shared" si="941"/>
        <v>0</v>
      </c>
      <c r="U2866" s="1">
        <f t="shared" si="933"/>
        <v>944.44271809321754</v>
      </c>
      <c r="V2866" s="1">
        <f t="shared" si="934"/>
        <v>24.850044434900035</v>
      </c>
      <c r="W2866" s="1">
        <f t="shared" si="935"/>
        <v>3.6665375092830232</v>
      </c>
      <c r="X2866" s="1">
        <f t="shared" si="936"/>
        <v>45.98889700731096</v>
      </c>
      <c r="Y2866" s="1">
        <f t="shared" si="937"/>
        <v>1099.9612527849069</v>
      </c>
      <c r="Z2866" s="1">
        <f t="shared" si="938"/>
        <v>652.33136587796014</v>
      </c>
      <c r="AA2866" s="1" t="str">
        <f t="shared" si="939"/>
        <v>kein Kräftegleichgewicht</v>
      </c>
      <c r="AB2866" s="1" t="str">
        <f t="shared" si="942"/>
        <v>Stahldehnung nicht korrekt</v>
      </c>
      <c r="AD2866" s="1"/>
      <c r="AE2866" s="1">
        <f t="shared" si="943"/>
        <v>0</v>
      </c>
    </row>
    <row r="2867" spans="4:31" x14ac:dyDescent="0.2">
      <c r="D2867" s="3">
        <f t="shared" si="944"/>
        <v>2.9259999999997888</v>
      </c>
      <c r="E2867" s="4">
        <f t="shared" si="924"/>
        <v>0.7721576668944925</v>
      </c>
      <c r="F2867" s="4">
        <f t="shared" si="925"/>
        <v>0.40288632334880492</v>
      </c>
      <c r="G2867" s="4"/>
      <c r="H2867" s="1">
        <f t="shared" si="926"/>
        <v>3.6700483555551502</v>
      </c>
      <c r="I2867" s="1">
        <f t="shared" si="927"/>
        <v>24.841540141529578</v>
      </c>
      <c r="J2867" s="5">
        <f t="shared" si="928"/>
        <v>45.991683226057397</v>
      </c>
      <c r="K2867" s="5">
        <f t="shared" si="929"/>
        <v>652.17391304347825</v>
      </c>
      <c r="L2867" s="5">
        <f t="shared" si="930"/>
        <v>652.17391304347825</v>
      </c>
      <c r="M2867" s="5">
        <f t="shared" si="931"/>
        <v>652.29184703992246</v>
      </c>
      <c r="N2867" s="1" t="str">
        <f t="shared" si="932"/>
        <v>kein Kräftegleichgewicht</v>
      </c>
      <c r="O2867" s="1" t="str">
        <f t="shared" si="940"/>
        <v>Stahldehnung Ok</v>
      </c>
      <c r="R2867" s="1">
        <f t="shared" si="941"/>
        <v>0</v>
      </c>
      <c r="U2867" s="1">
        <f t="shared" si="933"/>
        <v>944.56283112030394</v>
      </c>
      <c r="V2867" s="1">
        <f t="shared" si="934"/>
        <v>24.847282093361247</v>
      </c>
      <c r="W2867" s="1">
        <f t="shared" si="935"/>
        <v>3.6685240764893488</v>
      </c>
      <c r="X2867" s="1">
        <f t="shared" si="936"/>
        <v>45.989369872195091</v>
      </c>
      <c r="Y2867" s="1">
        <f t="shared" si="937"/>
        <v>1100.5572229468048</v>
      </c>
      <c r="Z2867" s="1">
        <f t="shared" si="938"/>
        <v>652.32465857589011</v>
      </c>
      <c r="AA2867" s="1" t="str">
        <f t="shared" si="939"/>
        <v>kein Kräftegleichgewicht</v>
      </c>
      <c r="AB2867" s="1" t="str">
        <f t="shared" si="942"/>
        <v>Stahldehnung nicht korrekt</v>
      </c>
      <c r="AD2867" s="1"/>
      <c r="AE2867" s="1">
        <f t="shared" si="943"/>
        <v>0</v>
      </c>
    </row>
    <row r="2868" spans="4:31" x14ac:dyDescent="0.2">
      <c r="D2868" s="3">
        <f t="shared" si="944"/>
        <v>2.9269999999997887</v>
      </c>
      <c r="E2868" s="4">
        <f t="shared" si="924"/>
        <v>0.77223550848421085</v>
      </c>
      <c r="F2868" s="4">
        <f t="shared" si="925"/>
        <v>0.40291206861430795</v>
      </c>
      <c r="G2868" s="4"/>
      <c r="H2868" s="1">
        <f t="shared" si="926"/>
        <v>3.6719678222218177</v>
      </c>
      <c r="I2868" s="1">
        <f t="shared" si="927"/>
        <v>24.83903610622632</v>
      </c>
      <c r="J2868" s="5">
        <f t="shared" si="928"/>
        <v>45.992052580054867</v>
      </c>
      <c r="K2868" s="5">
        <f t="shared" si="929"/>
        <v>652.17391304347802</v>
      </c>
      <c r="L2868" s="5">
        <f t="shared" si="930"/>
        <v>652.17391304347825</v>
      </c>
      <c r="M2868" s="5">
        <f t="shared" si="931"/>
        <v>652.28660860006801</v>
      </c>
      <c r="N2868" s="1" t="str">
        <f t="shared" si="932"/>
        <v>kein Kräftegleichgewicht</v>
      </c>
      <c r="O2868" s="1" t="str">
        <f t="shared" si="940"/>
        <v>Stahldehnung Ok</v>
      </c>
      <c r="R2868" s="1">
        <f t="shared" si="941"/>
        <v>0</v>
      </c>
      <c r="U2868" s="1">
        <f t="shared" si="933"/>
        <v>944.68285044525771</v>
      </c>
      <c r="V2868" s="1">
        <f t="shared" si="934"/>
        <v>24.844522372381551</v>
      </c>
      <c r="W2868" s="1">
        <f t="shared" si="935"/>
        <v>3.6705106119249211</v>
      </c>
      <c r="X2868" s="1">
        <f t="shared" si="936"/>
        <v>45.989842097209298</v>
      </c>
      <c r="Y2868" s="1">
        <f t="shared" si="937"/>
        <v>1101.1531835774763</v>
      </c>
      <c r="Z2868" s="1">
        <f t="shared" si="938"/>
        <v>652.31796048763624</v>
      </c>
      <c r="AA2868" s="1" t="str">
        <f t="shared" si="939"/>
        <v>kein Kräftegleichgewicht</v>
      </c>
      <c r="AB2868" s="1" t="str">
        <f t="shared" si="942"/>
        <v>Stahldehnung nicht korrekt</v>
      </c>
      <c r="AD2868" s="1"/>
      <c r="AE2868" s="1">
        <f t="shared" si="943"/>
        <v>0</v>
      </c>
    </row>
    <row r="2869" spans="4:31" x14ac:dyDescent="0.2">
      <c r="D2869" s="3">
        <f t="shared" si="944"/>
        <v>2.9279999999997885</v>
      </c>
      <c r="E2869" s="4">
        <f t="shared" si="924"/>
        <v>0.77231329690344441</v>
      </c>
      <c r="F2869" s="4">
        <f t="shared" si="925"/>
        <v>0.4029378028662694</v>
      </c>
      <c r="G2869" s="4"/>
      <c r="H2869" s="1">
        <f t="shared" si="926"/>
        <v>3.6738872888884835</v>
      </c>
      <c r="I2869" s="1">
        <f t="shared" si="927"/>
        <v>24.836534285576942</v>
      </c>
      <c r="J2869" s="5">
        <f t="shared" si="928"/>
        <v>45.992421444156861</v>
      </c>
      <c r="K2869" s="5">
        <f t="shared" si="929"/>
        <v>652.17391304347825</v>
      </c>
      <c r="L2869" s="5">
        <f t="shared" si="930"/>
        <v>652.17391304347825</v>
      </c>
      <c r="M2869" s="5">
        <f t="shared" si="931"/>
        <v>652.28137719222809</v>
      </c>
      <c r="N2869" s="1" t="str">
        <f t="shared" si="932"/>
        <v>kein Kräftegleichgewicht</v>
      </c>
      <c r="O2869" s="1" t="str">
        <f t="shared" si="940"/>
        <v>Stahldehnung Ok</v>
      </c>
      <c r="R2869" s="1">
        <f t="shared" si="941"/>
        <v>0</v>
      </c>
      <c r="U2869" s="1">
        <f t="shared" si="933"/>
        <v>944.80277618042282</v>
      </c>
      <c r="V2869" s="1">
        <f t="shared" si="934"/>
        <v>24.841765268195836</v>
      </c>
      <c r="W2869" s="1">
        <f t="shared" si="935"/>
        <v>3.6724971156343997</v>
      </c>
      <c r="X2869" s="1">
        <f t="shared" si="936"/>
        <v>45.99031368351357</v>
      </c>
      <c r="Y2869" s="1">
        <f t="shared" si="937"/>
        <v>1101.7491346903198</v>
      </c>
      <c r="Z2869" s="1">
        <f t="shared" si="938"/>
        <v>652.31127159618131</v>
      </c>
      <c r="AA2869" s="1" t="str">
        <f t="shared" si="939"/>
        <v>kein Kräftegleichgewicht</v>
      </c>
      <c r="AB2869" s="1" t="str">
        <f t="shared" si="942"/>
        <v>Stahldehnung nicht korrekt</v>
      </c>
      <c r="AD2869" s="1"/>
      <c r="AE2869" s="1">
        <f t="shared" si="943"/>
        <v>0</v>
      </c>
    </row>
    <row r="2870" spans="4:31" x14ac:dyDescent="0.2">
      <c r="D2870" s="3">
        <f t="shared" si="944"/>
        <v>2.9289999999997884</v>
      </c>
      <c r="E2870" s="4">
        <f t="shared" si="924"/>
        <v>0.77239103220665251</v>
      </c>
      <c r="F2870" s="4">
        <f t="shared" si="925"/>
        <v>0.40296352610725789</v>
      </c>
      <c r="G2870" s="4"/>
      <c r="H2870" s="1">
        <f t="shared" si="926"/>
        <v>3.6758067555551492</v>
      </c>
      <c r="I2870" s="1">
        <f t="shared" si="927"/>
        <v>24.834034676644649</v>
      </c>
      <c r="J2870" s="5">
        <f t="shared" si="928"/>
        <v>45.992789819229358</v>
      </c>
      <c r="K2870" s="5">
        <f t="shared" si="929"/>
        <v>652.17391304347825</v>
      </c>
      <c r="L2870" s="5">
        <f t="shared" si="930"/>
        <v>652.17391304347825</v>
      </c>
      <c r="M2870" s="5">
        <f t="shared" si="931"/>
        <v>652.27615280378461</v>
      </c>
      <c r="N2870" s="1" t="str">
        <f t="shared" si="932"/>
        <v>kein Kräftegleichgewicht</v>
      </c>
      <c r="O2870" s="1" t="str">
        <f t="shared" si="940"/>
        <v>Stahldehnung Ok</v>
      </c>
      <c r="R2870" s="1">
        <f t="shared" si="941"/>
        <v>0</v>
      </c>
      <c r="U2870" s="1">
        <f t="shared" si="933"/>
        <v>944.92260843795805</v>
      </c>
      <c r="V2870" s="1">
        <f t="shared" si="934"/>
        <v>24.839010777046365</v>
      </c>
      <c r="W2870" s="1">
        <f t="shared" si="935"/>
        <v>3.6744835876623294</v>
      </c>
      <c r="X2870" s="1">
        <f t="shared" si="936"/>
        <v>45.990784632265218</v>
      </c>
      <c r="Y2870" s="1">
        <f t="shared" si="937"/>
        <v>1102.3450762986988</v>
      </c>
      <c r="Z2870" s="1">
        <f t="shared" si="938"/>
        <v>652.30459188455018</v>
      </c>
      <c r="AA2870" s="1" t="str">
        <f t="shared" si="939"/>
        <v>kein Kräftegleichgewicht</v>
      </c>
      <c r="AB2870" s="1" t="str">
        <f t="shared" si="942"/>
        <v>Stahldehnung nicht korrekt</v>
      </c>
      <c r="AD2870" s="1"/>
      <c r="AE2870" s="1">
        <f t="shared" si="943"/>
        <v>0</v>
      </c>
    </row>
    <row r="2871" spans="4:31" x14ac:dyDescent="0.2">
      <c r="D2871" s="3">
        <f t="shared" si="944"/>
        <v>2.9299999999997883</v>
      </c>
      <c r="E2871" s="4">
        <f t="shared" si="924"/>
        <v>0.77246871444822018</v>
      </c>
      <c r="F2871" s="4">
        <f t="shared" si="925"/>
        <v>0.40298923833985384</v>
      </c>
      <c r="G2871" s="4"/>
      <c r="H2871" s="1">
        <f t="shared" si="926"/>
        <v>3.6777262222218159</v>
      </c>
      <c r="I2871" s="1">
        <f t="shared" si="927"/>
        <v>24.831537276497862</v>
      </c>
      <c r="J2871" s="5">
        <f t="shared" si="928"/>
        <v>45.993157706136437</v>
      </c>
      <c r="K2871" s="5">
        <f t="shared" si="929"/>
        <v>652.17391304347825</v>
      </c>
      <c r="L2871" s="5">
        <f t="shared" si="930"/>
        <v>652.17391304347825</v>
      </c>
      <c r="M2871" s="5">
        <f t="shared" si="931"/>
        <v>652.27093542214823</v>
      </c>
      <c r="N2871" s="1" t="str">
        <f t="shared" si="932"/>
        <v>kein Kräftegleichgewicht</v>
      </c>
      <c r="O2871" s="1" t="str">
        <f t="shared" si="940"/>
        <v>Stahldehnung Ok</v>
      </c>
      <c r="R2871" s="1">
        <f t="shared" si="941"/>
        <v>0</v>
      </c>
      <c r="U2871" s="1">
        <f t="shared" si="933"/>
        <v>945.04234732983946</v>
      </c>
      <c r="V2871" s="1">
        <f t="shared" si="934"/>
        <v>24.836258895182564</v>
      </c>
      <c r="W2871" s="1">
        <f t="shared" si="935"/>
        <v>3.6764700280532052</v>
      </c>
      <c r="X2871" s="1">
        <f t="shared" si="936"/>
        <v>45.991254944618959</v>
      </c>
      <c r="Y2871" s="1">
        <f t="shared" si="937"/>
        <v>1102.9410084159617</v>
      </c>
      <c r="Z2871" s="1">
        <f t="shared" si="938"/>
        <v>652.29792133580486</v>
      </c>
      <c r="AA2871" s="1" t="str">
        <f t="shared" si="939"/>
        <v>kein Kräftegleichgewicht</v>
      </c>
      <c r="AB2871" s="1" t="str">
        <f t="shared" si="942"/>
        <v>Stahldehnung nicht korrekt</v>
      </c>
      <c r="AD2871" s="1"/>
      <c r="AE2871" s="1">
        <f t="shared" si="943"/>
        <v>0</v>
      </c>
    </row>
    <row r="2872" spans="4:31" x14ac:dyDescent="0.2">
      <c r="D2872" s="3">
        <f t="shared" si="944"/>
        <v>2.9309999999997882</v>
      </c>
      <c r="E2872" s="4">
        <f t="shared" si="924"/>
        <v>0.77254634368245823</v>
      </c>
      <c r="F2872" s="4">
        <f t="shared" si="925"/>
        <v>0.40301493956664969</v>
      </c>
      <c r="G2872" s="4"/>
      <c r="H2872" s="1">
        <f t="shared" si="926"/>
        <v>3.6796456888884834</v>
      </c>
      <c r="I2872" s="1">
        <f t="shared" si="927"/>
        <v>24.829042082210172</v>
      </c>
      <c r="J2872" s="5">
        <f t="shared" si="928"/>
        <v>45.993525105740268</v>
      </c>
      <c r="K2872" s="5">
        <f t="shared" si="929"/>
        <v>652.17391304347814</v>
      </c>
      <c r="L2872" s="5">
        <f t="shared" si="930"/>
        <v>652.17391304347825</v>
      </c>
      <c r="M2872" s="5">
        <f t="shared" si="931"/>
        <v>652.26572503475757</v>
      </c>
      <c r="N2872" s="1" t="str">
        <f t="shared" si="932"/>
        <v>kein Kräftegleichgewicht</v>
      </c>
      <c r="O2872" s="1" t="str">
        <f t="shared" si="940"/>
        <v>Stahldehnung Ok</v>
      </c>
      <c r="R2872" s="1">
        <f t="shared" si="941"/>
        <v>0</v>
      </c>
      <c r="U2872" s="1">
        <f t="shared" si="933"/>
        <v>945.16199296785817</v>
      </c>
      <c r="V2872" s="1">
        <f t="shared" si="934"/>
        <v>24.833509618861175</v>
      </c>
      <c r="W2872" s="1">
        <f t="shared" si="935"/>
        <v>3.6784564368514103</v>
      </c>
      <c r="X2872" s="1">
        <f t="shared" si="936"/>
        <v>45.991724621726846</v>
      </c>
      <c r="Y2872" s="1">
        <f t="shared" si="937"/>
        <v>1103.5369310554231</v>
      </c>
      <c r="Z2872" s="1">
        <f t="shared" si="938"/>
        <v>652.2912599330482</v>
      </c>
      <c r="AA2872" s="1" t="str">
        <f t="shared" si="939"/>
        <v>kein Kräftegleichgewicht</v>
      </c>
      <c r="AB2872" s="1" t="str">
        <f t="shared" si="942"/>
        <v>Stahldehnung nicht korrekt</v>
      </c>
      <c r="AD2872" s="1"/>
      <c r="AE2872" s="1">
        <f t="shared" si="943"/>
        <v>0</v>
      </c>
    </row>
    <row r="2873" spans="4:31" x14ac:dyDescent="0.2">
      <c r="D2873" s="3">
        <f t="shared" si="944"/>
        <v>2.9319999999997881</v>
      </c>
      <c r="E2873" s="4">
        <f t="shared" si="924"/>
        <v>0.77262391996360336</v>
      </c>
      <c r="F2873" s="4">
        <f t="shared" si="925"/>
        <v>0.40304062979024913</v>
      </c>
      <c r="G2873" s="4"/>
      <c r="H2873" s="1">
        <f t="shared" si="926"/>
        <v>3.6815651555551474</v>
      </c>
      <c r="I2873" s="1">
        <f t="shared" si="927"/>
        <v>24.826549090860357</v>
      </c>
      <c r="J2873" s="5">
        <f t="shared" si="928"/>
        <v>45.993892018901107</v>
      </c>
      <c r="K2873" s="5">
        <f t="shared" si="929"/>
        <v>652.17391304347825</v>
      </c>
      <c r="L2873" s="5">
        <f t="shared" si="930"/>
        <v>652.17391304347825</v>
      </c>
      <c r="M2873" s="5">
        <f t="shared" si="931"/>
        <v>652.26052162907968</v>
      </c>
      <c r="N2873" s="1" t="str">
        <f t="shared" si="932"/>
        <v>kein Kräftegleichgewicht</v>
      </c>
      <c r="O2873" s="1" t="str">
        <f t="shared" si="940"/>
        <v>Stahldehnung Ok</v>
      </c>
      <c r="R2873" s="1">
        <f t="shared" si="941"/>
        <v>0</v>
      </c>
      <c r="U2873" s="1">
        <f t="shared" si="933"/>
        <v>945.28154546362305</v>
      </c>
      <c r="V2873" s="1">
        <f t="shared" si="934"/>
        <v>24.830762944346134</v>
      </c>
      <c r="W2873" s="1">
        <f t="shared" si="935"/>
        <v>3.6804428141012577</v>
      </c>
      <c r="X2873" s="1">
        <f t="shared" si="936"/>
        <v>45.992193664738352</v>
      </c>
      <c r="Y2873" s="1">
        <f t="shared" si="937"/>
        <v>1104.1328442303773</v>
      </c>
      <c r="Z2873" s="1">
        <f t="shared" si="938"/>
        <v>652.28460765942168</v>
      </c>
      <c r="AA2873" s="1" t="str">
        <f t="shared" si="939"/>
        <v>kein Kräftegleichgewicht</v>
      </c>
      <c r="AB2873" s="1" t="str">
        <f t="shared" si="942"/>
        <v>Stahldehnung nicht korrekt</v>
      </c>
      <c r="AD2873" s="1"/>
      <c r="AE2873" s="1">
        <f t="shared" si="943"/>
        <v>0</v>
      </c>
    </row>
    <row r="2874" spans="4:31" x14ac:dyDescent="0.2">
      <c r="D2874" s="3">
        <f t="shared" si="944"/>
        <v>2.932999999999788</v>
      </c>
      <c r="E2874" s="4">
        <f t="shared" si="924"/>
        <v>0.77270144334581836</v>
      </c>
      <c r="F2874" s="4">
        <f t="shared" si="925"/>
        <v>0.40306630901326834</v>
      </c>
      <c r="G2874" s="4"/>
      <c r="H2874" s="1">
        <f t="shared" si="926"/>
        <v>3.6834846222218149</v>
      </c>
      <c r="I2874" s="1">
        <f t="shared" si="927"/>
        <v>24.824058299532318</v>
      </c>
      <c r="J2874" s="5">
        <f t="shared" si="928"/>
        <v>45.994258446477318</v>
      </c>
      <c r="K2874" s="5">
        <f t="shared" si="929"/>
        <v>652.17391304347836</v>
      </c>
      <c r="L2874" s="5">
        <f t="shared" si="930"/>
        <v>652.17391304347825</v>
      </c>
      <c r="M2874" s="5">
        <f t="shared" si="931"/>
        <v>652.25532519260969</v>
      </c>
      <c r="N2874" s="1" t="str">
        <f t="shared" si="932"/>
        <v>kein Kräftegleichgewicht</v>
      </c>
      <c r="O2874" s="1" t="str">
        <f t="shared" si="940"/>
        <v>Stahldehnung Ok</v>
      </c>
      <c r="R2874" s="1">
        <f t="shared" si="941"/>
        <v>0</v>
      </c>
      <c r="U2874" s="1">
        <f t="shared" si="933"/>
        <v>945.40100492855902</v>
      </c>
      <c r="V2874" s="1">
        <f t="shared" si="934"/>
        <v>24.828018867908614</v>
      </c>
      <c r="W2874" s="1">
        <f t="shared" si="935"/>
        <v>3.6824291598469698</v>
      </c>
      <c r="X2874" s="1">
        <f t="shared" si="936"/>
        <v>45.992662074800293</v>
      </c>
      <c r="Y2874" s="1">
        <f t="shared" si="937"/>
        <v>1104.7287479540907</v>
      </c>
      <c r="Z2874" s="1">
        <f t="shared" si="938"/>
        <v>652.27796449810671</v>
      </c>
      <c r="AA2874" s="1" t="str">
        <f t="shared" si="939"/>
        <v>kein Kräftegleichgewicht</v>
      </c>
      <c r="AB2874" s="1" t="str">
        <f t="shared" si="942"/>
        <v>Stahldehnung nicht korrekt</v>
      </c>
      <c r="AD2874" s="1"/>
      <c r="AE2874" s="1">
        <f t="shared" si="943"/>
        <v>0</v>
      </c>
    </row>
    <row r="2875" spans="4:31" x14ac:dyDescent="0.2">
      <c r="D2875" s="3">
        <f t="shared" si="944"/>
        <v>2.9339999999997879</v>
      </c>
      <c r="E2875" s="4">
        <f t="shared" si="924"/>
        <v>0.77277891388319198</v>
      </c>
      <c r="F2875" s="4">
        <f t="shared" si="925"/>
        <v>0.40309197723833434</v>
      </c>
      <c r="G2875" s="4"/>
      <c r="H2875" s="1">
        <f t="shared" si="926"/>
        <v>3.6854040888884825</v>
      </c>
      <c r="I2875" s="1">
        <f t="shared" si="927"/>
        <v>24.82156970531512</v>
      </c>
      <c r="J2875" s="5">
        <f t="shared" si="928"/>
        <v>45.994624389325388</v>
      </c>
      <c r="K2875" s="5">
        <f t="shared" si="929"/>
        <v>652.17391304347825</v>
      </c>
      <c r="L2875" s="5">
        <f t="shared" si="930"/>
        <v>652.17391304347825</v>
      </c>
      <c r="M2875" s="5">
        <f t="shared" si="931"/>
        <v>652.2501357128707</v>
      </c>
      <c r="N2875" s="1" t="str">
        <f t="shared" si="932"/>
        <v>kein Kräftegleichgewicht</v>
      </c>
      <c r="O2875" s="1" t="str">
        <f t="shared" si="940"/>
        <v>Stahldehnung Ok</v>
      </c>
      <c r="R2875" s="1">
        <f t="shared" si="941"/>
        <v>0</v>
      </c>
      <c r="U2875" s="1">
        <f t="shared" si="933"/>
        <v>945.5203714739099</v>
      </c>
      <c r="V2875" s="1">
        <f t="shared" si="934"/>
        <v>24.825277385826944</v>
      </c>
      <c r="W2875" s="1">
        <f t="shared" si="935"/>
        <v>3.68441547413269</v>
      </c>
      <c r="X2875" s="1">
        <f t="shared" si="936"/>
        <v>45.993129853056914</v>
      </c>
      <c r="Y2875" s="1">
        <f t="shared" si="937"/>
        <v>1105.324642239807</v>
      </c>
      <c r="Z2875" s="1">
        <f t="shared" si="938"/>
        <v>652.27133043232266</v>
      </c>
      <c r="AA2875" s="1" t="str">
        <f t="shared" si="939"/>
        <v>kein Kräftegleichgewicht</v>
      </c>
      <c r="AB2875" s="1" t="str">
        <f t="shared" si="942"/>
        <v>Stahldehnung nicht korrekt</v>
      </c>
      <c r="AD2875" s="1"/>
      <c r="AE2875" s="1">
        <f t="shared" si="943"/>
        <v>0</v>
      </c>
    </row>
    <row r="2876" spans="4:31" x14ac:dyDescent="0.2">
      <c r="D2876" s="3">
        <f t="shared" si="944"/>
        <v>2.9349999999997878</v>
      </c>
      <c r="E2876" s="4">
        <f t="shared" si="924"/>
        <v>0.77285633162973943</v>
      </c>
      <c r="F2876" s="4">
        <f t="shared" si="925"/>
        <v>0.40311763446808663</v>
      </c>
      <c r="G2876" s="4"/>
      <c r="H2876" s="1">
        <f t="shared" si="926"/>
        <v>3.6873235555551491</v>
      </c>
      <c r="I2876" s="1">
        <f t="shared" si="927"/>
        <v>24.819083305302964</v>
      </c>
      <c r="J2876" s="5">
        <f t="shared" si="928"/>
        <v>45.994989848299888</v>
      </c>
      <c r="K2876" s="5">
        <f t="shared" si="929"/>
        <v>652.17391304347814</v>
      </c>
      <c r="L2876" s="5">
        <f t="shared" si="930"/>
        <v>652.17391304347825</v>
      </c>
      <c r="M2876" s="5">
        <f t="shared" si="931"/>
        <v>652.24495317741412</v>
      </c>
      <c r="N2876" s="1" t="str">
        <f t="shared" si="932"/>
        <v>kein Kräftegleichgewicht</v>
      </c>
      <c r="O2876" s="1" t="str">
        <f t="shared" si="940"/>
        <v>Stahldehnung Ok</v>
      </c>
      <c r="R2876" s="1">
        <f t="shared" si="941"/>
        <v>0</v>
      </c>
      <c r="U2876" s="1">
        <f t="shared" si="933"/>
        <v>945.63964521073581</v>
      </c>
      <c r="V2876" s="1">
        <f t="shared" si="934"/>
        <v>24.822538494386638</v>
      </c>
      <c r="W2876" s="1">
        <f t="shared" si="935"/>
        <v>3.6864017570024799</v>
      </c>
      <c r="X2876" s="1">
        <f t="shared" si="936"/>
        <v>45.993597000649842</v>
      </c>
      <c r="Y2876" s="1">
        <f t="shared" si="937"/>
        <v>1105.920527100744</v>
      </c>
      <c r="Z2876" s="1">
        <f t="shared" si="938"/>
        <v>652.2647054453281</v>
      </c>
      <c r="AA2876" s="1" t="str">
        <f t="shared" si="939"/>
        <v>kein Kräftegleichgewicht</v>
      </c>
      <c r="AB2876" s="1" t="str">
        <f t="shared" si="942"/>
        <v>Stahldehnung nicht korrekt</v>
      </c>
      <c r="AD2876" s="1"/>
      <c r="AE2876" s="1">
        <f t="shared" si="943"/>
        <v>0</v>
      </c>
    </row>
    <row r="2877" spans="4:31" x14ac:dyDescent="0.2">
      <c r="D2877" s="3">
        <f t="shared" si="944"/>
        <v>2.9359999999997877</v>
      </c>
      <c r="E2877" s="4">
        <f t="shared" si="924"/>
        <v>0.77293369663940226</v>
      </c>
      <c r="F2877" s="4">
        <f t="shared" si="925"/>
        <v>0.40314328070517558</v>
      </c>
      <c r="G2877" s="4"/>
      <c r="H2877" s="1">
        <f t="shared" si="926"/>
        <v>3.6892430222218149</v>
      </c>
      <c r="I2877" s="1">
        <f t="shared" si="927"/>
        <v>24.816599096595176</v>
      </c>
      <c r="J2877" s="5">
        <f t="shared" si="928"/>
        <v>45.995354824253525</v>
      </c>
      <c r="K2877" s="5">
        <f t="shared" si="929"/>
        <v>652.17391304347825</v>
      </c>
      <c r="L2877" s="5">
        <f t="shared" si="930"/>
        <v>652.17391304347825</v>
      </c>
      <c r="M2877" s="5">
        <f t="shared" si="931"/>
        <v>652.23977757381897</v>
      </c>
      <c r="N2877" s="1" t="str">
        <f t="shared" si="932"/>
        <v>kein Kräftegleichgewicht</v>
      </c>
      <c r="O2877" s="1" t="str">
        <f t="shared" si="940"/>
        <v>Stahldehnung Ok</v>
      </c>
      <c r="R2877" s="1">
        <f t="shared" si="941"/>
        <v>0</v>
      </c>
      <c r="U2877" s="1">
        <f t="shared" si="933"/>
        <v>945.75882624991607</v>
      </c>
      <c r="V2877" s="1">
        <f t="shared" si="934"/>
        <v>24.819802189880406</v>
      </c>
      <c r="W2877" s="1">
        <f t="shared" si="935"/>
        <v>3.688388008500306</v>
      </c>
      <c r="X2877" s="1">
        <f t="shared" si="936"/>
        <v>45.994063518718114</v>
      </c>
      <c r="Y2877" s="1">
        <f t="shared" si="937"/>
        <v>1106.5164025500917</v>
      </c>
      <c r="Z2877" s="1">
        <f t="shared" si="938"/>
        <v>652.25808952042178</v>
      </c>
      <c r="AA2877" s="1" t="str">
        <f t="shared" si="939"/>
        <v>kein Kräftegleichgewicht</v>
      </c>
      <c r="AB2877" s="1" t="str">
        <f t="shared" si="942"/>
        <v>Stahldehnung nicht korrekt</v>
      </c>
      <c r="AD2877" s="1"/>
      <c r="AE2877" s="1">
        <f t="shared" si="943"/>
        <v>0</v>
      </c>
    </row>
    <row r="2878" spans="4:31" x14ac:dyDescent="0.2">
      <c r="D2878" s="3">
        <f t="shared" si="944"/>
        <v>2.9369999999997876</v>
      </c>
      <c r="E2878" s="4">
        <f t="shared" si="924"/>
        <v>0.77301100896604868</v>
      </c>
      <c r="F2878" s="4">
        <f t="shared" si="925"/>
        <v>0.40316891595226323</v>
      </c>
      <c r="G2878" s="4"/>
      <c r="H2878" s="1">
        <f t="shared" si="926"/>
        <v>3.6911624888884806</v>
      </c>
      <c r="I2878" s="1">
        <f t="shared" si="927"/>
        <v>24.814117076296171</v>
      </c>
      <c r="J2878" s="5">
        <f t="shared" si="928"/>
        <v>45.995719318037132</v>
      </c>
      <c r="K2878" s="5">
        <f t="shared" si="929"/>
        <v>652.17391304347825</v>
      </c>
      <c r="L2878" s="5">
        <f t="shared" si="930"/>
        <v>652.17391304347825</v>
      </c>
      <c r="M2878" s="5">
        <f t="shared" si="931"/>
        <v>652.23460888969203</v>
      </c>
      <c r="N2878" s="1" t="str">
        <f t="shared" si="932"/>
        <v>kein Kräftegleichgewicht</v>
      </c>
      <c r="O2878" s="1" t="str">
        <f t="shared" si="940"/>
        <v>Stahldehnung Ok</v>
      </c>
      <c r="R2878" s="1">
        <f t="shared" si="941"/>
        <v>0</v>
      </c>
      <c r="U2878" s="1">
        <f t="shared" si="933"/>
        <v>945.87791470214893</v>
      </c>
      <c r="V2878" s="1">
        <f t="shared" si="934"/>
        <v>24.817068468608031</v>
      </c>
      <c r="W2878" s="1">
        <f t="shared" si="935"/>
        <v>3.6903742286700658</v>
      </c>
      <c r="X2878" s="1">
        <f t="shared" si="936"/>
        <v>45.994529408398208</v>
      </c>
      <c r="Y2878" s="1">
        <f t="shared" si="937"/>
        <v>1107.1122686010199</v>
      </c>
      <c r="Z2878" s="1">
        <f t="shared" si="938"/>
        <v>652.251482640939</v>
      </c>
      <c r="AA2878" s="1" t="str">
        <f t="shared" si="939"/>
        <v>kein Kräftegleichgewicht</v>
      </c>
      <c r="AB2878" s="1" t="str">
        <f t="shared" si="942"/>
        <v>Stahldehnung nicht korrekt</v>
      </c>
      <c r="AD2878" s="1"/>
      <c r="AE2878" s="1">
        <f t="shared" si="943"/>
        <v>0</v>
      </c>
    </row>
    <row r="2879" spans="4:31" x14ac:dyDescent="0.2">
      <c r="D2879" s="3">
        <f t="shared" si="944"/>
        <v>2.9379999999997874</v>
      </c>
      <c r="E2879" s="4">
        <f t="shared" si="924"/>
        <v>0.77308826866347347</v>
      </c>
      <c r="F2879" s="4">
        <f t="shared" si="925"/>
        <v>0.40319454021202339</v>
      </c>
      <c r="G2879" s="4"/>
      <c r="H2879" s="1">
        <f t="shared" si="926"/>
        <v>3.6930819555551482</v>
      </c>
      <c r="I2879" s="1">
        <f t="shared" si="927"/>
        <v>24.81163724151547</v>
      </c>
      <c r="J2879" s="5">
        <f t="shared" si="928"/>
        <v>45.996083330499651</v>
      </c>
      <c r="K2879" s="5">
        <f t="shared" si="929"/>
        <v>652.17391304347802</v>
      </c>
      <c r="L2879" s="5">
        <f t="shared" si="930"/>
        <v>652.17391304347825</v>
      </c>
      <c r="M2879" s="5">
        <f t="shared" si="931"/>
        <v>652.22944711266814</v>
      </c>
      <c r="N2879" s="1" t="str">
        <f t="shared" si="932"/>
        <v>kein Kräftegleichgewicht</v>
      </c>
      <c r="O2879" s="1" t="str">
        <f t="shared" si="940"/>
        <v>Stahldehnung Ok</v>
      </c>
      <c r="R2879" s="1">
        <f t="shared" si="941"/>
        <v>0</v>
      </c>
      <c r="U2879" s="1">
        <f t="shared" si="933"/>
        <v>945.99691067795118</v>
      </c>
      <c r="V2879" s="1">
        <f t="shared" si="934"/>
        <v>24.814337326876473</v>
      </c>
      <c r="W2879" s="1">
        <f t="shared" si="935"/>
        <v>3.692360417555566</v>
      </c>
      <c r="X2879" s="1">
        <f t="shared" si="936"/>
        <v>45.994994670823992</v>
      </c>
      <c r="Y2879" s="1">
        <f t="shared" si="937"/>
        <v>1107.7081252666699</v>
      </c>
      <c r="Z2879" s="1">
        <f t="shared" si="938"/>
        <v>652.24488479025536</v>
      </c>
      <c r="AA2879" s="1" t="str">
        <f t="shared" si="939"/>
        <v>kein Kräftegleichgewicht</v>
      </c>
      <c r="AB2879" s="1" t="str">
        <f t="shared" si="942"/>
        <v>Stahldehnung nicht korrekt</v>
      </c>
      <c r="AD2879" s="1"/>
      <c r="AE2879" s="1">
        <f t="shared" si="943"/>
        <v>0</v>
      </c>
    </row>
    <row r="2880" spans="4:31" x14ac:dyDescent="0.2">
      <c r="D2880" s="3">
        <f t="shared" si="944"/>
        <v>2.9389999999997873</v>
      </c>
      <c r="E2880" s="4">
        <f t="shared" si="924"/>
        <v>0.77316547578539818</v>
      </c>
      <c r="F2880" s="4">
        <f t="shared" si="925"/>
        <v>0.40322015348714113</v>
      </c>
      <c r="G2880" s="4"/>
      <c r="H2880" s="1">
        <f t="shared" si="926"/>
        <v>3.6950014222218148</v>
      </c>
      <c r="I2880" s="1">
        <f t="shared" si="927"/>
        <v>24.809159589367709</v>
      </c>
      <c r="J2880" s="5">
        <f t="shared" si="928"/>
        <v>45.99644686248817</v>
      </c>
      <c r="K2880" s="5">
        <f t="shared" si="929"/>
        <v>652.17391304347814</v>
      </c>
      <c r="L2880" s="5">
        <f t="shared" si="930"/>
        <v>652.17391304347825</v>
      </c>
      <c r="M2880" s="5">
        <f t="shared" si="931"/>
        <v>652.22429223040979</v>
      </c>
      <c r="N2880" s="1" t="str">
        <f t="shared" si="932"/>
        <v>kein Kräftegleichgewicht</v>
      </c>
      <c r="O2880" s="1" t="str">
        <f t="shared" si="940"/>
        <v>Stahldehnung Ok</v>
      </c>
      <c r="R2880" s="1">
        <f t="shared" si="941"/>
        <v>0</v>
      </c>
      <c r="U2880" s="1">
        <f t="shared" si="933"/>
        <v>946.1158142876584</v>
      </c>
      <c r="V2880" s="1">
        <f t="shared" si="934"/>
        <v>24.811608760999768</v>
      </c>
      <c r="W2880" s="1">
        <f t="shared" si="935"/>
        <v>3.6943465752005342</v>
      </c>
      <c r="X2880" s="1">
        <f t="shared" si="936"/>
        <v>45.995459307126779</v>
      </c>
      <c r="Y2880" s="1">
        <f t="shared" si="937"/>
        <v>1108.3039725601602</v>
      </c>
      <c r="Z2880" s="1">
        <f t="shared" si="938"/>
        <v>652.23829595178427</v>
      </c>
      <c r="AA2880" s="1" t="str">
        <f t="shared" si="939"/>
        <v>kein Kräftegleichgewicht</v>
      </c>
      <c r="AB2880" s="1" t="str">
        <f t="shared" si="942"/>
        <v>Stahldehnung nicht korrekt</v>
      </c>
      <c r="AD2880" s="1"/>
      <c r="AE2880" s="1">
        <f t="shared" si="943"/>
        <v>0</v>
      </c>
    </row>
    <row r="2881" spans="4:31" x14ac:dyDescent="0.2">
      <c r="D2881" s="3">
        <f t="shared" si="944"/>
        <v>2.9399999999997872</v>
      </c>
      <c r="E2881" s="4">
        <f t="shared" si="924"/>
        <v>0.77324263038547114</v>
      </c>
      <c r="F2881" s="4">
        <f t="shared" si="925"/>
        <v>0.40324575578031246</v>
      </c>
      <c r="G2881" s="4"/>
      <c r="H2881" s="1">
        <f t="shared" si="926"/>
        <v>3.6969208888884806</v>
      </c>
      <c r="I2881" s="1">
        <f t="shared" si="927"/>
        <v>24.806684116972573</v>
      </c>
      <c r="J2881" s="5">
        <f t="shared" si="928"/>
        <v>45.996809914847923</v>
      </c>
      <c r="K2881" s="5">
        <f t="shared" si="929"/>
        <v>652.17391304347825</v>
      </c>
      <c r="L2881" s="5">
        <f t="shared" si="930"/>
        <v>652.17391304347825</v>
      </c>
      <c r="M2881" s="5">
        <f t="shared" si="931"/>
        <v>652.21914423060673</v>
      </c>
      <c r="N2881" s="1" t="str">
        <f t="shared" si="932"/>
        <v>kein Kräftegleichgewicht</v>
      </c>
      <c r="O2881" s="1" t="str">
        <f t="shared" si="940"/>
        <v>Stahldehnung Ok</v>
      </c>
      <c r="R2881" s="1">
        <f t="shared" si="941"/>
        <v>0</v>
      </c>
      <c r="U2881" s="1">
        <f t="shared" si="933"/>
        <v>946.23462564142756</v>
      </c>
      <c r="V2881" s="1">
        <f t="shared" si="934"/>
        <v>24.808882767299039</v>
      </c>
      <c r="W2881" s="1">
        <f t="shared" si="935"/>
        <v>3.6963327016486129</v>
      </c>
      <c r="X2881" s="1">
        <f t="shared" si="936"/>
        <v>45.995923318435331</v>
      </c>
      <c r="Y2881" s="1">
        <f t="shared" si="937"/>
        <v>1108.899810494584</v>
      </c>
      <c r="Z2881" s="1">
        <f t="shared" si="938"/>
        <v>652.23171610897714</v>
      </c>
      <c r="AA2881" s="1" t="str">
        <f t="shared" si="939"/>
        <v>kein Kräftegleichgewicht</v>
      </c>
      <c r="AB2881" s="1" t="str">
        <f t="shared" si="942"/>
        <v>Stahldehnung nicht korrekt</v>
      </c>
      <c r="AD2881" s="1"/>
      <c r="AE2881" s="1">
        <f t="shared" si="943"/>
        <v>0</v>
      </c>
    </row>
    <row r="2882" spans="4:31" x14ac:dyDescent="0.2">
      <c r="D2882" s="3">
        <f t="shared" si="944"/>
        <v>2.9409999999997871</v>
      </c>
      <c r="E2882" s="4">
        <f t="shared" si="924"/>
        <v>0.77331973251726793</v>
      </c>
      <c r="F2882" s="4">
        <f t="shared" si="925"/>
        <v>0.40327134709424545</v>
      </c>
      <c r="G2882" s="4"/>
      <c r="H2882" s="1">
        <f t="shared" si="926"/>
        <v>3.6988403555551463</v>
      </c>
      <c r="I2882" s="1">
        <f t="shared" si="927"/>
        <v>24.80421082145482</v>
      </c>
      <c r="J2882" s="5">
        <f t="shared" si="928"/>
        <v>45.997172488422251</v>
      </c>
      <c r="K2882" s="5">
        <f t="shared" si="929"/>
        <v>652.17391304347836</v>
      </c>
      <c r="L2882" s="5">
        <f t="shared" si="930"/>
        <v>652.17391304347825</v>
      </c>
      <c r="M2882" s="5">
        <f t="shared" si="931"/>
        <v>652.21400310097692</v>
      </c>
      <c r="N2882" s="1" t="str">
        <f t="shared" si="932"/>
        <v>kein Kräftegleichgewicht</v>
      </c>
      <c r="O2882" s="1" t="str">
        <f t="shared" si="940"/>
        <v>Stahldehnung Ok</v>
      </c>
      <c r="R2882" s="1">
        <f t="shared" si="941"/>
        <v>0</v>
      </c>
      <c r="U2882" s="1">
        <f t="shared" si="933"/>
        <v>946.35334484923362</v>
      </c>
      <c r="V2882" s="1">
        <f t="shared" si="934"/>
        <v>24.806159342102521</v>
      </c>
      <c r="W2882" s="1">
        <f t="shared" si="935"/>
        <v>3.6983187969433584</v>
      </c>
      <c r="X2882" s="1">
        <f t="shared" si="936"/>
        <v>45.996386705875814</v>
      </c>
      <c r="Y2882" s="1">
        <f t="shared" si="937"/>
        <v>1109.4956390830075</v>
      </c>
      <c r="Z2882" s="1">
        <f t="shared" si="938"/>
        <v>652.22514524532528</v>
      </c>
      <c r="AA2882" s="1" t="str">
        <f t="shared" si="939"/>
        <v>kein Kräftegleichgewicht</v>
      </c>
      <c r="AB2882" s="1" t="str">
        <f t="shared" si="942"/>
        <v>Stahldehnung nicht korrekt</v>
      </c>
      <c r="AD2882" s="1"/>
      <c r="AE2882" s="1">
        <f t="shared" si="943"/>
        <v>0</v>
      </c>
    </row>
    <row r="2883" spans="4:31" x14ac:dyDescent="0.2">
      <c r="D2883" s="3">
        <f t="shared" si="944"/>
        <v>2.941999999999787</v>
      </c>
      <c r="E2883" s="4">
        <f t="shared" si="924"/>
        <v>0.77339678223429131</v>
      </c>
      <c r="F2883" s="4">
        <f t="shared" si="925"/>
        <v>0.40329692743165857</v>
      </c>
      <c r="G2883" s="4"/>
      <c r="H2883" s="1">
        <f t="shared" si="926"/>
        <v>3.7007598222218139</v>
      </c>
      <c r="I2883" s="1">
        <f t="shared" si="927"/>
        <v>24.801739699944246</v>
      </c>
      <c r="J2883" s="5">
        <f t="shared" si="928"/>
        <v>45.997534584052701</v>
      </c>
      <c r="K2883" s="5">
        <f t="shared" si="929"/>
        <v>652.17391304347814</v>
      </c>
      <c r="L2883" s="5">
        <f t="shared" si="930"/>
        <v>652.17391304347825</v>
      </c>
      <c r="M2883" s="5">
        <f t="shared" si="931"/>
        <v>652.20886882926482</v>
      </c>
      <c r="N2883" s="1" t="str">
        <f t="shared" si="932"/>
        <v>kein Kräftegleichgewicht</v>
      </c>
      <c r="O2883" s="1" t="str">
        <f t="shared" si="940"/>
        <v>Stahldehnung Ok</v>
      </c>
      <c r="R2883" s="1">
        <f t="shared" si="941"/>
        <v>0</v>
      </c>
      <c r="U2883" s="1">
        <f t="shared" si="933"/>
        <v>946.47197202087489</v>
      </c>
      <c r="V2883" s="1">
        <f t="shared" si="934"/>
        <v>24.803438481745438</v>
      </c>
      <c r="W2883" s="1">
        <f t="shared" si="935"/>
        <v>3.700304861128255</v>
      </c>
      <c r="X2883" s="1">
        <f t="shared" si="936"/>
        <v>45.996849470571902</v>
      </c>
      <c r="Y2883" s="1">
        <f t="shared" si="937"/>
        <v>1110.0914583384765</v>
      </c>
      <c r="Z2883" s="1">
        <f t="shared" si="938"/>
        <v>652.21858334435603</v>
      </c>
      <c r="AA2883" s="1" t="str">
        <f t="shared" si="939"/>
        <v>kein Kräftegleichgewicht</v>
      </c>
      <c r="AB2883" s="1" t="str">
        <f t="shared" si="942"/>
        <v>Stahldehnung nicht korrekt</v>
      </c>
      <c r="AD2883" s="1"/>
      <c r="AE2883" s="1">
        <f t="shared" si="943"/>
        <v>0</v>
      </c>
    </row>
    <row r="2884" spans="4:31" x14ac:dyDescent="0.2">
      <c r="D2884" s="3">
        <f t="shared" si="944"/>
        <v>2.9429999999997869</v>
      </c>
      <c r="E2884" s="4">
        <f t="shared" si="924"/>
        <v>0.7734737795899711</v>
      </c>
      <c r="F2884" s="4">
        <f t="shared" si="925"/>
        <v>0.40332249679528204</v>
      </c>
      <c r="G2884" s="4"/>
      <c r="H2884" s="1">
        <f t="shared" si="926"/>
        <v>3.7026792888884805</v>
      </c>
      <c r="I2884" s="1">
        <f t="shared" si="927"/>
        <v>24.799270749575729</v>
      </c>
      <c r="J2884" s="5">
        <f t="shared" si="928"/>
        <v>45.997896202578914</v>
      </c>
      <c r="K2884" s="5">
        <f t="shared" si="929"/>
        <v>652.17391304347802</v>
      </c>
      <c r="L2884" s="5">
        <f t="shared" si="930"/>
        <v>652.17391304347825</v>
      </c>
      <c r="M2884" s="5">
        <f t="shared" si="931"/>
        <v>652.20374140324316</v>
      </c>
      <c r="N2884" s="1" t="str">
        <f t="shared" si="932"/>
        <v>kein Kräftegleichgewicht</v>
      </c>
      <c r="O2884" s="1" t="str">
        <f t="shared" si="940"/>
        <v>Stahldehnung Ok</v>
      </c>
      <c r="R2884" s="1">
        <f t="shared" si="941"/>
        <v>0</v>
      </c>
      <c r="U2884" s="1">
        <f t="shared" si="933"/>
        <v>946.59050726596797</v>
      </c>
      <c r="V2884" s="1">
        <f t="shared" si="934"/>
        <v>24.800720182570103</v>
      </c>
      <c r="W2884" s="1">
        <f t="shared" si="935"/>
        <v>3.7022908942466954</v>
      </c>
      <c r="X2884" s="1">
        <f t="shared" si="936"/>
        <v>45.997311613644683</v>
      </c>
      <c r="Y2884" s="1">
        <f t="shared" si="937"/>
        <v>1110.6872682740086</v>
      </c>
      <c r="Z2884" s="1">
        <f t="shared" si="938"/>
        <v>652.21203038963642</v>
      </c>
      <c r="AA2884" s="1" t="str">
        <f t="shared" si="939"/>
        <v>kein Kräftegleichgewicht</v>
      </c>
      <c r="AB2884" s="1" t="str">
        <f t="shared" si="942"/>
        <v>Stahldehnung nicht korrekt</v>
      </c>
      <c r="AD2884" s="1"/>
      <c r="AE2884" s="1">
        <f t="shared" si="943"/>
        <v>0</v>
      </c>
    </row>
    <row r="2885" spans="4:31" x14ac:dyDescent="0.2">
      <c r="D2885" s="3">
        <f t="shared" si="944"/>
        <v>2.9439999999997868</v>
      </c>
      <c r="E2885" s="4">
        <f t="shared" si="924"/>
        <v>0.77355072463766483</v>
      </c>
      <c r="F2885" s="4">
        <f t="shared" si="925"/>
        <v>0.40334805518785727</v>
      </c>
      <c r="G2885" s="4"/>
      <c r="H2885" s="1">
        <f t="shared" si="926"/>
        <v>3.7045987555551481</v>
      </c>
      <c r="I2885" s="1">
        <f t="shared" si="927"/>
        <v>24.796803967489154</v>
      </c>
      <c r="J2885" s="5">
        <f t="shared" si="928"/>
        <v>45.998257344838706</v>
      </c>
      <c r="K2885" s="5">
        <f t="shared" si="929"/>
        <v>652.17391304347814</v>
      </c>
      <c r="L2885" s="5">
        <f t="shared" si="930"/>
        <v>652.17391304347825</v>
      </c>
      <c r="M2885" s="5">
        <f t="shared" si="931"/>
        <v>652.19862081071187</v>
      </c>
      <c r="N2885" s="1" t="str">
        <f t="shared" si="932"/>
        <v>kein Kräftegleichgewicht</v>
      </c>
      <c r="O2885" s="1" t="str">
        <f t="shared" si="940"/>
        <v>Stahldehnung Ok</v>
      </c>
      <c r="R2885" s="1">
        <f t="shared" si="941"/>
        <v>0</v>
      </c>
      <c r="U2885" s="1">
        <f t="shared" si="933"/>
        <v>946.70895069395237</v>
      </c>
      <c r="V2885" s="1">
        <f t="shared" si="934"/>
        <v>24.798004440925808</v>
      </c>
      <c r="W2885" s="1">
        <f t="shared" si="935"/>
        <v>3.7042768963419999</v>
      </c>
      <c r="X2885" s="1">
        <f t="shared" si="936"/>
        <v>45.997773136212729</v>
      </c>
      <c r="Y2885" s="1">
        <f t="shared" si="937"/>
        <v>1111.2830689026</v>
      </c>
      <c r="Z2885" s="1">
        <f t="shared" si="938"/>
        <v>652.20548636477042</v>
      </c>
      <c r="AA2885" s="1" t="str">
        <f t="shared" si="939"/>
        <v>kein Kräftegleichgewicht</v>
      </c>
      <c r="AB2885" s="1" t="str">
        <f t="shared" si="942"/>
        <v>Stahldehnung nicht korrekt</v>
      </c>
      <c r="AD2885" s="1"/>
      <c r="AE2885" s="1">
        <f t="shared" si="943"/>
        <v>0</v>
      </c>
    </row>
    <row r="2886" spans="4:31" x14ac:dyDescent="0.2">
      <c r="D2886" s="3">
        <f t="shared" si="944"/>
        <v>2.9449999999997867</v>
      </c>
      <c r="E2886" s="4">
        <f t="shared" si="924"/>
        <v>0.773627617430657</v>
      </c>
      <c r="F2886" s="4">
        <f t="shared" si="925"/>
        <v>0.40337360261213639</v>
      </c>
      <c r="G2886" s="4"/>
      <c r="H2886" s="1">
        <f t="shared" si="926"/>
        <v>3.706518222221812</v>
      </c>
      <c r="I2886" s="1">
        <f t="shared" si="927"/>
        <v>24.794339350829439</v>
      </c>
      <c r="J2886" s="5">
        <f t="shared" si="928"/>
        <v>45.998618011668071</v>
      </c>
      <c r="K2886" s="5">
        <f t="shared" si="929"/>
        <v>652.17391304347825</v>
      </c>
      <c r="L2886" s="5">
        <f t="shared" si="930"/>
        <v>652.17391304347825</v>
      </c>
      <c r="M2886" s="5">
        <f t="shared" si="931"/>
        <v>652.19350703949749</v>
      </c>
      <c r="N2886" s="1" t="str">
        <f t="shared" si="932"/>
        <v>kein Kräftegleichgewicht</v>
      </c>
      <c r="O2886" s="1" t="str">
        <f t="shared" si="940"/>
        <v>Stahldehnung Ok</v>
      </c>
      <c r="R2886" s="1">
        <f t="shared" si="941"/>
        <v>0</v>
      </c>
      <c r="U2886" s="1">
        <f t="shared" si="933"/>
        <v>946.82730241408785</v>
      </c>
      <c r="V2886" s="1">
        <f t="shared" si="934"/>
        <v>24.795291253168898</v>
      </c>
      <c r="W2886" s="1">
        <f t="shared" si="935"/>
        <v>3.7062628674573914</v>
      </c>
      <c r="X2886" s="1">
        <f t="shared" si="936"/>
        <v>45.998234039392067</v>
      </c>
      <c r="Y2886" s="1">
        <f t="shared" si="937"/>
        <v>1111.8788602372172</v>
      </c>
      <c r="Z2886" s="1">
        <f t="shared" si="938"/>
        <v>652.19895125340099</v>
      </c>
      <c r="AA2886" s="1" t="str">
        <f t="shared" si="939"/>
        <v>kein Kräftegleichgewicht</v>
      </c>
      <c r="AB2886" s="1" t="str">
        <f t="shared" si="942"/>
        <v>Stahldehnung nicht korrekt</v>
      </c>
      <c r="AD2886" s="1"/>
      <c r="AE2886" s="1">
        <f t="shared" si="943"/>
        <v>0</v>
      </c>
    </row>
    <row r="2887" spans="4:31" x14ac:dyDescent="0.2">
      <c r="D2887" s="3">
        <f t="shared" si="944"/>
        <v>2.9459999999997866</v>
      </c>
      <c r="E2887" s="4">
        <f t="shared" si="924"/>
        <v>0.77370445802216059</v>
      </c>
      <c r="F2887" s="4">
        <f t="shared" si="925"/>
        <v>0.40339913907088298</v>
      </c>
      <c r="G2887" s="4"/>
      <c r="H2887" s="1">
        <f t="shared" si="926"/>
        <v>3.7084376888884796</v>
      </c>
      <c r="I2887" s="1">
        <f t="shared" si="927"/>
        <v>24.791876896746484</v>
      </c>
      <c r="J2887" s="5">
        <f t="shared" si="928"/>
        <v>45.998978203901153</v>
      </c>
      <c r="K2887" s="5">
        <f t="shared" si="929"/>
        <v>652.17391304347836</v>
      </c>
      <c r="L2887" s="5">
        <f t="shared" si="930"/>
        <v>652.17391304347825</v>
      </c>
      <c r="M2887" s="5">
        <f t="shared" si="931"/>
        <v>652.18840007745462</v>
      </c>
      <c r="N2887" s="1" t="str">
        <f t="shared" si="932"/>
        <v>kein Kräftegleichgewicht</v>
      </c>
      <c r="O2887" s="1" t="str">
        <f t="shared" si="940"/>
        <v>Stahldehnung Ok</v>
      </c>
      <c r="R2887" s="1">
        <f t="shared" si="941"/>
        <v>0</v>
      </c>
      <c r="U2887" s="1">
        <f t="shared" si="933"/>
        <v>946.94556253545829</v>
      </c>
      <c r="V2887" s="1">
        <f t="shared" si="934"/>
        <v>24.792580615662644</v>
      </c>
      <c r="W2887" s="1">
        <f t="shared" si="935"/>
        <v>3.708248807636032</v>
      </c>
      <c r="X2887" s="1">
        <f t="shared" si="936"/>
        <v>45.998694324296224</v>
      </c>
      <c r="Y2887" s="1">
        <f t="shared" si="937"/>
        <v>1112.4746422908097</v>
      </c>
      <c r="Z2887" s="1">
        <f t="shared" si="938"/>
        <v>652.19242503920759</v>
      </c>
      <c r="AA2887" s="1" t="str">
        <f t="shared" si="939"/>
        <v>kein Kräftegleichgewicht</v>
      </c>
      <c r="AB2887" s="1" t="str">
        <f t="shared" si="942"/>
        <v>Stahldehnung nicht korrekt</v>
      </c>
      <c r="AD2887" s="1"/>
      <c r="AE2887" s="1">
        <f t="shared" si="943"/>
        <v>0</v>
      </c>
    </row>
    <row r="2888" spans="4:31" x14ac:dyDescent="0.2">
      <c r="D2888" s="3">
        <f t="shared" si="944"/>
        <v>2.9469999999997865</v>
      </c>
      <c r="E2888" s="4">
        <f t="shared" si="924"/>
        <v>0.77378124646531554</v>
      </c>
      <c r="F2888" s="4">
        <f t="shared" si="925"/>
        <v>0.40342466456687104</v>
      </c>
      <c r="G2888" s="4"/>
      <c r="H2888" s="1">
        <f t="shared" si="926"/>
        <v>3.7103571555551462</v>
      </c>
      <c r="I2888" s="1">
        <f t="shared" si="927"/>
        <v>24.789416602395217</v>
      </c>
      <c r="J2888" s="5">
        <f t="shared" si="928"/>
        <v>45.999337922370287</v>
      </c>
      <c r="K2888" s="5">
        <f t="shared" si="929"/>
        <v>652.17391304347814</v>
      </c>
      <c r="L2888" s="5">
        <f t="shared" si="930"/>
        <v>652.17391304347825</v>
      </c>
      <c r="M2888" s="5">
        <f t="shared" si="931"/>
        <v>652.18329991246401</v>
      </c>
      <c r="N2888" s="1" t="str">
        <f t="shared" si="932"/>
        <v>kein Kräftegleichgewicht</v>
      </c>
      <c r="O2888" s="1" t="str">
        <f t="shared" si="940"/>
        <v>Stahldehnung Ok</v>
      </c>
      <c r="R2888" s="1">
        <f t="shared" si="941"/>
        <v>0</v>
      </c>
      <c r="U2888" s="1">
        <f t="shared" si="933"/>
        <v>947.06373116696784</v>
      </c>
      <c r="V2888" s="1">
        <f t="shared" si="934"/>
        <v>24.789872524777337</v>
      </c>
      <c r="W2888" s="1">
        <f t="shared" si="935"/>
        <v>3.7102347169209842</v>
      </c>
      <c r="X2888" s="1">
        <f t="shared" si="936"/>
        <v>45.999153992036213</v>
      </c>
      <c r="Y2888" s="1">
        <f t="shared" si="937"/>
        <v>1113.0704150762951</v>
      </c>
      <c r="Z2888" s="1">
        <f t="shared" si="938"/>
        <v>652.18590770590845</v>
      </c>
      <c r="AA2888" s="1" t="str">
        <f t="shared" si="939"/>
        <v>kein Kräftegleichgewicht</v>
      </c>
      <c r="AB2888" s="1" t="str">
        <f t="shared" si="942"/>
        <v>Stahldehnung nicht korrekt</v>
      </c>
      <c r="AD2888" s="1"/>
      <c r="AE2888" s="1">
        <f t="shared" si="943"/>
        <v>0</v>
      </c>
    </row>
    <row r="2889" spans="4:31" x14ac:dyDescent="0.2">
      <c r="D2889" s="3">
        <f t="shared" si="944"/>
        <v>2.9479999999997863</v>
      </c>
      <c r="E2889" s="4">
        <f t="shared" si="924"/>
        <v>0.77385798281319029</v>
      </c>
      <c r="F2889" s="4">
        <f t="shared" si="925"/>
        <v>0.40345017910288616</v>
      </c>
      <c r="G2889" s="4"/>
      <c r="H2889" s="1">
        <f t="shared" si="926"/>
        <v>3.712276622221812</v>
      </c>
      <c r="I2889" s="1">
        <f t="shared" si="927"/>
        <v>24.786958464935555</v>
      </c>
      <c r="J2889" s="5">
        <f t="shared" si="928"/>
        <v>45.99969716790595</v>
      </c>
      <c r="K2889" s="5">
        <f t="shared" si="929"/>
        <v>652.17391304347825</v>
      </c>
      <c r="L2889" s="5">
        <f t="shared" si="930"/>
        <v>652.17391304347825</v>
      </c>
      <c r="M2889" s="5">
        <f t="shared" si="931"/>
        <v>652.17820653243427</v>
      </c>
      <c r="N2889" s="1" t="str">
        <f t="shared" si="932"/>
        <v>Gleichgewicht</v>
      </c>
      <c r="O2889" s="1" t="str">
        <f t="shared" si="940"/>
        <v>Stahldehnung Ok</v>
      </c>
      <c r="R2889" s="1">
        <f t="shared" si="941"/>
        <v>1</v>
      </c>
      <c r="U2889" s="1">
        <f t="shared" si="933"/>
        <v>947.18180841734511</v>
      </c>
      <c r="V2889" s="1">
        <f t="shared" si="934"/>
        <v>24.787166976890177</v>
      </c>
      <c r="W2889" s="1">
        <f t="shared" si="935"/>
        <v>3.7122205953552436</v>
      </c>
      <c r="X2889" s="1">
        <f t="shared" si="936"/>
        <v>45.999613043720515</v>
      </c>
      <c r="Y2889" s="1">
        <f t="shared" si="937"/>
        <v>1113.6661786065733</v>
      </c>
      <c r="Z2889" s="1">
        <f t="shared" si="938"/>
        <v>652.17939923725851</v>
      </c>
      <c r="AA2889" s="1" t="str">
        <f t="shared" si="939"/>
        <v>kein Kräftegleichgewicht</v>
      </c>
      <c r="AB2889" s="1" t="str">
        <f t="shared" si="942"/>
        <v>Stahldehnung nicht korrekt</v>
      </c>
      <c r="AD2889" s="1"/>
      <c r="AE2889" s="1">
        <f t="shared" si="943"/>
        <v>0</v>
      </c>
    </row>
    <row r="2890" spans="4:31" x14ac:dyDescent="0.2">
      <c r="D2890" s="3">
        <f t="shared" si="944"/>
        <v>2.9489999999997862</v>
      </c>
      <c r="E2890" s="4">
        <f t="shared" si="924"/>
        <v>0.77393466711878089</v>
      </c>
      <c r="F2890" s="4">
        <f t="shared" si="925"/>
        <v>0.40347568268172435</v>
      </c>
      <c r="G2890" s="4"/>
      <c r="H2890" s="1">
        <f t="shared" si="926"/>
        <v>3.7141960888884777</v>
      </c>
      <c r="I2890" s="1">
        <f t="shared" si="927"/>
        <v>24.784502481532382</v>
      </c>
      <c r="J2890" s="5">
        <f t="shared" si="928"/>
        <v>46.000055941336832</v>
      </c>
      <c r="K2890" s="5">
        <f t="shared" si="929"/>
        <v>652.17391304347836</v>
      </c>
      <c r="L2890" s="5">
        <f t="shared" si="930"/>
        <v>652.17391304347825</v>
      </c>
      <c r="M2890" s="5">
        <f t="shared" si="931"/>
        <v>652.17311992530051</v>
      </c>
      <c r="N2890" s="1" t="str">
        <f t="shared" si="932"/>
        <v>Gleichgewicht</v>
      </c>
      <c r="O2890" s="1" t="str">
        <f t="shared" si="940"/>
        <v>Stahldehnung Ok</v>
      </c>
      <c r="R2890" s="1">
        <f t="shared" si="941"/>
        <v>1</v>
      </c>
      <c r="U2890" s="1">
        <f t="shared" si="933"/>
        <v>947.29979439514068</v>
      </c>
      <c r="V2890" s="1">
        <f t="shared" si="934"/>
        <v>24.784463968385321</v>
      </c>
      <c r="W2890" s="1">
        <f t="shared" si="935"/>
        <v>3.7142064429817192</v>
      </c>
      <c r="X2890" s="1">
        <f t="shared" si="936"/>
        <v>46.000071480455134</v>
      </c>
      <c r="Y2890" s="1">
        <f t="shared" si="937"/>
        <v>1114.2619328945159</v>
      </c>
      <c r="Z2890" s="1">
        <f t="shared" si="938"/>
        <v>652.17289961705023</v>
      </c>
      <c r="AA2890" s="1" t="str">
        <f t="shared" si="939"/>
        <v>kein Kräftegleichgewicht</v>
      </c>
      <c r="AB2890" s="1" t="str">
        <f t="shared" si="942"/>
        <v>Stahldehnung nicht korrekt</v>
      </c>
      <c r="AD2890" s="1"/>
      <c r="AE2890" s="1">
        <f t="shared" si="943"/>
        <v>0</v>
      </c>
    </row>
    <row r="2891" spans="4:31" x14ac:dyDescent="0.2">
      <c r="D2891" s="3">
        <f t="shared" si="944"/>
        <v>2.9499999999997861</v>
      </c>
      <c r="E2891" s="4">
        <f t="shared" si="924"/>
        <v>0.7740112994350119</v>
      </c>
      <c r="F2891" s="4">
        <f t="shared" si="925"/>
        <v>0.40350117530619273</v>
      </c>
      <c r="G2891" s="4"/>
      <c r="H2891" s="1">
        <f t="shared" si="926"/>
        <v>3.7161155555551453</v>
      </c>
      <c r="I2891" s="1">
        <f t="shared" si="927"/>
        <v>24.782048649355538</v>
      </c>
      <c r="J2891" s="5">
        <f t="shared" si="928"/>
        <v>46.000414243489793</v>
      </c>
      <c r="K2891" s="5">
        <f t="shared" si="929"/>
        <v>652.17391304347825</v>
      </c>
      <c r="L2891" s="5">
        <f t="shared" si="930"/>
        <v>652.17391304347825</v>
      </c>
      <c r="M2891" s="5">
        <f t="shared" si="931"/>
        <v>652.16804007902488</v>
      </c>
      <c r="N2891" s="1" t="str">
        <f t="shared" si="932"/>
        <v>kein Kräftegleichgewicht</v>
      </c>
      <c r="O2891" s="1" t="str">
        <f t="shared" si="940"/>
        <v>Stahldehnung Ok</v>
      </c>
      <c r="R2891" s="1">
        <f t="shared" si="941"/>
        <v>0</v>
      </c>
      <c r="U2891" s="1">
        <f t="shared" si="933"/>
        <v>947.41768920872971</v>
      </c>
      <c r="V2891" s="1">
        <f t="shared" si="934"/>
        <v>24.781763495653845</v>
      </c>
      <c r="W2891" s="1">
        <f t="shared" si="935"/>
        <v>3.7161922598432362</v>
      </c>
      <c r="X2891" s="1">
        <f t="shared" si="936"/>
        <v>46.000529303343569</v>
      </c>
      <c r="Y2891" s="1">
        <f t="shared" si="937"/>
        <v>1114.8576779529708</v>
      </c>
      <c r="Z2891" s="1">
        <f t="shared" si="938"/>
        <v>652.16640882911395</v>
      </c>
      <c r="AA2891" s="1" t="str">
        <f t="shared" si="939"/>
        <v>kein Kräftegleichgewicht</v>
      </c>
      <c r="AB2891" s="1" t="str">
        <f t="shared" si="942"/>
        <v>Stahldehnung nicht korrekt</v>
      </c>
      <c r="AD2891" s="1"/>
      <c r="AE2891" s="1">
        <f t="shared" si="943"/>
        <v>0</v>
      </c>
    </row>
    <row r="2892" spans="4:31" x14ac:dyDescent="0.2">
      <c r="D2892" s="3">
        <f t="shared" si="944"/>
        <v>2.950999999999786</v>
      </c>
      <c r="E2892" s="4">
        <f t="shared" si="924"/>
        <v>0.7740878798147357</v>
      </c>
      <c r="F2892" s="4">
        <f t="shared" si="925"/>
        <v>0.40352665697910911</v>
      </c>
      <c r="G2892" s="4"/>
      <c r="H2892" s="1">
        <f t="shared" si="926"/>
        <v>3.7180350222218119</v>
      </c>
      <c r="I2892" s="1">
        <f t="shared" si="927"/>
        <v>24.779596965579842</v>
      </c>
      <c r="J2892" s="5">
        <f t="shared" si="928"/>
        <v>46.000772075189886</v>
      </c>
      <c r="K2892" s="5">
        <f t="shared" si="929"/>
        <v>652.17391304347814</v>
      </c>
      <c r="L2892" s="5">
        <f t="shared" si="930"/>
        <v>652.17391304347825</v>
      </c>
      <c r="M2892" s="5">
        <f t="shared" si="931"/>
        <v>652.16296698159624</v>
      </c>
      <c r="N2892" s="1" t="str">
        <f t="shared" si="932"/>
        <v>kein Kräftegleichgewicht</v>
      </c>
      <c r="O2892" s="1" t="str">
        <f t="shared" si="940"/>
        <v>Stahldehnung Ok</v>
      </c>
      <c r="R2892" s="1">
        <f t="shared" si="941"/>
        <v>0</v>
      </c>
      <c r="U2892" s="1">
        <f t="shared" si="933"/>
        <v>947.53549296631002</v>
      </c>
      <c r="V2892" s="1">
        <f t="shared" si="934"/>
        <v>24.779065555093727</v>
      </c>
      <c r="W2892" s="1">
        <f t="shared" si="935"/>
        <v>3.7181780459825426</v>
      </c>
      <c r="X2892" s="1">
        <f t="shared" si="936"/>
        <v>46.000986513486836</v>
      </c>
      <c r="Y2892" s="1">
        <f t="shared" si="937"/>
        <v>1115.4534137947628</v>
      </c>
      <c r="Z2892" s="1">
        <f t="shared" si="938"/>
        <v>652.1599268573168</v>
      </c>
      <c r="AA2892" s="1" t="str">
        <f t="shared" si="939"/>
        <v>kein Kräftegleichgewicht</v>
      </c>
      <c r="AB2892" s="1" t="str">
        <f t="shared" si="942"/>
        <v>Stahldehnung nicht korrekt</v>
      </c>
      <c r="AD2892" s="1"/>
      <c r="AE2892" s="1">
        <f t="shared" si="943"/>
        <v>0</v>
      </c>
    </row>
    <row r="2893" spans="4:31" x14ac:dyDescent="0.2">
      <c r="D2893" s="3">
        <f t="shared" si="944"/>
        <v>2.9519999999997859</v>
      </c>
      <c r="E2893" s="4">
        <f t="shared" si="924"/>
        <v>0.77416440831073341</v>
      </c>
      <c r="F2893" s="4">
        <f t="shared" si="925"/>
        <v>0.40355212770330195</v>
      </c>
      <c r="G2893" s="4"/>
      <c r="H2893" s="1">
        <f t="shared" si="926"/>
        <v>3.7199544888884777</v>
      </c>
      <c r="I2893" s="1">
        <f t="shared" si="927"/>
        <v>24.777147427385056</v>
      </c>
      <c r="J2893" s="5">
        <f t="shared" si="928"/>
        <v>46.001129437260367</v>
      </c>
      <c r="K2893" s="5">
        <f t="shared" si="929"/>
        <v>652.17391304347836</v>
      </c>
      <c r="L2893" s="5">
        <f t="shared" si="930"/>
        <v>652.17391304347825</v>
      </c>
      <c r="M2893" s="5">
        <f t="shared" si="931"/>
        <v>652.15790062103031</v>
      </c>
      <c r="N2893" s="1" t="str">
        <f t="shared" si="932"/>
        <v>kein Kräftegleichgewicht</v>
      </c>
      <c r="O2893" s="1" t="str">
        <f t="shared" si="940"/>
        <v>Stahldehnung Ok</v>
      </c>
      <c r="R2893" s="1">
        <f t="shared" si="941"/>
        <v>0</v>
      </c>
      <c r="U2893" s="1">
        <f t="shared" si="933"/>
        <v>947.65320577590444</v>
      </c>
      <c r="V2893" s="1">
        <f t="shared" si="934"/>
        <v>24.776370143109837</v>
      </c>
      <c r="W2893" s="1">
        <f t="shared" si="935"/>
        <v>3.720163801442304</v>
      </c>
      <c r="X2893" s="1">
        <f t="shared" si="936"/>
        <v>46.001443111983463</v>
      </c>
      <c r="Y2893" s="1">
        <f t="shared" si="937"/>
        <v>1116.0491404326913</v>
      </c>
      <c r="Z2893" s="1">
        <f t="shared" si="938"/>
        <v>652.15345368556393</v>
      </c>
      <c r="AA2893" s="1" t="str">
        <f t="shared" si="939"/>
        <v>kein Kräftegleichgewicht</v>
      </c>
      <c r="AB2893" s="1" t="str">
        <f t="shared" si="942"/>
        <v>Stahldehnung nicht korrekt</v>
      </c>
      <c r="AD2893" s="1"/>
      <c r="AE2893" s="1">
        <f t="shared" si="943"/>
        <v>0</v>
      </c>
    </row>
    <row r="2894" spans="4:31" x14ac:dyDescent="0.2">
      <c r="D2894" s="3">
        <f t="shared" si="944"/>
        <v>2.9529999999997858</v>
      </c>
      <c r="E2894" s="4">
        <f t="shared" si="924"/>
        <v>0.77424088497571453</v>
      </c>
      <c r="F2894" s="4">
        <f t="shared" si="925"/>
        <v>0.40357758748161043</v>
      </c>
      <c r="G2894" s="4"/>
      <c r="H2894" s="1">
        <f t="shared" si="926"/>
        <v>3.7218739555551452</v>
      </c>
      <c r="I2894" s="1">
        <f t="shared" si="927"/>
        <v>24.774700031955849</v>
      </c>
      <c r="J2894" s="5">
        <f t="shared" si="928"/>
        <v>46.001486330522681</v>
      </c>
      <c r="K2894" s="5">
        <f t="shared" si="929"/>
        <v>652.17391304347825</v>
      </c>
      <c r="L2894" s="5">
        <f t="shared" si="930"/>
        <v>652.17391304347825</v>
      </c>
      <c r="M2894" s="5">
        <f t="shared" si="931"/>
        <v>652.15284098536927</v>
      </c>
      <c r="N2894" s="1" t="str">
        <f t="shared" si="932"/>
        <v>kein Kräftegleichgewicht</v>
      </c>
      <c r="O2894" s="1" t="str">
        <f t="shared" si="940"/>
        <v>Stahldehnung Ok</v>
      </c>
      <c r="R2894" s="1">
        <f t="shared" si="941"/>
        <v>0</v>
      </c>
      <c r="U2894" s="1">
        <f t="shared" si="933"/>
        <v>947.77082774536086</v>
      </c>
      <c r="V2894" s="1">
        <f t="shared" si="934"/>
        <v>24.773677256113864</v>
      </c>
      <c r="W2894" s="1">
        <f t="shared" si="935"/>
        <v>3.7221495262651145</v>
      </c>
      <c r="X2894" s="1">
        <f t="shared" si="936"/>
        <v>46.001899099929524</v>
      </c>
      <c r="Y2894" s="1">
        <f t="shared" si="937"/>
        <v>1116.6448578795344</v>
      </c>
      <c r="Z2894" s="1">
        <f t="shared" si="938"/>
        <v>652.14698929779524</v>
      </c>
      <c r="AA2894" s="1" t="str">
        <f t="shared" si="939"/>
        <v>kein Kräftegleichgewicht</v>
      </c>
      <c r="AB2894" s="1" t="str">
        <f t="shared" si="942"/>
        <v>Stahldehnung nicht korrekt</v>
      </c>
      <c r="AD2894" s="1"/>
      <c r="AE2894" s="1">
        <f t="shared" si="943"/>
        <v>0</v>
      </c>
    </row>
    <row r="2895" spans="4:31" x14ac:dyDescent="0.2">
      <c r="D2895" s="3">
        <f t="shared" si="944"/>
        <v>2.9539999999997857</v>
      </c>
      <c r="E2895" s="4">
        <f t="shared" si="924"/>
        <v>0.77431730986231717</v>
      </c>
      <c r="F2895" s="4">
        <f t="shared" si="925"/>
        <v>0.4036030363168846</v>
      </c>
      <c r="G2895" s="4"/>
      <c r="H2895" s="1">
        <f t="shared" si="926"/>
        <v>3.723793422221811</v>
      </c>
      <c r="I2895" s="1">
        <f t="shared" si="927"/>
        <v>24.772254776481844</v>
      </c>
      <c r="J2895" s="5">
        <f t="shared" si="928"/>
        <v>46.001842755796481</v>
      </c>
      <c r="K2895" s="5">
        <f t="shared" si="929"/>
        <v>652.17391304347814</v>
      </c>
      <c r="L2895" s="5">
        <f t="shared" si="930"/>
        <v>652.17391304347825</v>
      </c>
      <c r="M2895" s="5">
        <f t="shared" si="931"/>
        <v>652.14778806268225</v>
      </c>
      <c r="N2895" s="1" t="str">
        <f t="shared" si="932"/>
        <v>kein Kräftegleichgewicht</v>
      </c>
      <c r="O2895" s="1" t="str">
        <f t="shared" si="940"/>
        <v>Stahldehnung Ok</v>
      </c>
      <c r="R2895" s="1">
        <f t="shared" si="941"/>
        <v>0</v>
      </c>
      <c r="U2895" s="1">
        <f t="shared" si="933"/>
        <v>947.88835898235095</v>
      </c>
      <c r="V2895" s="1">
        <f t="shared" si="934"/>
        <v>24.770986890524433</v>
      </c>
      <c r="W2895" s="1">
        <f t="shared" si="935"/>
        <v>3.7241352204934719</v>
      </c>
      <c r="X2895" s="1">
        <f t="shared" si="936"/>
        <v>46.002354478418596</v>
      </c>
      <c r="Y2895" s="1">
        <f t="shared" si="937"/>
        <v>1117.2405661480416</v>
      </c>
      <c r="Z2895" s="1">
        <f t="shared" si="938"/>
        <v>652.14053367799056</v>
      </c>
      <c r="AA2895" s="1" t="str">
        <f t="shared" si="939"/>
        <v>kein Kräftegleichgewicht</v>
      </c>
      <c r="AB2895" s="1" t="str">
        <f t="shared" si="942"/>
        <v>Stahldehnung nicht korrekt</v>
      </c>
      <c r="AD2895" s="1"/>
      <c r="AE2895" s="1">
        <f t="shared" si="943"/>
        <v>0</v>
      </c>
    </row>
    <row r="2896" spans="4:31" x14ac:dyDescent="0.2">
      <c r="D2896" s="3">
        <f t="shared" si="944"/>
        <v>2.9549999999997856</v>
      </c>
      <c r="E2896" s="4">
        <f t="shared" si="924"/>
        <v>0.77439368302310829</v>
      </c>
      <c r="F2896" s="4">
        <f t="shared" si="925"/>
        <v>0.40362847421198483</v>
      </c>
      <c r="G2896" s="4"/>
      <c r="H2896" s="1">
        <f t="shared" si="926"/>
        <v>3.7257128888884776</v>
      </c>
      <c r="I2896" s="1">
        <f t="shared" si="927"/>
        <v>24.769811658157565</v>
      </c>
      <c r="J2896" s="5">
        <f t="shared" si="928"/>
        <v>46.002198713899631</v>
      </c>
      <c r="K2896" s="5">
        <f t="shared" si="929"/>
        <v>652.17391304347825</v>
      </c>
      <c r="L2896" s="5">
        <f t="shared" si="930"/>
        <v>652.17391304347825</v>
      </c>
      <c r="M2896" s="5">
        <f t="shared" si="931"/>
        <v>652.14274184106455</v>
      </c>
      <c r="N2896" s="1" t="str">
        <f t="shared" si="932"/>
        <v>kein Kräftegleichgewicht</v>
      </c>
      <c r="O2896" s="1" t="str">
        <f t="shared" si="940"/>
        <v>Stahldehnung Ok</v>
      </c>
      <c r="R2896" s="1">
        <f t="shared" si="941"/>
        <v>0</v>
      </c>
      <c r="U2896" s="1">
        <f t="shared" si="933"/>
        <v>948.00579959437277</v>
      </c>
      <c r="V2896" s="1">
        <f t="shared" si="934"/>
        <v>24.76829904276693</v>
      </c>
      <c r="W2896" s="1">
        <f t="shared" si="935"/>
        <v>3.7261208841698124</v>
      </c>
      <c r="X2896" s="1">
        <f t="shared" si="936"/>
        <v>46.002809248541823</v>
      </c>
      <c r="Y2896" s="1">
        <f t="shared" si="937"/>
        <v>1117.8362652509436</v>
      </c>
      <c r="Z2896" s="1">
        <f t="shared" si="938"/>
        <v>652.13408681016426</v>
      </c>
      <c r="AA2896" s="1" t="str">
        <f t="shared" si="939"/>
        <v>kein Kräftegleichgewicht</v>
      </c>
      <c r="AB2896" s="1" t="str">
        <f t="shared" si="942"/>
        <v>Stahldehnung nicht korrekt</v>
      </c>
      <c r="AD2896" s="1"/>
      <c r="AE2896" s="1">
        <f t="shared" si="943"/>
        <v>0</v>
      </c>
    </row>
    <row r="2897" spans="4:31" x14ac:dyDescent="0.2">
      <c r="D2897" s="3">
        <f t="shared" si="944"/>
        <v>2.9559999999997855</v>
      </c>
      <c r="E2897" s="4">
        <f t="shared" si="924"/>
        <v>0.77447000451058357</v>
      </c>
      <c r="F2897" s="4">
        <f t="shared" si="925"/>
        <v>0.40365390116978195</v>
      </c>
      <c r="G2897" s="4"/>
      <c r="H2897" s="1">
        <f t="shared" si="926"/>
        <v>3.7276323555551434</v>
      </c>
      <c r="I2897" s="1">
        <f t="shared" si="927"/>
        <v>24.76737067418243</v>
      </c>
      <c r="J2897" s="5">
        <f t="shared" si="928"/>
        <v>46.00255420564821</v>
      </c>
      <c r="K2897" s="5">
        <f t="shared" si="929"/>
        <v>652.17391304347825</v>
      </c>
      <c r="L2897" s="5">
        <f t="shared" si="930"/>
        <v>652.17391304347825</v>
      </c>
      <c r="M2897" s="5">
        <f t="shared" si="931"/>
        <v>652.13770230863804</v>
      </c>
      <c r="N2897" s="1" t="str">
        <f t="shared" si="932"/>
        <v>kein Kräftegleichgewicht</v>
      </c>
      <c r="O2897" s="1" t="str">
        <f t="shared" si="940"/>
        <v>Stahldehnung Ok</v>
      </c>
      <c r="R2897" s="1">
        <f t="shared" si="941"/>
        <v>0</v>
      </c>
      <c r="U2897" s="1">
        <f t="shared" si="933"/>
        <v>948.12314968875023</v>
      </c>
      <c r="V2897" s="1">
        <f t="shared" si="934"/>
        <v>24.765613709273588</v>
      </c>
      <c r="W2897" s="1">
        <f t="shared" si="935"/>
        <v>3.7281065173364816</v>
      </c>
      <c r="X2897" s="1">
        <f t="shared" si="936"/>
        <v>46.003263411387884</v>
      </c>
      <c r="Y2897" s="1">
        <f t="shared" si="937"/>
        <v>1118.4319552009445</v>
      </c>
      <c r="Z2897" s="1">
        <f t="shared" si="938"/>
        <v>652.12764867836847</v>
      </c>
      <c r="AA2897" s="1" t="str">
        <f t="shared" si="939"/>
        <v>kein Kräftegleichgewicht</v>
      </c>
      <c r="AB2897" s="1" t="str">
        <f t="shared" si="942"/>
        <v>Stahldehnung nicht korrekt</v>
      </c>
      <c r="AD2897" s="1"/>
      <c r="AE2897" s="1">
        <f t="shared" si="943"/>
        <v>0</v>
      </c>
    </row>
    <row r="2898" spans="4:31" x14ac:dyDescent="0.2">
      <c r="D2898" s="3">
        <f t="shared" si="944"/>
        <v>2.9569999999997854</v>
      </c>
      <c r="E2898" s="4">
        <f t="shared" si="924"/>
        <v>0.77454627437716772</v>
      </c>
      <c r="F2898" s="4">
        <f t="shared" si="925"/>
        <v>0.40367931719315764</v>
      </c>
      <c r="G2898" s="4"/>
      <c r="H2898" s="1">
        <f t="shared" si="926"/>
        <v>3.7295518222218109</v>
      </c>
      <c r="I2898" s="1">
        <f t="shared" si="927"/>
        <v>24.764931821760758</v>
      </c>
      <c r="J2898" s="5">
        <f t="shared" si="928"/>
        <v>46.002909231856513</v>
      </c>
      <c r="K2898" s="5">
        <f t="shared" si="929"/>
        <v>652.17391304347825</v>
      </c>
      <c r="L2898" s="5">
        <f t="shared" si="930"/>
        <v>652.17391304347825</v>
      </c>
      <c r="M2898" s="5">
        <f t="shared" si="931"/>
        <v>652.1326694535511</v>
      </c>
      <c r="N2898" s="1" t="str">
        <f t="shared" si="932"/>
        <v>kein Kräftegleichgewicht</v>
      </c>
      <c r="O2898" s="1" t="str">
        <f t="shared" si="940"/>
        <v>Stahldehnung Ok</v>
      </c>
      <c r="R2898" s="1">
        <f t="shared" si="941"/>
        <v>0</v>
      </c>
      <c r="U2898" s="1">
        <f t="shared" si="933"/>
        <v>948.24040937263214</v>
      </c>
      <c r="V2898" s="1">
        <f t="shared" si="934"/>
        <v>24.762930886483453</v>
      </c>
      <c r="W2898" s="1">
        <f t="shared" si="935"/>
        <v>3.7300921200357471</v>
      </c>
      <c r="X2898" s="1">
        <f t="shared" si="936"/>
        <v>46.003716968043008</v>
      </c>
      <c r="Y2898" s="1">
        <f t="shared" si="937"/>
        <v>1119.0276360107241</v>
      </c>
      <c r="Z2898" s="1">
        <f t="shared" si="938"/>
        <v>652.12121926669181</v>
      </c>
      <c r="AA2898" s="1" t="str">
        <f t="shared" si="939"/>
        <v>kein Kräftegleichgewicht</v>
      </c>
      <c r="AB2898" s="1" t="str">
        <f t="shared" si="942"/>
        <v>Stahldehnung nicht korrekt</v>
      </c>
      <c r="AD2898" s="1"/>
      <c r="AE2898" s="1">
        <f t="shared" si="943"/>
        <v>0</v>
      </c>
    </row>
    <row r="2899" spans="4:31" x14ac:dyDescent="0.2">
      <c r="D2899" s="3">
        <f t="shared" si="944"/>
        <v>2.9579999999997852</v>
      </c>
      <c r="E2899" s="4">
        <f t="shared" si="924"/>
        <v>0.77462249267521466</v>
      </c>
      <c r="F2899" s="4">
        <f t="shared" si="925"/>
        <v>0.40370472228500376</v>
      </c>
      <c r="G2899" s="4"/>
      <c r="H2899" s="1">
        <f t="shared" si="926"/>
        <v>3.7314712888884767</v>
      </c>
      <c r="I2899" s="1">
        <f t="shared" si="927"/>
        <v>24.762495098101748</v>
      </c>
      <c r="J2899" s="5">
        <f t="shared" si="928"/>
        <v>46.003263793337069</v>
      </c>
      <c r="K2899" s="5">
        <f t="shared" si="929"/>
        <v>652.17391304347825</v>
      </c>
      <c r="L2899" s="5">
        <f t="shared" si="930"/>
        <v>652.17391304347825</v>
      </c>
      <c r="M2899" s="5">
        <f t="shared" si="931"/>
        <v>652.12764326397814</v>
      </c>
      <c r="N2899" s="1" t="str">
        <f t="shared" si="932"/>
        <v>kein Kräftegleichgewicht</v>
      </c>
      <c r="O2899" s="1" t="str">
        <f t="shared" si="940"/>
        <v>Stahldehnung Ok</v>
      </c>
      <c r="R2899" s="1">
        <f t="shared" si="941"/>
        <v>0</v>
      </c>
      <c r="U2899" s="1">
        <f t="shared" si="933"/>
        <v>948.3575787529951</v>
      </c>
      <c r="V2899" s="1">
        <f t="shared" si="934"/>
        <v>24.760250570842331</v>
      </c>
      <c r="W2899" s="1">
        <f t="shared" si="935"/>
        <v>3.7320776923098009</v>
      </c>
      <c r="X2899" s="1">
        <f t="shared" si="936"/>
        <v>46.004169919590993</v>
      </c>
      <c r="Y2899" s="1">
        <f t="shared" si="937"/>
        <v>1119.6233076929404</v>
      </c>
      <c r="Z2899" s="1">
        <f t="shared" si="938"/>
        <v>652.11479855925893</v>
      </c>
      <c r="AA2899" s="1" t="str">
        <f t="shared" si="939"/>
        <v>kein Kräftegleichgewicht</v>
      </c>
      <c r="AB2899" s="1" t="str">
        <f t="shared" si="942"/>
        <v>Stahldehnung nicht korrekt</v>
      </c>
      <c r="AD2899" s="1"/>
      <c r="AE2899" s="1">
        <f t="shared" si="943"/>
        <v>0</v>
      </c>
    </row>
    <row r="2900" spans="4:31" x14ac:dyDescent="0.2">
      <c r="D2900" s="3">
        <f t="shared" si="944"/>
        <v>2.9589999999997851</v>
      </c>
      <c r="E2900" s="4">
        <f t="shared" si="924"/>
        <v>0.77469865945700744</v>
      </c>
      <c r="F2900" s="4">
        <f t="shared" si="925"/>
        <v>0.40373011644822265</v>
      </c>
      <c r="G2900" s="4"/>
      <c r="H2900" s="1">
        <f t="shared" si="926"/>
        <v>3.7333907555551433</v>
      </c>
      <c r="I2900" s="1">
        <f t="shared" si="927"/>
        <v>24.760060500419463</v>
      </c>
      <c r="J2900" s="5">
        <f t="shared" si="928"/>
        <v>46.003617890900614</v>
      </c>
      <c r="K2900" s="5">
        <f t="shared" si="929"/>
        <v>652.17391304347825</v>
      </c>
      <c r="L2900" s="5">
        <f t="shared" si="930"/>
        <v>652.17391304347825</v>
      </c>
      <c r="M2900" s="5">
        <f t="shared" si="931"/>
        <v>652.12262372812017</v>
      </c>
      <c r="N2900" s="1" t="str">
        <f t="shared" si="932"/>
        <v>kein Kräftegleichgewicht</v>
      </c>
      <c r="O2900" s="1" t="str">
        <f t="shared" si="940"/>
        <v>Stahldehnung Ok</v>
      </c>
      <c r="R2900" s="1">
        <f t="shared" si="941"/>
        <v>0</v>
      </c>
      <c r="U2900" s="1">
        <f t="shared" si="933"/>
        <v>948.47465793664139</v>
      </c>
      <c r="V2900" s="1">
        <f t="shared" si="934"/>
        <v>24.757572758802826</v>
      </c>
      <c r="W2900" s="1">
        <f t="shared" si="935"/>
        <v>3.7340632342007516</v>
      </c>
      <c r="X2900" s="1">
        <f t="shared" si="936"/>
        <v>46.004622267113191</v>
      </c>
      <c r="Y2900" s="1">
        <f t="shared" si="937"/>
        <v>1120.2189702602254</v>
      </c>
      <c r="Z2900" s="1">
        <f t="shared" si="938"/>
        <v>652.10838654023178</v>
      </c>
      <c r="AA2900" s="1" t="str">
        <f t="shared" si="939"/>
        <v>kein Kräftegleichgewicht</v>
      </c>
      <c r="AB2900" s="1" t="str">
        <f t="shared" si="942"/>
        <v>Stahldehnung nicht korrekt</v>
      </c>
      <c r="AD2900" s="1"/>
      <c r="AE2900" s="1">
        <f t="shared" si="943"/>
        <v>0</v>
      </c>
    </row>
    <row r="2901" spans="4:31" x14ac:dyDescent="0.2">
      <c r="D2901" s="3">
        <f t="shared" si="944"/>
        <v>2.959999999999785</v>
      </c>
      <c r="E2901" s="4">
        <f t="shared" si="924"/>
        <v>0.77477477477475842</v>
      </c>
      <c r="F2901" s="4">
        <f t="shared" si="925"/>
        <v>0.40375549968572683</v>
      </c>
      <c r="G2901" s="4"/>
      <c r="H2901" s="1">
        <f t="shared" si="926"/>
        <v>3.7353102222218091</v>
      </c>
      <c r="I2901" s="1">
        <f t="shared" si="927"/>
        <v>24.757628025932839</v>
      </c>
      <c r="J2901" s="5">
        <f t="shared" si="928"/>
        <v>46.003971525356135</v>
      </c>
      <c r="K2901" s="5">
        <f t="shared" si="929"/>
        <v>652.17391304347825</v>
      </c>
      <c r="L2901" s="5">
        <f t="shared" si="930"/>
        <v>652.17391304347825</v>
      </c>
      <c r="M2901" s="5">
        <f t="shared" si="931"/>
        <v>652.11761083420413</v>
      </c>
      <c r="N2901" s="1" t="str">
        <f t="shared" si="932"/>
        <v>kein Kräftegleichgewicht</v>
      </c>
      <c r="O2901" s="1" t="str">
        <f t="shared" si="940"/>
        <v>Stahldehnung Ok</v>
      </c>
      <c r="R2901" s="1">
        <f t="shared" si="941"/>
        <v>0</v>
      </c>
      <c r="U2901" s="1">
        <f t="shared" si="933"/>
        <v>948.59164703020167</v>
      </c>
      <c r="V2901" s="1">
        <f t="shared" si="934"/>
        <v>24.754897446824266</v>
      </c>
      <c r="W2901" s="1">
        <f t="shared" si="935"/>
        <v>3.7360487457506375</v>
      </c>
      <c r="X2901" s="1">
        <f t="shared" si="936"/>
        <v>46.005074011688549</v>
      </c>
      <c r="Y2901" s="1">
        <f t="shared" si="937"/>
        <v>1120.8146237251913</v>
      </c>
      <c r="Z2901" s="1">
        <f t="shared" si="938"/>
        <v>652.10198319380743</v>
      </c>
      <c r="AA2901" s="1" t="str">
        <f t="shared" si="939"/>
        <v>kein Kräftegleichgewicht</v>
      </c>
      <c r="AB2901" s="1" t="str">
        <f t="shared" si="942"/>
        <v>Stahldehnung nicht korrekt</v>
      </c>
      <c r="AD2901" s="1"/>
      <c r="AE2901" s="1">
        <f t="shared" si="943"/>
        <v>0</v>
      </c>
    </row>
    <row r="2902" spans="4:31" x14ac:dyDescent="0.2">
      <c r="D2902" s="3">
        <f t="shared" si="944"/>
        <v>2.9609999999997849</v>
      </c>
      <c r="E2902" s="4">
        <f t="shared" si="924"/>
        <v>0.77485083868060955</v>
      </c>
      <c r="F2902" s="4">
        <f t="shared" si="925"/>
        <v>0.40378087200043927</v>
      </c>
      <c r="G2902" s="4"/>
      <c r="H2902" s="1">
        <f t="shared" si="926"/>
        <v>3.7372296888884766</v>
      </c>
      <c r="I2902" s="1">
        <f t="shared" si="927"/>
        <v>24.755197671865634</v>
      </c>
      <c r="J2902" s="5">
        <f t="shared" si="928"/>
        <v>46.004324697510853</v>
      </c>
      <c r="K2902" s="5">
        <f t="shared" si="929"/>
        <v>652.17391304347825</v>
      </c>
      <c r="L2902" s="5">
        <f t="shared" si="930"/>
        <v>652.17391304347825</v>
      </c>
      <c r="M2902" s="5">
        <f t="shared" si="931"/>
        <v>652.11260457048297</v>
      </c>
      <c r="N2902" s="1" t="str">
        <f t="shared" si="932"/>
        <v>kein Kräftegleichgewicht</v>
      </c>
      <c r="O2902" s="1" t="str">
        <f t="shared" si="940"/>
        <v>Stahldehnung Ok</v>
      </c>
      <c r="R2902" s="1">
        <f t="shared" si="941"/>
        <v>0</v>
      </c>
      <c r="U2902" s="1">
        <f t="shared" si="933"/>
        <v>948.70854614013297</v>
      </c>
      <c r="V2902" s="1">
        <f t="shared" si="934"/>
        <v>24.752224631372748</v>
      </c>
      <c r="W2902" s="1">
        <f t="shared" si="935"/>
        <v>3.7380342270014055</v>
      </c>
      <c r="X2902" s="1">
        <f t="shared" si="936"/>
        <v>46.00552515439356</v>
      </c>
      <c r="Y2902" s="1">
        <f t="shared" si="937"/>
        <v>1121.4102681004217</v>
      </c>
      <c r="Z2902" s="1">
        <f t="shared" si="938"/>
        <v>652.09558850422047</v>
      </c>
      <c r="AA2902" s="1" t="str">
        <f t="shared" si="939"/>
        <v>kein Kräftegleichgewicht</v>
      </c>
      <c r="AB2902" s="1" t="str">
        <f t="shared" si="942"/>
        <v>Stahldehnung nicht korrekt</v>
      </c>
      <c r="AD2902" s="1"/>
      <c r="AE2902" s="1">
        <f t="shared" si="943"/>
        <v>0</v>
      </c>
    </row>
    <row r="2903" spans="4:31" x14ac:dyDescent="0.2">
      <c r="D2903" s="3">
        <f t="shared" si="944"/>
        <v>2.9619999999997848</v>
      </c>
      <c r="E2903" s="4">
        <f t="shared" si="924"/>
        <v>0.7749268512266323</v>
      </c>
      <c r="F2903" s="4">
        <f t="shared" si="925"/>
        <v>0.40380623339529337</v>
      </c>
      <c r="G2903" s="4"/>
      <c r="H2903" s="1">
        <f t="shared" si="926"/>
        <v>3.7391491555551424</v>
      </c>
      <c r="I2903" s="1">
        <f t="shared" si="927"/>
        <v>24.752769435446474</v>
      </c>
      <c r="J2903" s="5">
        <f t="shared" si="928"/>
        <v>46.004677408170217</v>
      </c>
      <c r="K2903" s="5">
        <f t="shared" si="929"/>
        <v>652.17391304347825</v>
      </c>
      <c r="L2903" s="5">
        <f t="shared" si="930"/>
        <v>652.17391304347825</v>
      </c>
      <c r="M2903" s="5">
        <f t="shared" si="931"/>
        <v>652.10760492523605</v>
      </c>
      <c r="N2903" s="1" t="str">
        <f t="shared" si="932"/>
        <v>kein Kräftegleichgewicht</v>
      </c>
      <c r="O2903" s="1" t="str">
        <f t="shared" si="940"/>
        <v>Stahldehnung Ok</v>
      </c>
      <c r="R2903" s="1">
        <f t="shared" si="941"/>
        <v>0</v>
      </c>
      <c r="U2903" s="1">
        <f t="shared" si="933"/>
        <v>948.82535537272042</v>
      </c>
      <c r="V2903" s="1">
        <f t="shared" si="934"/>
        <v>24.749554308921081</v>
      </c>
      <c r="W2903" s="1">
        <f t="shared" si="935"/>
        <v>3.7400196779949297</v>
      </c>
      <c r="X2903" s="1">
        <f t="shared" si="936"/>
        <v>46.005975696302329</v>
      </c>
      <c r="Y2903" s="1">
        <f t="shared" si="937"/>
        <v>1122.0059033984789</v>
      </c>
      <c r="Z2903" s="1">
        <f t="shared" si="938"/>
        <v>652.0892024557412</v>
      </c>
      <c r="AA2903" s="1" t="str">
        <f t="shared" si="939"/>
        <v>kein Kräftegleichgewicht</v>
      </c>
      <c r="AB2903" s="1" t="str">
        <f t="shared" si="942"/>
        <v>Stahldehnung nicht korrekt</v>
      </c>
      <c r="AD2903" s="1"/>
      <c r="AE2903" s="1">
        <f t="shared" si="943"/>
        <v>0</v>
      </c>
    </row>
    <row r="2904" spans="4:31" x14ac:dyDescent="0.2">
      <c r="D2904" s="3">
        <f t="shared" si="944"/>
        <v>2.9629999999997847</v>
      </c>
      <c r="E2904" s="4">
        <f t="shared" si="924"/>
        <v>0.77500281246482783</v>
      </c>
      <c r="F2904" s="4">
        <f t="shared" si="925"/>
        <v>0.40383158387323215</v>
      </c>
      <c r="G2904" s="4"/>
      <c r="H2904" s="1">
        <f t="shared" si="926"/>
        <v>3.741068622221809</v>
      </c>
      <c r="I2904" s="1">
        <f t="shared" si="927"/>
        <v>24.750343313908793</v>
      </c>
      <c r="J2904" s="5">
        <f t="shared" si="928"/>
        <v>46.00502965813795</v>
      </c>
      <c r="K2904" s="5">
        <f t="shared" si="929"/>
        <v>652.17391304347825</v>
      </c>
      <c r="L2904" s="5">
        <f t="shared" si="930"/>
        <v>652.17391304347825</v>
      </c>
      <c r="M2904" s="5">
        <f t="shared" si="931"/>
        <v>652.10261188676839</v>
      </c>
      <c r="N2904" s="1" t="str">
        <f t="shared" si="932"/>
        <v>kein Kräftegleichgewicht</v>
      </c>
      <c r="O2904" s="1" t="str">
        <f t="shared" si="940"/>
        <v>Stahldehnung Ok</v>
      </c>
      <c r="R2904" s="1">
        <f t="shared" si="941"/>
        <v>0</v>
      </c>
      <c r="U2904" s="1">
        <f t="shared" si="933"/>
        <v>948.94207483407854</v>
      </c>
      <c r="V2904" s="1">
        <f t="shared" si="934"/>
        <v>24.746886475948742</v>
      </c>
      <c r="W2904" s="1">
        <f t="shared" si="935"/>
        <v>3.7420050987730149</v>
      </c>
      <c r="X2904" s="1">
        <f t="shared" si="936"/>
        <v>46.006425638486547</v>
      </c>
      <c r="Y2904" s="1">
        <f t="shared" si="937"/>
        <v>1122.6015296319047</v>
      </c>
      <c r="Z2904" s="1">
        <f t="shared" si="938"/>
        <v>652.08282503267492</v>
      </c>
      <c r="AA2904" s="1" t="str">
        <f t="shared" si="939"/>
        <v>kein Kräftegleichgewicht</v>
      </c>
      <c r="AB2904" s="1" t="str">
        <f t="shared" si="942"/>
        <v>Stahldehnung nicht korrekt</v>
      </c>
      <c r="AD2904" s="1"/>
      <c r="AE2904" s="1">
        <f t="shared" si="943"/>
        <v>0</v>
      </c>
    </row>
    <row r="2905" spans="4:31" x14ac:dyDescent="0.2">
      <c r="D2905" s="3">
        <f t="shared" si="944"/>
        <v>2.9639999999997846</v>
      </c>
      <c r="E2905" s="4">
        <f t="shared" si="924"/>
        <v>0.77507872244712717</v>
      </c>
      <c r="F2905" s="4">
        <f t="shared" si="925"/>
        <v>0.40385692343720941</v>
      </c>
      <c r="G2905" s="4"/>
      <c r="H2905" s="1">
        <f t="shared" si="926"/>
        <v>3.7429880888884748</v>
      </c>
      <c r="I2905" s="1">
        <f t="shared" si="927"/>
        <v>24.747919304490846</v>
      </c>
      <c r="J2905" s="5">
        <f t="shared" si="928"/>
        <v>46.005381448215999</v>
      </c>
      <c r="K2905" s="5">
        <f t="shared" si="929"/>
        <v>652.17391304347825</v>
      </c>
      <c r="L2905" s="5">
        <f t="shared" si="930"/>
        <v>652.17391304347825</v>
      </c>
      <c r="M2905" s="5">
        <f t="shared" si="931"/>
        <v>652.09762544341083</v>
      </c>
      <c r="N2905" s="1" t="str">
        <f t="shared" si="932"/>
        <v>kein Kräftegleichgewicht</v>
      </c>
      <c r="O2905" s="1" t="str">
        <f t="shared" si="940"/>
        <v>Stahldehnung Ok</v>
      </c>
      <c r="R2905" s="1">
        <f t="shared" si="941"/>
        <v>0</v>
      </c>
      <c r="U2905" s="1">
        <f t="shared" si="933"/>
        <v>949.05870463014878</v>
      </c>
      <c r="V2905" s="1">
        <f t="shared" si="934"/>
        <v>24.744221128941955</v>
      </c>
      <c r="W2905" s="1">
        <f t="shared" si="935"/>
        <v>3.7439904893773726</v>
      </c>
      <c r="X2905" s="1">
        <f t="shared" si="936"/>
        <v>46.006874982015511</v>
      </c>
      <c r="Y2905" s="1">
        <f t="shared" si="937"/>
        <v>1123.1971468132117</v>
      </c>
      <c r="Z2905" s="1">
        <f t="shared" si="938"/>
        <v>652.07645621936433</v>
      </c>
      <c r="AA2905" s="1" t="str">
        <f t="shared" si="939"/>
        <v>kein Kräftegleichgewicht</v>
      </c>
      <c r="AB2905" s="1" t="str">
        <f t="shared" si="942"/>
        <v>Stahldehnung nicht korrekt</v>
      </c>
      <c r="AD2905" s="1"/>
      <c r="AE2905" s="1">
        <f t="shared" si="943"/>
        <v>0</v>
      </c>
    </row>
    <row r="2906" spans="4:31" x14ac:dyDescent="0.2">
      <c r="D2906" s="3">
        <f t="shared" si="944"/>
        <v>2.9649999999997845</v>
      </c>
      <c r="E2906" s="4">
        <f t="shared" si="924"/>
        <v>0.77515458122539116</v>
      </c>
      <c r="F2906" s="4">
        <f t="shared" si="925"/>
        <v>0.40388225209018874</v>
      </c>
      <c r="G2906" s="4"/>
      <c r="H2906" s="1">
        <f t="shared" si="926"/>
        <v>3.7449075555551423</v>
      </c>
      <c r="I2906" s="1">
        <f t="shared" si="927"/>
        <v>24.745497404435699</v>
      </c>
      <c r="J2906" s="5">
        <f t="shared" si="928"/>
        <v>46.005732779204592</v>
      </c>
      <c r="K2906" s="5">
        <f t="shared" si="929"/>
        <v>652.17391304347814</v>
      </c>
      <c r="L2906" s="5">
        <f t="shared" si="930"/>
        <v>652.17391304347825</v>
      </c>
      <c r="M2906" s="5">
        <f t="shared" si="931"/>
        <v>652.09264558352027</v>
      </c>
      <c r="N2906" s="1" t="str">
        <f t="shared" si="932"/>
        <v>kein Kräftegleichgewicht</v>
      </c>
      <c r="O2906" s="1" t="str">
        <f t="shared" si="940"/>
        <v>Stahldehnung Ok</v>
      </c>
      <c r="R2906" s="1">
        <f t="shared" si="941"/>
        <v>0</v>
      </c>
      <c r="U2906" s="1">
        <f t="shared" si="933"/>
        <v>949.17524486670311</v>
      </c>
      <c r="V2906" s="1">
        <f t="shared" si="934"/>
        <v>24.741558264393554</v>
      </c>
      <c r="W2906" s="1">
        <f t="shared" si="935"/>
        <v>3.7459758498496547</v>
      </c>
      <c r="X2906" s="1">
        <f t="shared" si="936"/>
        <v>46.007323727956113</v>
      </c>
      <c r="Y2906" s="1">
        <f t="shared" si="937"/>
        <v>1123.7927549548965</v>
      </c>
      <c r="Z2906" s="1">
        <f t="shared" si="938"/>
        <v>652.07009600018637</v>
      </c>
      <c r="AA2906" s="1" t="str">
        <f t="shared" si="939"/>
        <v>kein Kräftegleichgewicht</v>
      </c>
      <c r="AB2906" s="1" t="str">
        <f t="shared" si="942"/>
        <v>Stahldehnung nicht korrekt</v>
      </c>
      <c r="AD2906" s="1"/>
      <c r="AE2906" s="1">
        <f t="shared" si="943"/>
        <v>0</v>
      </c>
    </row>
    <row r="2907" spans="4:31" x14ac:dyDescent="0.2">
      <c r="D2907" s="3">
        <f t="shared" si="944"/>
        <v>2.9659999999997844</v>
      </c>
      <c r="E2907" s="4">
        <f t="shared" si="924"/>
        <v>0.77523038885141093</v>
      </c>
      <c r="F2907" s="4">
        <f t="shared" si="925"/>
        <v>0.40390756983514375</v>
      </c>
      <c r="G2907" s="4"/>
      <c r="H2907" s="1">
        <f t="shared" si="926"/>
        <v>3.7468270222218081</v>
      </c>
      <c r="I2907" s="1">
        <f t="shared" si="927"/>
        <v>24.743077610991218</v>
      </c>
      <c r="J2907" s="5">
        <f t="shared" si="928"/>
        <v>46.006083651902181</v>
      </c>
      <c r="K2907" s="5">
        <f t="shared" si="929"/>
        <v>652.17391304347825</v>
      </c>
      <c r="L2907" s="5">
        <f t="shared" si="930"/>
        <v>652.17391304347825</v>
      </c>
      <c r="M2907" s="5">
        <f t="shared" si="931"/>
        <v>652.08767229547936</v>
      </c>
      <c r="N2907" s="1" t="str">
        <f t="shared" si="932"/>
        <v>kein Kräftegleichgewicht</v>
      </c>
      <c r="O2907" s="1" t="str">
        <f t="shared" si="940"/>
        <v>Stahldehnung Ok</v>
      </c>
      <c r="R2907" s="1">
        <f t="shared" si="941"/>
        <v>0</v>
      </c>
      <c r="U2907" s="1">
        <f t="shared" si="933"/>
        <v>949.29169564934125</v>
      </c>
      <c r="V2907" s="1">
        <f t="shared" si="934"/>
        <v>24.738897878803098</v>
      </c>
      <c r="W2907" s="1">
        <f t="shared" si="935"/>
        <v>3.7479611802314139</v>
      </c>
      <c r="X2907" s="1">
        <f t="shared" si="936"/>
        <v>46.007771877372846</v>
      </c>
      <c r="Y2907" s="1">
        <f t="shared" si="937"/>
        <v>1124.3883540694242</v>
      </c>
      <c r="Z2907" s="1">
        <f t="shared" si="938"/>
        <v>652.06374435955559</v>
      </c>
      <c r="AA2907" s="1" t="str">
        <f t="shared" si="939"/>
        <v>kein Kräftegleichgewicht</v>
      </c>
      <c r="AB2907" s="1" t="str">
        <f t="shared" si="942"/>
        <v>Stahldehnung nicht korrekt</v>
      </c>
      <c r="AD2907" s="1"/>
      <c r="AE2907" s="1">
        <f t="shared" si="943"/>
        <v>0</v>
      </c>
    </row>
    <row r="2908" spans="4:31" x14ac:dyDescent="0.2">
      <c r="D2908" s="3">
        <f t="shared" si="944"/>
        <v>2.9669999999997843</v>
      </c>
      <c r="E2908" s="4">
        <f t="shared" si="924"/>
        <v>0.77530614537690756</v>
      </c>
      <c r="F2908" s="4">
        <f t="shared" si="925"/>
        <v>0.40393287667505817</v>
      </c>
      <c r="G2908" s="4"/>
      <c r="H2908" s="1">
        <f t="shared" si="926"/>
        <v>3.7487464888884747</v>
      </c>
      <c r="I2908" s="1">
        <f t="shared" si="927"/>
        <v>24.740659921410035</v>
      </c>
      <c r="J2908" s="5">
        <f t="shared" si="928"/>
        <v>46.006434067105523</v>
      </c>
      <c r="K2908" s="5">
        <f t="shared" si="929"/>
        <v>652.17391304347825</v>
      </c>
      <c r="L2908" s="5">
        <f t="shared" si="930"/>
        <v>652.17391304347825</v>
      </c>
      <c r="M2908" s="5">
        <f t="shared" si="931"/>
        <v>652.08270556769628</v>
      </c>
      <c r="N2908" s="1" t="str">
        <f t="shared" si="932"/>
        <v>kein Kräftegleichgewicht</v>
      </c>
      <c r="O2908" s="1" t="str">
        <f t="shared" si="940"/>
        <v>Stahldehnung Ok</v>
      </c>
      <c r="R2908" s="1">
        <f t="shared" si="941"/>
        <v>0</v>
      </c>
      <c r="U2908" s="1">
        <f t="shared" si="933"/>
        <v>949.40805708349421</v>
      </c>
      <c r="V2908" s="1">
        <f t="shared" si="934"/>
        <v>24.736239968676738</v>
      </c>
      <c r="W2908" s="1">
        <f t="shared" si="935"/>
        <v>3.7499464805641405</v>
      </c>
      <c r="X2908" s="1">
        <f t="shared" si="936"/>
        <v>46.008219431327852</v>
      </c>
      <c r="Y2908" s="1">
        <f t="shared" si="937"/>
        <v>1124.9839441692422</v>
      </c>
      <c r="Z2908" s="1">
        <f t="shared" si="938"/>
        <v>652.05740128192053</v>
      </c>
      <c r="AA2908" s="1" t="str">
        <f t="shared" si="939"/>
        <v>kein Kräftegleichgewicht</v>
      </c>
      <c r="AB2908" s="1" t="str">
        <f t="shared" si="942"/>
        <v>Stahldehnung nicht korrekt</v>
      </c>
      <c r="AD2908" s="1"/>
      <c r="AE2908" s="1">
        <f t="shared" si="943"/>
        <v>0</v>
      </c>
    </row>
    <row r="2909" spans="4:31" x14ac:dyDescent="0.2">
      <c r="D2909" s="3">
        <f t="shared" si="944"/>
        <v>2.9679999999997841</v>
      </c>
      <c r="E2909" s="4">
        <f t="shared" si="924"/>
        <v>0.77538185085353262</v>
      </c>
      <c r="F2909" s="4">
        <f t="shared" si="925"/>
        <v>0.40395817261292566</v>
      </c>
      <c r="G2909" s="4"/>
      <c r="H2909" s="1">
        <f t="shared" si="926"/>
        <v>3.7506659555551405</v>
      </c>
      <c r="I2909" s="1">
        <f t="shared" si="927"/>
        <v>24.738244332949584</v>
      </c>
      <c r="J2909" s="5">
        <f t="shared" si="928"/>
        <v>46.006784025609619</v>
      </c>
      <c r="K2909" s="5">
        <f t="shared" si="929"/>
        <v>652.17391304347836</v>
      </c>
      <c r="L2909" s="5">
        <f t="shared" si="930"/>
        <v>652.17391304347825</v>
      </c>
      <c r="M2909" s="5">
        <f t="shared" si="931"/>
        <v>652.07774538860474</v>
      </c>
      <c r="N2909" s="1" t="str">
        <f t="shared" si="932"/>
        <v>kein Kräftegleichgewicht</v>
      </c>
      <c r="O2909" s="1" t="str">
        <f t="shared" si="940"/>
        <v>Stahldehnung Ok</v>
      </c>
      <c r="R2909" s="1">
        <f t="shared" si="941"/>
        <v>0</v>
      </c>
      <c r="U2909" s="1">
        <f t="shared" si="933"/>
        <v>949.5243292744218</v>
      </c>
      <c r="V2909" s="1">
        <f t="shared" si="934"/>
        <v>24.733584530527253</v>
      </c>
      <c r="W2909" s="1">
        <f t="shared" si="935"/>
        <v>3.7519317508892494</v>
      </c>
      <c r="X2909" s="1">
        <f t="shared" si="936"/>
        <v>46.008666390880883</v>
      </c>
      <c r="Y2909" s="1">
        <f t="shared" si="937"/>
        <v>1125.5795252667747</v>
      </c>
      <c r="Z2909" s="1">
        <f t="shared" si="938"/>
        <v>652.05106675176569</v>
      </c>
      <c r="AA2909" s="1" t="str">
        <f t="shared" si="939"/>
        <v>kein Kräftegleichgewicht</v>
      </c>
      <c r="AB2909" s="1" t="str">
        <f t="shared" si="942"/>
        <v>Stahldehnung nicht korrekt</v>
      </c>
      <c r="AD2909" s="1"/>
      <c r="AE2909" s="1">
        <f t="shared" si="943"/>
        <v>0</v>
      </c>
    </row>
    <row r="2910" spans="4:31" x14ac:dyDescent="0.2">
      <c r="D2910" s="3">
        <f t="shared" si="944"/>
        <v>2.968999999999784</v>
      </c>
      <c r="E2910" s="4">
        <f t="shared" si="924"/>
        <v>0.77545750533286795</v>
      </c>
      <c r="F2910" s="4">
        <f t="shared" si="925"/>
        <v>0.40398345765174981</v>
      </c>
      <c r="G2910" s="4"/>
      <c r="H2910" s="1">
        <f t="shared" si="926"/>
        <v>3.752585422221808</v>
      </c>
      <c r="I2910" s="1">
        <f t="shared" si="927"/>
        <v>24.735830842872033</v>
      </c>
      <c r="J2910" s="5">
        <f t="shared" si="928"/>
        <v>46.00713352820776</v>
      </c>
      <c r="K2910" s="5">
        <f t="shared" si="929"/>
        <v>652.17391304347825</v>
      </c>
      <c r="L2910" s="5">
        <f t="shared" si="930"/>
        <v>652.17391304347825</v>
      </c>
      <c r="M2910" s="5">
        <f t="shared" si="931"/>
        <v>652.07279174666439</v>
      </c>
      <c r="N2910" s="1" t="str">
        <f t="shared" si="932"/>
        <v>kein Kräftegleichgewicht</v>
      </c>
      <c r="O2910" s="1" t="str">
        <f t="shared" si="940"/>
        <v>Stahldehnung Ok</v>
      </c>
      <c r="R2910" s="1">
        <f t="shared" si="941"/>
        <v>0</v>
      </c>
      <c r="U2910" s="1">
        <f t="shared" si="933"/>
        <v>949.64051232721465</v>
      </c>
      <c r="V2910" s="1">
        <f t="shared" si="934"/>
        <v>24.730931560874062</v>
      </c>
      <c r="W2910" s="1">
        <f t="shared" si="935"/>
        <v>3.7539169912480648</v>
      </c>
      <c r="X2910" s="1">
        <f t="shared" si="936"/>
        <v>46.009112757089312</v>
      </c>
      <c r="Y2910" s="1">
        <f t="shared" si="937"/>
        <v>1126.1750973744195</v>
      </c>
      <c r="Z2910" s="1">
        <f t="shared" si="938"/>
        <v>652.0447407536119</v>
      </c>
      <c r="AA2910" s="1" t="str">
        <f t="shared" si="939"/>
        <v>kein Kräftegleichgewicht</v>
      </c>
      <c r="AB2910" s="1" t="str">
        <f t="shared" si="942"/>
        <v>Stahldehnung nicht korrekt</v>
      </c>
      <c r="AD2910" s="1"/>
      <c r="AE2910" s="1">
        <f t="shared" si="943"/>
        <v>0</v>
      </c>
    </row>
    <row r="2911" spans="4:31" x14ac:dyDescent="0.2">
      <c r="D2911" s="3">
        <f t="shared" si="944"/>
        <v>2.9699999999997839</v>
      </c>
      <c r="E2911" s="4">
        <f t="shared" si="924"/>
        <v>0.7755331088664259</v>
      </c>
      <c r="F2911" s="4">
        <f t="shared" si="925"/>
        <v>0.40400873179454388</v>
      </c>
      <c r="G2911" s="4"/>
      <c r="H2911" s="1">
        <f t="shared" si="926"/>
        <v>3.7545048888884738</v>
      </c>
      <c r="I2911" s="1">
        <f t="shared" si="927"/>
        <v>24.733419448444341</v>
      </c>
      <c r="J2911" s="5">
        <f t="shared" si="928"/>
        <v>46.007482575691498</v>
      </c>
      <c r="K2911" s="5">
        <f t="shared" si="929"/>
        <v>652.17391304347825</v>
      </c>
      <c r="L2911" s="5">
        <f t="shared" si="930"/>
        <v>652.17391304347825</v>
      </c>
      <c r="M2911" s="5">
        <f t="shared" si="931"/>
        <v>652.06784463036001</v>
      </c>
      <c r="N2911" s="1" t="str">
        <f t="shared" si="932"/>
        <v>kein Kräftegleichgewicht</v>
      </c>
      <c r="O2911" s="1" t="str">
        <f t="shared" si="940"/>
        <v>Stahldehnung Ok</v>
      </c>
      <c r="R2911" s="1">
        <f t="shared" si="941"/>
        <v>0</v>
      </c>
      <c r="U2911" s="1">
        <f t="shared" si="933"/>
        <v>949.75660634679423</v>
      </c>
      <c r="V2911" s="1">
        <f t="shared" si="934"/>
        <v>24.728281056243144</v>
      </c>
      <c r="W2911" s="1">
        <f t="shared" si="935"/>
        <v>3.7559022016818453</v>
      </c>
      <c r="X2911" s="1">
        <f t="shared" si="936"/>
        <v>46.009558531008167</v>
      </c>
      <c r="Y2911" s="1">
        <f t="shared" si="937"/>
        <v>1126.7706605045537</v>
      </c>
      <c r="Z2911" s="1">
        <f t="shared" si="938"/>
        <v>652.03842327201369</v>
      </c>
      <c r="AA2911" s="1" t="str">
        <f t="shared" si="939"/>
        <v>kein Kräftegleichgewicht</v>
      </c>
      <c r="AB2911" s="1" t="str">
        <f t="shared" si="942"/>
        <v>Stahldehnung nicht korrekt</v>
      </c>
      <c r="AD2911" s="1"/>
      <c r="AE2911" s="1">
        <f t="shared" si="943"/>
        <v>0</v>
      </c>
    </row>
    <row r="2912" spans="4:31" x14ac:dyDescent="0.2">
      <c r="D2912" s="3">
        <f t="shared" si="944"/>
        <v>2.9709999999997838</v>
      </c>
      <c r="E2912" s="4">
        <f t="shared" si="924"/>
        <v>0.77560866150564955</v>
      </c>
      <c r="F2912" s="4">
        <f t="shared" si="925"/>
        <v>0.40403399504433152</v>
      </c>
      <c r="G2912" s="4"/>
      <c r="H2912" s="1">
        <f t="shared" si="926"/>
        <v>3.7564243555551404</v>
      </c>
      <c r="I2912" s="1">
        <f t="shared" si="927"/>
        <v>24.731010146938182</v>
      </c>
      <c r="J2912" s="5">
        <f t="shared" si="928"/>
        <v>46.007831168850664</v>
      </c>
      <c r="K2912" s="5">
        <f t="shared" si="929"/>
        <v>652.17391304347825</v>
      </c>
      <c r="L2912" s="5">
        <f t="shared" si="930"/>
        <v>652.17391304347825</v>
      </c>
      <c r="M2912" s="5">
        <f t="shared" si="931"/>
        <v>652.06290402820218</v>
      </c>
      <c r="N2912" s="1" t="str">
        <f t="shared" si="932"/>
        <v>kein Kräftegleichgewicht</v>
      </c>
      <c r="O2912" s="1" t="str">
        <f t="shared" si="940"/>
        <v>Stahldehnung Ok</v>
      </c>
      <c r="R2912" s="1">
        <f t="shared" si="941"/>
        <v>0</v>
      </c>
      <c r="U2912" s="1">
        <f t="shared" si="933"/>
        <v>949.87261143791238</v>
      </c>
      <c r="V2912" s="1">
        <f t="shared" si="934"/>
        <v>24.725633013167087</v>
      </c>
      <c r="W2912" s="1">
        <f t="shared" si="935"/>
        <v>3.7578873822317669</v>
      </c>
      <c r="X2912" s="1">
        <f t="shared" si="936"/>
        <v>46.010003713690089</v>
      </c>
      <c r="Y2912" s="1">
        <f t="shared" si="937"/>
        <v>1127.3662146695301</v>
      </c>
      <c r="Z2912" s="1">
        <f t="shared" si="938"/>
        <v>652.03211429156238</v>
      </c>
      <c r="AA2912" s="1" t="str">
        <f t="shared" si="939"/>
        <v>kein Kräftegleichgewicht</v>
      </c>
      <c r="AB2912" s="1" t="str">
        <f t="shared" si="942"/>
        <v>Stahldehnung nicht korrekt</v>
      </c>
      <c r="AD2912" s="1"/>
      <c r="AE2912" s="1">
        <f t="shared" si="943"/>
        <v>0</v>
      </c>
    </row>
    <row r="2913" spans="4:31" x14ac:dyDescent="0.2">
      <c r="D2913" s="3">
        <f t="shared" si="944"/>
        <v>2.9719999999997837</v>
      </c>
      <c r="E2913" s="4">
        <f t="shared" si="924"/>
        <v>0.77568416330191281</v>
      </c>
      <c r="F2913" s="4">
        <f t="shared" si="925"/>
        <v>0.40405924740414528</v>
      </c>
      <c r="G2913" s="4"/>
      <c r="H2913" s="1">
        <f t="shared" si="926"/>
        <v>3.7583438222218071</v>
      </c>
      <c r="I2913" s="1">
        <f t="shared" si="927"/>
        <v>24.728602935629972</v>
      </c>
      <c r="J2913" s="5">
        <f t="shared" si="928"/>
        <v>46.008179308473416</v>
      </c>
      <c r="K2913" s="5">
        <f t="shared" si="929"/>
        <v>652.17391304347825</v>
      </c>
      <c r="L2913" s="5">
        <f t="shared" si="930"/>
        <v>652.17391304347825</v>
      </c>
      <c r="M2913" s="5">
        <f t="shared" si="931"/>
        <v>652.05796992872615</v>
      </c>
      <c r="N2913" s="1" t="str">
        <f t="shared" si="932"/>
        <v>kein Kräftegleichgewicht</v>
      </c>
      <c r="O2913" s="1" t="str">
        <f t="shared" si="940"/>
        <v>Stahldehnung Ok</v>
      </c>
      <c r="R2913" s="1">
        <f t="shared" si="941"/>
        <v>0</v>
      </c>
      <c r="U2913" s="1">
        <f t="shared" si="933"/>
        <v>949.98852770515339</v>
      </c>
      <c r="V2913" s="1">
        <f t="shared" si="934"/>
        <v>24.722987428185021</v>
      </c>
      <c r="W2913" s="1">
        <f t="shared" si="935"/>
        <v>3.75987253293893</v>
      </c>
      <c r="X2913" s="1">
        <f t="shared" si="936"/>
        <v>46.010448306185417</v>
      </c>
      <c r="Y2913" s="1">
        <f t="shared" si="937"/>
        <v>1127.961759881679</v>
      </c>
      <c r="Z2913" s="1">
        <f t="shared" si="938"/>
        <v>652.02581379688388</v>
      </c>
      <c r="AA2913" s="1" t="str">
        <f t="shared" si="939"/>
        <v>kein Kräftegleichgewicht</v>
      </c>
      <c r="AB2913" s="1" t="str">
        <f t="shared" si="942"/>
        <v>Stahldehnung nicht korrekt</v>
      </c>
      <c r="AD2913" s="1"/>
      <c r="AE2913" s="1">
        <f t="shared" si="943"/>
        <v>0</v>
      </c>
    </row>
    <row r="2914" spans="4:31" x14ac:dyDescent="0.2">
      <c r="D2914" s="3">
        <f t="shared" si="944"/>
        <v>2.9729999999997836</v>
      </c>
      <c r="E2914" s="4">
        <f t="shared" si="924"/>
        <v>0.7757596143065203</v>
      </c>
      <c r="F2914" s="4">
        <f t="shared" si="925"/>
        <v>0.40408448887702808</v>
      </c>
      <c r="G2914" s="4"/>
      <c r="H2914" s="1">
        <f t="shared" si="926"/>
        <v>3.7602632888884737</v>
      </c>
      <c r="I2914" s="1">
        <f t="shared" si="927"/>
        <v>24.726197811800862</v>
      </c>
      <c r="J2914" s="5">
        <f t="shared" si="928"/>
        <v>46.008526995346159</v>
      </c>
      <c r="K2914" s="5">
        <f t="shared" si="929"/>
        <v>652.17391304347836</v>
      </c>
      <c r="L2914" s="5">
        <f t="shared" si="930"/>
        <v>652.17391304347825</v>
      </c>
      <c r="M2914" s="5">
        <f t="shared" si="931"/>
        <v>652.05304232049309</v>
      </c>
      <c r="N2914" s="1" t="str">
        <f t="shared" si="932"/>
        <v>kein Kräftegleichgewicht</v>
      </c>
      <c r="O2914" s="1" t="str">
        <f t="shared" si="940"/>
        <v>Stahldehnung Ok</v>
      </c>
      <c r="R2914" s="1">
        <f t="shared" si="941"/>
        <v>0</v>
      </c>
      <c r="U2914" s="1">
        <f t="shared" si="933"/>
        <v>950.10435525293326</v>
      </c>
      <c r="V2914" s="1">
        <f t="shared" si="934"/>
        <v>24.720344297842601</v>
      </c>
      <c r="W2914" s="1">
        <f t="shared" si="935"/>
        <v>3.7618576538443684</v>
      </c>
      <c r="X2914" s="1">
        <f t="shared" si="936"/>
        <v>46.010892309542115</v>
      </c>
      <c r="Y2914" s="1">
        <f t="shared" si="937"/>
        <v>1128.5572961533105</v>
      </c>
      <c r="Z2914" s="1">
        <f t="shared" si="938"/>
        <v>652.01952177263797</v>
      </c>
      <c r="AA2914" s="1" t="str">
        <f t="shared" si="939"/>
        <v>kein Kräftegleichgewicht</v>
      </c>
      <c r="AB2914" s="1" t="str">
        <f t="shared" si="942"/>
        <v>Stahldehnung nicht korrekt</v>
      </c>
      <c r="AD2914" s="1"/>
      <c r="AE2914" s="1">
        <f t="shared" si="943"/>
        <v>0</v>
      </c>
    </row>
    <row r="2915" spans="4:31" x14ac:dyDescent="0.2">
      <c r="D2915" s="3">
        <f t="shared" si="944"/>
        <v>2.9739999999997835</v>
      </c>
      <c r="E2915" s="4">
        <f t="shared" si="924"/>
        <v>0.77583501457070769</v>
      </c>
      <c r="F2915" s="4">
        <f t="shared" si="925"/>
        <v>0.4041097194660323</v>
      </c>
      <c r="G2915" s="4"/>
      <c r="H2915" s="1">
        <f t="shared" si="926"/>
        <v>3.7621827555551395</v>
      </c>
      <c r="I2915" s="1">
        <f t="shared" si="927"/>
        <v>24.723794772736696</v>
      </c>
      <c r="J2915" s="5">
        <f t="shared" si="928"/>
        <v>46.008874230253618</v>
      </c>
      <c r="K2915" s="5">
        <f t="shared" si="929"/>
        <v>652.17391304347825</v>
      </c>
      <c r="L2915" s="5">
        <f t="shared" si="930"/>
        <v>652.17391304347825</v>
      </c>
      <c r="M2915" s="5">
        <f t="shared" si="931"/>
        <v>652.04812119208918</v>
      </c>
      <c r="N2915" s="1" t="str">
        <f t="shared" si="932"/>
        <v>kein Kräftegleichgewicht</v>
      </c>
      <c r="O2915" s="1" t="str">
        <f t="shared" si="940"/>
        <v>Stahldehnung Ok</v>
      </c>
      <c r="R2915" s="1">
        <f t="shared" si="941"/>
        <v>0</v>
      </c>
      <c r="U2915" s="1">
        <f t="shared" si="933"/>
        <v>950.22009418549919</v>
      </c>
      <c r="V2915" s="1">
        <f t="shared" si="934"/>
        <v>24.717703618692049</v>
      </c>
      <c r="W2915" s="1">
        <f t="shared" si="935"/>
        <v>3.7638427449890264</v>
      </c>
      <c r="X2915" s="1">
        <f t="shared" si="936"/>
        <v>46.011335724805825</v>
      </c>
      <c r="Y2915" s="1">
        <f t="shared" si="937"/>
        <v>1129.1528234967079</v>
      </c>
      <c r="Z2915" s="1">
        <f t="shared" si="938"/>
        <v>652.01323820352093</v>
      </c>
      <c r="AA2915" s="1" t="str">
        <f t="shared" si="939"/>
        <v>kein Kräftegleichgewicht</v>
      </c>
      <c r="AB2915" s="1" t="str">
        <f t="shared" si="942"/>
        <v>Stahldehnung nicht korrekt</v>
      </c>
      <c r="AD2915" s="1"/>
      <c r="AE2915" s="1">
        <f t="shared" si="943"/>
        <v>0</v>
      </c>
    </row>
    <row r="2916" spans="4:31" x14ac:dyDescent="0.2">
      <c r="D2916" s="3">
        <f t="shared" si="944"/>
        <v>2.9749999999997834</v>
      </c>
      <c r="E2916" s="4">
        <f t="shared" si="924"/>
        <v>0.77591036414564196</v>
      </c>
      <c r="F2916" s="4">
        <f t="shared" si="925"/>
        <v>0.40413493917422011</v>
      </c>
      <c r="G2916" s="4"/>
      <c r="H2916" s="1">
        <f t="shared" si="926"/>
        <v>3.764102222221807</v>
      </c>
      <c r="I2916" s="1">
        <f t="shared" si="927"/>
        <v>24.721393815728032</v>
      </c>
      <c r="J2916" s="5">
        <f t="shared" si="928"/>
        <v>46.009221013978809</v>
      </c>
      <c r="K2916" s="5">
        <f t="shared" si="929"/>
        <v>652.17391304347814</v>
      </c>
      <c r="L2916" s="5">
        <f t="shared" si="930"/>
        <v>652.17391304347825</v>
      </c>
      <c r="M2916" s="5">
        <f t="shared" si="931"/>
        <v>652.04320653212562</v>
      </c>
      <c r="N2916" s="1" t="str">
        <f t="shared" si="932"/>
        <v>kein Kräftegleichgewicht</v>
      </c>
      <c r="O2916" s="1" t="str">
        <f t="shared" si="940"/>
        <v>Stahldehnung Ok</v>
      </c>
      <c r="R2916" s="1">
        <f t="shared" si="941"/>
        <v>0</v>
      </c>
      <c r="U2916" s="1">
        <f t="shared" si="933"/>
        <v>950.33574460693114</v>
      </c>
      <c r="V2916" s="1">
        <f t="shared" si="934"/>
        <v>24.7150653872921</v>
      </c>
      <c r="W2916" s="1">
        <f t="shared" si="935"/>
        <v>3.7658278064137742</v>
      </c>
      <c r="X2916" s="1">
        <f t="shared" si="936"/>
        <v>46.011778553019838</v>
      </c>
      <c r="Y2916" s="1">
        <f t="shared" si="937"/>
        <v>1129.7483419241321</v>
      </c>
      <c r="Z2916" s="1">
        <f t="shared" si="938"/>
        <v>652.00696307426369</v>
      </c>
      <c r="AA2916" s="1" t="str">
        <f t="shared" si="939"/>
        <v>kein Kräftegleichgewicht</v>
      </c>
      <c r="AB2916" s="1" t="str">
        <f t="shared" si="942"/>
        <v>Stahldehnung nicht korrekt</v>
      </c>
      <c r="AD2916" s="1"/>
      <c r="AE2916" s="1">
        <f t="shared" si="943"/>
        <v>0</v>
      </c>
    </row>
    <row r="2917" spans="4:31" x14ac:dyDescent="0.2">
      <c r="D2917" s="3">
        <f t="shared" si="944"/>
        <v>2.9759999999997833</v>
      </c>
      <c r="E2917" s="4">
        <f t="shared" si="924"/>
        <v>0.77598566308242101</v>
      </c>
      <c r="F2917" s="4">
        <f t="shared" si="925"/>
        <v>0.4041601480046631</v>
      </c>
      <c r="G2917" s="4"/>
      <c r="H2917" s="1">
        <f t="shared" si="926"/>
        <v>3.7660216888884728</v>
      </c>
      <c r="I2917" s="1">
        <f t="shared" si="927"/>
        <v>24.718994938070136</v>
      </c>
      <c r="J2917" s="5">
        <f t="shared" si="928"/>
        <v>46.009567347303054</v>
      </c>
      <c r="K2917" s="5">
        <f t="shared" si="929"/>
        <v>652.17391304347836</v>
      </c>
      <c r="L2917" s="5">
        <f t="shared" si="930"/>
        <v>652.17391304347825</v>
      </c>
      <c r="M2917" s="5">
        <f t="shared" si="931"/>
        <v>652.03829832923896</v>
      </c>
      <c r="N2917" s="1" t="str">
        <f t="shared" si="932"/>
        <v>kein Kräftegleichgewicht</v>
      </c>
      <c r="O2917" s="1" t="str">
        <f t="shared" si="940"/>
        <v>Stahldehnung Ok</v>
      </c>
      <c r="R2917" s="1">
        <f t="shared" si="941"/>
        <v>0</v>
      </c>
      <c r="U2917" s="1">
        <f t="shared" si="933"/>
        <v>950.45130662114263</v>
      </c>
      <c r="V2917" s="1">
        <f t="shared" si="934"/>
        <v>24.712429600207969</v>
      </c>
      <c r="W2917" s="1">
        <f t="shared" si="935"/>
        <v>3.767812838159414</v>
      </c>
      <c r="X2917" s="1">
        <f t="shared" si="936"/>
        <v>46.012220795225133</v>
      </c>
      <c r="Y2917" s="1">
        <f t="shared" si="937"/>
        <v>1130.3438514478244</v>
      </c>
      <c r="Z2917" s="1">
        <f t="shared" si="938"/>
        <v>652.00069636963099</v>
      </c>
      <c r="AA2917" s="1" t="str">
        <f t="shared" si="939"/>
        <v>kein Kräftegleichgewicht</v>
      </c>
      <c r="AB2917" s="1" t="str">
        <f t="shared" si="942"/>
        <v>Stahldehnung nicht korrekt</v>
      </c>
      <c r="AD2917" s="1"/>
      <c r="AE2917" s="1">
        <f t="shared" si="943"/>
        <v>0</v>
      </c>
    </row>
    <row r="2918" spans="4:31" x14ac:dyDescent="0.2">
      <c r="D2918" s="3">
        <f t="shared" si="944"/>
        <v>2.9769999999997832</v>
      </c>
      <c r="E2918" s="4">
        <f t="shared" si="924"/>
        <v>0.77606091143207412</v>
      </c>
      <c r="F2918" s="4">
        <f t="shared" si="925"/>
        <v>0.40418534596044242</v>
      </c>
      <c r="G2918" s="4"/>
      <c r="H2918" s="1">
        <f t="shared" si="926"/>
        <v>3.7679411555551394</v>
      </c>
      <c r="I2918" s="1">
        <f t="shared" si="927"/>
        <v>24.716598137062924</v>
      </c>
      <c r="J2918" s="5">
        <f t="shared" si="928"/>
        <v>46.009913231005996</v>
      </c>
      <c r="K2918" s="5">
        <f t="shared" si="929"/>
        <v>652.17391304347814</v>
      </c>
      <c r="L2918" s="5">
        <f t="shared" si="930"/>
        <v>652.17391304347825</v>
      </c>
      <c r="M2918" s="5">
        <f t="shared" si="931"/>
        <v>652.0333965720904</v>
      </c>
      <c r="N2918" s="1" t="str">
        <f t="shared" si="932"/>
        <v>kein Kräftegleichgewicht</v>
      </c>
      <c r="O2918" s="1" t="str">
        <f t="shared" si="940"/>
        <v>Stahldehnung Ok</v>
      </c>
      <c r="R2918" s="1">
        <f t="shared" si="941"/>
        <v>0</v>
      </c>
      <c r="U2918" s="1">
        <f t="shared" si="933"/>
        <v>950.56678033187939</v>
      </c>
      <c r="V2918" s="1">
        <f t="shared" si="934"/>
        <v>24.709796254011366</v>
      </c>
      <c r="W2918" s="1">
        <f t="shared" si="935"/>
        <v>3.7697978402666652</v>
      </c>
      <c r="X2918" s="1">
        <f t="shared" si="936"/>
        <v>46.012662452460376</v>
      </c>
      <c r="Y2918" s="1">
        <f t="shared" si="937"/>
        <v>1130.9393520799997</v>
      </c>
      <c r="Z2918" s="1">
        <f t="shared" si="938"/>
        <v>651.99443807442299</v>
      </c>
      <c r="AA2918" s="1" t="str">
        <f t="shared" si="939"/>
        <v>kein Kräftegleichgewicht</v>
      </c>
      <c r="AB2918" s="1" t="str">
        <f t="shared" si="942"/>
        <v>Stahldehnung nicht korrekt</v>
      </c>
      <c r="AD2918" s="1"/>
      <c r="AE2918" s="1">
        <f t="shared" si="943"/>
        <v>0</v>
      </c>
    </row>
    <row r="2919" spans="4:31" x14ac:dyDescent="0.2">
      <c r="D2919" s="3">
        <f t="shared" si="944"/>
        <v>2.977999999999783</v>
      </c>
      <c r="E2919" s="4">
        <f t="shared" si="924"/>
        <v>0.77613610924556242</v>
      </c>
      <c r="F2919" s="4">
        <f t="shared" si="925"/>
        <v>0.40421053304464871</v>
      </c>
      <c r="G2919" s="4"/>
      <c r="H2919" s="1">
        <f t="shared" si="926"/>
        <v>3.769860622221807</v>
      </c>
      <c r="I2919" s="1">
        <f t="shared" si="927"/>
        <v>24.714203410011013</v>
      </c>
      <c r="J2919" s="5">
        <f t="shared" si="928"/>
        <v>46.010258665865571</v>
      </c>
      <c r="K2919" s="5">
        <f t="shared" si="929"/>
        <v>652.17391304347825</v>
      </c>
      <c r="L2919" s="5">
        <f t="shared" si="930"/>
        <v>652.17391304347825</v>
      </c>
      <c r="M2919" s="5">
        <f t="shared" si="931"/>
        <v>652.0285012493664</v>
      </c>
      <c r="N2919" s="1" t="str">
        <f t="shared" si="932"/>
        <v>kein Kräftegleichgewicht</v>
      </c>
      <c r="O2919" s="1" t="str">
        <f t="shared" si="940"/>
        <v>Stahldehnung Ok</v>
      </c>
      <c r="R2919" s="1">
        <f t="shared" si="941"/>
        <v>0</v>
      </c>
      <c r="U2919" s="1">
        <f t="shared" si="933"/>
        <v>950.6821658427217</v>
      </c>
      <c r="V2919" s="1">
        <f t="shared" si="934"/>
        <v>24.707165345280448</v>
      </c>
      <c r="W2919" s="1">
        <f t="shared" si="935"/>
        <v>3.7717828127761805</v>
      </c>
      <c r="X2919" s="1">
        <f t="shared" si="936"/>
        <v>46.01310352576192</v>
      </c>
      <c r="Y2919" s="1">
        <f t="shared" si="937"/>
        <v>1131.5348438328542</v>
      </c>
      <c r="Z2919" s="1">
        <f t="shared" si="938"/>
        <v>651.98818817347376</v>
      </c>
      <c r="AA2919" s="1" t="str">
        <f t="shared" si="939"/>
        <v>kein Kräftegleichgewicht</v>
      </c>
      <c r="AB2919" s="1" t="str">
        <f t="shared" si="942"/>
        <v>Stahldehnung nicht korrekt</v>
      </c>
      <c r="AD2919" s="1"/>
      <c r="AE2919" s="1">
        <f t="shared" si="943"/>
        <v>0</v>
      </c>
    </row>
    <row r="2920" spans="4:31" x14ac:dyDescent="0.2">
      <c r="D2920" s="3">
        <f t="shared" si="944"/>
        <v>2.9789999999997829</v>
      </c>
      <c r="E2920" s="4">
        <f t="shared" si="924"/>
        <v>0.7762112565737781</v>
      </c>
      <c r="F2920" s="4">
        <f t="shared" si="925"/>
        <v>0.4042357092603821</v>
      </c>
      <c r="G2920" s="4"/>
      <c r="H2920" s="1">
        <f t="shared" si="926"/>
        <v>3.7717800888884727</v>
      </c>
      <c r="I2920" s="1">
        <f t="shared" si="927"/>
        <v>24.711810754223674</v>
      </c>
      <c r="J2920" s="5">
        <f t="shared" si="928"/>
        <v>46.010603652658055</v>
      </c>
      <c r="K2920" s="5">
        <f t="shared" si="929"/>
        <v>652.17391304347825</v>
      </c>
      <c r="L2920" s="5">
        <f t="shared" si="930"/>
        <v>652.17391304347825</v>
      </c>
      <c r="M2920" s="5">
        <f t="shared" si="931"/>
        <v>652.02361234977809</v>
      </c>
      <c r="N2920" s="1" t="str">
        <f t="shared" si="932"/>
        <v>kein Kräftegleichgewicht</v>
      </c>
      <c r="O2920" s="1" t="str">
        <f t="shared" si="940"/>
        <v>Stahldehnung Ok</v>
      </c>
      <c r="R2920" s="1">
        <f t="shared" si="941"/>
        <v>0</v>
      </c>
      <c r="U2920" s="1">
        <f t="shared" si="933"/>
        <v>950.79746325708209</v>
      </c>
      <c r="V2920" s="1">
        <f t="shared" si="934"/>
        <v>24.704536870599885</v>
      </c>
      <c r="W2920" s="1">
        <f t="shared" si="935"/>
        <v>3.7737677557285179</v>
      </c>
      <c r="X2920" s="1">
        <f t="shared" si="936"/>
        <v>46.013544016163792</v>
      </c>
      <c r="Y2920" s="1">
        <f t="shared" si="937"/>
        <v>1132.1303267185554</v>
      </c>
      <c r="Z2920" s="1">
        <f t="shared" si="938"/>
        <v>651.98194665165317</v>
      </c>
      <c r="AA2920" s="1" t="str">
        <f t="shared" si="939"/>
        <v>kein Kräftegleichgewicht</v>
      </c>
      <c r="AB2920" s="1" t="str">
        <f t="shared" si="942"/>
        <v>Stahldehnung nicht korrekt</v>
      </c>
      <c r="AD2920" s="1"/>
      <c r="AE2920" s="1">
        <f t="shared" si="943"/>
        <v>0</v>
      </c>
    </row>
    <row r="2921" spans="4:31" x14ac:dyDescent="0.2">
      <c r="D2921" s="3">
        <f t="shared" si="944"/>
        <v>2.9799999999997828</v>
      </c>
      <c r="E2921" s="4">
        <f t="shared" ref="E2921:E2984" si="945">IF(D2921&lt;2,(1/12)*D2921*(6-D2921),(3*D2921-2)/(3*D2921))</f>
        <v>0.77628635346754515</v>
      </c>
      <c r="F2921" s="4">
        <f t="shared" ref="F2921:F2984" si="946">IF(D2921&lt;2,(8-D2921)/(4*(6-D2921)),(D2921*(3*D2921-4)+2)/(2*D2921*(3*D2921-2)))</f>
        <v>0.40426087461075216</v>
      </c>
      <c r="G2921" s="4"/>
      <c r="H2921" s="1">
        <f t="shared" ref="H2921:H2984" si="947">((E2921*$E$17*D2921)/L2921)-D2921</f>
        <v>3.7736995555551385</v>
      </c>
      <c r="I2921" s="1">
        <f t="shared" ref="I2921:I2984" si="948">(D2921*$E$10)/(D2921+H2921)</f>
        <v>24.709420167014823</v>
      </c>
      <c r="J2921" s="5">
        <f t="shared" ref="J2921:J2984" si="949">($E$10-F2921*I2921)</f>
        <v>46.010948192158025</v>
      </c>
      <c r="K2921" s="5">
        <f t="shared" ref="K2921:K2984" si="950">E2921*I2921*$E$11*($E$2/10)</f>
        <v>652.17391304347814</v>
      </c>
      <c r="L2921" s="5">
        <f t="shared" ref="L2921:L2984" si="951">($E$5/10)*$E$7</f>
        <v>652.17391304347825</v>
      </c>
      <c r="M2921" s="5">
        <f t="shared" ref="M2921:M2984" si="952">$E$14/(J2921*0.01)</f>
        <v>652.01872986206172</v>
      </c>
      <c r="N2921" s="1" t="str">
        <f t="shared" ref="N2921:N2984" si="953">IF(ABS(K2921-M2921)&lt;=0.005,"Gleichgewicht","kein Kräftegleichgewicht")</f>
        <v>kein Kräftegleichgewicht</v>
      </c>
      <c r="O2921" s="1" t="str">
        <f t="shared" si="940"/>
        <v>Stahldehnung Ok</v>
      </c>
      <c r="R2921" s="1">
        <f t="shared" si="941"/>
        <v>0</v>
      </c>
      <c r="U2921" s="1">
        <f t="shared" ref="U2921:U2984" si="954">IFERROR(SQRT($E$18*E2921*(-4*$E$14*100*F2921+$E$18*E2921*($E$10)^2)),0)</f>
        <v>950.91267267820888</v>
      </c>
      <c r="V2921" s="1">
        <f t="shared" ref="V2921:V2984" si="955">($E$18*E2921*$E$10-U2921)/(2*$E$18*E2921*F2921)</f>
        <v>24.701910826560709</v>
      </c>
      <c r="W2921" s="1">
        <f t="shared" ref="W2921:W2984" si="956">(D2921*$E$10)/V2921-D2921</f>
        <v>3.7757526691641852</v>
      </c>
      <c r="X2921" s="1">
        <f t="shared" ref="X2921:X2984" si="957">$E$10-F2921*V2921</f>
        <v>46.013983924697762</v>
      </c>
      <c r="Y2921" s="1">
        <f t="shared" ref="Y2921:Y2984" si="958">(W2921*($E$6/10)*$E$7)/1000</f>
        <v>1132.7258007492555</v>
      </c>
      <c r="Z2921" s="1">
        <f t="shared" ref="Z2921:Z2984" si="959">E2921*V2921*($E$2/10)*$E$11</f>
        <v>651.97571349386374</v>
      </c>
      <c r="AA2921" s="1" t="str">
        <f t="shared" ref="AA2921:AA2984" si="960">IF(ABS(Y2921-Z2921)&lt;=0.5,"Gleichgewicht","kein Kräftegleichgewicht")</f>
        <v>kein Kräftegleichgewicht</v>
      </c>
      <c r="AB2921" s="1" t="str">
        <f t="shared" si="942"/>
        <v>Stahldehnung nicht korrekt</v>
      </c>
      <c r="AD2921" s="1"/>
      <c r="AE2921" s="1">
        <f t="shared" si="943"/>
        <v>0</v>
      </c>
    </row>
    <row r="2922" spans="4:31" x14ac:dyDescent="0.2">
      <c r="D2922" s="3">
        <f t="shared" si="944"/>
        <v>2.9809999999997827</v>
      </c>
      <c r="E2922" s="4">
        <f t="shared" si="945"/>
        <v>0.77636139997761988</v>
      </c>
      <c r="F2922" s="4">
        <f t="shared" si="946"/>
        <v>0.40428602909887773</v>
      </c>
      <c r="G2922" s="4"/>
      <c r="H2922" s="1">
        <f t="shared" si="947"/>
        <v>3.7756190222218051</v>
      </c>
      <c r="I2922" s="1">
        <f t="shared" si="948"/>
        <v>24.707031645703029</v>
      </c>
      <c r="J2922" s="5">
        <f t="shared" si="949"/>
        <v>46.01129228513841</v>
      </c>
      <c r="K2922" s="5">
        <f t="shared" si="950"/>
        <v>652.17391304347825</v>
      </c>
      <c r="L2922" s="5">
        <f t="shared" si="951"/>
        <v>652.17391304347825</v>
      </c>
      <c r="M2922" s="5">
        <f t="shared" si="952"/>
        <v>652.01385377497775</v>
      </c>
      <c r="N2922" s="1" t="str">
        <f t="shared" si="953"/>
        <v>kein Kräftegleichgewicht</v>
      </c>
      <c r="O2922" s="1" t="str">
        <f t="shared" ref="O2922:O2985" si="961">IF(OR(H2922&lt;$E$20,H2922&gt;25),"Stahldehnung nicht korrekt","Stahldehnung Ok")</f>
        <v>Stahldehnung Ok</v>
      </c>
      <c r="R2922" s="1">
        <f t="shared" ref="R2922:R2985" si="962">IF(AND(N2922="Gleichgewicht",O2922="Stahldehnung OK"),1,0)</f>
        <v>0</v>
      </c>
      <c r="U2922" s="1">
        <f t="shared" si="954"/>
        <v>951.02779420918466</v>
      </c>
      <c r="V2922" s="1">
        <f t="shared" si="955"/>
        <v>24.699287209760413</v>
      </c>
      <c r="W2922" s="1">
        <f t="shared" si="956"/>
        <v>3.7777375531236035</v>
      </c>
      <c r="X2922" s="1">
        <f t="shared" si="957"/>
        <v>46.014423252393264</v>
      </c>
      <c r="Y2922" s="1">
        <f t="shared" si="958"/>
        <v>1133.3212659370811</v>
      </c>
      <c r="Z2922" s="1">
        <f t="shared" si="959"/>
        <v>651.96948868504307</v>
      </c>
      <c r="AA2922" s="1" t="str">
        <f t="shared" si="960"/>
        <v>kein Kräftegleichgewicht</v>
      </c>
      <c r="AB2922" s="1" t="str">
        <f t="shared" ref="AB2922:AB2985" si="963">IF(OR(W2922&lt;0,W2922&gt;$E$20),"Stahldehnung nicht korrekt","Stahldehnung Ok")</f>
        <v>Stahldehnung nicht korrekt</v>
      </c>
      <c r="AD2922" s="1"/>
      <c r="AE2922" s="1">
        <f t="shared" ref="AE2922:AE2985" si="964">IF(AND(AA2922="Gleichgewicht",AB2922="Stahldehnung OK"),1,0)</f>
        <v>0</v>
      </c>
    </row>
    <row r="2923" spans="4:31" x14ac:dyDescent="0.2">
      <c r="D2923" s="3">
        <f t="shared" ref="D2923:D2986" si="965">D2922+0.001</f>
        <v>2.9819999999997826</v>
      </c>
      <c r="E2923" s="4">
        <f t="shared" si="945"/>
        <v>0.77643639615468973</v>
      </c>
      <c r="F2923" s="4">
        <f t="shared" si="946"/>
        <v>0.40431117272788708</v>
      </c>
      <c r="G2923" s="4"/>
      <c r="H2923" s="1">
        <f t="shared" si="947"/>
        <v>3.7775384888884709</v>
      </c>
      <c r="I2923" s="1">
        <f t="shared" si="948"/>
        <v>24.70464518761149</v>
      </c>
      <c r="J2923" s="5">
        <f t="shared" si="949"/>
        <v>46.011635932370446</v>
      </c>
      <c r="K2923" s="5">
        <f t="shared" si="950"/>
        <v>652.17391304347836</v>
      </c>
      <c r="L2923" s="5">
        <f t="shared" si="951"/>
        <v>652.17391304347825</v>
      </c>
      <c r="M2923" s="5">
        <f t="shared" si="952"/>
        <v>652.00898407731199</v>
      </c>
      <c r="N2923" s="1" t="str">
        <f t="shared" si="953"/>
        <v>kein Kräftegleichgewicht</v>
      </c>
      <c r="O2923" s="1" t="str">
        <f t="shared" si="961"/>
        <v>Stahldehnung Ok</v>
      </c>
      <c r="R2923" s="1">
        <f t="shared" si="962"/>
        <v>0</v>
      </c>
      <c r="U2923" s="1">
        <f t="shared" si="954"/>
        <v>951.14282795292559</v>
      </c>
      <c r="V2923" s="1">
        <f t="shared" si="955"/>
        <v>24.696666016802912</v>
      </c>
      <c r="W2923" s="1">
        <f t="shared" si="956"/>
        <v>3.7797224076471121</v>
      </c>
      <c r="X2923" s="1">
        <f t="shared" si="957"/>
        <v>46.014862000277461</v>
      </c>
      <c r="Y2923" s="1">
        <f t="shared" si="958"/>
        <v>1133.9167222941337</v>
      </c>
      <c r="Z2923" s="1">
        <f t="shared" si="959"/>
        <v>651.96327221016327</v>
      </c>
      <c r="AA2923" s="1" t="str">
        <f t="shared" si="960"/>
        <v>kein Kräftegleichgewicht</v>
      </c>
      <c r="AB2923" s="1" t="str">
        <f t="shared" si="963"/>
        <v>Stahldehnung nicht korrekt</v>
      </c>
      <c r="AD2923" s="1"/>
      <c r="AE2923" s="1">
        <f t="shared" si="964"/>
        <v>0</v>
      </c>
    </row>
    <row r="2924" spans="4:31" x14ac:dyDescent="0.2">
      <c r="D2924" s="3">
        <f t="shared" si="965"/>
        <v>2.9829999999997825</v>
      </c>
      <c r="E2924" s="4">
        <f t="shared" si="945"/>
        <v>0.77651134204937466</v>
      </c>
      <c r="F2924" s="4">
        <f t="shared" si="946"/>
        <v>0.40433630550091748</v>
      </c>
      <c r="G2924" s="4"/>
      <c r="H2924" s="1">
        <f t="shared" si="947"/>
        <v>3.7794579555551375</v>
      </c>
      <c r="I2924" s="1">
        <f t="shared" si="948"/>
        <v>24.702260790068014</v>
      </c>
      <c r="J2924" s="5">
        <f t="shared" si="949"/>
        <v>46.011979134623722</v>
      </c>
      <c r="K2924" s="5">
        <f t="shared" si="950"/>
        <v>652.17391304347825</v>
      </c>
      <c r="L2924" s="5">
        <f t="shared" si="951"/>
        <v>652.17391304347825</v>
      </c>
      <c r="M2924" s="5">
        <f t="shared" si="952"/>
        <v>652.00412075787438</v>
      </c>
      <c r="N2924" s="1" t="str">
        <f t="shared" si="953"/>
        <v>kein Kräftegleichgewicht</v>
      </c>
      <c r="O2924" s="1" t="str">
        <f t="shared" si="961"/>
        <v>Stahldehnung Ok</v>
      </c>
      <c r="R2924" s="1">
        <f t="shared" si="962"/>
        <v>0</v>
      </c>
      <c r="U2924" s="1">
        <f t="shared" si="954"/>
        <v>951.25777401218443</v>
      </c>
      <c r="V2924" s="1">
        <f t="shared" si="955"/>
        <v>24.694047244298496</v>
      </c>
      <c r="W2924" s="1">
        <f t="shared" si="956"/>
        <v>3.7817072327749837</v>
      </c>
      <c r="X2924" s="1">
        <f t="shared" si="957"/>
        <v>46.015300169375237</v>
      </c>
      <c r="Y2924" s="1">
        <f t="shared" si="958"/>
        <v>1134.5121698324954</v>
      </c>
      <c r="Z2924" s="1">
        <f t="shared" si="959"/>
        <v>651.95706405423005</v>
      </c>
      <c r="AA2924" s="1" t="str">
        <f t="shared" si="960"/>
        <v>kein Kräftegleichgewicht</v>
      </c>
      <c r="AB2924" s="1" t="str">
        <f t="shared" si="963"/>
        <v>Stahldehnung nicht korrekt</v>
      </c>
      <c r="AD2924" s="1"/>
      <c r="AE2924" s="1">
        <f t="shared" si="964"/>
        <v>0</v>
      </c>
    </row>
    <row r="2925" spans="4:31" x14ac:dyDescent="0.2">
      <c r="D2925" s="3">
        <f t="shared" si="965"/>
        <v>2.9839999999997824</v>
      </c>
      <c r="E2925" s="4">
        <f t="shared" si="945"/>
        <v>0.77658623771222679</v>
      </c>
      <c r="F2925" s="4">
        <f t="shared" si="946"/>
        <v>0.40436142742111592</v>
      </c>
      <c r="G2925" s="4"/>
      <c r="H2925" s="1">
        <f t="shared" si="947"/>
        <v>3.7813774222218042</v>
      </c>
      <c r="I2925" s="1">
        <f t="shared" si="948"/>
        <v>24.699878450405048</v>
      </c>
      <c r="J2925" s="5">
        <f t="shared" si="949"/>
        <v>46.012321892666151</v>
      </c>
      <c r="K2925" s="5">
        <f t="shared" si="950"/>
        <v>652.17391304347836</v>
      </c>
      <c r="L2925" s="5">
        <f t="shared" si="951"/>
        <v>652.17391304347825</v>
      </c>
      <c r="M2925" s="5">
        <f t="shared" si="952"/>
        <v>651.99926380549948</v>
      </c>
      <c r="N2925" s="1" t="str">
        <f t="shared" si="953"/>
        <v>kein Kräftegleichgewicht</v>
      </c>
      <c r="O2925" s="1" t="str">
        <f t="shared" si="961"/>
        <v>Stahldehnung Ok</v>
      </c>
      <c r="R2925" s="1">
        <f t="shared" si="962"/>
        <v>0</v>
      </c>
      <c r="U2925" s="1">
        <f t="shared" si="954"/>
        <v>951.37263248954901</v>
      </c>
      <c r="V2925" s="1">
        <f t="shared" si="955"/>
        <v>24.69143088886382</v>
      </c>
      <c r="W2925" s="1">
        <f t="shared" si="956"/>
        <v>3.7836920285474189</v>
      </c>
      <c r="X2925" s="1">
        <f t="shared" si="957"/>
        <v>46.015737760709193</v>
      </c>
      <c r="Y2925" s="1">
        <f t="shared" si="958"/>
        <v>1135.1076085642258</v>
      </c>
      <c r="Z2925" s="1">
        <f t="shared" si="959"/>
        <v>651.95086420228336</v>
      </c>
      <c r="AA2925" s="1" t="str">
        <f t="shared" si="960"/>
        <v>kein Kräftegleichgewicht</v>
      </c>
      <c r="AB2925" s="1" t="str">
        <f t="shared" si="963"/>
        <v>Stahldehnung nicht korrekt</v>
      </c>
      <c r="AD2925" s="1"/>
      <c r="AE2925" s="1">
        <f t="shared" si="964"/>
        <v>0</v>
      </c>
    </row>
    <row r="2926" spans="4:31" x14ac:dyDescent="0.2">
      <c r="D2926" s="3">
        <f t="shared" si="965"/>
        <v>2.9849999999997823</v>
      </c>
      <c r="E2926" s="4">
        <f t="shared" si="945"/>
        <v>0.77666108319373017</v>
      </c>
      <c r="F2926" s="4">
        <f t="shared" si="946"/>
        <v>0.40438653849163797</v>
      </c>
      <c r="G2926" s="4"/>
      <c r="H2926" s="1">
        <f t="shared" si="947"/>
        <v>3.7832968888884708</v>
      </c>
      <c r="I2926" s="1">
        <f t="shared" si="948"/>
        <v>24.697498165959615</v>
      </c>
      <c r="J2926" s="5">
        <f t="shared" si="949"/>
        <v>46.01266420726401</v>
      </c>
      <c r="K2926" s="5">
        <f t="shared" si="950"/>
        <v>652.17391304347825</v>
      </c>
      <c r="L2926" s="5">
        <f t="shared" si="951"/>
        <v>652.17391304347825</v>
      </c>
      <c r="M2926" s="5">
        <f t="shared" si="952"/>
        <v>651.99441320904657</v>
      </c>
      <c r="N2926" s="1" t="str">
        <f t="shared" si="953"/>
        <v>kein Kräftegleichgewicht</v>
      </c>
      <c r="O2926" s="1" t="str">
        <f t="shared" si="961"/>
        <v>Stahldehnung Ok</v>
      </c>
      <c r="R2926" s="1">
        <f t="shared" si="962"/>
        <v>0</v>
      </c>
      <c r="U2926" s="1">
        <f t="shared" si="954"/>
        <v>951.48740348744298</v>
      </c>
      <c r="V2926" s="1">
        <f t="shared" si="955"/>
        <v>24.688816947121914</v>
      </c>
      <c r="W2926" s="1">
        <f t="shared" si="956"/>
        <v>3.7856767950045405</v>
      </c>
      <c r="X2926" s="1">
        <f t="shared" si="957"/>
        <v>46.016174775299682</v>
      </c>
      <c r="Y2926" s="1">
        <f t="shared" si="958"/>
        <v>1135.703038501362</v>
      </c>
      <c r="Z2926" s="1">
        <f t="shared" si="959"/>
        <v>651.94467263939657</v>
      </c>
      <c r="AA2926" s="1" t="str">
        <f t="shared" si="960"/>
        <v>kein Kräftegleichgewicht</v>
      </c>
      <c r="AB2926" s="1" t="str">
        <f t="shared" si="963"/>
        <v>Stahldehnung nicht korrekt</v>
      </c>
      <c r="AD2926" s="1"/>
      <c r="AE2926" s="1">
        <f t="shared" si="964"/>
        <v>0</v>
      </c>
    </row>
    <row r="2927" spans="4:31" x14ac:dyDescent="0.2">
      <c r="D2927" s="3">
        <f t="shared" si="965"/>
        <v>2.9859999999997822</v>
      </c>
      <c r="E2927" s="4">
        <f t="shared" si="945"/>
        <v>0.77673587854430159</v>
      </c>
      <c r="F2927" s="4">
        <f t="shared" si="946"/>
        <v>0.40441163871564889</v>
      </c>
      <c r="G2927" s="4"/>
      <c r="H2927" s="1">
        <f t="shared" si="947"/>
        <v>3.7852163555551384</v>
      </c>
      <c r="I2927" s="1">
        <f t="shared" si="948"/>
        <v>24.695119934073347</v>
      </c>
      <c r="J2927" s="5">
        <f t="shared" si="949"/>
        <v>46.013006079181906</v>
      </c>
      <c r="K2927" s="5">
        <f t="shared" si="950"/>
        <v>652.17391304347814</v>
      </c>
      <c r="L2927" s="5">
        <f t="shared" si="951"/>
        <v>652.17391304347825</v>
      </c>
      <c r="M2927" s="5">
        <f t="shared" si="952"/>
        <v>651.98956895739923</v>
      </c>
      <c r="N2927" s="1" t="str">
        <f t="shared" si="953"/>
        <v>kein Kräftegleichgewicht</v>
      </c>
      <c r="O2927" s="1" t="str">
        <f t="shared" si="961"/>
        <v>Stahldehnung Ok</v>
      </c>
      <c r="R2927" s="1">
        <f t="shared" si="962"/>
        <v>0</v>
      </c>
      <c r="U2927" s="1">
        <f t="shared" si="954"/>
        <v>951.60208710812628</v>
      </c>
      <c r="V2927" s="1">
        <f t="shared" si="955"/>
        <v>24.686205415702144</v>
      </c>
      <c r="W2927" s="1">
        <f t="shared" si="956"/>
        <v>3.7876615321863989</v>
      </c>
      <c r="X2927" s="1">
        <f t="shared" si="957"/>
        <v>46.016611214164769</v>
      </c>
      <c r="Y2927" s="1">
        <f t="shared" si="958"/>
        <v>1136.2984596559195</v>
      </c>
      <c r="Z2927" s="1">
        <f t="shared" si="959"/>
        <v>651.93848935067695</v>
      </c>
      <c r="AA2927" s="1" t="str">
        <f t="shared" si="960"/>
        <v>kein Kräftegleichgewicht</v>
      </c>
      <c r="AB2927" s="1" t="str">
        <f t="shared" si="963"/>
        <v>Stahldehnung nicht korrekt</v>
      </c>
      <c r="AD2927" s="1"/>
      <c r="AE2927" s="1">
        <f t="shared" si="964"/>
        <v>0</v>
      </c>
    </row>
    <row r="2928" spans="4:31" x14ac:dyDescent="0.2">
      <c r="D2928" s="3">
        <f t="shared" si="965"/>
        <v>2.9869999999997821</v>
      </c>
      <c r="E2928" s="4">
        <f t="shared" si="945"/>
        <v>0.77681062381429011</v>
      </c>
      <c r="F2928" s="4">
        <f t="shared" si="946"/>
        <v>0.4044367280963227</v>
      </c>
      <c r="G2928" s="4"/>
      <c r="H2928" s="1">
        <f t="shared" si="947"/>
        <v>3.7871358222218041</v>
      </c>
      <c r="I2928" s="1">
        <f t="shared" si="948"/>
        <v>24.692743752092461</v>
      </c>
      <c r="J2928" s="5">
        <f t="shared" si="949"/>
        <v>46.013347509182807</v>
      </c>
      <c r="K2928" s="5">
        <f t="shared" si="950"/>
        <v>652.17391304347825</v>
      </c>
      <c r="L2928" s="5">
        <f t="shared" si="951"/>
        <v>652.17391304347825</v>
      </c>
      <c r="M2928" s="5">
        <f t="shared" si="952"/>
        <v>651.98473103946526</v>
      </c>
      <c r="N2928" s="1" t="str">
        <f t="shared" si="953"/>
        <v>kein Kräftegleichgewicht</v>
      </c>
      <c r="O2928" s="1" t="str">
        <f t="shared" si="961"/>
        <v>Stahldehnung Ok</v>
      </c>
      <c r="R2928" s="1">
        <f t="shared" si="962"/>
        <v>0</v>
      </c>
      <c r="U2928" s="1">
        <f t="shared" si="954"/>
        <v>951.71668345369574</v>
      </c>
      <c r="V2928" s="1">
        <f t="shared" si="955"/>
        <v>24.683596291240232</v>
      </c>
      <c r="W2928" s="1">
        <f t="shared" si="956"/>
        <v>3.7896462401329676</v>
      </c>
      <c r="X2928" s="1">
        <f t="shared" si="957"/>
        <v>46.017047078320275</v>
      </c>
      <c r="Y2928" s="1">
        <f t="shared" si="958"/>
        <v>1136.8938720398903</v>
      </c>
      <c r="Z2928" s="1">
        <f t="shared" si="959"/>
        <v>651.9323143212664</v>
      </c>
      <c r="AA2928" s="1" t="str">
        <f t="shared" si="960"/>
        <v>kein Kräftegleichgewicht</v>
      </c>
      <c r="AB2928" s="1" t="str">
        <f t="shared" si="963"/>
        <v>Stahldehnung nicht korrekt</v>
      </c>
      <c r="AD2928" s="1"/>
      <c r="AE2928" s="1">
        <f t="shared" si="964"/>
        <v>0</v>
      </c>
    </row>
    <row r="2929" spans="4:31" x14ac:dyDescent="0.2">
      <c r="D2929" s="3">
        <f t="shared" si="965"/>
        <v>2.9879999999997819</v>
      </c>
      <c r="E2929" s="4">
        <f t="shared" si="945"/>
        <v>0.7768853190539774</v>
      </c>
      <c r="F2929" s="4">
        <f t="shared" si="946"/>
        <v>0.40446180663684245</v>
      </c>
      <c r="G2929" s="4"/>
      <c r="H2929" s="1">
        <f t="shared" si="947"/>
        <v>3.7890552888884699</v>
      </c>
      <c r="I2929" s="1">
        <f t="shared" si="948"/>
        <v>24.690369617367729</v>
      </c>
      <c r="J2929" s="5">
        <f t="shared" si="949"/>
        <v>46.013688498028046</v>
      </c>
      <c r="K2929" s="5">
        <f t="shared" si="950"/>
        <v>652.17391304347814</v>
      </c>
      <c r="L2929" s="5">
        <f t="shared" si="951"/>
        <v>652.17391304347825</v>
      </c>
      <c r="M2929" s="5">
        <f t="shared" si="952"/>
        <v>651.97989944417679</v>
      </c>
      <c r="N2929" s="1" t="str">
        <f t="shared" si="953"/>
        <v>kein Kräftegleichgewicht</v>
      </c>
      <c r="O2929" s="1" t="str">
        <f t="shared" si="961"/>
        <v>Stahldehnung Ok</v>
      </c>
      <c r="R2929" s="1">
        <f t="shared" si="962"/>
        <v>0</v>
      </c>
      <c r="U2929" s="1">
        <f t="shared" si="954"/>
        <v>951.83119262608432</v>
      </c>
      <c r="V2929" s="1">
        <f t="shared" si="955"/>
        <v>24.680989570378181</v>
      </c>
      <c r="W2929" s="1">
        <f t="shared" si="956"/>
        <v>3.7916309188841506</v>
      </c>
      <c r="X2929" s="1">
        <f t="shared" si="957"/>
        <v>46.017482368779774</v>
      </c>
      <c r="Y2929" s="1">
        <f t="shared" si="958"/>
        <v>1137.4892756652453</v>
      </c>
      <c r="Z2929" s="1">
        <f t="shared" si="959"/>
        <v>651.92614753633882</v>
      </c>
      <c r="AA2929" s="1" t="str">
        <f t="shared" si="960"/>
        <v>kein Kräftegleichgewicht</v>
      </c>
      <c r="AB2929" s="1" t="str">
        <f t="shared" si="963"/>
        <v>Stahldehnung nicht korrekt</v>
      </c>
      <c r="AD2929" s="1"/>
      <c r="AE2929" s="1">
        <f t="shared" si="964"/>
        <v>0</v>
      </c>
    </row>
    <row r="2930" spans="4:31" x14ac:dyDescent="0.2">
      <c r="D2930" s="3">
        <f t="shared" si="965"/>
        <v>2.9889999999997818</v>
      </c>
      <c r="E2930" s="4">
        <f t="shared" si="945"/>
        <v>0.77695996431357794</v>
      </c>
      <c r="F2930" s="4">
        <f t="shared" si="946"/>
        <v>0.40448687434040048</v>
      </c>
      <c r="G2930" s="4"/>
      <c r="H2930" s="1">
        <f t="shared" si="947"/>
        <v>3.7909747555551365</v>
      </c>
      <c r="I2930" s="1">
        <f t="shared" si="948"/>
        <v>24.687997527254506</v>
      </c>
      <c r="J2930" s="5">
        <f t="shared" si="949"/>
        <v>46.01402904647729</v>
      </c>
      <c r="K2930" s="5">
        <f t="shared" si="950"/>
        <v>652.17391304347825</v>
      </c>
      <c r="L2930" s="5">
        <f t="shared" si="951"/>
        <v>652.17391304347825</v>
      </c>
      <c r="M2930" s="5">
        <f t="shared" si="952"/>
        <v>651.97507416049064</v>
      </c>
      <c r="N2930" s="1" t="str">
        <f t="shared" si="953"/>
        <v>kein Kräftegleichgewicht</v>
      </c>
      <c r="O2930" s="1" t="str">
        <f t="shared" si="961"/>
        <v>Stahldehnung Ok</v>
      </c>
      <c r="R2930" s="1">
        <f t="shared" si="962"/>
        <v>0</v>
      </c>
      <c r="U2930" s="1">
        <f t="shared" si="954"/>
        <v>951.94561472706255</v>
      </c>
      <c r="V2930" s="1">
        <f t="shared" si="955"/>
        <v>24.678385249764347</v>
      </c>
      <c r="W2930" s="1">
        <f t="shared" si="956"/>
        <v>3.7936155684797703</v>
      </c>
      <c r="X2930" s="1">
        <f t="shared" si="957"/>
        <v>46.017917086554576</v>
      </c>
      <c r="Y2930" s="1">
        <f t="shared" si="958"/>
        <v>1138.0846705439312</v>
      </c>
      <c r="Z2930" s="1">
        <f t="shared" si="959"/>
        <v>651.91998898110364</v>
      </c>
      <c r="AA2930" s="1" t="str">
        <f t="shared" si="960"/>
        <v>kein Kräftegleichgewicht</v>
      </c>
      <c r="AB2930" s="1" t="str">
        <f t="shared" si="963"/>
        <v>Stahldehnung nicht korrekt</v>
      </c>
      <c r="AD2930" s="1"/>
      <c r="AE2930" s="1">
        <f t="shared" si="964"/>
        <v>0</v>
      </c>
    </row>
    <row r="2931" spans="4:31" x14ac:dyDescent="0.2">
      <c r="D2931" s="3">
        <f t="shared" si="965"/>
        <v>2.9899999999997817</v>
      </c>
      <c r="E2931" s="4">
        <f t="shared" si="945"/>
        <v>0.77703455964323898</v>
      </c>
      <c r="F2931" s="4">
        <f t="shared" si="946"/>
        <v>0.40451193121019785</v>
      </c>
      <c r="G2931" s="4"/>
      <c r="H2931" s="1">
        <f t="shared" si="947"/>
        <v>3.7928942222218023</v>
      </c>
      <c r="I2931" s="1">
        <f t="shared" si="948"/>
        <v>24.685627479112682</v>
      </c>
      <c r="J2931" s="5">
        <f t="shared" si="949"/>
        <v>46.014369155288598</v>
      </c>
      <c r="K2931" s="5">
        <f t="shared" si="950"/>
        <v>652.17391304347825</v>
      </c>
      <c r="L2931" s="5">
        <f t="shared" si="951"/>
        <v>652.17391304347825</v>
      </c>
      <c r="M2931" s="5">
        <f t="shared" si="952"/>
        <v>651.97025517738712</v>
      </c>
      <c r="N2931" s="1" t="str">
        <f t="shared" si="953"/>
        <v>kein Kräftegleichgewicht</v>
      </c>
      <c r="O2931" s="1" t="str">
        <f t="shared" si="961"/>
        <v>Stahldehnung Ok</v>
      </c>
      <c r="R2931" s="1">
        <f t="shared" si="962"/>
        <v>0</v>
      </c>
      <c r="U2931" s="1">
        <f t="shared" si="954"/>
        <v>952.05994985823872</v>
      </c>
      <c r="V2931" s="1">
        <f t="shared" si="955"/>
        <v>24.675783326053324</v>
      </c>
      <c r="W2931" s="1">
        <f t="shared" si="956"/>
        <v>3.7956001889595834</v>
      </c>
      <c r="X2931" s="1">
        <f t="shared" si="957"/>
        <v>46.018351232653771</v>
      </c>
      <c r="Y2931" s="1">
        <f t="shared" si="958"/>
        <v>1138.6800566878749</v>
      </c>
      <c r="Z2931" s="1">
        <f t="shared" si="959"/>
        <v>651.91383864080206</v>
      </c>
      <c r="AA2931" s="1" t="str">
        <f t="shared" si="960"/>
        <v>kein Kräftegleichgewicht</v>
      </c>
      <c r="AB2931" s="1" t="str">
        <f t="shared" si="963"/>
        <v>Stahldehnung nicht korrekt</v>
      </c>
      <c r="AD2931" s="1"/>
      <c r="AE2931" s="1">
        <f t="shared" si="964"/>
        <v>0</v>
      </c>
    </row>
    <row r="2932" spans="4:31" x14ac:dyDescent="0.2">
      <c r="D2932" s="3">
        <f t="shared" si="965"/>
        <v>2.9909999999997816</v>
      </c>
      <c r="E2932" s="4">
        <f t="shared" si="945"/>
        <v>0.77710910509304065</v>
      </c>
      <c r="F2932" s="4">
        <f t="shared" si="946"/>
        <v>0.40453697724944454</v>
      </c>
      <c r="G2932" s="4"/>
      <c r="H2932" s="1">
        <f t="shared" si="947"/>
        <v>3.7948136888884698</v>
      </c>
      <c r="I2932" s="1">
        <f t="shared" si="948"/>
        <v>24.683259470306698</v>
      </c>
      <c r="J2932" s="5">
        <f t="shared" si="949"/>
        <v>46.014708825218406</v>
      </c>
      <c r="K2932" s="5">
        <f t="shared" si="950"/>
        <v>652.17391304347814</v>
      </c>
      <c r="L2932" s="5">
        <f t="shared" si="951"/>
        <v>652.17391304347825</v>
      </c>
      <c r="M2932" s="5">
        <f t="shared" si="952"/>
        <v>651.9654424838709</v>
      </c>
      <c r="N2932" s="1" t="str">
        <f t="shared" si="953"/>
        <v>kein Kräftegleichgewicht</v>
      </c>
      <c r="O2932" s="1" t="str">
        <f t="shared" si="961"/>
        <v>Stahldehnung Ok</v>
      </c>
      <c r="R2932" s="1">
        <f t="shared" si="962"/>
        <v>0</v>
      </c>
      <c r="U2932" s="1">
        <f t="shared" si="954"/>
        <v>952.17419812105913</v>
      </c>
      <c r="V2932" s="1">
        <f t="shared" si="955"/>
        <v>24.673183795905999</v>
      </c>
      <c r="W2932" s="1">
        <f t="shared" si="956"/>
        <v>3.797584780363271</v>
      </c>
      <c r="X2932" s="1">
        <f t="shared" si="957"/>
        <v>46.018784808084213</v>
      </c>
      <c r="Y2932" s="1">
        <f t="shared" si="958"/>
        <v>1139.2754341089812</v>
      </c>
      <c r="Z2932" s="1">
        <f t="shared" si="959"/>
        <v>651.90769650070911</v>
      </c>
      <c r="AA2932" s="1" t="str">
        <f t="shared" si="960"/>
        <v>kein Kräftegleichgewicht</v>
      </c>
      <c r="AB2932" s="1" t="str">
        <f t="shared" si="963"/>
        <v>Stahldehnung nicht korrekt</v>
      </c>
      <c r="AD2932" s="1"/>
      <c r="AE2932" s="1">
        <f t="shared" si="964"/>
        <v>0</v>
      </c>
    </row>
    <row r="2933" spans="4:31" x14ac:dyDescent="0.2">
      <c r="D2933" s="3">
        <f t="shared" si="965"/>
        <v>2.9919999999997815</v>
      </c>
      <c r="E2933" s="4">
        <f t="shared" si="945"/>
        <v>0.77718360071299619</v>
      </c>
      <c r="F2933" s="4">
        <f t="shared" si="946"/>
        <v>0.40456201246135942</v>
      </c>
      <c r="G2933" s="4"/>
      <c r="H2933" s="1">
        <f t="shared" si="947"/>
        <v>3.7967331555551356</v>
      </c>
      <c r="I2933" s="1">
        <f t="shared" si="948"/>
        <v>24.680893498205545</v>
      </c>
      <c r="J2933" s="5">
        <f t="shared" si="949"/>
        <v>46.015048057021481</v>
      </c>
      <c r="K2933" s="5">
        <f t="shared" si="950"/>
        <v>652.17391304347825</v>
      </c>
      <c r="L2933" s="5">
        <f t="shared" si="951"/>
        <v>652.17391304347825</v>
      </c>
      <c r="M2933" s="5">
        <f t="shared" si="952"/>
        <v>651.96063606897121</v>
      </c>
      <c r="N2933" s="1" t="str">
        <f t="shared" si="953"/>
        <v>kein Kräftegleichgewicht</v>
      </c>
      <c r="O2933" s="1" t="str">
        <f t="shared" si="961"/>
        <v>Stahldehnung Ok</v>
      </c>
      <c r="R2933" s="1">
        <f t="shared" si="962"/>
        <v>0</v>
      </c>
      <c r="U2933" s="1">
        <f t="shared" si="954"/>
        <v>952.28835961680818</v>
      </c>
      <c r="V2933" s="1">
        <f t="shared" si="955"/>
        <v>24.670586655989492</v>
      </c>
      <c r="W2933" s="1">
        <f t="shared" si="956"/>
        <v>3.7995693427304502</v>
      </c>
      <c r="X2933" s="1">
        <f t="shared" si="957"/>
        <v>46.019217813850531</v>
      </c>
      <c r="Y2933" s="1">
        <f t="shared" si="958"/>
        <v>1139.8708028191352</v>
      </c>
      <c r="Z2933" s="1">
        <f t="shared" si="959"/>
        <v>651.90156254613294</v>
      </c>
      <c r="AA2933" s="1" t="str">
        <f t="shared" si="960"/>
        <v>kein Kräftegleichgewicht</v>
      </c>
      <c r="AB2933" s="1" t="str">
        <f t="shared" si="963"/>
        <v>Stahldehnung nicht korrekt</v>
      </c>
      <c r="AD2933" s="1"/>
      <c r="AE2933" s="1">
        <f t="shared" si="964"/>
        <v>0</v>
      </c>
    </row>
    <row r="2934" spans="4:31" x14ac:dyDescent="0.2">
      <c r="D2934" s="3">
        <f t="shared" si="965"/>
        <v>2.9929999999997814</v>
      </c>
      <c r="E2934" s="4">
        <f t="shared" si="945"/>
        <v>0.77725804655305197</v>
      </c>
      <c r="F2934" s="4">
        <f t="shared" si="946"/>
        <v>0.40458703684917025</v>
      </c>
      <c r="G2934" s="4"/>
      <c r="H2934" s="1">
        <f t="shared" si="947"/>
        <v>3.7986526222218022</v>
      </c>
      <c r="I2934" s="1">
        <f t="shared" si="948"/>
        <v>24.678529560182707</v>
      </c>
      <c r="J2934" s="5">
        <f t="shared" si="949"/>
        <v>46.015386851451026</v>
      </c>
      <c r="K2934" s="5">
        <f t="shared" si="950"/>
        <v>652.17391304347825</v>
      </c>
      <c r="L2934" s="5">
        <f t="shared" si="951"/>
        <v>652.17391304347825</v>
      </c>
      <c r="M2934" s="5">
        <f t="shared" si="952"/>
        <v>651.95583592174</v>
      </c>
      <c r="N2934" s="1" t="str">
        <f t="shared" si="953"/>
        <v>kein Kräftegleichgewicht</v>
      </c>
      <c r="O2934" s="1" t="str">
        <f t="shared" si="961"/>
        <v>Stahldehnung Ok</v>
      </c>
      <c r="R2934" s="1">
        <f t="shared" si="962"/>
        <v>0</v>
      </c>
      <c r="U2934" s="1">
        <f t="shared" si="954"/>
        <v>952.40243444660825</v>
      </c>
      <c r="V2934" s="1">
        <f t="shared" si="955"/>
        <v>24.667991902977217</v>
      </c>
      <c r="W2934" s="1">
        <f t="shared" si="956"/>
        <v>3.8015538761006442</v>
      </c>
      <c r="X2934" s="1">
        <f t="shared" si="957"/>
        <v>46.019650250955124</v>
      </c>
      <c r="Y2934" s="1">
        <f t="shared" si="958"/>
        <v>1140.4661628301933</v>
      </c>
      <c r="Z2934" s="1">
        <f t="shared" si="959"/>
        <v>651.89543676241556</v>
      </c>
      <c r="AA2934" s="1" t="str">
        <f t="shared" si="960"/>
        <v>kein Kräftegleichgewicht</v>
      </c>
      <c r="AB2934" s="1" t="str">
        <f t="shared" si="963"/>
        <v>Stahldehnung nicht korrekt</v>
      </c>
      <c r="AD2934" s="1"/>
      <c r="AE2934" s="1">
        <f t="shared" si="964"/>
        <v>0</v>
      </c>
    </row>
    <row r="2935" spans="4:31" x14ac:dyDescent="0.2">
      <c r="D2935" s="3">
        <f t="shared" si="965"/>
        <v>2.9939999999997813</v>
      </c>
      <c r="E2935" s="4">
        <f t="shared" si="945"/>
        <v>0.77733244266308776</v>
      </c>
      <c r="F2935" s="4">
        <f t="shared" si="946"/>
        <v>0.4046120504161137</v>
      </c>
      <c r="G2935" s="4"/>
      <c r="H2935" s="1">
        <f t="shared" si="947"/>
        <v>3.8005720888884698</v>
      </c>
      <c r="I2935" s="1">
        <f t="shared" si="948"/>
        <v>24.676167653616208</v>
      </c>
      <c r="J2935" s="5">
        <f t="shared" si="949"/>
        <v>46.015725209258562</v>
      </c>
      <c r="K2935" s="5">
        <f t="shared" si="950"/>
        <v>652.17391304347825</v>
      </c>
      <c r="L2935" s="5">
        <f t="shared" si="951"/>
        <v>652.17391304347825</v>
      </c>
      <c r="M2935" s="5">
        <f t="shared" si="952"/>
        <v>651.95104203125481</v>
      </c>
      <c r="N2935" s="1" t="str">
        <f t="shared" si="953"/>
        <v>kein Kräftegleichgewicht</v>
      </c>
      <c r="O2935" s="1" t="str">
        <f t="shared" si="961"/>
        <v>Stahldehnung Ok</v>
      </c>
      <c r="R2935" s="1">
        <f t="shared" si="962"/>
        <v>0</v>
      </c>
      <c r="U2935" s="1">
        <f t="shared" si="954"/>
        <v>952.51642271142134</v>
      </c>
      <c r="V2935" s="1">
        <f t="shared" si="955"/>
        <v>24.665399533548776</v>
      </c>
      <c r="W2935" s="1">
        <f t="shared" si="956"/>
        <v>3.8035383805133209</v>
      </c>
      <c r="X2935" s="1">
        <f t="shared" si="957"/>
        <v>46.020082120398172</v>
      </c>
      <c r="Y2935" s="1">
        <f t="shared" si="958"/>
        <v>1141.0615141539963</v>
      </c>
      <c r="Z2935" s="1">
        <f t="shared" si="959"/>
        <v>651.8893191349315</v>
      </c>
      <c r="AA2935" s="1" t="str">
        <f t="shared" si="960"/>
        <v>kein Kräftegleichgewicht</v>
      </c>
      <c r="AB2935" s="1" t="str">
        <f t="shared" si="963"/>
        <v>Stahldehnung nicht korrekt</v>
      </c>
      <c r="AD2935" s="1"/>
      <c r="AE2935" s="1">
        <f t="shared" si="964"/>
        <v>0</v>
      </c>
    </row>
    <row r="2936" spans="4:31" x14ac:dyDescent="0.2">
      <c r="D2936" s="3">
        <f t="shared" si="965"/>
        <v>2.9949999999997812</v>
      </c>
      <c r="E2936" s="4">
        <f t="shared" si="945"/>
        <v>0.77740678909291638</v>
      </c>
      <c r="F2936" s="4">
        <f t="shared" si="946"/>
        <v>0.40463705316543491</v>
      </c>
      <c r="G2936" s="4"/>
      <c r="H2936" s="1">
        <f t="shared" si="947"/>
        <v>3.8024915555551355</v>
      </c>
      <c r="I2936" s="1">
        <f t="shared" si="948"/>
        <v>24.673807775888562</v>
      </c>
      <c r="J2936" s="5">
        <f t="shared" si="949"/>
        <v>46.016063131194059</v>
      </c>
      <c r="K2936" s="5">
        <f t="shared" si="950"/>
        <v>652.17391304347825</v>
      </c>
      <c r="L2936" s="5">
        <f t="shared" si="951"/>
        <v>652.17391304347825</v>
      </c>
      <c r="M2936" s="5">
        <f t="shared" si="952"/>
        <v>651.94625438661546</v>
      </c>
      <c r="N2936" s="1" t="str">
        <f t="shared" si="953"/>
        <v>kein Kräftegleichgewicht</v>
      </c>
      <c r="O2936" s="1" t="str">
        <f t="shared" si="961"/>
        <v>Stahldehnung Ok</v>
      </c>
      <c r="R2936" s="1">
        <f t="shared" si="962"/>
        <v>0</v>
      </c>
      <c r="U2936" s="1">
        <f t="shared" si="954"/>
        <v>952.63032451204799</v>
      </c>
      <c r="V2936" s="1">
        <f t="shared" si="955"/>
        <v>24.662809544389987</v>
      </c>
      <c r="W2936" s="1">
        <f t="shared" si="956"/>
        <v>3.8055228560078702</v>
      </c>
      <c r="X2936" s="1">
        <f t="shared" si="957"/>
        <v>46.020513423177675</v>
      </c>
      <c r="Y2936" s="1">
        <f t="shared" si="958"/>
        <v>1141.6568568023611</v>
      </c>
      <c r="Z2936" s="1">
        <f t="shared" si="959"/>
        <v>651.88320964908792</v>
      </c>
      <c r="AA2936" s="1" t="str">
        <f t="shared" si="960"/>
        <v>kein Kräftegleichgewicht</v>
      </c>
      <c r="AB2936" s="1" t="str">
        <f t="shared" si="963"/>
        <v>Stahldehnung nicht korrekt</v>
      </c>
      <c r="AD2936" s="1"/>
      <c r="AE2936" s="1">
        <f t="shared" si="964"/>
        <v>0</v>
      </c>
    </row>
    <row r="2937" spans="4:31" x14ac:dyDescent="0.2">
      <c r="D2937" s="3">
        <f t="shared" si="965"/>
        <v>2.9959999999997811</v>
      </c>
      <c r="E2937" s="4">
        <f t="shared" si="945"/>
        <v>0.7774810858922846</v>
      </c>
      <c r="F2937" s="4">
        <f t="shared" si="946"/>
        <v>0.40466204510038789</v>
      </c>
      <c r="G2937" s="4"/>
      <c r="H2937" s="1">
        <f t="shared" si="947"/>
        <v>3.8044110222218031</v>
      </c>
      <c r="I2937" s="1">
        <f t="shared" si="948"/>
        <v>24.671449924386781</v>
      </c>
      <c r="J2937" s="5">
        <f t="shared" si="949"/>
        <v>46.016400618005832</v>
      </c>
      <c r="K2937" s="5">
        <f t="shared" si="950"/>
        <v>652.17391304347814</v>
      </c>
      <c r="L2937" s="5">
        <f t="shared" si="951"/>
        <v>652.17391304347825</v>
      </c>
      <c r="M2937" s="5">
        <f t="shared" si="952"/>
        <v>651.94147297694667</v>
      </c>
      <c r="N2937" s="1" t="str">
        <f t="shared" si="953"/>
        <v>kein Kräftegleichgewicht</v>
      </c>
      <c r="O2937" s="1" t="str">
        <f t="shared" si="961"/>
        <v>Stahldehnung Ok</v>
      </c>
      <c r="R2937" s="1">
        <f t="shared" si="962"/>
        <v>0</v>
      </c>
      <c r="U2937" s="1">
        <f t="shared" si="954"/>
        <v>952.74413994912959</v>
      </c>
      <c r="V2937" s="1">
        <f t="shared" si="955"/>
        <v>24.660221932192872</v>
      </c>
      <c r="W2937" s="1">
        <f t="shared" si="956"/>
        <v>3.8075073026236108</v>
      </c>
      <c r="X2937" s="1">
        <f t="shared" si="957"/>
        <v>46.020944160289389</v>
      </c>
      <c r="Y2937" s="1">
        <f t="shared" si="958"/>
        <v>1142.2521907870832</v>
      </c>
      <c r="Z2937" s="1">
        <f t="shared" si="959"/>
        <v>651.87710829032562</v>
      </c>
      <c r="AA2937" s="1" t="str">
        <f t="shared" si="960"/>
        <v>kein Kräftegleichgewicht</v>
      </c>
      <c r="AB2937" s="1" t="str">
        <f t="shared" si="963"/>
        <v>Stahldehnung nicht korrekt</v>
      </c>
      <c r="AD2937" s="1"/>
      <c r="AE2937" s="1">
        <f t="shared" si="964"/>
        <v>0</v>
      </c>
    </row>
    <row r="2938" spans="4:31" x14ac:dyDescent="0.2">
      <c r="D2938" s="3">
        <f t="shared" si="965"/>
        <v>2.996999999999781</v>
      </c>
      <c r="E2938" s="4">
        <f t="shared" si="945"/>
        <v>0.77755533311087244</v>
      </c>
      <c r="F2938" s="4">
        <f t="shared" si="946"/>
        <v>0.40468702622423525</v>
      </c>
      <c r="G2938" s="4"/>
      <c r="H2938" s="1">
        <f t="shared" si="947"/>
        <v>3.8063304888884688</v>
      </c>
      <c r="I2938" s="1">
        <f t="shared" si="948"/>
        <v>24.669094096502377</v>
      </c>
      <c r="J2938" s="5">
        <f t="shared" si="949"/>
        <v>46.016737670440619</v>
      </c>
      <c r="K2938" s="5">
        <f t="shared" si="950"/>
        <v>652.17391304347836</v>
      </c>
      <c r="L2938" s="5">
        <f t="shared" si="951"/>
        <v>652.17391304347825</v>
      </c>
      <c r="M2938" s="5">
        <f t="shared" si="952"/>
        <v>651.93669779139611</v>
      </c>
      <c r="N2938" s="1" t="str">
        <f t="shared" si="953"/>
        <v>kein Kräftegleichgewicht</v>
      </c>
      <c r="O2938" s="1" t="str">
        <f t="shared" si="961"/>
        <v>Stahldehnung Ok</v>
      </c>
      <c r="R2938" s="1">
        <f t="shared" si="962"/>
        <v>0</v>
      </c>
      <c r="U2938" s="1">
        <f t="shared" si="954"/>
        <v>952.85786912314563</v>
      </c>
      <c r="V2938" s="1">
        <f t="shared" si="955"/>
        <v>24.657636693655643</v>
      </c>
      <c r="W2938" s="1">
        <f t="shared" si="956"/>
        <v>3.8094917203997878</v>
      </c>
      <c r="X2938" s="1">
        <f t="shared" si="957"/>
        <v>46.021374332726914</v>
      </c>
      <c r="Y2938" s="1">
        <f t="shared" si="958"/>
        <v>1142.8475161199365</v>
      </c>
      <c r="Z2938" s="1">
        <f t="shared" si="959"/>
        <v>651.87101504411771</v>
      </c>
      <c r="AA2938" s="1" t="str">
        <f t="shared" si="960"/>
        <v>kein Kräftegleichgewicht</v>
      </c>
      <c r="AB2938" s="1" t="str">
        <f t="shared" si="963"/>
        <v>Stahldehnung nicht korrekt</v>
      </c>
      <c r="AD2938" s="1"/>
      <c r="AE2938" s="1">
        <f t="shared" si="964"/>
        <v>0</v>
      </c>
    </row>
    <row r="2939" spans="4:31" x14ac:dyDescent="0.2">
      <c r="D2939" s="3">
        <f t="shared" si="965"/>
        <v>2.9979999999997808</v>
      </c>
      <c r="E2939" s="4">
        <f t="shared" si="945"/>
        <v>0.77762953079829378</v>
      </c>
      <c r="F2939" s="4">
        <f t="shared" si="946"/>
        <v>0.40471199654024842</v>
      </c>
      <c r="G2939" s="4"/>
      <c r="H2939" s="1">
        <f t="shared" si="947"/>
        <v>3.8082499555551355</v>
      </c>
      <c r="I2939" s="1">
        <f t="shared" si="948"/>
        <v>24.666740289631303</v>
      </c>
      <c r="J2939" s="5">
        <f t="shared" si="949"/>
        <v>46.017074289243531</v>
      </c>
      <c r="K2939" s="5">
        <f t="shared" si="950"/>
        <v>652.17391304347825</v>
      </c>
      <c r="L2939" s="5">
        <f t="shared" si="951"/>
        <v>652.17391304347825</v>
      </c>
      <c r="M2939" s="5">
        <f t="shared" si="952"/>
        <v>651.93192881913581</v>
      </c>
      <c r="N2939" s="1" t="str">
        <f t="shared" si="953"/>
        <v>kein Kräftegleichgewicht</v>
      </c>
      <c r="O2939" s="1" t="str">
        <f t="shared" si="961"/>
        <v>Stahldehnung Ok</v>
      </c>
      <c r="R2939" s="1">
        <f t="shared" si="962"/>
        <v>0</v>
      </c>
      <c r="U2939" s="1">
        <f t="shared" si="954"/>
        <v>952.97151213441703</v>
      </c>
      <c r="V2939" s="1">
        <f t="shared" si="955"/>
        <v>24.655053825482675</v>
      </c>
      <c r="W2939" s="1">
        <f t="shared" si="956"/>
        <v>3.8114761093755742</v>
      </c>
      <c r="X2939" s="1">
        <f t="shared" si="957"/>
        <v>46.021803941481615</v>
      </c>
      <c r="Y2939" s="1">
        <f t="shared" si="958"/>
        <v>1143.4428328126723</v>
      </c>
      <c r="Z2939" s="1">
        <f t="shared" si="959"/>
        <v>651.86492989597014</v>
      </c>
      <c r="AA2939" s="1" t="str">
        <f t="shared" si="960"/>
        <v>kein Kräftegleichgewicht</v>
      </c>
      <c r="AB2939" s="1" t="str">
        <f t="shared" si="963"/>
        <v>Stahldehnung nicht korrekt</v>
      </c>
      <c r="AD2939" s="1"/>
      <c r="AE2939" s="1">
        <f t="shared" si="964"/>
        <v>0</v>
      </c>
    </row>
    <row r="2940" spans="4:31" x14ac:dyDescent="0.2">
      <c r="D2940" s="3">
        <f t="shared" si="965"/>
        <v>2.9989999999997807</v>
      </c>
      <c r="E2940" s="4">
        <f t="shared" si="945"/>
        <v>0.7777036790040962</v>
      </c>
      <c r="F2940" s="4">
        <f t="shared" si="946"/>
        <v>0.4047369560517069</v>
      </c>
      <c r="G2940" s="4"/>
      <c r="H2940" s="1">
        <f t="shared" si="947"/>
        <v>3.8101694222218012</v>
      </c>
      <c r="I2940" s="1">
        <f t="shared" si="948"/>
        <v>24.664388501174017</v>
      </c>
      <c r="J2940" s="5">
        <f t="shared" si="949"/>
        <v>46.017410475158108</v>
      </c>
      <c r="K2940" s="5">
        <f t="shared" si="950"/>
        <v>652.17391304347825</v>
      </c>
      <c r="L2940" s="5">
        <f t="shared" si="951"/>
        <v>652.17391304347825</v>
      </c>
      <c r="M2940" s="5">
        <f t="shared" si="952"/>
        <v>651.92716604936084</v>
      </c>
      <c r="N2940" s="1" t="str">
        <f t="shared" si="953"/>
        <v>kein Kräftegleichgewicht</v>
      </c>
      <c r="O2940" s="1" t="str">
        <f t="shared" si="961"/>
        <v>Stahldehnung Ok</v>
      </c>
      <c r="R2940" s="1">
        <f t="shared" si="962"/>
        <v>0</v>
      </c>
      <c r="U2940" s="1">
        <f t="shared" si="954"/>
        <v>953.08506908310505</v>
      </c>
      <c r="V2940" s="1">
        <f t="shared" si="955"/>
        <v>24.652473324384491</v>
      </c>
      <c r="W2940" s="1">
        <f t="shared" si="956"/>
        <v>3.8134604695900731</v>
      </c>
      <c r="X2940" s="1">
        <f t="shared" si="957"/>
        <v>46.022232987542715</v>
      </c>
      <c r="Y2940" s="1">
        <f t="shared" si="958"/>
        <v>1144.038140877022</v>
      </c>
      <c r="Z2940" s="1">
        <f t="shared" si="959"/>
        <v>651.85885283142147</v>
      </c>
      <c r="AA2940" s="1" t="str">
        <f t="shared" si="960"/>
        <v>kein Kräftegleichgewicht</v>
      </c>
      <c r="AB2940" s="1" t="str">
        <f t="shared" si="963"/>
        <v>Stahldehnung nicht korrekt</v>
      </c>
      <c r="AD2940" s="1"/>
      <c r="AE2940" s="1">
        <f t="shared" si="964"/>
        <v>0</v>
      </c>
    </row>
    <row r="2941" spans="4:31" x14ac:dyDescent="0.2">
      <c r="D2941" s="3">
        <f t="shared" si="965"/>
        <v>2.9999999999997806</v>
      </c>
      <c r="E2941" s="4">
        <f t="shared" si="945"/>
        <v>0.77777777777776158</v>
      </c>
      <c r="F2941" s="4">
        <f t="shared" si="946"/>
        <v>0.40476190476189927</v>
      </c>
      <c r="G2941" s="4"/>
      <c r="H2941" s="1">
        <f t="shared" si="947"/>
        <v>3.8120888888884688</v>
      </c>
      <c r="I2941" s="1">
        <f t="shared" si="948"/>
        <v>24.662038728535403</v>
      </c>
      <c r="J2941" s="5">
        <f t="shared" si="949"/>
        <v>46.017746228926285</v>
      </c>
      <c r="K2941" s="5">
        <f t="shared" si="950"/>
        <v>652.17391304347814</v>
      </c>
      <c r="L2941" s="5">
        <f t="shared" si="951"/>
        <v>652.17391304347825</v>
      </c>
      <c r="M2941" s="5">
        <f t="shared" si="952"/>
        <v>651.92240947129017</v>
      </c>
      <c r="N2941" s="1" t="str">
        <f t="shared" si="953"/>
        <v>kein Kräftegleichgewicht</v>
      </c>
      <c r="O2941" s="1" t="str">
        <f t="shared" si="961"/>
        <v>Stahldehnung Ok</v>
      </c>
      <c r="R2941" s="1">
        <f t="shared" si="962"/>
        <v>0</v>
      </c>
      <c r="U2941" s="1">
        <f t="shared" si="954"/>
        <v>953.1985400692115</v>
      </c>
      <c r="V2941" s="1">
        <f t="shared" si="955"/>
        <v>24.64989518707776</v>
      </c>
      <c r="W2941" s="1">
        <f t="shared" si="956"/>
        <v>3.8154448010823163</v>
      </c>
      <c r="X2941" s="1">
        <f t="shared" si="957"/>
        <v>46.02266147189723</v>
      </c>
      <c r="Y2941" s="1">
        <f t="shared" si="958"/>
        <v>1144.6334403246949</v>
      </c>
      <c r="Z2941" s="1">
        <f t="shared" si="959"/>
        <v>651.8527838360427</v>
      </c>
      <c r="AA2941" s="1" t="str">
        <f t="shared" si="960"/>
        <v>kein Kräftegleichgewicht</v>
      </c>
      <c r="AB2941" s="1" t="str">
        <f t="shared" si="963"/>
        <v>Stahldehnung nicht korrekt</v>
      </c>
      <c r="AD2941" s="1"/>
      <c r="AE2941" s="1">
        <f t="shared" si="964"/>
        <v>0</v>
      </c>
    </row>
    <row r="2942" spans="4:31" x14ac:dyDescent="0.2">
      <c r="D2942" s="3">
        <f t="shared" si="965"/>
        <v>3.0009999999997805</v>
      </c>
      <c r="E2942" s="4">
        <f t="shared" si="945"/>
        <v>0.77785182716870527</v>
      </c>
      <c r="F2942" s="4">
        <f t="shared" si="946"/>
        <v>0.40478684267412246</v>
      </c>
      <c r="G2942" s="4"/>
      <c r="H2942" s="1">
        <f t="shared" si="947"/>
        <v>3.8140083555551345</v>
      </c>
      <c r="I2942" s="1">
        <f t="shared" si="948"/>
        <v>24.659690969124817</v>
      </c>
      <c r="J2942" s="5">
        <f t="shared" si="949"/>
        <v>46.018081551288397</v>
      </c>
      <c r="K2942" s="5">
        <f t="shared" si="950"/>
        <v>652.17391304347825</v>
      </c>
      <c r="L2942" s="5">
        <f t="shared" si="951"/>
        <v>652.17391304347825</v>
      </c>
      <c r="M2942" s="5">
        <f t="shared" si="952"/>
        <v>651.91765907416607</v>
      </c>
      <c r="N2942" s="1" t="str">
        <f t="shared" si="953"/>
        <v>kein Kräftegleichgewicht</v>
      </c>
      <c r="O2942" s="1" t="str">
        <f t="shared" si="961"/>
        <v>Stahldehnung Ok</v>
      </c>
      <c r="R2942" s="1">
        <f t="shared" si="962"/>
        <v>0</v>
      </c>
      <c r="U2942" s="1">
        <f t="shared" si="954"/>
        <v>953.31192519257922</v>
      </c>
      <c r="V2942" s="1">
        <f t="shared" si="955"/>
        <v>24.647319410285291</v>
      </c>
      <c r="W2942" s="1">
        <f t="shared" si="956"/>
        <v>3.8174291038912567</v>
      </c>
      <c r="X2942" s="1">
        <f t="shared" si="957"/>
        <v>46.02308939553</v>
      </c>
      <c r="Y2942" s="1">
        <f t="shared" si="958"/>
        <v>1145.228731167377</v>
      </c>
      <c r="Z2942" s="1">
        <f t="shared" si="959"/>
        <v>651.84672289543767</v>
      </c>
      <c r="AA2942" s="1" t="str">
        <f t="shared" si="960"/>
        <v>kein Kräftegleichgewicht</v>
      </c>
      <c r="AB2942" s="1" t="str">
        <f t="shared" si="963"/>
        <v>Stahldehnung nicht korrekt</v>
      </c>
      <c r="AD2942" s="1"/>
      <c r="AE2942" s="1">
        <f t="shared" si="964"/>
        <v>0</v>
      </c>
    </row>
    <row r="2943" spans="4:31" x14ac:dyDescent="0.2">
      <c r="D2943" s="3">
        <f t="shared" si="965"/>
        <v>3.0019999999997804</v>
      </c>
      <c r="E2943" s="4">
        <f t="shared" si="945"/>
        <v>0.77792582722627734</v>
      </c>
      <c r="F2943" s="4">
        <f t="shared" si="946"/>
        <v>0.4048117697916816</v>
      </c>
      <c r="G2943" s="4"/>
      <c r="H2943" s="1">
        <f t="shared" si="947"/>
        <v>3.8159278222218012</v>
      </c>
      <c r="I2943" s="1">
        <f t="shared" si="948"/>
        <v>24.657345220356028</v>
      </c>
      <c r="J2943" s="5">
        <f t="shared" si="949"/>
        <v>46.018416442983217</v>
      </c>
      <c r="K2943" s="5">
        <f t="shared" si="950"/>
        <v>652.17391304347814</v>
      </c>
      <c r="L2943" s="5">
        <f t="shared" si="951"/>
        <v>652.17391304347825</v>
      </c>
      <c r="M2943" s="5">
        <f t="shared" si="952"/>
        <v>651.91291484725423</v>
      </c>
      <c r="N2943" s="1" t="str">
        <f t="shared" si="953"/>
        <v>kein Kräftegleichgewicht</v>
      </c>
      <c r="O2943" s="1" t="str">
        <f t="shared" si="961"/>
        <v>Stahldehnung Ok</v>
      </c>
      <c r="R2943" s="1">
        <f t="shared" si="962"/>
        <v>0</v>
      </c>
      <c r="U2943" s="1">
        <f t="shared" si="954"/>
        <v>953.42522455289338</v>
      </c>
      <c r="V2943" s="1">
        <f t="shared" si="955"/>
        <v>24.64474599073597</v>
      </c>
      <c r="W2943" s="1">
        <f t="shared" si="956"/>
        <v>3.8194133780557884</v>
      </c>
      <c r="X2943" s="1">
        <f t="shared" si="957"/>
        <v>46.023516759423721</v>
      </c>
      <c r="Y2943" s="1">
        <f t="shared" si="958"/>
        <v>1145.8240134167363</v>
      </c>
      <c r="Z2943" s="1">
        <f t="shared" si="959"/>
        <v>651.8406699952418</v>
      </c>
      <c r="AA2943" s="1" t="str">
        <f t="shared" si="960"/>
        <v>kein Kräftegleichgewicht</v>
      </c>
      <c r="AB2943" s="1" t="str">
        <f t="shared" si="963"/>
        <v>Stahldehnung nicht korrekt</v>
      </c>
      <c r="AD2943" s="1"/>
      <c r="AE2943" s="1">
        <f t="shared" si="964"/>
        <v>0</v>
      </c>
    </row>
    <row r="2944" spans="4:31" x14ac:dyDescent="0.2">
      <c r="D2944" s="3">
        <f t="shared" si="965"/>
        <v>3.0029999999997803</v>
      </c>
      <c r="E2944" s="4">
        <f t="shared" si="945"/>
        <v>0.77799977799976172</v>
      </c>
      <c r="F2944" s="4">
        <f t="shared" si="946"/>
        <v>0.40483668611789053</v>
      </c>
      <c r="G2944" s="4"/>
      <c r="H2944" s="1">
        <f t="shared" si="947"/>
        <v>3.8178472888884669</v>
      </c>
      <c r="I2944" s="1">
        <f t="shared" si="948"/>
        <v>24.655001479647254</v>
      </c>
      <c r="J2944" s="5">
        <f t="shared" si="949"/>
        <v>46.018750904747918</v>
      </c>
      <c r="K2944" s="5">
        <f t="shared" si="950"/>
        <v>652.17391304347825</v>
      </c>
      <c r="L2944" s="5">
        <f t="shared" si="951"/>
        <v>652.17391304347825</v>
      </c>
      <c r="M2944" s="5">
        <f t="shared" si="952"/>
        <v>651.90817677984376</v>
      </c>
      <c r="N2944" s="1" t="str">
        <f t="shared" si="953"/>
        <v>kein Kräftegleichgewicht</v>
      </c>
      <c r="O2944" s="1" t="str">
        <f t="shared" si="961"/>
        <v>Stahldehnung Ok</v>
      </c>
      <c r="R2944" s="1">
        <f t="shared" si="962"/>
        <v>0</v>
      </c>
      <c r="U2944" s="1">
        <f t="shared" si="954"/>
        <v>953.53843824967998</v>
      </c>
      <c r="V2944" s="1">
        <f t="shared" si="955"/>
        <v>24.642174925164817</v>
      </c>
      <c r="W2944" s="1">
        <f t="shared" si="956"/>
        <v>3.821397623614724</v>
      </c>
      <c r="X2944" s="1">
        <f t="shared" si="957"/>
        <v>46.023943564558898</v>
      </c>
      <c r="Y2944" s="1">
        <f t="shared" si="958"/>
        <v>1146.4192870844172</v>
      </c>
      <c r="Z2944" s="1">
        <f t="shared" si="959"/>
        <v>651.83462512112374</v>
      </c>
      <c r="AA2944" s="1" t="str">
        <f t="shared" si="960"/>
        <v>kein Kräftegleichgewicht</v>
      </c>
      <c r="AB2944" s="1" t="str">
        <f t="shared" si="963"/>
        <v>Stahldehnung nicht korrekt</v>
      </c>
      <c r="AD2944" s="1"/>
      <c r="AE2944" s="1">
        <f t="shared" si="964"/>
        <v>0</v>
      </c>
    </row>
    <row r="2945" spans="4:31" x14ac:dyDescent="0.2">
      <c r="D2945" s="3">
        <f t="shared" si="965"/>
        <v>3.0039999999997802</v>
      </c>
      <c r="E2945" s="4">
        <f t="shared" si="945"/>
        <v>0.77807367953837703</v>
      </c>
      <c r="F2945" s="4">
        <f t="shared" si="946"/>
        <v>0.40486159165607122</v>
      </c>
      <c r="G2945" s="4"/>
      <c r="H2945" s="1">
        <f t="shared" si="947"/>
        <v>3.8197667555551345</v>
      </c>
      <c r="I2945" s="1">
        <f t="shared" si="948"/>
        <v>24.652659744421108</v>
      </c>
      <c r="J2945" s="5">
        <f t="shared" si="949"/>
        <v>46.019084937318112</v>
      </c>
      <c r="K2945" s="5">
        <f t="shared" si="950"/>
        <v>652.17391304347814</v>
      </c>
      <c r="L2945" s="5">
        <f t="shared" si="951"/>
        <v>652.17391304347825</v>
      </c>
      <c r="M2945" s="5">
        <f t="shared" si="952"/>
        <v>651.90344486124707</v>
      </c>
      <c r="N2945" s="1" t="str">
        <f t="shared" si="953"/>
        <v>kein Kräftegleichgewicht</v>
      </c>
      <c r="O2945" s="1" t="str">
        <f t="shared" si="961"/>
        <v>Stahldehnung Ok</v>
      </c>
      <c r="R2945" s="1">
        <f t="shared" si="962"/>
        <v>0</v>
      </c>
      <c r="U2945" s="1">
        <f t="shared" si="954"/>
        <v>953.65156638230826</v>
      </c>
      <c r="V2945" s="1">
        <f t="shared" si="955"/>
        <v>24.639606210312891</v>
      </c>
      <c r="W2945" s="1">
        <f t="shared" si="956"/>
        <v>3.8233818406068139</v>
      </c>
      <c r="X2945" s="1">
        <f t="shared" si="957"/>
        <v>46.024369811913907</v>
      </c>
      <c r="Y2945" s="1">
        <f t="shared" si="958"/>
        <v>1147.0145521820441</v>
      </c>
      <c r="Z2945" s="1">
        <f t="shared" si="959"/>
        <v>651.82858825878304</v>
      </c>
      <c r="AA2945" s="1" t="str">
        <f t="shared" si="960"/>
        <v>kein Kräftegleichgewicht</v>
      </c>
      <c r="AB2945" s="1" t="str">
        <f t="shared" si="963"/>
        <v>Stahldehnung nicht korrekt</v>
      </c>
      <c r="AD2945" s="1"/>
      <c r="AE2945" s="1">
        <f t="shared" si="964"/>
        <v>0</v>
      </c>
    </row>
    <row r="2946" spans="4:31" x14ac:dyDescent="0.2">
      <c r="D2946" s="3">
        <f t="shared" si="965"/>
        <v>3.0049999999997801</v>
      </c>
      <c r="E2946" s="4">
        <f t="shared" si="945"/>
        <v>0.77814753189127606</v>
      </c>
      <c r="F2946" s="4">
        <f t="shared" si="946"/>
        <v>0.40488648640955421</v>
      </c>
      <c r="G2946" s="4"/>
      <c r="H2946" s="1">
        <f t="shared" si="947"/>
        <v>3.8216862222217993</v>
      </c>
      <c r="I2946" s="1">
        <f t="shared" si="948"/>
        <v>24.65032001210465</v>
      </c>
      <c r="J2946" s="5">
        <f t="shared" si="949"/>
        <v>46.019418541427825</v>
      </c>
      <c r="K2946" s="5">
        <f t="shared" si="950"/>
        <v>652.17391304347836</v>
      </c>
      <c r="L2946" s="5">
        <f t="shared" si="951"/>
        <v>652.17391304347825</v>
      </c>
      <c r="M2946" s="5">
        <f t="shared" si="952"/>
        <v>651.89871908079965</v>
      </c>
      <c r="N2946" s="1" t="str">
        <f t="shared" si="953"/>
        <v>kein Kräftegleichgewicht</v>
      </c>
      <c r="O2946" s="1" t="str">
        <f t="shared" si="961"/>
        <v>Stahldehnung Ok</v>
      </c>
      <c r="R2946" s="1">
        <f t="shared" si="962"/>
        <v>0</v>
      </c>
      <c r="U2946" s="1">
        <f t="shared" si="954"/>
        <v>953.76460904998828</v>
      </c>
      <c r="V2946" s="1">
        <f t="shared" si="955"/>
        <v>24.63703984292739</v>
      </c>
      <c r="W2946" s="1">
        <f t="shared" si="956"/>
        <v>3.8253660290707221</v>
      </c>
      <c r="X2946" s="1">
        <f t="shared" si="957"/>
        <v>46.024795502464933</v>
      </c>
      <c r="Y2946" s="1">
        <f t="shared" si="958"/>
        <v>1147.6098087212167</v>
      </c>
      <c r="Z2946" s="1">
        <f t="shared" si="959"/>
        <v>651.82255939395327</v>
      </c>
      <c r="AA2946" s="1" t="str">
        <f t="shared" si="960"/>
        <v>kein Kräftegleichgewicht</v>
      </c>
      <c r="AB2946" s="1" t="str">
        <f t="shared" si="963"/>
        <v>Stahldehnung nicht korrekt</v>
      </c>
      <c r="AD2946" s="1"/>
      <c r="AE2946" s="1">
        <f t="shared" si="964"/>
        <v>0</v>
      </c>
    </row>
    <row r="2947" spans="4:31" x14ac:dyDescent="0.2">
      <c r="D2947" s="3">
        <f t="shared" si="965"/>
        <v>3.00599999999978</v>
      </c>
      <c r="E2947" s="4">
        <f t="shared" si="945"/>
        <v>0.77822133510754643</v>
      </c>
      <c r="F2947" s="4">
        <f t="shared" si="946"/>
        <v>0.40491137038167813</v>
      </c>
      <c r="G2947" s="4"/>
      <c r="H2947" s="1">
        <f t="shared" si="947"/>
        <v>3.8236056888884669</v>
      </c>
      <c r="I2947" s="1">
        <f t="shared" si="948"/>
        <v>24.647982280129288</v>
      </c>
      <c r="J2947" s="5">
        <f t="shared" si="949"/>
        <v>46.019751717809527</v>
      </c>
      <c r="K2947" s="5">
        <f t="shared" si="950"/>
        <v>652.17391304347825</v>
      </c>
      <c r="L2947" s="5">
        <f t="shared" si="951"/>
        <v>652.17391304347825</v>
      </c>
      <c r="M2947" s="5">
        <f t="shared" si="952"/>
        <v>651.89399942786042</v>
      </c>
      <c r="N2947" s="1" t="str">
        <f t="shared" si="953"/>
        <v>kein Kräftegleichgewicht</v>
      </c>
      <c r="O2947" s="1" t="str">
        <f t="shared" si="961"/>
        <v>Stahldehnung Ok</v>
      </c>
      <c r="R2947" s="1">
        <f t="shared" si="962"/>
        <v>0</v>
      </c>
      <c r="U2947" s="1">
        <f t="shared" si="954"/>
        <v>953.87756635177448</v>
      </c>
      <c r="V2947" s="1">
        <f t="shared" si="955"/>
        <v>24.634475819761487</v>
      </c>
      <c r="W2947" s="1">
        <f t="shared" si="956"/>
        <v>3.8273501890450587</v>
      </c>
      <c r="X2947" s="1">
        <f t="shared" si="957"/>
        <v>46.025220637186067</v>
      </c>
      <c r="Y2947" s="1">
        <f t="shared" si="958"/>
        <v>1148.2050567135175</v>
      </c>
      <c r="Z2947" s="1">
        <f t="shared" si="959"/>
        <v>651.81653851239798</v>
      </c>
      <c r="AA2947" s="1" t="str">
        <f t="shared" si="960"/>
        <v>kein Kräftegleichgewicht</v>
      </c>
      <c r="AB2947" s="1" t="str">
        <f t="shared" si="963"/>
        <v>Stahldehnung nicht korrekt</v>
      </c>
      <c r="AD2947" s="1"/>
      <c r="AE2947" s="1">
        <f t="shared" si="964"/>
        <v>0</v>
      </c>
    </row>
    <row r="2948" spans="4:31" x14ac:dyDescent="0.2">
      <c r="D2948" s="3">
        <f t="shared" si="965"/>
        <v>3.0069999999997798</v>
      </c>
      <c r="E2948" s="4">
        <f t="shared" si="945"/>
        <v>0.77829508923621038</v>
      </c>
      <c r="F2948" s="4">
        <f t="shared" si="946"/>
        <v>0.40493624357579006</v>
      </c>
      <c r="G2948" s="4"/>
      <c r="H2948" s="1">
        <f t="shared" si="947"/>
        <v>3.8255251555551326</v>
      </c>
      <c r="I2948" s="1">
        <f t="shared" si="948"/>
        <v>24.645646545930862</v>
      </c>
      <c r="J2948" s="5">
        <f t="shared" si="949"/>
        <v>46.02008446719411</v>
      </c>
      <c r="K2948" s="5">
        <f t="shared" si="950"/>
        <v>652.17391304347825</v>
      </c>
      <c r="L2948" s="5">
        <f t="shared" si="951"/>
        <v>652.17391304347825</v>
      </c>
      <c r="M2948" s="5">
        <f t="shared" si="952"/>
        <v>651.88928589181114</v>
      </c>
      <c r="N2948" s="1" t="str">
        <f t="shared" si="953"/>
        <v>kein Kräftegleichgewicht</v>
      </c>
      <c r="O2948" s="1" t="str">
        <f t="shared" si="961"/>
        <v>Stahldehnung Ok</v>
      </c>
      <c r="R2948" s="1">
        <f t="shared" si="962"/>
        <v>0</v>
      </c>
      <c r="U2948" s="1">
        <f t="shared" si="954"/>
        <v>953.99043838656382</v>
      </c>
      <c r="V2948" s="1">
        <f t="shared" si="955"/>
        <v>24.63191413757443</v>
      </c>
      <c r="W2948" s="1">
        <f t="shared" si="956"/>
        <v>3.8293343205683601</v>
      </c>
      <c r="X2948" s="1">
        <f t="shared" si="957"/>
        <v>46.025645217049217</v>
      </c>
      <c r="Y2948" s="1">
        <f t="shared" si="958"/>
        <v>1148.8002961705081</v>
      </c>
      <c r="Z2948" s="1">
        <f t="shared" si="959"/>
        <v>651.8105255999136</v>
      </c>
      <c r="AA2948" s="1" t="str">
        <f t="shared" si="960"/>
        <v>kein Kräftegleichgewicht</v>
      </c>
      <c r="AB2948" s="1" t="str">
        <f t="shared" si="963"/>
        <v>Stahldehnung nicht korrekt</v>
      </c>
      <c r="AD2948" s="1"/>
      <c r="AE2948" s="1">
        <f t="shared" si="964"/>
        <v>0</v>
      </c>
    </row>
    <row r="2949" spans="4:31" x14ac:dyDescent="0.2">
      <c r="D2949" s="3">
        <f t="shared" si="965"/>
        <v>3.0079999999997797</v>
      </c>
      <c r="E2949" s="4">
        <f t="shared" si="945"/>
        <v>0.77836879432622497</v>
      </c>
      <c r="F2949" s="4">
        <f t="shared" si="946"/>
        <v>0.40496110599524493</v>
      </c>
      <c r="G2949" s="4"/>
      <c r="H2949" s="1">
        <f t="shared" si="947"/>
        <v>3.8274446222218002</v>
      </c>
      <c r="I2949" s="1">
        <f t="shared" si="948"/>
        <v>24.643312806949577</v>
      </c>
      <c r="J2949" s="5">
        <f t="shared" si="949"/>
        <v>46.020416790310918</v>
      </c>
      <c r="K2949" s="5">
        <f t="shared" si="950"/>
        <v>652.17391304347825</v>
      </c>
      <c r="L2949" s="5">
        <f t="shared" si="951"/>
        <v>652.17391304347825</v>
      </c>
      <c r="M2949" s="5">
        <f t="shared" si="952"/>
        <v>651.88457846205688</v>
      </c>
      <c r="N2949" s="1" t="str">
        <f t="shared" si="953"/>
        <v>kein Kräftegleichgewicht</v>
      </c>
      <c r="O2949" s="1" t="str">
        <f t="shared" si="961"/>
        <v>Stahldehnung Ok</v>
      </c>
      <c r="R2949" s="1">
        <f t="shared" si="962"/>
        <v>0</v>
      </c>
      <c r="U2949" s="1">
        <f t="shared" si="954"/>
        <v>954.10322525309664</v>
      </c>
      <c r="V2949" s="1">
        <f t="shared" si="955"/>
        <v>24.629354793131515</v>
      </c>
      <c r="W2949" s="1">
        <f t="shared" si="956"/>
        <v>3.8313184236790825</v>
      </c>
      <c r="X2949" s="1">
        <f t="shared" si="957"/>
        <v>46.026069243024175</v>
      </c>
      <c r="Y2949" s="1">
        <f t="shared" si="958"/>
        <v>1149.3955271037246</v>
      </c>
      <c r="Z2949" s="1">
        <f t="shared" si="959"/>
        <v>651.80452064232861</v>
      </c>
      <c r="AA2949" s="1" t="str">
        <f t="shared" si="960"/>
        <v>kein Kräftegleichgewicht</v>
      </c>
      <c r="AB2949" s="1" t="str">
        <f t="shared" si="963"/>
        <v>Stahldehnung nicht korrekt</v>
      </c>
      <c r="AD2949" s="1"/>
      <c r="AE2949" s="1">
        <f t="shared" si="964"/>
        <v>0</v>
      </c>
    </row>
    <row r="2950" spans="4:31" x14ac:dyDescent="0.2">
      <c r="D2950" s="3">
        <f t="shared" si="965"/>
        <v>3.0089999999997796</v>
      </c>
      <c r="E2950" s="4">
        <f t="shared" si="945"/>
        <v>0.77844245042648208</v>
      </c>
      <c r="F2950" s="4">
        <f t="shared" si="946"/>
        <v>0.404985957643406</v>
      </c>
      <c r="G2950" s="4"/>
      <c r="H2950" s="1">
        <f t="shared" si="947"/>
        <v>3.8293640888884659</v>
      </c>
      <c r="I2950" s="1">
        <f t="shared" si="948"/>
        <v>24.640981060630011</v>
      </c>
      <c r="J2950" s="5">
        <f t="shared" si="949"/>
        <v>46.020748687887725</v>
      </c>
      <c r="K2950" s="5">
        <f t="shared" si="950"/>
        <v>652.17391304347825</v>
      </c>
      <c r="L2950" s="5">
        <f t="shared" si="951"/>
        <v>652.17391304347825</v>
      </c>
      <c r="M2950" s="5">
        <f t="shared" si="952"/>
        <v>651.87987712802567</v>
      </c>
      <c r="N2950" s="1" t="str">
        <f t="shared" si="953"/>
        <v>kein Kräftegleichgewicht</v>
      </c>
      <c r="O2950" s="1" t="str">
        <f t="shared" si="961"/>
        <v>Stahldehnung Ok</v>
      </c>
      <c r="R2950" s="1">
        <f t="shared" si="962"/>
        <v>0</v>
      </c>
      <c r="U2950" s="1">
        <f t="shared" si="954"/>
        <v>954.21592704995703</v>
      </c>
      <c r="V2950" s="1">
        <f t="shared" si="955"/>
        <v>24.626797783204012</v>
      </c>
      <c r="W2950" s="1">
        <f t="shared" si="956"/>
        <v>3.833302498415621</v>
      </c>
      <c r="X2950" s="1">
        <f t="shared" si="957"/>
        <v>46.026492716078614</v>
      </c>
      <c r="Y2950" s="1">
        <f t="shared" si="958"/>
        <v>1149.9907495246862</v>
      </c>
      <c r="Z2950" s="1">
        <f t="shared" si="959"/>
        <v>651.79852362550275</v>
      </c>
      <c r="AA2950" s="1" t="str">
        <f t="shared" si="960"/>
        <v>kein Kräftegleichgewicht</v>
      </c>
      <c r="AB2950" s="1" t="str">
        <f t="shared" si="963"/>
        <v>Stahldehnung nicht korrekt</v>
      </c>
      <c r="AD2950" s="1"/>
      <c r="AE2950" s="1">
        <f t="shared" si="964"/>
        <v>0</v>
      </c>
    </row>
    <row r="2951" spans="4:31" x14ac:dyDescent="0.2">
      <c r="D2951" s="3">
        <f t="shared" si="965"/>
        <v>3.0099999999997795</v>
      </c>
      <c r="E2951" s="4">
        <f t="shared" si="945"/>
        <v>0.77851605758580877</v>
      </c>
      <c r="F2951" s="4">
        <f t="shared" si="946"/>
        <v>0.40501079852364491</v>
      </c>
      <c r="G2951" s="4"/>
      <c r="H2951" s="1">
        <f t="shared" si="947"/>
        <v>3.8312835555551326</v>
      </c>
      <c r="I2951" s="1">
        <f t="shared" si="948"/>
        <v>24.638651304421103</v>
      </c>
      <c r="J2951" s="5">
        <f t="shared" si="949"/>
        <v>46.021080160650762</v>
      </c>
      <c r="K2951" s="5">
        <f t="shared" si="950"/>
        <v>652.17391304347825</v>
      </c>
      <c r="L2951" s="5">
        <f t="shared" si="951"/>
        <v>652.17391304347825</v>
      </c>
      <c r="M2951" s="5">
        <f t="shared" si="952"/>
        <v>651.87518187916828</v>
      </c>
      <c r="N2951" s="1" t="str">
        <f t="shared" si="953"/>
        <v>kein Kräftegleichgewicht</v>
      </c>
      <c r="O2951" s="1" t="str">
        <f t="shared" si="961"/>
        <v>Stahldehnung Ok</v>
      </c>
      <c r="R2951" s="1">
        <f t="shared" si="962"/>
        <v>0</v>
      </c>
      <c r="U2951" s="1">
        <f t="shared" si="954"/>
        <v>954.32854387557302</v>
      </c>
      <c r="V2951" s="1">
        <f t="shared" si="955"/>
        <v>24.624243104569203</v>
      </c>
      <c r="W2951" s="1">
        <f t="shared" si="956"/>
        <v>3.8352865448162987</v>
      </c>
      <c r="X2951" s="1">
        <f t="shared" si="957"/>
        <v>46.026915637178071</v>
      </c>
      <c r="Y2951" s="1">
        <f t="shared" si="958"/>
        <v>1150.5859634448896</v>
      </c>
      <c r="Z2951" s="1">
        <f t="shared" si="959"/>
        <v>651.7925345353276</v>
      </c>
      <c r="AA2951" s="1" t="str">
        <f t="shared" si="960"/>
        <v>kein Kräftegleichgewicht</v>
      </c>
      <c r="AB2951" s="1" t="str">
        <f t="shared" si="963"/>
        <v>Stahldehnung nicht korrekt</v>
      </c>
      <c r="AD2951" s="1"/>
      <c r="AE2951" s="1">
        <f t="shared" si="964"/>
        <v>0</v>
      </c>
    </row>
    <row r="2952" spans="4:31" x14ac:dyDescent="0.2">
      <c r="D2952" s="3">
        <f t="shared" si="965"/>
        <v>3.0109999999997794</v>
      </c>
      <c r="E2952" s="4">
        <f t="shared" si="945"/>
        <v>0.77858961585296727</v>
      </c>
      <c r="F2952" s="4">
        <f t="shared" si="946"/>
        <v>0.40503562863934117</v>
      </c>
      <c r="G2952" s="4"/>
      <c r="H2952" s="1">
        <f t="shared" si="947"/>
        <v>3.8332030222217983</v>
      </c>
      <c r="I2952" s="1">
        <f t="shared" si="948"/>
        <v>24.636323535776143</v>
      </c>
      <c r="J2952" s="5">
        <f t="shared" si="949"/>
        <v>46.021411209324711</v>
      </c>
      <c r="K2952" s="5">
        <f t="shared" si="950"/>
        <v>652.17391304347836</v>
      </c>
      <c r="L2952" s="5">
        <f t="shared" si="951"/>
        <v>652.17391304347825</v>
      </c>
      <c r="M2952" s="5">
        <f t="shared" si="952"/>
        <v>651.87049270495845</v>
      </c>
      <c r="N2952" s="1" t="str">
        <f t="shared" si="953"/>
        <v>kein Kräftegleichgewicht</v>
      </c>
      <c r="O2952" s="1" t="str">
        <f t="shared" si="961"/>
        <v>Stahldehnung Ok</v>
      </c>
      <c r="R2952" s="1">
        <f t="shared" si="962"/>
        <v>0</v>
      </c>
      <c r="U2952" s="1">
        <f t="shared" si="954"/>
        <v>954.44107582821709</v>
      </c>
      <c r="V2952" s="1">
        <f t="shared" si="955"/>
        <v>24.621690754010373</v>
      </c>
      <c r="W2952" s="1">
        <f t="shared" si="956"/>
        <v>3.8372705629193624</v>
      </c>
      <c r="X2952" s="1">
        <f t="shared" si="957"/>
        <v>46.027338007285955</v>
      </c>
      <c r="Y2952" s="1">
        <f t="shared" si="958"/>
        <v>1151.1811688758089</v>
      </c>
      <c r="Z2952" s="1">
        <f t="shared" si="959"/>
        <v>651.78655335772669</v>
      </c>
      <c r="AA2952" s="1" t="str">
        <f t="shared" si="960"/>
        <v>kein Kräftegleichgewicht</v>
      </c>
      <c r="AB2952" s="1" t="str">
        <f t="shared" si="963"/>
        <v>Stahldehnung nicht korrekt</v>
      </c>
      <c r="AD2952" s="1"/>
      <c r="AE2952" s="1">
        <f t="shared" si="964"/>
        <v>0</v>
      </c>
    </row>
    <row r="2953" spans="4:31" x14ac:dyDescent="0.2">
      <c r="D2953" s="3">
        <f t="shared" si="965"/>
        <v>3.0119999999997793</v>
      </c>
      <c r="E2953" s="4">
        <f t="shared" si="945"/>
        <v>0.77866312527665482</v>
      </c>
      <c r="F2953" s="4">
        <f t="shared" si="946"/>
        <v>0.40506044799388208</v>
      </c>
      <c r="G2953" s="4"/>
      <c r="H2953" s="1">
        <f t="shared" si="947"/>
        <v>3.8351224888884659</v>
      </c>
      <c r="I2953" s="1">
        <f t="shared" si="948"/>
        <v>24.633997752152759</v>
      </c>
      <c r="J2953" s="5">
        <f t="shared" si="949"/>
        <v>46.021741834632721</v>
      </c>
      <c r="K2953" s="5">
        <f t="shared" si="950"/>
        <v>652.17391304347814</v>
      </c>
      <c r="L2953" s="5">
        <f t="shared" si="951"/>
        <v>652.17391304347825</v>
      </c>
      <c r="M2953" s="5">
        <f t="shared" si="952"/>
        <v>651.86580959489265</v>
      </c>
      <c r="N2953" s="1" t="str">
        <f t="shared" si="953"/>
        <v>kein Kräftegleichgewicht</v>
      </c>
      <c r="O2953" s="1" t="str">
        <f t="shared" si="961"/>
        <v>Stahldehnung Ok</v>
      </c>
      <c r="R2953" s="1">
        <f t="shared" si="962"/>
        <v>0</v>
      </c>
      <c r="U2953" s="1">
        <f t="shared" si="954"/>
        <v>954.55352300600714</v>
      </c>
      <c r="V2953" s="1">
        <f t="shared" si="955"/>
        <v>24.619140728316719</v>
      </c>
      <c r="W2953" s="1">
        <f t="shared" si="956"/>
        <v>3.8392545527630064</v>
      </c>
      <c r="X2953" s="1">
        <f t="shared" si="957"/>
        <v>46.027759827363603</v>
      </c>
      <c r="Y2953" s="1">
        <f t="shared" si="958"/>
        <v>1151.776365828902</v>
      </c>
      <c r="Z2953" s="1">
        <f t="shared" si="959"/>
        <v>651.78058007865377</v>
      </c>
      <c r="AA2953" s="1" t="str">
        <f t="shared" si="960"/>
        <v>kein Kräftegleichgewicht</v>
      </c>
      <c r="AB2953" s="1" t="str">
        <f t="shared" si="963"/>
        <v>Stahldehnung nicht korrekt</v>
      </c>
      <c r="AD2953" s="1"/>
      <c r="AE2953" s="1">
        <f t="shared" si="964"/>
        <v>0</v>
      </c>
    </row>
    <row r="2954" spans="4:31" x14ac:dyDescent="0.2">
      <c r="D2954" s="3">
        <f t="shared" si="965"/>
        <v>3.0129999999997792</v>
      </c>
      <c r="E2954" s="4">
        <f t="shared" si="945"/>
        <v>0.77873658590550432</v>
      </c>
      <c r="F2954" s="4">
        <f t="shared" si="946"/>
        <v>0.40508525659066352</v>
      </c>
      <c r="G2954" s="4"/>
      <c r="H2954" s="1">
        <f t="shared" si="947"/>
        <v>3.8370419555551316</v>
      </c>
      <c r="I2954" s="1">
        <f t="shared" si="948"/>
        <v>24.631673951012942</v>
      </c>
      <c r="J2954" s="5">
        <f t="shared" si="949"/>
        <v>46.022072037296361</v>
      </c>
      <c r="K2954" s="5">
        <f t="shared" si="950"/>
        <v>652.17391304347836</v>
      </c>
      <c r="L2954" s="5">
        <f t="shared" si="951"/>
        <v>652.17391304347825</v>
      </c>
      <c r="M2954" s="5">
        <f t="shared" si="952"/>
        <v>651.86113253849044</v>
      </c>
      <c r="N2954" s="1" t="str">
        <f t="shared" si="953"/>
        <v>kein Kräftegleichgewicht</v>
      </c>
      <c r="O2954" s="1" t="str">
        <f t="shared" si="961"/>
        <v>Stahldehnung Ok</v>
      </c>
      <c r="R2954" s="1">
        <f t="shared" si="962"/>
        <v>0</v>
      </c>
      <c r="U2954" s="1">
        <f t="shared" si="954"/>
        <v>954.66588550690506</v>
      </c>
      <c r="V2954" s="1">
        <f t="shared" si="955"/>
        <v>24.61659302428345</v>
      </c>
      <c r="W2954" s="1">
        <f t="shared" si="956"/>
        <v>3.8412385143853389</v>
      </c>
      <c r="X2954" s="1">
        <f t="shared" si="957"/>
        <v>46.028181098370197</v>
      </c>
      <c r="Y2954" s="1">
        <f t="shared" si="958"/>
        <v>1152.3715543156018</v>
      </c>
      <c r="Z2954" s="1">
        <f t="shared" si="959"/>
        <v>651.77461468409535</v>
      </c>
      <c r="AA2954" s="1" t="str">
        <f t="shared" si="960"/>
        <v>kein Kräftegleichgewicht</v>
      </c>
      <c r="AB2954" s="1" t="str">
        <f t="shared" si="963"/>
        <v>Stahldehnung nicht korrekt</v>
      </c>
      <c r="AD2954" s="1"/>
      <c r="AE2954" s="1">
        <f t="shared" si="964"/>
        <v>0</v>
      </c>
    </row>
    <row r="2955" spans="4:31" x14ac:dyDescent="0.2">
      <c r="D2955" s="3">
        <f t="shared" si="965"/>
        <v>3.0139999999997791</v>
      </c>
      <c r="E2955" s="4">
        <f t="shared" si="945"/>
        <v>0.7788099977880838</v>
      </c>
      <c r="F2955" s="4">
        <f t="shared" si="946"/>
        <v>0.40511005443308873</v>
      </c>
      <c r="G2955" s="4"/>
      <c r="H2955" s="1">
        <f t="shared" si="947"/>
        <v>3.8389614222217983</v>
      </c>
      <c r="I2955" s="1">
        <f t="shared" si="948"/>
        <v>24.629352129822966</v>
      </c>
      <c r="J2955" s="5">
        <f t="shared" si="949"/>
        <v>46.022401818035711</v>
      </c>
      <c r="K2955" s="5">
        <f t="shared" si="950"/>
        <v>652.17391304347825</v>
      </c>
      <c r="L2955" s="5">
        <f t="shared" si="951"/>
        <v>652.17391304347825</v>
      </c>
      <c r="M2955" s="5">
        <f t="shared" si="952"/>
        <v>651.85646152529364</v>
      </c>
      <c r="N2955" s="1" t="str">
        <f t="shared" si="953"/>
        <v>kein Kräftegleichgewicht</v>
      </c>
      <c r="O2955" s="1" t="str">
        <f t="shared" si="961"/>
        <v>Stahldehnung Ok</v>
      </c>
      <c r="R2955" s="1">
        <f t="shared" si="962"/>
        <v>0</v>
      </c>
      <c r="U2955" s="1">
        <f t="shared" si="954"/>
        <v>954.77816342871824</v>
      </c>
      <c r="V2955" s="1">
        <f t="shared" si="955"/>
        <v>24.614047638711707</v>
      </c>
      <c r="W2955" s="1">
        <f t="shared" si="956"/>
        <v>3.8432224478243997</v>
      </c>
      <c r="X2955" s="1">
        <f t="shared" si="957"/>
        <v>46.02860182126286</v>
      </c>
      <c r="Y2955" s="1">
        <f t="shared" si="958"/>
        <v>1152.96673434732</v>
      </c>
      <c r="Z2955" s="1">
        <f t="shared" si="959"/>
        <v>651.76865716006898</v>
      </c>
      <c r="AA2955" s="1" t="str">
        <f t="shared" si="960"/>
        <v>kein Kräftegleichgewicht</v>
      </c>
      <c r="AB2955" s="1" t="str">
        <f t="shared" si="963"/>
        <v>Stahldehnung nicht korrekt</v>
      </c>
      <c r="AD2955" s="1"/>
      <c r="AE2955" s="1">
        <f t="shared" si="964"/>
        <v>0</v>
      </c>
    </row>
    <row r="2956" spans="4:31" x14ac:dyDescent="0.2">
      <c r="D2956" s="3">
        <f t="shared" si="965"/>
        <v>3.014999999999779</v>
      </c>
      <c r="E2956" s="4">
        <f t="shared" si="945"/>
        <v>0.77888336097289701</v>
      </c>
      <c r="F2956" s="4">
        <f t="shared" si="946"/>
        <v>0.40513484152456947</v>
      </c>
      <c r="G2956" s="4"/>
      <c r="H2956" s="1">
        <f t="shared" si="947"/>
        <v>3.8408808888884658</v>
      </c>
      <c r="I2956" s="1">
        <f t="shared" si="948"/>
        <v>24.627032286053449</v>
      </c>
      <c r="J2956" s="5">
        <f t="shared" si="949"/>
        <v>46.022731177569284</v>
      </c>
      <c r="K2956" s="5">
        <f t="shared" si="950"/>
        <v>652.17391304347814</v>
      </c>
      <c r="L2956" s="5">
        <f t="shared" si="951"/>
        <v>652.17391304347825</v>
      </c>
      <c r="M2956" s="5">
        <f t="shared" si="952"/>
        <v>651.85179654486694</v>
      </c>
      <c r="N2956" s="1" t="str">
        <f t="shared" si="953"/>
        <v>kein Kräftegleichgewicht</v>
      </c>
      <c r="O2956" s="1" t="str">
        <f t="shared" si="961"/>
        <v>Stahldehnung Ok</v>
      </c>
      <c r="R2956" s="1">
        <f t="shared" si="962"/>
        <v>0</v>
      </c>
      <c r="U2956" s="1">
        <f t="shared" si="954"/>
        <v>954.89035686909938</v>
      </c>
      <c r="V2956" s="1">
        <f t="shared" si="955"/>
        <v>24.611504568408545</v>
      </c>
      <c r="W2956" s="1">
        <f t="shared" si="956"/>
        <v>3.8452063531181655</v>
      </c>
      <c r="X2956" s="1">
        <f t="shared" si="957"/>
        <v>46.02902199699659</v>
      </c>
      <c r="Y2956" s="1">
        <f t="shared" si="958"/>
        <v>1153.5619059354497</v>
      </c>
      <c r="Z2956" s="1">
        <f t="shared" si="959"/>
        <v>651.76270749262312</v>
      </c>
      <c r="AA2956" s="1" t="str">
        <f t="shared" si="960"/>
        <v>kein Kräftegleichgewicht</v>
      </c>
      <c r="AB2956" s="1" t="str">
        <f t="shared" si="963"/>
        <v>Stahldehnung nicht korrekt</v>
      </c>
      <c r="AD2956" s="1"/>
      <c r="AE2956" s="1">
        <f t="shared" si="964"/>
        <v>0</v>
      </c>
    </row>
    <row r="2957" spans="4:31" x14ac:dyDescent="0.2">
      <c r="D2957" s="3">
        <f t="shared" si="965"/>
        <v>3.0159999999997789</v>
      </c>
      <c r="E2957" s="4">
        <f t="shared" si="945"/>
        <v>0.77895667550838343</v>
      </c>
      <c r="F2957" s="4">
        <f t="shared" si="946"/>
        <v>0.40515961786852467</v>
      </c>
      <c r="G2957" s="4"/>
      <c r="H2957" s="1">
        <f t="shared" si="947"/>
        <v>3.8428003555551298</v>
      </c>
      <c r="I2957" s="1">
        <f t="shared" si="948"/>
        <v>24.624714417179323</v>
      </c>
      <c r="J2957" s="5">
        <f t="shared" si="949"/>
        <v>46.023060116614076</v>
      </c>
      <c r="K2957" s="5">
        <f t="shared" si="950"/>
        <v>652.17391304347836</v>
      </c>
      <c r="L2957" s="5">
        <f t="shared" si="951"/>
        <v>652.17391304347825</v>
      </c>
      <c r="M2957" s="5">
        <f t="shared" si="952"/>
        <v>651.84713758679777</v>
      </c>
      <c r="N2957" s="1" t="str">
        <f t="shared" si="953"/>
        <v>kein Kräftegleichgewicht</v>
      </c>
      <c r="O2957" s="1" t="str">
        <f t="shared" si="961"/>
        <v>Stahldehnung Ok</v>
      </c>
      <c r="R2957" s="1">
        <f t="shared" si="962"/>
        <v>0</v>
      </c>
      <c r="U2957" s="1">
        <f t="shared" si="954"/>
        <v>955.00246592554902</v>
      </c>
      <c r="V2957" s="1">
        <f t="shared" si="955"/>
        <v>24.608963810186925</v>
      </c>
      <c r="W2957" s="1">
        <f t="shared" si="956"/>
        <v>3.8471902303045473</v>
      </c>
      <c r="X2957" s="1">
        <f t="shared" si="957"/>
        <v>46.029441626524317</v>
      </c>
      <c r="Y2957" s="1">
        <f t="shared" si="958"/>
        <v>1154.1570690913641</v>
      </c>
      <c r="Z2957" s="1">
        <f t="shared" si="959"/>
        <v>651.75676566783716</v>
      </c>
      <c r="AA2957" s="1" t="str">
        <f t="shared" si="960"/>
        <v>kein Kräftegleichgewicht</v>
      </c>
      <c r="AB2957" s="1" t="str">
        <f t="shared" si="963"/>
        <v>Stahldehnung nicht korrekt</v>
      </c>
      <c r="AD2957" s="1"/>
      <c r="AE2957" s="1">
        <f t="shared" si="964"/>
        <v>0</v>
      </c>
    </row>
    <row r="2958" spans="4:31" x14ac:dyDescent="0.2">
      <c r="D2958" s="3">
        <f t="shared" si="965"/>
        <v>3.0169999999997787</v>
      </c>
      <c r="E2958" s="4">
        <f t="shared" si="945"/>
        <v>0.77902994144291826</v>
      </c>
      <c r="F2958" s="4">
        <f t="shared" si="946"/>
        <v>0.40518438346838181</v>
      </c>
      <c r="G2958" s="4"/>
      <c r="H2958" s="1">
        <f t="shared" si="947"/>
        <v>3.8447198222217973</v>
      </c>
      <c r="I2958" s="1">
        <f t="shared" si="948"/>
        <v>24.622398520679774</v>
      </c>
      <c r="J2958" s="5">
        <f t="shared" si="949"/>
        <v>46.023388635885567</v>
      </c>
      <c r="K2958" s="5">
        <f t="shared" si="950"/>
        <v>652.17391304347825</v>
      </c>
      <c r="L2958" s="5">
        <f t="shared" si="951"/>
        <v>652.17391304347825</v>
      </c>
      <c r="M2958" s="5">
        <f t="shared" si="952"/>
        <v>651.84248464069549</v>
      </c>
      <c r="N2958" s="1" t="str">
        <f t="shared" si="953"/>
        <v>kein Kräftegleichgewicht</v>
      </c>
      <c r="O2958" s="1" t="str">
        <f t="shared" si="961"/>
        <v>Stahldehnung Ok</v>
      </c>
      <c r="R2958" s="1">
        <f t="shared" si="962"/>
        <v>0</v>
      </c>
      <c r="U2958" s="1">
        <f t="shared" si="954"/>
        <v>955.11449069541129</v>
      </c>
      <c r="V2958" s="1">
        <f t="shared" si="955"/>
        <v>24.606425360865742</v>
      </c>
      <c r="W2958" s="1">
        <f t="shared" si="956"/>
        <v>3.8491740794213727</v>
      </c>
      <c r="X2958" s="1">
        <f t="shared" si="957"/>
        <v>46.029860710796861</v>
      </c>
      <c r="Y2958" s="1">
        <f t="shared" si="958"/>
        <v>1154.7522238264119</v>
      </c>
      <c r="Z2958" s="1">
        <f t="shared" si="959"/>
        <v>651.75083167182243</v>
      </c>
      <c r="AA2958" s="1" t="str">
        <f t="shared" si="960"/>
        <v>kein Kräftegleichgewicht</v>
      </c>
      <c r="AB2958" s="1" t="str">
        <f t="shared" si="963"/>
        <v>Stahldehnung nicht korrekt</v>
      </c>
      <c r="AD2958" s="1"/>
      <c r="AE2958" s="1">
        <f t="shared" si="964"/>
        <v>0</v>
      </c>
    </row>
    <row r="2959" spans="4:31" x14ac:dyDescent="0.2">
      <c r="D2959" s="3">
        <f t="shared" si="965"/>
        <v>3.0179999999997786</v>
      </c>
      <c r="E2959" s="4">
        <f t="shared" si="945"/>
        <v>0.77910315882481262</v>
      </c>
      <c r="F2959" s="4">
        <f t="shared" si="946"/>
        <v>0.4052091383275756</v>
      </c>
      <c r="G2959" s="4"/>
      <c r="H2959" s="1">
        <f t="shared" si="947"/>
        <v>3.8466392888884648</v>
      </c>
      <c r="I2959" s="1">
        <f t="shared" si="948"/>
        <v>24.620084594038318</v>
      </c>
      <c r="J2959" s="5">
        <f t="shared" si="949"/>
        <v>46.023716736097711</v>
      </c>
      <c r="K2959" s="5">
        <f t="shared" si="950"/>
        <v>652.17391304347814</v>
      </c>
      <c r="L2959" s="5">
        <f t="shared" si="951"/>
        <v>652.17391304347825</v>
      </c>
      <c r="M2959" s="5">
        <f t="shared" si="952"/>
        <v>651.83783769619254</v>
      </c>
      <c r="N2959" s="1" t="str">
        <f t="shared" si="953"/>
        <v>kein Kräftegleichgewicht</v>
      </c>
      <c r="O2959" s="1" t="str">
        <f t="shared" si="961"/>
        <v>Stahldehnung Ok</v>
      </c>
      <c r="R2959" s="1">
        <f t="shared" si="962"/>
        <v>0</v>
      </c>
      <c r="U2959" s="1">
        <f t="shared" si="954"/>
        <v>955.22643127587912</v>
      </c>
      <c r="V2959" s="1">
        <f t="shared" si="955"/>
        <v>24.603889217269739</v>
      </c>
      <c r="W2959" s="1">
        <f t="shared" si="956"/>
        <v>3.8511579005064158</v>
      </c>
      <c r="X2959" s="1">
        <f t="shared" si="957"/>
        <v>46.030279250763002</v>
      </c>
      <c r="Y2959" s="1">
        <f t="shared" si="958"/>
        <v>1155.3473701519247</v>
      </c>
      <c r="Z2959" s="1">
        <f t="shared" si="959"/>
        <v>651.74490549072038</v>
      </c>
      <c r="AA2959" s="1" t="str">
        <f t="shared" si="960"/>
        <v>kein Kräftegleichgewicht</v>
      </c>
      <c r="AB2959" s="1" t="str">
        <f t="shared" si="963"/>
        <v>Stahldehnung nicht korrekt</v>
      </c>
      <c r="AD2959" s="1"/>
      <c r="AE2959" s="1">
        <f t="shared" si="964"/>
        <v>0</v>
      </c>
    </row>
    <row r="2960" spans="4:31" x14ac:dyDescent="0.2">
      <c r="D2960" s="3">
        <f t="shared" si="965"/>
        <v>3.0189999999997785</v>
      </c>
      <c r="E2960" s="4">
        <f t="shared" si="945"/>
        <v>0.77917632770231349</v>
      </c>
      <c r="F2960" s="4">
        <f t="shared" si="946"/>
        <v>0.40523388244954889</v>
      </c>
      <c r="G2960" s="4"/>
      <c r="H2960" s="1">
        <f t="shared" si="947"/>
        <v>3.8485587555551315</v>
      </c>
      <c r="I2960" s="1">
        <f t="shared" si="948"/>
        <v>24.617772634742746</v>
      </c>
      <c r="J2960" s="5">
        <f t="shared" si="949"/>
        <v>46.024044417962941</v>
      </c>
      <c r="K2960" s="5">
        <f t="shared" si="950"/>
        <v>652.17391304347825</v>
      </c>
      <c r="L2960" s="5">
        <f t="shared" si="951"/>
        <v>652.17391304347825</v>
      </c>
      <c r="M2960" s="5">
        <f t="shared" si="952"/>
        <v>651.8331967429433</v>
      </c>
      <c r="N2960" s="1" t="str">
        <f t="shared" si="953"/>
        <v>kein Kräftegleichgewicht</v>
      </c>
      <c r="O2960" s="1" t="str">
        <f t="shared" si="961"/>
        <v>Stahldehnung Ok</v>
      </c>
      <c r="R2960" s="1">
        <f t="shared" si="962"/>
        <v>0</v>
      </c>
      <c r="U2960" s="1">
        <f t="shared" si="954"/>
        <v>955.33828776399093</v>
      </c>
      <c r="V2960" s="1">
        <f t="shared" si="955"/>
        <v>24.601355376229556</v>
      </c>
      <c r="W2960" s="1">
        <f t="shared" si="956"/>
        <v>3.8531416935973746</v>
      </c>
      <c r="X2960" s="1">
        <f t="shared" si="957"/>
        <v>46.030697247369417</v>
      </c>
      <c r="Y2960" s="1">
        <f t="shared" si="958"/>
        <v>1155.9425080792121</v>
      </c>
      <c r="Z2960" s="1">
        <f t="shared" si="959"/>
        <v>651.73898711070376</v>
      </c>
      <c r="AA2960" s="1" t="str">
        <f t="shared" si="960"/>
        <v>kein Kräftegleichgewicht</v>
      </c>
      <c r="AB2960" s="1" t="str">
        <f t="shared" si="963"/>
        <v>Stahldehnung nicht korrekt</v>
      </c>
      <c r="AD2960" s="1"/>
      <c r="AE2960" s="1">
        <f t="shared" si="964"/>
        <v>0</v>
      </c>
    </row>
    <row r="2961" spans="4:31" x14ac:dyDescent="0.2">
      <c r="D2961" s="3">
        <f t="shared" si="965"/>
        <v>3.0199999999997784</v>
      </c>
      <c r="E2961" s="4">
        <f t="shared" si="945"/>
        <v>0.77924944812360408</v>
      </c>
      <c r="F2961" s="4">
        <f t="shared" si="946"/>
        <v>0.40525861583775219</v>
      </c>
      <c r="G2961" s="4"/>
      <c r="H2961" s="1">
        <f t="shared" si="947"/>
        <v>3.8504782222217955</v>
      </c>
      <c r="I2961" s="1">
        <f t="shared" si="948"/>
        <v>24.615462640285106</v>
      </c>
      <c r="J2961" s="5">
        <f t="shared" si="949"/>
        <v>46.024371682192154</v>
      </c>
      <c r="K2961" s="5">
        <f t="shared" si="950"/>
        <v>652.17391304347836</v>
      </c>
      <c r="L2961" s="5">
        <f t="shared" si="951"/>
        <v>652.17391304347825</v>
      </c>
      <c r="M2961" s="5">
        <f t="shared" si="952"/>
        <v>651.82856177062513</v>
      </c>
      <c r="N2961" s="1" t="str">
        <f t="shared" si="953"/>
        <v>kein Kräftegleichgewicht</v>
      </c>
      <c r="O2961" s="1" t="str">
        <f t="shared" si="961"/>
        <v>Stahldehnung Ok</v>
      </c>
      <c r="R2961" s="1">
        <f t="shared" si="962"/>
        <v>0</v>
      </c>
      <c r="U2961" s="1">
        <f t="shared" si="954"/>
        <v>955.4500602566327</v>
      </c>
      <c r="V2961" s="1">
        <f t="shared" si="955"/>
        <v>24.598823834581669</v>
      </c>
      <c r="W2961" s="1">
        <f t="shared" si="956"/>
        <v>3.8551254587318811</v>
      </c>
      <c r="X2961" s="1">
        <f t="shared" si="957"/>
        <v>46.031114701560725</v>
      </c>
      <c r="Y2961" s="1">
        <f t="shared" si="958"/>
        <v>1156.5376376195643</v>
      </c>
      <c r="Z2961" s="1">
        <f t="shared" si="959"/>
        <v>651.73307651797575</v>
      </c>
      <c r="AA2961" s="1" t="str">
        <f t="shared" si="960"/>
        <v>kein Kräftegleichgewicht</v>
      </c>
      <c r="AB2961" s="1" t="str">
        <f t="shared" si="963"/>
        <v>Stahldehnung nicht korrekt</v>
      </c>
      <c r="AD2961" s="1"/>
      <c r="AE2961" s="1">
        <f t="shared" si="964"/>
        <v>0</v>
      </c>
    </row>
    <row r="2962" spans="4:31" x14ac:dyDescent="0.2">
      <c r="D2962" s="3">
        <f t="shared" si="965"/>
        <v>3.0209999999997783</v>
      </c>
      <c r="E2962" s="4">
        <f t="shared" si="945"/>
        <v>0.77932252013680381</v>
      </c>
      <c r="F2962" s="4">
        <f t="shared" si="946"/>
        <v>0.40528333849564363</v>
      </c>
      <c r="G2962" s="4"/>
      <c r="H2962" s="1">
        <f t="shared" si="947"/>
        <v>3.852397688888463</v>
      </c>
      <c r="I2962" s="1">
        <f t="shared" si="948"/>
        <v>24.6131546081617</v>
      </c>
      <c r="J2962" s="5">
        <f t="shared" si="949"/>
        <v>46.024698529494792</v>
      </c>
      <c r="K2962" s="5">
        <f t="shared" si="950"/>
        <v>652.17391304347825</v>
      </c>
      <c r="L2962" s="5">
        <f t="shared" si="951"/>
        <v>652.17391304347825</v>
      </c>
      <c r="M2962" s="5">
        <f t="shared" si="952"/>
        <v>651.82393276893686</v>
      </c>
      <c r="N2962" s="1" t="str">
        <f t="shared" si="953"/>
        <v>kein Kräftegleichgewicht</v>
      </c>
      <c r="O2962" s="1" t="str">
        <f t="shared" si="961"/>
        <v>Stahldehnung Ok</v>
      </c>
      <c r="R2962" s="1">
        <f t="shared" si="962"/>
        <v>0</v>
      </c>
      <c r="U2962" s="1">
        <f t="shared" si="954"/>
        <v>955.56174885053792</v>
      </c>
      <c r="V2962" s="1">
        <f t="shared" si="955"/>
        <v>24.596294589168433</v>
      </c>
      <c r="W2962" s="1">
        <f t="shared" si="956"/>
        <v>3.8571091959474963</v>
      </c>
      <c r="X2962" s="1">
        <f t="shared" si="957"/>
        <v>46.03153161427948</v>
      </c>
      <c r="Y2962" s="1">
        <f t="shared" si="958"/>
        <v>1157.1327587842491</v>
      </c>
      <c r="Z2962" s="1">
        <f t="shared" si="959"/>
        <v>651.72717369877114</v>
      </c>
      <c r="AA2962" s="1" t="str">
        <f t="shared" si="960"/>
        <v>kein Kräftegleichgewicht</v>
      </c>
      <c r="AB2962" s="1" t="str">
        <f t="shared" si="963"/>
        <v>Stahldehnung nicht korrekt</v>
      </c>
      <c r="AD2962" s="1"/>
      <c r="AE2962" s="1">
        <f t="shared" si="964"/>
        <v>0</v>
      </c>
    </row>
    <row r="2963" spans="4:31" x14ac:dyDescent="0.2">
      <c r="D2963" s="3">
        <f t="shared" si="965"/>
        <v>3.0219999999997782</v>
      </c>
      <c r="E2963" s="4">
        <f t="shared" si="945"/>
        <v>0.77939554378996834</v>
      </c>
      <c r="F2963" s="4">
        <f t="shared" si="946"/>
        <v>0.40530805042668899</v>
      </c>
      <c r="G2963" s="4"/>
      <c r="H2963" s="1">
        <f t="shared" si="947"/>
        <v>3.8543171555551305</v>
      </c>
      <c r="I2963" s="1">
        <f t="shared" si="948"/>
        <v>24.610848535873096</v>
      </c>
      <c r="J2963" s="5">
        <f t="shared" si="949"/>
        <v>46.02502496057874</v>
      </c>
      <c r="K2963" s="5">
        <f t="shared" si="950"/>
        <v>652.17391304347814</v>
      </c>
      <c r="L2963" s="5">
        <f t="shared" si="951"/>
        <v>652.17391304347825</v>
      </c>
      <c r="M2963" s="5">
        <f t="shared" si="952"/>
        <v>651.81930972760006</v>
      </c>
      <c r="N2963" s="1" t="str">
        <f t="shared" si="953"/>
        <v>kein Kräftegleichgewicht</v>
      </c>
      <c r="O2963" s="1" t="str">
        <f t="shared" si="961"/>
        <v>Stahldehnung Ok</v>
      </c>
      <c r="R2963" s="1">
        <f t="shared" si="962"/>
        <v>0</v>
      </c>
      <c r="U2963" s="1">
        <f t="shared" si="954"/>
        <v>955.67335364228848</v>
      </c>
      <c r="V2963" s="1">
        <f t="shared" si="955"/>
        <v>24.593767636838002</v>
      </c>
      <c r="W2963" s="1">
        <f t="shared" si="956"/>
        <v>3.8590929052817149</v>
      </c>
      <c r="X2963" s="1">
        <f t="shared" si="957"/>
        <v>46.031947986466193</v>
      </c>
      <c r="Y2963" s="1">
        <f t="shared" si="958"/>
        <v>1157.7278715845143</v>
      </c>
      <c r="Z2963" s="1">
        <f t="shared" si="959"/>
        <v>651.7212786393543</v>
      </c>
      <c r="AA2963" s="1" t="str">
        <f t="shared" si="960"/>
        <v>kein Kräftegleichgewicht</v>
      </c>
      <c r="AB2963" s="1" t="str">
        <f t="shared" si="963"/>
        <v>Stahldehnung nicht korrekt</v>
      </c>
      <c r="AD2963" s="1"/>
      <c r="AE2963" s="1">
        <f t="shared" si="964"/>
        <v>0</v>
      </c>
    </row>
    <row r="2964" spans="4:31" x14ac:dyDescent="0.2">
      <c r="D2964" s="3">
        <f t="shared" si="965"/>
        <v>3.0229999999997781</v>
      </c>
      <c r="E2964" s="4">
        <f t="shared" si="945"/>
        <v>0.77946851913108983</v>
      </c>
      <c r="F2964" s="4">
        <f t="shared" si="946"/>
        <v>0.40533275163436155</v>
      </c>
      <c r="G2964" s="4"/>
      <c r="H2964" s="1">
        <f t="shared" si="947"/>
        <v>3.8562366222217972</v>
      </c>
      <c r="I2964" s="1">
        <f t="shared" si="948"/>
        <v>24.608544420924108</v>
      </c>
      <c r="J2964" s="5">
        <f t="shared" si="949"/>
        <v>46.025350976150413</v>
      </c>
      <c r="K2964" s="5">
        <f t="shared" si="950"/>
        <v>652.17391304347814</v>
      </c>
      <c r="L2964" s="5">
        <f t="shared" si="951"/>
        <v>652.17391304347825</v>
      </c>
      <c r="M2964" s="5">
        <f t="shared" si="952"/>
        <v>651.81469263635836</v>
      </c>
      <c r="N2964" s="1" t="str">
        <f t="shared" si="953"/>
        <v>kein Kräftegleichgewicht</v>
      </c>
      <c r="O2964" s="1" t="str">
        <f t="shared" si="961"/>
        <v>Stahldehnung Ok</v>
      </c>
      <c r="R2964" s="1">
        <f t="shared" si="962"/>
        <v>0</v>
      </c>
      <c r="U2964" s="1">
        <f t="shared" si="954"/>
        <v>955.78487472831353</v>
      </c>
      <c r="V2964" s="1">
        <f t="shared" si="955"/>
        <v>24.59124297444437</v>
      </c>
      <c r="W2964" s="1">
        <f t="shared" si="956"/>
        <v>3.8610765867719636</v>
      </c>
      <c r="X2964" s="1">
        <f t="shared" si="957"/>
        <v>46.032363819059299</v>
      </c>
      <c r="Y2964" s="1">
        <f t="shared" si="958"/>
        <v>1158.3229760315892</v>
      </c>
      <c r="Z2964" s="1">
        <f t="shared" si="959"/>
        <v>651.71539132602095</v>
      </c>
      <c r="AA2964" s="1" t="str">
        <f t="shared" si="960"/>
        <v>kein Kräftegleichgewicht</v>
      </c>
      <c r="AB2964" s="1" t="str">
        <f t="shared" si="963"/>
        <v>Stahldehnung nicht korrekt</v>
      </c>
      <c r="AD2964" s="1"/>
      <c r="AE2964" s="1">
        <f t="shared" si="964"/>
        <v>0</v>
      </c>
    </row>
    <row r="2965" spans="4:31" x14ac:dyDescent="0.2">
      <c r="D2965" s="3">
        <f t="shared" si="965"/>
        <v>3.023999999999778</v>
      </c>
      <c r="E2965" s="4">
        <f t="shared" si="945"/>
        <v>0.77954144620809673</v>
      </c>
      <c r="F2965" s="4">
        <f t="shared" si="946"/>
        <v>0.40535744212214259</v>
      </c>
      <c r="G2965" s="4"/>
      <c r="H2965" s="1">
        <f t="shared" si="947"/>
        <v>3.858156088888463</v>
      </c>
      <c r="I2965" s="1">
        <f t="shared" si="948"/>
        <v>24.606242260823787</v>
      </c>
      <c r="J2965" s="5">
        <f t="shared" si="949"/>
        <v>46.025676576914705</v>
      </c>
      <c r="K2965" s="5">
        <f t="shared" si="950"/>
        <v>652.17391304347836</v>
      </c>
      <c r="L2965" s="5">
        <f t="shared" si="951"/>
        <v>652.17391304347825</v>
      </c>
      <c r="M2965" s="5">
        <f t="shared" si="952"/>
        <v>651.81008148497767</v>
      </c>
      <c r="N2965" s="1" t="str">
        <f t="shared" si="953"/>
        <v>kein Kräftegleichgewicht</v>
      </c>
      <c r="O2965" s="1" t="str">
        <f t="shared" si="961"/>
        <v>Stahldehnung Ok</v>
      </c>
      <c r="R2965" s="1">
        <f t="shared" si="962"/>
        <v>0</v>
      </c>
      <c r="U2965" s="1">
        <f t="shared" si="954"/>
        <v>955.89631220489036</v>
      </c>
      <c r="V2965" s="1">
        <f t="shared" si="955"/>
        <v>24.588720598847324</v>
      </c>
      <c r="W2965" s="1">
        <f t="shared" si="956"/>
        <v>3.8630602404556003</v>
      </c>
      <c r="X2965" s="1">
        <f t="shared" si="957"/>
        <v>46.032779112995215</v>
      </c>
      <c r="Y2965" s="1">
        <f t="shared" si="958"/>
        <v>1158.9180721366802</v>
      </c>
      <c r="Z2965" s="1">
        <f t="shared" si="959"/>
        <v>651.70951174509685</v>
      </c>
      <c r="AA2965" s="1" t="str">
        <f t="shared" si="960"/>
        <v>kein Kräftegleichgewicht</v>
      </c>
      <c r="AB2965" s="1" t="str">
        <f t="shared" si="963"/>
        <v>Stahldehnung nicht korrekt</v>
      </c>
      <c r="AD2965" s="1"/>
      <c r="AE2965" s="1">
        <f t="shared" si="964"/>
        <v>0</v>
      </c>
    </row>
    <row r="2966" spans="4:31" x14ac:dyDescent="0.2">
      <c r="D2966" s="3">
        <f t="shared" si="965"/>
        <v>3.0249999999997779</v>
      </c>
      <c r="E2966" s="4">
        <f t="shared" si="945"/>
        <v>0.77961432506885431</v>
      </c>
      <c r="F2966" s="4">
        <f t="shared" si="946"/>
        <v>0.40538212189352019</v>
      </c>
      <c r="G2966" s="4"/>
      <c r="H2966" s="1">
        <f t="shared" si="947"/>
        <v>3.8600755555551287</v>
      </c>
      <c r="I2966" s="1">
        <f t="shared" si="948"/>
        <v>24.60394205308538</v>
      </c>
      <c r="J2966" s="5">
        <f t="shared" si="949"/>
        <v>46.026001763575039</v>
      </c>
      <c r="K2966" s="5">
        <f t="shared" si="950"/>
        <v>652.17391304347825</v>
      </c>
      <c r="L2966" s="5">
        <f t="shared" si="951"/>
        <v>652.17391304347825</v>
      </c>
      <c r="M2966" s="5">
        <f t="shared" si="952"/>
        <v>651.80547626324528</v>
      </c>
      <c r="N2966" s="1" t="str">
        <f t="shared" si="953"/>
        <v>kein Kräftegleichgewicht</v>
      </c>
      <c r="O2966" s="1" t="str">
        <f t="shared" si="961"/>
        <v>Stahldehnung Ok</v>
      </c>
      <c r="R2966" s="1">
        <f t="shared" si="962"/>
        <v>0</v>
      </c>
      <c r="U2966" s="1">
        <f t="shared" si="954"/>
        <v>956.00766616814656</v>
      </c>
      <c r="V2966" s="1">
        <f t="shared" si="955"/>
        <v>24.58620050691243</v>
      </c>
      <c r="W2966" s="1">
        <f t="shared" si="956"/>
        <v>3.8650438663699203</v>
      </c>
      <c r="X2966" s="1">
        <f t="shared" si="957"/>
        <v>46.033193869208297</v>
      </c>
      <c r="Y2966" s="1">
        <f t="shared" si="958"/>
        <v>1159.5131599109761</v>
      </c>
      <c r="Z2966" s="1">
        <f t="shared" si="959"/>
        <v>651.70363988293798</v>
      </c>
      <c r="AA2966" s="1" t="str">
        <f t="shared" si="960"/>
        <v>kein Kräftegleichgewicht</v>
      </c>
      <c r="AB2966" s="1" t="str">
        <f t="shared" si="963"/>
        <v>Stahldehnung nicht korrekt</v>
      </c>
      <c r="AD2966" s="1"/>
      <c r="AE2966" s="1">
        <f t="shared" si="964"/>
        <v>0</v>
      </c>
    </row>
    <row r="2967" spans="4:31" x14ac:dyDescent="0.2">
      <c r="D2967" s="3">
        <f t="shared" si="965"/>
        <v>3.0259999999997778</v>
      </c>
      <c r="E2967" s="4">
        <f t="shared" si="945"/>
        <v>0.77968715576116465</v>
      </c>
      <c r="F2967" s="4">
        <f t="shared" si="946"/>
        <v>0.40540679095199067</v>
      </c>
      <c r="G2967" s="4"/>
      <c r="H2967" s="1">
        <f t="shared" si="947"/>
        <v>3.8619950222217954</v>
      </c>
      <c r="I2967" s="1">
        <f t="shared" si="948"/>
        <v>24.601643795226384</v>
      </c>
      <c r="J2967" s="5">
        <f t="shared" si="949"/>
        <v>46.026326536833317</v>
      </c>
      <c r="K2967" s="5">
        <f t="shared" si="950"/>
        <v>652.17391304347836</v>
      </c>
      <c r="L2967" s="5">
        <f t="shared" si="951"/>
        <v>652.17391304347825</v>
      </c>
      <c r="M2967" s="5">
        <f t="shared" si="952"/>
        <v>651.80087696097166</v>
      </c>
      <c r="N2967" s="1" t="str">
        <f t="shared" si="953"/>
        <v>kein Kräftegleichgewicht</v>
      </c>
      <c r="O2967" s="1" t="str">
        <f t="shared" si="961"/>
        <v>Stahldehnung Ok</v>
      </c>
      <c r="R2967" s="1">
        <f t="shared" si="962"/>
        <v>0</v>
      </c>
      <c r="U2967" s="1">
        <f t="shared" si="954"/>
        <v>956.11893671405721</v>
      </c>
      <c r="V2967" s="1">
        <f t="shared" si="955"/>
        <v>24.583682695511076</v>
      </c>
      <c r="W2967" s="1">
        <f t="shared" si="956"/>
        <v>3.8670274645521401</v>
      </c>
      <c r="X2967" s="1">
        <f t="shared" si="957"/>
        <v>46.033608088630871</v>
      </c>
      <c r="Y2967" s="1">
        <f t="shared" si="958"/>
        <v>1160.108239365642</v>
      </c>
      <c r="Z2967" s="1">
        <f t="shared" si="959"/>
        <v>651.69777572593171</v>
      </c>
      <c r="AA2967" s="1" t="str">
        <f t="shared" si="960"/>
        <v>kein Kräftegleichgewicht</v>
      </c>
      <c r="AB2967" s="1" t="str">
        <f t="shared" si="963"/>
        <v>Stahldehnung nicht korrekt</v>
      </c>
      <c r="AD2967" s="1"/>
      <c r="AE2967" s="1">
        <f t="shared" si="964"/>
        <v>0</v>
      </c>
    </row>
    <row r="2968" spans="4:31" x14ac:dyDescent="0.2">
      <c r="D2968" s="3">
        <f t="shared" si="965"/>
        <v>3.0269999999997776</v>
      </c>
      <c r="E2968" s="4">
        <f t="shared" si="945"/>
        <v>0.77975993833276658</v>
      </c>
      <c r="F2968" s="4">
        <f t="shared" si="946"/>
        <v>0.40543144930105735</v>
      </c>
      <c r="G2968" s="4"/>
      <c r="H2968" s="1">
        <f t="shared" si="947"/>
        <v>3.8639144888884629</v>
      </c>
      <c r="I2968" s="1">
        <f t="shared" si="948"/>
        <v>24.599347484768472</v>
      </c>
      <c r="J2968" s="5">
        <f t="shared" si="949"/>
        <v>46.026650897389999</v>
      </c>
      <c r="K2968" s="5">
        <f t="shared" si="950"/>
        <v>652.17391304347825</v>
      </c>
      <c r="L2968" s="5">
        <f t="shared" si="951"/>
        <v>652.17391304347825</v>
      </c>
      <c r="M2968" s="5">
        <f t="shared" si="952"/>
        <v>651.79628356798798</v>
      </c>
      <c r="N2968" s="1" t="str">
        <f t="shared" si="953"/>
        <v>kein Kräftegleichgewicht</v>
      </c>
      <c r="O2968" s="1" t="str">
        <f t="shared" si="961"/>
        <v>Stahldehnung Ok</v>
      </c>
      <c r="R2968" s="1">
        <f t="shared" si="962"/>
        <v>0</v>
      </c>
      <c r="U2968" s="1">
        <f t="shared" si="954"/>
        <v>956.23012393844772</v>
      </c>
      <c r="V2968" s="1">
        <f t="shared" si="955"/>
        <v>24.581167161520359</v>
      </c>
      <c r="W2968" s="1">
        <f t="shared" si="956"/>
        <v>3.8690110350394202</v>
      </c>
      <c r="X2968" s="1">
        <f t="shared" si="957"/>
        <v>46.034021772193242</v>
      </c>
      <c r="Y2968" s="1">
        <f t="shared" si="958"/>
        <v>1160.703310511826</v>
      </c>
      <c r="Z2968" s="1">
        <f t="shared" si="959"/>
        <v>651.69191926049439</v>
      </c>
      <c r="AA2968" s="1" t="str">
        <f t="shared" si="960"/>
        <v>kein Kräftegleichgewicht</v>
      </c>
      <c r="AB2968" s="1" t="str">
        <f t="shared" si="963"/>
        <v>Stahldehnung nicht korrekt</v>
      </c>
      <c r="AD2968" s="1"/>
      <c r="AE2968" s="1">
        <f t="shared" si="964"/>
        <v>0</v>
      </c>
    </row>
    <row r="2969" spans="4:31" x14ac:dyDescent="0.2">
      <c r="D2969" s="3">
        <f t="shared" si="965"/>
        <v>3.0279999999997775</v>
      </c>
      <c r="E2969" s="4">
        <f t="shared" si="945"/>
        <v>0.77983267283133562</v>
      </c>
      <c r="F2969" s="4">
        <f t="shared" si="946"/>
        <v>0.40545609694423107</v>
      </c>
      <c r="G2969" s="4"/>
      <c r="H2969" s="1">
        <f t="shared" si="947"/>
        <v>3.8658339555551287</v>
      </c>
      <c r="I2969" s="1">
        <f t="shared" si="948"/>
        <v>24.59705311923755</v>
      </c>
      <c r="J2969" s="5">
        <f t="shared" si="949"/>
        <v>46.026974845944018</v>
      </c>
      <c r="K2969" s="5">
        <f t="shared" si="950"/>
        <v>652.17391304347825</v>
      </c>
      <c r="L2969" s="5">
        <f t="shared" si="951"/>
        <v>652.17391304347825</v>
      </c>
      <c r="M2969" s="5">
        <f t="shared" si="952"/>
        <v>651.79169607414804</v>
      </c>
      <c r="N2969" s="1" t="str">
        <f t="shared" si="953"/>
        <v>kein Kräftegleichgewicht</v>
      </c>
      <c r="O2969" s="1" t="str">
        <f t="shared" si="961"/>
        <v>Stahldehnung Ok</v>
      </c>
      <c r="R2969" s="1">
        <f t="shared" si="962"/>
        <v>0</v>
      </c>
      <c r="U2969" s="1">
        <f t="shared" si="954"/>
        <v>956.3412279369926</v>
      </c>
      <c r="V2969" s="1">
        <f t="shared" si="955"/>
        <v>24.578653901823149</v>
      </c>
      <c r="W2969" s="1">
        <f t="shared" si="956"/>
        <v>3.8709945778688519</v>
      </c>
      <c r="X2969" s="1">
        <f t="shared" si="957"/>
        <v>46.034434920823692</v>
      </c>
      <c r="Y2969" s="1">
        <f t="shared" si="958"/>
        <v>1161.2983733606554</v>
      </c>
      <c r="Z2969" s="1">
        <f t="shared" si="959"/>
        <v>651.68607047307285</v>
      </c>
      <c r="AA2969" s="1" t="str">
        <f t="shared" si="960"/>
        <v>kein Kräftegleichgewicht</v>
      </c>
      <c r="AB2969" s="1" t="str">
        <f t="shared" si="963"/>
        <v>Stahldehnung nicht korrekt</v>
      </c>
      <c r="AD2969" s="1"/>
      <c r="AE2969" s="1">
        <f t="shared" si="964"/>
        <v>0</v>
      </c>
    </row>
    <row r="2970" spans="4:31" x14ac:dyDescent="0.2">
      <c r="D2970" s="3">
        <f t="shared" si="965"/>
        <v>3.0289999999997774</v>
      </c>
      <c r="E2970" s="4">
        <f t="shared" si="945"/>
        <v>0.77990535930448479</v>
      </c>
      <c r="F2970" s="4">
        <f t="shared" si="946"/>
        <v>0.40548073388503025</v>
      </c>
      <c r="G2970" s="4"/>
      <c r="H2970" s="1">
        <f t="shared" si="947"/>
        <v>3.8677534222217944</v>
      </c>
      <c r="I2970" s="1">
        <f t="shared" si="948"/>
        <v>24.594760696163693</v>
      </c>
      <c r="J2970" s="5">
        <f t="shared" si="949"/>
        <v>46.02729838319285</v>
      </c>
      <c r="K2970" s="5">
        <f t="shared" si="950"/>
        <v>652.17391304347836</v>
      </c>
      <c r="L2970" s="5">
        <f t="shared" si="951"/>
        <v>652.17391304347825</v>
      </c>
      <c r="M2970" s="5">
        <f t="shared" si="952"/>
        <v>651.78711446932732</v>
      </c>
      <c r="N2970" s="1" t="str">
        <f t="shared" si="953"/>
        <v>kein Kräftegleichgewicht</v>
      </c>
      <c r="O2970" s="1" t="str">
        <f t="shared" si="961"/>
        <v>Stahldehnung Ok</v>
      </c>
      <c r="R2970" s="1">
        <f t="shared" si="962"/>
        <v>0</v>
      </c>
      <c r="U2970" s="1">
        <f t="shared" si="954"/>
        <v>956.45224880521596</v>
      </c>
      <c r="V2970" s="1">
        <f t="shared" si="955"/>
        <v>24.576142913308079</v>
      </c>
      <c r="W2970" s="1">
        <f t="shared" si="956"/>
        <v>3.8729780930774518</v>
      </c>
      <c r="X2970" s="1">
        <f t="shared" si="957"/>
        <v>46.034847535448456</v>
      </c>
      <c r="Y2970" s="1">
        <f t="shared" si="958"/>
        <v>1161.8934279232355</v>
      </c>
      <c r="Z2970" s="1">
        <f t="shared" si="959"/>
        <v>651.68022935014483</v>
      </c>
      <c r="AA2970" s="1" t="str">
        <f t="shared" si="960"/>
        <v>kein Kräftegleichgewicht</v>
      </c>
      <c r="AB2970" s="1" t="str">
        <f t="shared" si="963"/>
        <v>Stahldehnung nicht korrekt</v>
      </c>
      <c r="AD2970" s="1"/>
      <c r="AE2970" s="1">
        <f t="shared" si="964"/>
        <v>0</v>
      </c>
    </row>
    <row r="2971" spans="4:31" x14ac:dyDescent="0.2">
      <c r="D2971" s="3">
        <f t="shared" si="965"/>
        <v>3.0299999999997773</v>
      </c>
      <c r="E2971" s="4">
        <f t="shared" si="945"/>
        <v>0.77997799779976384</v>
      </c>
      <c r="F2971" s="4">
        <f t="shared" si="946"/>
        <v>0.40550536012698052</v>
      </c>
      <c r="G2971" s="4"/>
      <c r="H2971" s="1">
        <f t="shared" si="947"/>
        <v>3.8696728888884619</v>
      </c>
      <c r="I2971" s="1">
        <f t="shared" si="948"/>
        <v>24.592470213081143</v>
      </c>
      <c r="J2971" s="5">
        <f t="shared" si="949"/>
        <v>46.027621509832493</v>
      </c>
      <c r="K2971" s="5">
        <f t="shared" si="950"/>
        <v>652.17391304347825</v>
      </c>
      <c r="L2971" s="5">
        <f t="shared" si="951"/>
        <v>652.17391304347825</v>
      </c>
      <c r="M2971" s="5">
        <f t="shared" si="952"/>
        <v>651.78253874342283</v>
      </c>
      <c r="N2971" s="1" t="str">
        <f t="shared" si="953"/>
        <v>kein Kräftegleichgewicht</v>
      </c>
      <c r="O2971" s="1" t="str">
        <f t="shared" si="961"/>
        <v>Stahldehnung Ok</v>
      </c>
      <c r="R2971" s="1">
        <f t="shared" si="962"/>
        <v>0</v>
      </c>
      <c r="U2971" s="1">
        <f t="shared" si="954"/>
        <v>956.56318663849243</v>
      </c>
      <c r="V2971" s="1">
        <f t="shared" si="955"/>
        <v>24.573634192869477</v>
      </c>
      <c r="W2971" s="1">
        <f t="shared" si="956"/>
        <v>3.8749615807021733</v>
      </c>
      <c r="X2971" s="1">
        <f t="shared" si="957"/>
        <v>46.03525961699178</v>
      </c>
      <c r="Y2971" s="1">
        <f t="shared" si="958"/>
        <v>1162.4884742106522</v>
      </c>
      <c r="Z2971" s="1">
        <f t="shared" si="959"/>
        <v>651.67439587821707</v>
      </c>
      <c r="AA2971" s="1" t="str">
        <f t="shared" si="960"/>
        <v>kein Kräftegleichgewicht</v>
      </c>
      <c r="AB2971" s="1" t="str">
        <f t="shared" si="963"/>
        <v>Stahldehnung nicht korrekt</v>
      </c>
      <c r="AD2971" s="1"/>
      <c r="AE2971" s="1">
        <f t="shared" si="964"/>
        <v>0</v>
      </c>
    </row>
    <row r="2972" spans="4:31" x14ac:dyDescent="0.2">
      <c r="D2972" s="3">
        <f t="shared" si="965"/>
        <v>3.0309999999997772</v>
      </c>
      <c r="E2972" s="4">
        <f t="shared" si="945"/>
        <v>0.78005058836466001</v>
      </c>
      <c r="F2972" s="4">
        <f t="shared" si="946"/>
        <v>0.40552997567361437</v>
      </c>
      <c r="G2972" s="4"/>
      <c r="H2972" s="1">
        <f t="shared" si="947"/>
        <v>3.8715923555551295</v>
      </c>
      <c r="I2972" s="1">
        <f t="shared" si="948"/>
        <v>24.590181667528338</v>
      </c>
      <c r="J2972" s="5">
        <f t="shared" si="949"/>
        <v>46.027944226557473</v>
      </c>
      <c r="K2972" s="5">
        <f t="shared" si="950"/>
        <v>652.17391304347814</v>
      </c>
      <c r="L2972" s="5">
        <f t="shared" si="951"/>
        <v>652.17391304347825</v>
      </c>
      <c r="M2972" s="5">
        <f t="shared" si="952"/>
        <v>651.77796888635373</v>
      </c>
      <c r="N2972" s="1" t="str">
        <f t="shared" si="953"/>
        <v>kein Kräftegleichgewicht</v>
      </c>
      <c r="O2972" s="1" t="str">
        <f t="shared" si="961"/>
        <v>Stahldehnung Ok</v>
      </c>
      <c r="R2972" s="1">
        <f t="shared" si="962"/>
        <v>0</v>
      </c>
      <c r="U2972" s="1">
        <f t="shared" si="954"/>
        <v>956.6740415320487</v>
      </c>
      <c r="V2972" s="1">
        <f t="shared" si="955"/>
        <v>24.571127737407362</v>
      </c>
      <c r="W2972" s="1">
        <f t="shared" si="956"/>
        <v>3.8769450407799142</v>
      </c>
      <c r="X2972" s="1">
        <f t="shared" si="957"/>
        <v>46.03567116637592</v>
      </c>
      <c r="Y2972" s="1">
        <f t="shared" si="958"/>
        <v>1163.0835122339745</v>
      </c>
      <c r="Z2972" s="1">
        <f t="shared" si="959"/>
        <v>651.66857004382621</v>
      </c>
      <c r="AA2972" s="1" t="str">
        <f t="shared" si="960"/>
        <v>kein Kräftegleichgewicht</v>
      </c>
      <c r="AB2972" s="1" t="str">
        <f t="shared" si="963"/>
        <v>Stahldehnung nicht korrekt</v>
      </c>
      <c r="AD2972" s="1"/>
      <c r="AE2972" s="1">
        <f t="shared" si="964"/>
        <v>0</v>
      </c>
    </row>
    <row r="2973" spans="4:31" x14ac:dyDescent="0.2">
      <c r="D2973" s="3">
        <f t="shared" si="965"/>
        <v>3.0319999999997771</v>
      </c>
      <c r="E2973" s="4">
        <f t="shared" si="945"/>
        <v>0.78012313104659781</v>
      </c>
      <c r="F2973" s="4">
        <f t="shared" si="946"/>
        <v>0.40555458052847249</v>
      </c>
      <c r="G2973" s="4"/>
      <c r="H2973" s="1">
        <f t="shared" si="947"/>
        <v>3.8735118222217944</v>
      </c>
      <c r="I2973" s="1">
        <f t="shared" si="948"/>
        <v>24.587895057047888</v>
      </c>
      <c r="J2973" s="5">
        <f t="shared" si="949"/>
        <v>46.02826653406084</v>
      </c>
      <c r="K2973" s="5">
        <f t="shared" si="950"/>
        <v>652.17391304347836</v>
      </c>
      <c r="L2973" s="5">
        <f t="shared" si="951"/>
        <v>652.17391304347825</v>
      </c>
      <c r="M2973" s="5">
        <f t="shared" si="952"/>
        <v>651.77340488806044</v>
      </c>
      <c r="N2973" s="1" t="str">
        <f t="shared" si="953"/>
        <v>kein Kräftegleichgewicht</v>
      </c>
      <c r="O2973" s="1" t="str">
        <f t="shared" si="961"/>
        <v>Stahldehnung Ok</v>
      </c>
      <c r="R2973" s="1">
        <f t="shared" si="962"/>
        <v>0</v>
      </c>
      <c r="U2973" s="1">
        <f t="shared" si="954"/>
        <v>956.78481358095974</v>
      </c>
      <c r="V2973" s="1">
        <f t="shared" si="955"/>
        <v>24.568623543827503</v>
      </c>
      <c r="W2973" s="1">
        <f t="shared" si="956"/>
        <v>3.8789284733474902</v>
      </c>
      <c r="X2973" s="1">
        <f t="shared" si="957"/>
        <v>46.036082184521085</v>
      </c>
      <c r="Y2973" s="1">
        <f t="shared" si="958"/>
        <v>1163.678542004247</v>
      </c>
      <c r="Z2973" s="1">
        <f t="shared" si="959"/>
        <v>651.66275183353969</v>
      </c>
      <c r="AA2973" s="1" t="str">
        <f t="shared" si="960"/>
        <v>kein Kräftegleichgewicht</v>
      </c>
      <c r="AB2973" s="1" t="str">
        <f t="shared" si="963"/>
        <v>Stahldehnung nicht korrekt</v>
      </c>
      <c r="AD2973" s="1"/>
      <c r="AE2973" s="1">
        <f t="shared" si="964"/>
        <v>0</v>
      </c>
    </row>
    <row r="2974" spans="4:31" x14ac:dyDescent="0.2">
      <c r="D2974" s="3">
        <f t="shared" si="965"/>
        <v>3.032999999999777</v>
      </c>
      <c r="E2974" s="4">
        <f t="shared" si="945"/>
        <v>0.78019562589293912</v>
      </c>
      <c r="F2974" s="4">
        <f t="shared" si="946"/>
        <v>0.40557917469510185</v>
      </c>
      <c r="G2974" s="4"/>
      <c r="H2974" s="1">
        <f t="shared" si="947"/>
        <v>3.8754312888884619</v>
      </c>
      <c r="I2974" s="1">
        <f t="shared" si="948"/>
        <v>24.585610379186509</v>
      </c>
      <c r="J2974" s="5">
        <f t="shared" si="949"/>
        <v>46.028588433034201</v>
      </c>
      <c r="K2974" s="5">
        <f t="shared" si="950"/>
        <v>652.17391304347814</v>
      </c>
      <c r="L2974" s="5">
        <f t="shared" si="951"/>
        <v>652.17391304347825</v>
      </c>
      <c r="M2974" s="5">
        <f t="shared" si="952"/>
        <v>651.7688467385052</v>
      </c>
      <c r="N2974" s="1" t="str">
        <f t="shared" si="953"/>
        <v>kein Kräftegleichgewicht</v>
      </c>
      <c r="O2974" s="1" t="str">
        <f t="shared" si="961"/>
        <v>Stahldehnung Ok</v>
      </c>
      <c r="R2974" s="1">
        <f t="shared" si="962"/>
        <v>0</v>
      </c>
      <c r="U2974" s="1">
        <f t="shared" si="954"/>
        <v>956.895502880153</v>
      </c>
      <c r="V2974" s="1">
        <f t="shared" si="955"/>
        <v>24.566121609041321</v>
      </c>
      <c r="W2974" s="1">
        <f t="shared" si="956"/>
        <v>3.8809118784416543</v>
      </c>
      <c r="X2974" s="1">
        <f t="shared" si="957"/>
        <v>46.036492672345517</v>
      </c>
      <c r="Y2974" s="1">
        <f t="shared" si="958"/>
        <v>1164.2735635324962</v>
      </c>
      <c r="Z2974" s="1">
        <f t="shared" si="959"/>
        <v>651.6569412339536</v>
      </c>
      <c r="AA2974" s="1" t="str">
        <f t="shared" si="960"/>
        <v>kein Kräftegleichgewicht</v>
      </c>
      <c r="AB2974" s="1" t="str">
        <f t="shared" si="963"/>
        <v>Stahldehnung nicht korrekt</v>
      </c>
      <c r="AD2974" s="1"/>
      <c r="AE2974" s="1">
        <f t="shared" si="964"/>
        <v>0</v>
      </c>
    </row>
    <row r="2975" spans="4:31" x14ac:dyDescent="0.2">
      <c r="D2975" s="3">
        <f t="shared" si="965"/>
        <v>3.0339999999997769</v>
      </c>
      <c r="E2975" s="4">
        <f t="shared" si="945"/>
        <v>0.78026807295098366</v>
      </c>
      <c r="F2975" s="4">
        <f t="shared" si="946"/>
        <v>0.40560375817705729</v>
      </c>
      <c r="G2975" s="4"/>
      <c r="H2975" s="1">
        <f t="shared" si="947"/>
        <v>3.8773507555551276</v>
      </c>
      <c r="I2975" s="1">
        <f t="shared" si="948"/>
        <v>24.583327631495109</v>
      </c>
      <c r="J2975" s="5">
        <f t="shared" si="949"/>
        <v>46.028909924167685</v>
      </c>
      <c r="K2975" s="5">
        <f t="shared" si="950"/>
        <v>652.17391304347814</v>
      </c>
      <c r="L2975" s="5">
        <f t="shared" si="951"/>
        <v>652.17391304347825</v>
      </c>
      <c r="M2975" s="5">
        <f t="shared" si="952"/>
        <v>651.76429442767153</v>
      </c>
      <c r="N2975" s="1" t="str">
        <f t="shared" si="953"/>
        <v>kein Kräftegleichgewicht</v>
      </c>
      <c r="O2975" s="1" t="str">
        <f t="shared" si="961"/>
        <v>Stahldehnung Ok</v>
      </c>
      <c r="R2975" s="1">
        <f t="shared" si="962"/>
        <v>0</v>
      </c>
      <c r="U2975" s="1">
        <f t="shared" si="954"/>
        <v>957.00610952440798</v>
      </c>
      <c r="V2975" s="1">
        <f t="shared" si="955"/>
        <v>24.563621929965908</v>
      </c>
      <c r="W2975" s="1">
        <f t="shared" si="956"/>
        <v>3.8828952560990988</v>
      </c>
      <c r="X2975" s="1">
        <f t="shared" si="957"/>
        <v>46.036902630765447</v>
      </c>
      <c r="Y2975" s="1">
        <f t="shared" si="958"/>
        <v>1164.8685768297296</v>
      </c>
      <c r="Z2975" s="1">
        <f t="shared" si="959"/>
        <v>651.65113823169474</v>
      </c>
      <c r="AA2975" s="1" t="str">
        <f t="shared" si="960"/>
        <v>kein Kräftegleichgewicht</v>
      </c>
      <c r="AB2975" s="1" t="str">
        <f t="shared" si="963"/>
        <v>Stahldehnung nicht korrekt</v>
      </c>
      <c r="AD2975" s="1"/>
      <c r="AE2975" s="1">
        <f t="shared" si="964"/>
        <v>0</v>
      </c>
    </row>
    <row r="2976" spans="4:31" x14ac:dyDescent="0.2">
      <c r="D2976" s="3">
        <f t="shared" si="965"/>
        <v>3.0349999999997768</v>
      </c>
      <c r="E2976" s="4">
        <f t="shared" si="945"/>
        <v>0.78034047226796843</v>
      </c>
      <c r="F2976" s="4">
        <f t="shared" si="946"/>
        <v>0.40562833097790058</v>
      </c>
      <c r="G2976" s="4"/>
      <c r="H2976" s="1">
        <f t="shared" si="947"/>
        <v>3.8792702222217925</v>
      </c>
      <c r="I2976" s="1">
        <f t="shared" si="948"/>
        <v>24.581046811528722</v>
      </c>
      <c r="J2976" s="5">
        <f t="shared" si="949"/>
        <v>46.029231008149964</v>
      </c>
      <c r="K2976" s="5">
        <f t="shared" si="950"/>
        <v>652.17391304347836</v>
      </c>
      <c r="L2976" s="5">
        <f t="shared" si="951"/>
        <v>652.17391304347825</v>
      </c>
      <c r="M2976" s="5">
        <f t="shared" si="952"/>
        <v>651.75974794556487</v>
      </c>
      <c r="N2976" s="1" t="str">
        <f t="shared" si="953"/>
        <v>kein Kräftegleichgewicht</v>
      </c>
      <c r="O2976" s="1" t="str">
        <f t="shared" si="961"/>
        <v>Stahldehnung Ok</v>
      </c>
      <c r="R2976" s="1">
        <f t="shared" si="962"/>
        <v>0</v>
      </c>
      <c r="U2976" s="1">
        <f t="shared" si="954"/>
        <v>957.11663360835428</v>
      </c>
      <c r="V2976" s="1">
        <f t="shared" si="955"/>
        <v>24.561124503524024</v>
      </c>
      <c r="W2976" s="1">
        <f t="shared" si="956"/>
        <v>3.884878606356446</v>
      </c>
      <c r="X2976" s="1">
        <f t="shared" si="957"/>
        <v>46.037312060695129</v>
      </c>
      <c r="Y2976" s="1">
        <f t="shared" si="958"/>
        <v>1165.4635819069338</v>
      </c>
      <c r="Z2976" s="1">
        <f t="shared" si="959"/>
        <v>651.64534281341844</v>
      </c>
      <c r="AA2976" s="1" t="str">
        <f t="shared" si="960"/>
        <v>kein Kräftegleichgewicht</v>
      </c>
      <c r="AB2976" s="1" t="str">
        <f t="shared" si="963"/>
        <v>Stahldehnung nicht korrekt</v>
      </c>
      <c r="AD2976" s="1"/>
      <c r="AE2976" s="1">
        <f t="shared" si="964"/>
        <v>0</v>
      </c>
    </row>
    <row r="2977" spans="4:31" x14ac:dyDescent="0.2">
      <c r="D2977" s="3">
        <f t="shared" si="965"/>
        <v>3.0359999999997767</v>
      </c>
      <c r="E2977" s="4">
        <f t="shared" si="945"/>
        <v>0.78041282389106859</v>
      </c>
      <c r="F2977" s="4">
        <f t="shared" si="946"/>
        <v>0.40565289310120056</v>
      </c>
      <c r="G2977" s="4"/>
      <c r="H2977" s="1">
        <f t="shared" si="947"/>
        <v>3.8811896888884601</v>
      </c>
      <c r="I2977" s="1">
        <f t="shared" si="948"/>
        <v>24.578767916846481</v>
      </c>
      <c r="J2977" s="5">
        <f t="shared" si="949"/>
        <v>46.029551685668253</v>
      </c>
      <c r="K2977" s="5">
        <f t="shared" si="950"/>
        <v>652.17391304347825</v>
      </c>
      <c r="L2977" s="5">
        <f t="shared" si="951"/>
        <v>652.17391304347825</v>
      </c>
      <c r="M2977" s="5">
        <f t="shared" si="952"/>
        <v>651.75520728221193</v>
      </c>
      <c r="N2977" s="1" t="str">
        <f t="shared" si="953"/>
        <v>kein Kräftegleichgewicht</v>
      </c>
      <c r="O2977" s="1" t="str">
        <f t="shared" si="961"/>
        <v>Stahldehnung Ok</v>
      </c>
      <c r="R2977" s="1">
        <f t="shared" si="962"/>
        <v>0</v>
      </c>
      <c r="U2977" s="1">
        <f t="shared" si="954"/>
        <v>957.22707522647522</v>
      </c>
      <c r="V2977" s="1">
        <f t="shared" si="955"/>
        <v>24.558629326644056</v>
      </c>
      <c r="W2977" s="1">
        <f t="shared" si="956"/>
        <v>3.8868619292502551</v>
      </c>
      <c r="X2977" s="1">
        <f t="shared" si="957"/>
        <v>46.037720963046851</v>
      </c>
      <c r="Y2977" s="1">
        <f t="shared" si="958"/>
        <v>1166.0585787750767</v>
      </c>
      <c r="Z2977" s="1">
        <f t="shared" si="959"/>
        <v>651.63955496581025</v>
      </c>
      <c r="AA2977" s="1" t="str">
        <f t="shared" si="960"/>
        <v>kein Kräftegleichgewicht</v>
      </c>
      <c r="AB2977" s="1" t="str">
        <f t="shared" si="963"/>
        <v>Stahldehnung nicht korrekt</v>
      </c>
      <c r="AD2977" s="1"/>
      <c r="AE2977" s="1">
        <f t="shared" si="964"/>
        <v>0</v>
      </c>
    </row>
    <row r="2978" spans="4:31" x14ac:dyDescent="0.2">
      <c r="D2978" s="3">
        <f t="shared" si="965"/>
        <v>3.0369999999997765</v>
      </c>
      <c r="E2978" s="4">
        <f t="shared" si="945"/>
        <v>0.78048512786739688</v>
      </c>
      <c r="F2978" s="4">
        <f t="shared" si="946"/>
        <v>0.40567744455053323</v>
      </c>
      <c r="G2978" s="4"/>
      <c r="H2978" s="1">
        <f t="shared" si="947"/>
        <v>3.8831091555551276</v>
      </c>
      <c r="I2978" s="1">
        <f t="shared" si="948"/>
        <v>24.576490945011678</v>
      </c>
      <c r="J2978" s="5">
        <f t="shared" si="949"/>
        <v>46.029871957408346</v>
      </c>
      <c r="K2978" s="5">
        <f t="shared" si="950"/>
        <v>652.17391304347825</v>
      </c>
      <c r="L2978" s="5">
        <f t="shared" si="951"/>
        <v>652.17391304347825</v>
      </c>
      <c r="M2978" s="5">
        <f t="shared" si="952"/>
        <v>651.75067242766045</v>
      </c>
      <c r="N2978" s="1" t="str">
        <f t="shared" si="953"/>
        <v>kein Kräftegleichgewicht</v>
      </c>
      <c r="O2978" s="1" t="str">
        <f t="shared" si="961"/>
        <v>Stahldehnung Ok</v>
      </c>
      <c r="R2978" s="1">
        <f t="shared" si="962"/>
        <v>0</v>
      </c>
      <c r="U2978" s="1">
        <f t="shared" si="954"/>
        <v>957.33743447310496</v>
      </c>
      <c r="V2978" s="1">
        <f t="shared" si="955"/>
        <v>24.556136396260055</v>
      </c>
      <c r="W2978" s="1">
        <f t="shared" si="956"/>
        <v>3.8888452248170142</v>
      </c>
      <c r="X2978" s="1">
        <f t="shared" si="957"/>
        <v>46.038129338730883</v>
      </c>
      <c r="Y2978" s="1">
        <f t="shared" si="958"/>
        <v>1166.6535674451043</v>
      </c>
      <c r="Z2978" s="1">
        <f t="shared" si="959"/>
        <v>651.63377467558496</v>
      </c>
      <c r="AA2978" s="1" t="str">
        <f t="shared" si="960"/>
        <v>kein Kräftegleichgewicht</v>
      </c>
      <c r="AB2978" s="1" t="str">
        <f t="shared" si="963"/>
        <v>Stahldehnung nicht korrekt</v>
      </c>
      <c r="AD2978" s="1"/>
      <c r="AE2978" s="1">
        <f t="shared" si="964"/>
        <v>0</v>
      </c>
    </row>
    <row r="2979" spans="4:31" x14ac:dyDescent="0.2">
      <c r="D2979" s="3">
        <f t="shared" si="965"/>
        <v>3.0379999999997764</v>
      </c>
      <c r="E2979" s="4">
        <f t="shared" si="945"/>
        <v>0.780557384244004</v>
      </c>
      <c r="F2979" s="4">
        <f t="shared" si="946"/>
        <v>0.40570198532948137</v>
      </c>
      <c r="G2979" s="4"/>
      <c r="H2979" s="1">
        <f t="shared" si="947"/>
        <v>3.8850286222217933</v>
      </c>
      <c r="I2979" s="1">
        <f t="shared" si="948"/>
        <v>24.574215893591688</v>
      </c>
      <c r="J2979" s="5">
        <f t="shared" si="949"/>
        <v>46.030191824054555</v>
      </c>
      <c r="K2979" s="5">
        <f t="shared" si="950"/>
        <v>652.17391304347814</v>
      </c>
      <c r="L2979" s="5">
        <f t="shared" si="951"/>
        <v>652.17391304347825</v>
      </c>
      <c r="M2979" s="5">
        <f t="shared" si="952"/>
        <v>651.74614337198</v>
      </c>
      <c r="N2979" s="1" t="str">
        <f t="shared" si="953"/>
        <v>kein Kräftegleichgewicht</v>
      </c>
      <c r="O2979" s="1" t="str">
        <f t="shared" si="961"/>
        <v>Stahldehnung Ok</v>
      </c>
      <c r="R2979" s="1">
        <f t="shared" si="962"/>
        <v>0</v>
      </c>
      <c r="U2979" s="1">
        <f t="shared" si="954"/>
        <v>957.44771144243168</v>
      </c>
      <c r="V2979" s="1">
        <f t="shared" si="955"/>
        <v>24.553645709311663</v>
      </c>
      <c r="W2979" s="1">
        <f t="shared" si="956"/>
        <v>3.8908284930931476</v>
      </c>
      <c r="X2979" s="1">
        <f t="shared" si="957"/>
        <v>46.038537188655553</v>
      </c>
      <c r="Y2979" s="1">
        <f t="shared" si="958"/>
        <v>1167.2485479279442</v>
      </c>
      <c r="Z2979" s="1">
        <f t="shared" si="959"/>
        <v>651.62800192948703</v>
      </c>
      <c r="AA2979" s="1" t="str">
        <f t="shared" si="960"/>
        <v>kein Kräftegleichgewicht</v>
      </c>
      <c r="AB2979" s="1" t="str">
        <f t="shared" si="963"/>
        <v>Stahldehnung nicht korrekt</v>
      </c>
      <c r="AD2979" s="1"/>
      <c r="AE2979" s="1">
        <f t="shared" si="964"/>
        <v>0</v>
      </c>
    </row>
    <row r="2980" spans="4:31" x14ac:dyDescent="0.2">
      <c r="D2980" s="3">
        <f t="shared" si="965"/>
        <v>3.0389999999997763</v>
      </c>
      <c r="E2980" s="4">
        <f t="shared" si="945"/>
        <v>0.78062959306787905</v>
      </c>
      <c r="F2980" s="4">
        <f t="shared" si="946"/>
        <v>0.40572651544163529</v>
      </c>
      <c r="G2980" s="4"/>
      <c r="H2980" s="1">
        <f t="shared" si="947"/>
        <v>3.88694808888846</v>
      </c>
      <c r="I2980" s="1">
        <f t="shared" si="948"/>
        <v>24.571942760158006</v>
      </c>
      <c r="J2980" s="5">
        <f t="shared" si="949"/>
        <v>46.030511286289773</v>
      </c>
      <c r="K2980" s="5">
        <f t="shared" si="950"/>
        <v>652.17391304347825</v>
      </c>
      <c r="L2980" s="5">
        <f t="shared" si="951"/>
        <v>652.17391304347825</v>
      </c>
      <c r="M2980" s="5">
        <f t="shared" si="952"/>
        <v>651.74162010526106</v>
      </c>
      <c r="N2980" s="1" t="str">
        <f t="shared" si="953"/>
        <v>kein Kräftegleichgewicht</v>
      </c>
      <c r="O2980" s="1" t="str">
        <f t="shared" si="961"/>
        <v>Stahldehnung Ok</v>
      </c>
      <c r="R2980" s="1">
        <f t="shared" si="962"/>
        <v>0</v>
      </c>
      <c r="U2980" s="1">
        <f t="shared" si="954"/>
        <v>957.55790622849543</v>
      </c>
      <c r="V2980" s="1">
        <f t="shared" si="955"/>
        <v>24.551157262744134</v>
      </c>
      <c r="W2980" s="1">
        <f t="shared" si="956"/>
        <v>3.892811734115019</v>
      </c>
      <c r="X2980" s="1">
        <f t="shared" si="957"/>
        <v>46.038944513727223</v>
      </c>
      <c r="Y2980" s="1">
        <f t="shared" si="958"/>
        <v>1167.8435202345056</v>
      </c>
      <c r="Z2980" s="1">
        <f t="shared" si="959"/>
        <v>651.62223671428956</v>
      </c>
      <c r="AA2980" s="1" t="str">
        <f t="shared" si="960"/>
        <v>kein Kräftegleichgewicht</v>
      </c>
      <c r="AB2980" s="1" t="str">
        <f t="shared" si="963"/>
        <v>Stahldehnung nicht korrekt</v>
      </c>
      <c r="AD2980" s="1"/>
      <c r="AE2980" s="1">
        <f t="shared" si="964"/>
        <v>0</v>
      </c>
    </row>
    <row r="2981" spans="4:31" x14ac:dyDescent="0.2">
      <c r="D2981" s="3">
        <f t="shared" si="965"/>
        <v>3.0399999999997762</v>
      </c>
      <c r="E2981" s="4">
        <f t="shared" si="945"/>
        <v>0.7807017543859488</v>
      </c>
      <c r="F2981" s="4">
        <f t="shared" si="946"/>
        <v>0.40575103489059178</v>
      </c>
      <c r="G2981" s="4"/>
      <c r="H2981" s="1">
        <f t="shared" si="947"/>
        <v>3.8888675555551258</v>
      </c>
      <c r="I2981" s="1">
        <f t="shared" si="948"/>
        <v>24.569671542286208</v>
      </c>
      <c r="J2981" s="5">
        <f t="shared" si="949"/>
        <v>46.030830344795447</v>
      </c>
      <c r="K2981" s="5">
        <f t="shared" si="950"/>
        <v>652.17391304347836</v>
      </c>
      <c r="L2981" s="5">
        <f t="shared" si="951"/>
        <v>652.17391304347825</v>
      </c>
      <c r="M2981" s="5">
        <f t="shared" si="952"/>
        <v>651.73710261761551</v>
      </c>
      <c r="N2981" s="1" t="str">
        <f t="shared" si="953"/>
        <v>kein Kräftegleichgewicht</v>
      </c>
      <c r="O2981" s="1" t="str">
        <f t="shared" si="961"/>
        <v>Stahldehnung Ok</v>
      </c>
      <c r="R2981" s="1">
        <f t="shared" si="962"/>
        <v>0</v>
      </c>
      <c r="U2981" s="1">
        <f t="shared" si="954"/>
        <v>957.66801892518993</v>
      </c>
      <c r="V2981" s="1">
        <f t="shared" si="955"/>
        <v>24.548671053508325</v>
      </c>
      <c r="W2981" s="1">
        <f t="shared" si="956"/>
        <v>3.8947949479189203</v>
      </c>
      <c r="X2981" s="1">
        <f t="shared" si="957"/>
        <v>46.039351314850279</v>
      </c>
      <c r="Y2981" s="1">
        <f t="shared" si="958"/>
        <v>1168.4384843756761</v>
      </c>
      <c r="Z2981" s="1">
        <f t="shared" si="959"/>
        <v>651.61647901679521</v>
      </c>
      <c r="AA2981" s="1" t="str">
        <f t="shared" si="960"/>
        <v>kein Kräftegleichgewicht</v>
      </c>
      <c r="AB2981" s="1" t="str">
        <f t="shared" si="963"/>
        <v>Stahldehnung nicht korrekt</v>
      </c>
      <c r="AD2981" s="1"/>
      <c r="AE2981" s="1">
        <f t="shared" si="964"/>
        <v>0</v>
      </c>
    </row>
    <row r="2982" spans="4:31" x14ac:dyDescent="0.2">
      <c r="D2982" s="3">
        <f t="shared" si="965"/>
        <v>3.0409999999997761</v>
      </c>
      <c r="E2982" s="4">
        <f t="shared" si="945"/>
        <v>0.78077386824507866</v>
      </c>
      <c r="F2982" s="4">
        <f t="shared" si="946"/>
        <v>0.40577554367995489</v>
      </c>
      <c r="G2982" s="4"/>
      <c r="H2982" s="1">
        <f t="shared" si="947"/>
        <v>3.8907870222217915</v>
      </c>
      <c r="I2982" s="1">
        <f t="shared" si="948"/>
        <v>24.567402237555953</v>
      </c>
      <c r="J2982" s="5">
        <f t="shared" si="949"/>
        <v>46.031149000251595</v>
      </c>
      <c r="K2982" s="5">
        <f t="shared" si="950"/>
        <v>652.17391304347825</v>
      </c>
      <c r="L2982" s="5">
        <f t="shared" si="951"/>
        <v>652.17391304347825</v>
      </c>
      <c r="M2982" s="5">
        <f t="shared" si="952"/>
        <v>651.73259089917622</v>
      </c>
      <c r="N2982" s="1" t="str">
        <f t="shared" si="953"/>
        <v>kein Kräftegleichgewicht</v>
      </c>
      <c r="O2982" s="1" t="str">
        <f t="shared" si="961"/>
        <v>Stahldehnung Ok</v>
      </c>
      <c r="R2982" s="1">
        <f t="shared" si="962"/>
        <v>0</v>
      </c>
      <c r="U2982" s="1">
        <f t="shared" si="954"/>
        <v>957.77804962626249</v>
      </c>
      <c r="V2982" s="1">
        <f t="shared" si="955"/>
        <v>24.546187078560664</v>
      </c>
      <c r="W2982" s="1">
        <f t="shared" si="956"/>
        <v>3.8967781345410795</v>
      </c>
      <c r="X2982" s="1">
        <f t="shared" si="957"/>
        <v>46.03975759292716</v>
      </c>
      <c r="Y2982" s="1">
        <f t="shared" si="958"/>
        <v>1169.033440362324</v>
      </c>
      <c r="Z2982" s="1">
        <f t="shared" si="959"/>
        <v>651.61072882383587</v>
      </c>
      <c r="AA2982" s="1" t="str">
        <f t="shared" si="960"/>
        <v>kein Kräftegleichgewicht</v>
      </c>
      <c r="AB2982" s="1" t="str">
        <f t="shared" si="963"/>
        <v>Stahldehnung nicht korrekt</v>
      </c>
      <c r="AD2982" s="1"/>
      <c r="AE2982" s="1">
        <f t="shared" si="964"/>
        <v>0</v>
      </c>
    </row>
    <row r="2983" spans="4:31" x14ac:dyDescent="0.2">
      <c r="D2983" s="3">
        <f t="shared" si="965"/>
        <v>3.041999999999776</v>
      </c>
      <c r="E2983" s="4">
        <f t="shared" si="945"/>
        <v>0.78084593469207242</v>
      </c>
      <c r="F2983" s="4">
        <f t="shared" si="946"/>
        <v>0.4058000418133354</v>
      </c>
      <c r="G2983" s="4"/>
      <c r="H2983" s="1">
        <f t="shared" si="947"/>
        <v>3.892706488888459</v>
      </c>
      <c r="I2983" s="1">
        <f t="shared" si="948"/>
        <v>24.565134843550982</v>
      </c>
      <c r="J2983" s="5">
        <f t="shared" si="949"/>
        <v>46.031467253336785</v>
      </c>
      <c r="K2983" s="5">
        <f t="shared" si="950"/>
        <v>652.17391304347836</v>
      </c>
      <c r="L2983" s="5">
        <f t="shared" si="951"/>
        <v>652.17391304347825</v>
      </c>
      <c r="M2983" s="5">
        <f t="shared" si="952"/>
        <v>651.72808494009757</v>
      </c>
      <c r="N2983" s="1" t="str">
        <f t="shared" si="953"/>
        <v>kein Kräftegleichgewicht</v>
      </c>
      <c r="O2983" s="1" t="str">
        <f t="shared" si="961"/>
        <v>Stahldehnung Ok</v>
      </c>
      <c r="R2983" s="1">
        <f t="shared" si="962"/>
        <v>0</v>
      </c>
      <c r="U2983" s="1">
        <f t="shared" si="954"/>
        <v>957.88799842531387</v>
      </c>
      <c r="V2983" s="1">
        <f t="shared" si="955"/>
        <v>24.543705334863144</v>
      </c>
      <c r="W2983" s="1">
        <f t="shared" si="956"/>
        <v>3.8987612940176639</v>
      </c>
      <c r="X2983" s="1">
        <f t="shared" si="957"/>
        <v>46.040163348858357</v>
      </c>
      <c r="Y2983" s="1">
        <f t="shared" si="958"/>
        <v>1169.6283882052992</v>
      </c>
      <c r="Z2983" s="1">
        <f t="shared" si="959"/>
        <v>651.60498612227252</v>
      </c>
      <c r="AA2983" s="1" t="str">
        <f t="shared" si="960"/>
        <v>kein Kräftegleichgewicht</v>
      </c>
      <c r="AB2983" s="1" t="str">
        <f t="shared" si="963"/>
        <v>Stahldehnung nicht korrekt</v>
      </c>
      <c r="AD2983" s="1"/>
      <c r="AE2983" s="1">
        <f t="shared" si="964"/>
        <v>0</v>
      </c>
    </row>
    <row r="2984" spans="4:31" x14ac:dyDescent="0.2">
      <c r="D2984" s="3">
        <f t="shared" si="965"/>
        <v>3.0429999999997759</v>
      </c>
      <c r="E2984" s="4">
        <f t="shared" si="945"/>
        <v>0.78091795377367212</v>
      </c>
      <c r="F2984" s="4">
        <f t="shared" si="946"/>
        <v>0.40582452929435103</v>
      </c>
      <c r="G2984" s="4"/>
      <c r="H2984" s="1">
        <f t="shared" si="947"/>
        <v>3.8946259555551266</v>
      </c>
      <c r="I2984" s="1">
        <f t="shared" si="948"/>
        <v>24.562869357859096</v>
      </c>
      <c r="J2984" s="5">
        <f t="shared" si="949"/>
        <v>46.031785104728193</v>
      </c>
      <c r="K2984" s="5">
        <f t="shared" si="950"/>
        <v>652.17391304347814</v>
      </c>
      <c r="L2984" s="5">
        <f t="shared" si="951"/>
        <v>652.17391304347825</v>
      </c>
      <c r="M2984" s="5">
        <f t="shared" si="952"/>
        <v>651.72358473055442</v>
      </c>
      <c r="N2984" s="1" t="str">
        <f t="shared" si="953"/>
        <v>kein Kräftegleichgewicht</v>
      </c>
      <c r="O2984" s="1" t="str">
        <f t="shared" si="961"/>
        <v>Stahldehnung Ok</v>
      </c>
      <c r="R2984" s="1">
        <f t="shared" si="962"/>
        <v>0</v>
      </c>
      <c r="U2984" s="1">
        <f t="shared" si="954"/>
        <v>957.99786541579942</v>
      </c>
      <c r="V2984" s="1">
        <f t="shared" si="955"/>
        <v>24.541225819383314</v>
      </c>
      <c r="W2984" s="1">
        <f t="shared" si="956"/>
        <v>3.9007444263847719</v>
      </c>
      <c r="X2984" s="1">
        <f t="shared" si="957"/>
        <v>46.040568583542395</v>
      </c>
      <c r="Y2984" s="1">
        <f t="shared" si="958"/>
        <v>1170.2233279154314</v>
      </c>
      <c r="Z2984" s="1">
        <f t="shared" si="959"/>
        <v>651.59925089899457</v>
      </c>
      <c r="AA2984" s="1" t="str">
        <f t="shared" si="960"/>
        <v>kein Kräftegleichgewicht</v>
      </c>
      <c r="AB2984" s="1" t="str">
        <f t="shared" si="963"/>
        <v>Stahldehnung nicht korrekt</v>
      </c>
      <c r="AD2984" s="1"/>
      <c r="AE2984" s="1">
        <f t="shared" si="964"/>
        <v>0</v>
      </c>
    </row>
    <row r="2985" spans="4:31" x14ac:dyDescent="0.2">
      <c r="D2985" s="3">
        <f t="shared" si="965"/>
        <v>3.0439999999997758</v>
      </c>
      <c r="E2985" s="4">
        <f t="shared" ref="E2985:E3048" si="966">IF(D2985&lt;2,(1/12)*D2985*(6-D2985),(3*D2985-2)/(3*D2985))</f>
        <v>0.78098992553655855</v>
      </c>
      <c r="F2985" s="4">
        <f t="shared" ref="F2985:F3048" si="967">IF(D2985&lt;2,(8-D2985)/(4*(6-D2985)),(D2985*(3*D2985-4)+2)/(2*D2985*(3*D2985-2)))</f>
        <v>0.40584900612662628</v>
      </c>
      <c r="G2985" s="4"/>
      <c r="H2985" s="1">
        <f t="shared" ref="H2985:H3048" si="968">((E2985*$E$17*D2985)/L2985)-D2985</f>
        <v>3.8965454222217915</v>
      </c>
      <c r="I2985" s="1">
        <f t="shared" ref="I2985:I3048" si="969">(D2985*$E$10)/(D2985+H2985)</f>
        <v>24.56060577807218</v>
      </c>
      <c r="J2985" s="5">
        <f t="shared" ref="J2985:J3048" si="970">($E$10-F2985*I2985)</f>
        <v>46.032102555101531</v>
      </c>
      <c r="K2985" s="5">
        <f t="shared" ref="K2985:K3048" si="971">E2985*I2985*$E$11*($E$2/10)</f>
        <v>652.17391304347825</v>
      </c>
      <c r="L2985" s="5">
        <f t="shared" ref="L2985:L3048" si="972">($E$5/10)*$E$7</f>
        <v>652.17391304347825</v>
      </c>
      <c r="M2985" s="5">
        <f t="shared" ref="M2985:M3048" si="973">$E$14/(J2985*0.01)</f>
        <v>651.71909026074309</v>
      </c>
      <c r="N2985" s="1" t="str">
        <f t="shared" ref="N2985:N3048" si="974">IF(ABS(K2985-M2985)&lt;=0.005,"Gleichgewicht","kein Kräftegleichgewicht")</f>
        <v>kein Kräftegleichgewicht</v>
      </c>
      <c r="O2985" s="1" t="str">
        <f t="shared" si="961"/>
        <v>Stahldehnung Ok</v>
      </c>
      <c r="R2985" s="1">
        <f t="shared" si="962"/>
        <v>0</v>
      </c>
      <c r="U2985" s="1">
        <f t="shared" ref="U2985:U3048" si="975">IFERROR(SQRT($E$18*E2985*(-4*$E$14*100*F2985+$E$18*E2985*($E$10)^2)),0)</f>
        <v>958.10765069102854</v>
      </c>
      <c r="V2985" s="1">
        <f t="shared" ref="V2985:V3048" si="976">($E$18*E2985*$E$10-U2985)/(2*$E$18*E2985*F2985)</f>
        <v>24.538748529094267</v>
      </c>
      <c r="W2985" s="1">
        <f t="shared" ref="W2985:W3048" si="977">(D2985*$E$10)/V2985-D2985</f>
        <v>3.9027275316784387</v>
      </c>
      <c r="X2985" s="1">
        <f t="shared" ref="X2985:X3048" si="978">$E$10-F2985*V2985</f>
        <v>46.04097329787588</v>
      </c>
      <c r="Y2985" s="1">
        <f t="shared" ref="Y2985:Y3048" si="979">(W2985*($E$6/10)*$E$7)/1000</f>
        <v>1170.8182595035314</v>
      </c>
      <c r="Z2985" s="1">
        <f t="shared" ref="Z2985:Z3048" si="980">E2985*V2985*($E$2/10)*$E$11</f>
        <v>651.59352314092064</v>
      </c>
      <c r="AA2985" s="1" t="str">
        <f t="shared" ref="AA2985:AA3048" si="981">IF(ABS(Y2985-Z2985)&lt;=0.5,"Gleichgewicht","kein Kräftegleichgewicht")</f>
        <v>kein Kräftegleichgewicht</v>
      </c>
      <c r="AB2985" s="1" t="str">
        <f t="shared" si="963"/>
        <v>Stahldehnung nicht korrekt</v>
      </c>
      <c r="AD2985" s="1"/>
      <c r="AE2985" s="1">
        <f t="shared" si="964"/>
        <v>0</v>
      </c>
    </row>
    <row r="2986" spans="4:31" x14ac:dyDescent="0.2">
      <c r="D2986" s="3">
        <f t="shared" si="965"/>
        <v>3.0449999999997757</v>
      </c>
      <c r="E2986" s="4">
        <f t="shared" si="966"/>
        <v>0.78106185002735118</v>
      </c>
      <c r="F2986" s="4">
        <f t="shared" si="967"/>
        <v>0.40587347231379256</v>
      </c>
      <c r="G2986" s="4"/>
      <c r="H2986" s="1">
        <f t="shared" si="968"/>
        <v>3.898464888888459</v>
      </c>
      <c r="I2986" s="1">
        <f t="shared" si="969"/>
        <v>24.558344101786126</v>
      </c>
      <c r="J2986" s="5">
        <f t="shared" si="970"/>
        <v>46.032419605131118</v>
      </c>
      <c r="K2986" s="5">
        <f t="shared" si="971"/>
        <v>652.17391304347825</v>
      </c>
      <c r="L2986" s="5">
        <f t="shared" si="972"/>
        <v>652.17391304347825</v>
      </c>
      <c r="M2986" s="5">
        <f t="shared" si="973"/>
        <v>651.71460152088059</v>
      </c>
      <c r="N2986" s="1" t="str">
        <f t="shared" si="974"/>
        <v>kein Kräftegleichgewicht</v>
      </c>
      <c r="O2986" s="1" t="str">
        <f t="shared" ref="O2986:O3049" si="982">IF(OR(H2986&lt;$E$20,H2986&gt;25),"Stahldehnung nicht korrekt","Stahldehnung Ok")</f>
        <v>Stahldehnung Ok</v>
      </c>
      <c r="R2986" s="1">
        <f t="shared" ref="R2986:R3049" si="983">IF(AND(N2986="Gleichgewicht",O2986="Stahldehnung OK"),1,0)</f>
        <v>0</v>
      </c>
      <c r="U2986" s="1">
        <f t="shared" si="975"/>
        <v>958.21735434416496</v>
      </c>
      <c r="V2986" s="1">
        <f t="shared" si="976"/>
        <v>24.536273460974638</v>
      </c>
      <c r="W2986" s="1">
        <f t="shared" si="977"/>
        <v>3.9047106099346309</v>
      </c>
      <c r="X2986" s="1">
        <f t="shared" si="978"/>
        <v>46.041377492753469</v>
      </c>
      <c r="Y2986" s="1">
        <f t="shared" si="979"/>
        <v>1171.4131829803894</v>
      </c>
      <c r="Z2986" s="1">
        <f t="shared" si="980"/>
        <v>651.58780283499891</v>
      </c>
      <c r="AA2986" s="1" t="str">
        <f t="shared" si="981"/>
        <v>kein Kräftegleichgewicht</v>
      </c>
      <c r="AB2986" s="1" t="str">
        <f t="shared" ref="AB2986:AB3049" si="984">IF(OR(W2986&lt;0,W2986&gt;$E$20),"Stahldehnung nicht korrekt","Stahldehnung Ok")</f>
        <v>Stahldehnung nicht korrekt</v>
      </c>
      <c r="AD2986" s="1"/>
      <c r="AE2986" s="1">
        <f t="shared" ref="AE2986:AE3049" si="985">IF(AND(AA2986="Gleichgewicht",AB2986="Stahldehnung OK"),1,0)</f>
        <v>0</v>
      </c>
    </row>
    <row r="2987" spans="4:31" x14ac:dyDescent="0.2">
      <c r="D2987" s="3">
        <f t="shared" ref="D2987:D3050" si="986">D2986+0.001</f>
        <v>3.0459999999997756</v>
      </c>
      <c r="E2987" s="4">
        <f t="shared" si="966"/>
        <v>0.7811337272926081</v>
      </c>
      <c r="F2987" s="4">
        <f t="shared" si="967"/>
        <v>0.40589792785948786</v>
      </c>
      <c r="G2987" s="4"/>
      <c r="H2987" s="1">
        <f t="shared" si="968"/>
        <v>3.9003843555551247</v>
      </c>
      <c r="I2987" s="1">
        <f t="shared" si="969"/>
        <v>24.556084326600907</v>
      </c>
      <c r="J2987" s="5">
        <f t="shared" si="970"/>
        <v>46.032736255489844</v>
      </c>
      <c r="K2987" s="5">
        <f t="shared" si="971"/>
        <v>652.17391304347825</v>
      </c>
      <c r="L2987" s="5">
        <f t="shared" si="972"/>
        <v>652.17391304347825</v>
      </c>
      <c r="M2987" s="5">
        <f t="shared" si="973"/>
        <v>651.71011850120487</v>
      </c>
      <c r="N2987" s="1" t="str">
        <f t="shared" si="974"/>
        <v>kein Kräftegleichgewicht</v>
      </c>
      <c r="O2987" s="1" t="str">
        <f t="shared" si="982"/>
        <v>Stahldehnung Ok</v>
      </c>
      <c r="R2987" s="1">
        <f t="shared" si="983"/>
        <v>0</v>
      </c>
      <c r="U2987" s="1">
        <f t="shared" si="975"/>
        <v>958.32697646822828</v>
      </c>
      <c r="V2987" s="1">
        <f t="shared" si="976"/>
        <v>24.533800612008552</v>
      </c>
      <c r="W2987" s="1">
        <f t="shared" si="977"/>
        <v>3.906693661189256</v>
      </c>
      <c r="X2987" s="1">
        <f t="shared" si="978"/>
        <v>46.041781169067896</v>
      </c>
      <c r="Y2987" s="1">
        <f t="shared" si="979"/>
        <v>1172.0080983567768</v>
      </c>
      <c r="Z2987" s="1">
        <f t="shared" si="980"/>
        <v>651.58208996820497</v>
      </c>
      <c r="AA2987" s="1" t="str">
        <f t="shared" si="981"/>
        <v>kein Kräftegleichgewicht</v>
      </c>
      <c r="AB2987" s="1" t="str">
        <f t="shared" si="984"/>
        <v>Stahldehnung nicht korrekt</v>
      </c>
      <c r="AD2987" s="1"/>
      <c r="AE2987" s="1">
        <f t="shared" si="985"/>
        <v>0</v>
      </c>
    </row>
    <row r="2988" spans="4:31" x14ac:dyDescent="0.2">
      <c r="D2988" s="3">
        <f t="shared" si="986"/>
        <v>3.0469999999997754</v>
      </c>
      <c r="E2988" s="4">
        <f t="shared" si="966"/>
        <v>0.78120555737882647</v>
      </c>
      <c r="F2988" s="4">
        <f t="shared" si="967"/>
        <v>0.4059223727673571</v>
      </c>
      <c r="G2988" s="4"/>
      <c r="H2988" s="1">
        <f t="shared" si="968"/>
        <v>3.9023038222217923</v>
      </c>
      <c r="I2988" s="1">
        <f t="shared" si="969"/>
        <v>24.5538264501205</v>
      </c>
      <c r="J2988" s="5">
        <f t="shared" si="970"/>
        <v>46.033052506849195</v>
      </c>
      <c r="K2988" s="5">
        <f t="shared" si="971"/>
        <v>652.17391304347814</v>
      </c>
      <c r="L2988" s="5">
        <f t="shared" si="972"/>
        <v>652.17391304347825</v>
      </c>
      <c r="M2988" s="5">
        <f t="shared" si="973"/>
        <v>651.70564119197479</v>
      </c>
      <c r="N2988" s="1" t="str">
        <f t="shared" si="974"/>
        <v>kein Kräftegleichgewicht</v>
      </c>
      <c r="O2988" s="1" t="str">
        <f t="shared" si="982"/>
        <v>Stahldehnung Ok</v>
      </c>
      <c r="R2988" s="1">
        <f t="shared" si="983"/>
        <v>0</v>
      </c>
      <c r="U2988" s="1">
        <f t="shared" si="975"/>
        <v>958.43651715609246</v>
      </c>
      <c r="V2988" s="1">
        <f t="shared" si="976"/>
        <v>24.531329979185656</v>
      </c>
      <c r="W2988" s="1">
        <f t="shared" si="977"/>
        <v>3.9086766854781527</v>
      </c>
      <c r="X2988" s="1">
        <f t="shared" si="978"/>
        <v>46.042184327709961</v>
      </c>
      <c r="Y2988" s="1">
        <f t="shared" si="979"/>
        <v>1172.6030056434458</v>
      </c>
      <c r="Z2988" s="1">
        <f t="shared" si="980"/>
        <v>651.57638452754406</v>
      </c>
      <c r="AA2988" s="1" t="str">
        <f t="shared" si="981"/>
        <v>kein Kräftegleichgewicht</v>
      </c>
      <c r="AB2988" s="1" t="str">
        <f t="shared" si="984"/>
        <v>Stahldehnung nicht korrekt</v>
      </c>
      <c r="AD2988" s="1"/>
      <c r="AE2988" s="1">
        <f t="shared" si="985"/>
        <v>0</v>
      </c>
    </row>
    <row r="2989" spans="4:31" x14ac:dyDescent="0.2">
      <c r="D2989" s="3">
        <f t="shared" si="986"/>
        <v>3.0479999999997753</v>
      </c>
      <c r="E2989" s="4">
        <f t="shared" si="966"/>
        <v>0.78127734033244234</v>
      </c>
      <c r="F2989" s="4">
        <f t="shared" si="967"/>
        <v>0.40594680704105163</v>
      </c>
      <c r="G2989" s="4"/>
      <c r="H2989" s="1">
        <f t="shared" si="968"/>
        <v>3.904223288888458</v>
      </c>
      <c r="I2989" s="1">
        <f t="shared" si="969"/>
        <v>24.551570469952935</v>
      </c>
      <c r="J2989" s="5">
        <f t="shared" si="970"/>
        <v>46.033368359879233</v>
      </c>
      <c r="K2989" s="5">
        <f t="shared" si="971"/>
        <v>652.17391304347825</v>
      </c>
      <c r="L2989" s="5">
        <f t="shared" si="972"/>
        <v>652.17391304347825</v>
      </c>
      <c r="M2989" s="5">
        <f t="shared" si="973"/>
        <v>651.70116958347</v>
      </c>
      <c r="N2989" s="1" t="str">
        <f t="shared" si="974"/>
        <v>kein Kräftegleichgewicht</v>
      </c>
      <c r="O2989" s="1" t="str">
        <f t="shared" si="982"/>
        <v>Stahldehnung Ok</v>
      </c>
      <c r="R2989" s="1">
        <f t="shared" si="983"/>
        <v>0</v>
      </c>
      <c r="U2989" s="1">
        <f t="shared" si="975"/>
        <v>958.54597650048822</v>
      </c>
      <c r="V2989" s="1">
        <f t="shared" si="976"/>
        <v>24.528861559501074</v>
      </c>
      <c r="W2989" s="1">
        <f t="shared" si="977"/>
        <v>3.9106596828371023</v>
      </c>
      <c r="X2989" s="1">
        <f t="shared" si="978"/>
        <v>46.042586969568546</v>
      </c>
      <c r="Y2989" s="1">
        <f t="shared" si="979"/>
        <v>1173.1979048511307</v>
      </c>
      <c r="Z2989" s="1">
        <f t="shared" si="980"/>
        <v>651.57068650004919</v>
      </c>
      <c r="AA2989" s="1" t="str">
        <f t="shared" si="981"/>
        <v>kein Kräftegleichgewicht</v>
      </c>
      <c r="AB2989" s="1" t="str">
        <f t="shared" si="984"/>
        <v>Stahldehnung nicht korrekt</v>
      </c>
      <c r="AD2989" s="1"/>
      <c r="AE2989" s="1">
        <f t="shared" si="985"/>
        <v>0</v>
      </c>
    </row>
    <row r="2990" spans="4:31" x14ac:dyDescent="0.2">
      <c r="D2990" s="3">
        <f t="shared" si="986"/>
        <v>3.0489999999997752</v>
      </c>
      <c r="E2990" s="4">
        <f t="shared" si="966"/>
        <v>0.78134907619983085</v>
      </c>
      <c r="F2990" s="4">
        <f t="shared" si="967"/>
        <v>0.40597123068422974</v>
      </c>
      <c r="G2990" s="4"/>
      <c r="H2990" s="1">
        <f t="shared" si="968"/>
        <v>3.9061427555551247</v>
      </c>
      <c r="I2990" s="1">
        <f t="shared" si="969"/>
        <v>24.549316383710227</v>
      </c>
      <c r="J2990" s="5">
        <f t="shared" si="970"/>
        <v>46.033683815248637</v>
      </c>
      <c r="K2990" s="5">
        <f t="shared" si="971"/>
        <v>652.17391304347814</v>
      </c>
      <c r="L2990" s="5">
        <f t="shared" si="972"/>
        <v>652.17391304347825</v>
      </c>
      <c r="M2990" s="5">
        <f t="shared" si="973"/>
        <v>651.69670366599064</v>
      </c>
      <c r="N2990" s="1" t="str">
        <f t="shared" si="974"/>
        <v>kein Kräftegleichgewicht</v>
      </c>
      <c r="O2990" s="1" t="str">
        <f t="shared" si="982"/>
        <v>Stahldehnung Ok</v>
      </c>
      <c r="R2990" s="1">
        <f t="shared" si="983"/>
        <v>0</v>
      </c>
      <c r="U2990" s="1">
        <f t="shared" si="975"/>
        <v>958.65535459400041</v>
      </c>
      <c r="V2990" s="1">
        <f t="shared" si="976"/>
        <v>24.526395349955425</v>
      </c>
      <c r="W2990" s="1">
        <f t="shared" si="977"/>
        <v>3.9126426533018122</v>
      </c>
      <c r="X2990" s="1">
        <f t="shared" si="978"/>
        <v>46.042989095530629</v>
      </c>
      <c r="Y2990" s="1">
        <f t="shared" si="979"/>
        <v>1173.7927959905437</v>
      </c>
      <c r="Z2990" s="1">
        <f t="shared" si="980"/>
        <v>651.5649958727829</v>
      </c>
      <c r="AA2990" s="1" t="str">
        <f t="shared" si="981"/>
        <v>kein Kräftegleichgewicht</v>
      </c>
      <c r="AB2990" s="1" t="str">
        <f t="shared" si="984"/>
        <v>Stahldehnung nicht korrekt</v>
      </c>
      <c r="AD2990" s="1"/>
      <c r="AE2990" s="1">
        <f t="shared" si="985"/>
        <v>0</v>
      </c>
    </row>
    <row r="2991" spans="4:31" x14ac:dyDescent="0.2">
      <c r="D2991" s="3">
        <f t="shared" si="986"/>
        <v>3.0499999999997751</v>
      </c>
      <c r="E2991" s="4">
        <f t="shared" si="966"/>
        <v>0.78142076502730629</v>
      </c>
      <c r="F2991" s="4">
        <f t="shared" si="967"/>
        <v>0.40599564370055624</v>
      </c>
      <c r="G2991" s="4"/>
      <c r="H2991" s="1">
        <f t="shared" si="968"/>
        <v>3.9080622222217904</v>
      </c>
      <c r="I2991" s="1">
        <f t="shared" si="969"/>
        <v>24.547064189008427</v>
      </c>
      <c r="J2991" s="5">
        <f t="shared" si="970"/>
        <v>46.033998873624654</v>
      </c>
      <c r="K2991" s="5">
        <f t="shared" si="971"/>
        <v>652.17391304347825</v>
      </c>
      <c r="L2991" s="5">
        <f t="shared" si="972"/>
        <v>652.17391304347825</v>
      </c>
      <c r="M2991" s="5">
        <f t="shared" si="973"/>
        <v>651.69224342985785</v>
      </c>
      <c r="N2991" s="1" t="str">
        <f t="shared" si="974"/>
        <v>kein Kräftegleichgewicht</v>
      </c>
      <c r="O2991" s="1" t="str">
        <f t="shared" si="982"/>
        <v>Stahldehnung Ok</v>
      </c>
      <c r="R2991" s="1">
        <f t="shared" si="983"/>
        <v>0</v>
      </c>
      <c r="U2991" s="1">
        <f t="shared" si="975"/>
        <v>958.76465152907133</v>
      </c>
      <c r="V2991" s="1">
        <f t="shared" si="976"/>
        <v>24.523931347554775</v>
      </c>
      <c r="W2991" s="1">
        <f t="shared" si="977"/>
        <v>3.9146255969079355</v>
      </c>
      <c r="X2991" s="1">
        <f t="shared" si="978"/>
        <v>46.043390706481247</v>
      </c>
      <c r="Y2991" s="1">
        <f t="shared" si="979"/>
        <v>1174.3876790723807</v>
      </c>
      <c r="Z2991" s="1">
        <f t="shared" si="980"/>
        <v>651.55931263283537</v>
      </c>
      <c r="AA2991" s="1" t="str">
        <f t="shared" si="981"/>
        <v>kein Kräftegleichgewicht</v>
      </c>
      <c r="AB2991" s="1" t="str">
        <f t="shared" si="984"/>
        <v>Stahldehnung nicht korrekt</v>
      </c>
      <c r="AD2991" s="1"/>
      <c r="AE2991" s="1">
        <f t="shared" si="985"/>
        <v>0</v>
      </c>
    </row>
    <row r="2992" spans="4:31" x14ac:dyDescent="0.2">
      <c r="D2992" s="3">
        <f t="shared" si="986"/>
        <v>3.050999999999775</v>
      </c>
      <c r="E2992" s="4">
        <f t="shared" si="966"/>
        <v>0.78149240686112231</v>
      </c>
      <c r="F2992" s="4">
        <f t="shared" si="967"/>
        <v>0.4060200460937024</v>
      </c>
      <c r="G2992" s="4"/>
      <c r="H2992" s="1">
        <f t="shared" si="968"/>
        <v>3.9099816888884562</v>
      </c>
      <c r="I2992" s="1">
        <f t="shared" si="969"/>
        <v>24.544813883467572</v>
      </c>
      <c r="J2992" s="5">
        <f t="shared" si="970"/>
        <v>46.034313535673149</v>
      </c>
      <c r="K2992" s="5">
        <f t="shared" si="971"/>
        <v>652.17391304347836</v>
      </c>
      <c r="L2992" s="5">
        <f t="shared" si="972"/>
        <v>652.17391304347825</v>
      </c>
      <c r="M2992" s="5">
        <f t="shared" si="973"/>
        <v>651.68778886541327</v>
      </c>
      <c r="N2992" s="1" t="str">
        <f t="shared" si="974"/>
        <v>kein Kräftegleichgewicht</v>
      </c>
      <c r="O2992" s="1" t="str">
        <f t="shared" si="982"/>
        <v>Stahldehnung Ok</v>
      </c>
      <c r="R2992" s="1">
        <f t="shared" si="983"/>
        <v>0</v>
      </c>
      <c r="U2992" s="1">
        <f t="shared" si="975"/>
        <v>958.87386739799922</v>
      </c>
      <c r="V2992" s="1">
        <f t="shared" si="976"/>
        <v>24.521469549310659</v>
      </c>
      <c r="W2992" s="1">
        <f t="shared" si="977"/>
        <v>3.9166085136910556</v>
      </c>
      <c r="X2992" s="1">
        <f t="shared" si="978"/>
        <v>46.043791803303563</v>
      </c>
      <c r="Y2992" s="1">
        <f t="shared" si="979"/>
        <v>1174.9825541073167</v>
      </c>
      <c r="Z2992" s="1">
        <f t="shared" si="980"/>
        <v>651.5536367673252</v>
      </c>
      <c r="AA2992" s="1" t="str">
        <f t="shared" si="981"/>
        <v>kein Kräftegleichgewicht</v>
      </c>
      <c r="AB2992" s="1" t="str">
        <f t="shared" si="984"/>
        <v>Stahldehnung nicht korrekt</v>
      </c>
      <c r="AD2992" s="1"/>
      <c r="AE2992" s="1">
        <f t="shared" si="985"/>
        <v>0</v>
      </c>
    </row>
    <row r="2993" spans="4:31" x14ac:dyDescent="0.2">
      <c r="D2993" s="3">
        <f t="shared" si="986"/>
        <v>3.0519999999997749</v>
      </c>
      <c r="E2993" s="4">
        <f t="shared" si="966"/>
        <v>0.78156400174747187</v>
      </c>
      <c r="F2993" s="4">
        <f t="shared" si="967"/>
        <v>0.40604443786734612</v>
      </c>
      <c r="G2993" s="4"/>
      <c r="H2993" s="1">
        <f t="shared" si="968"/>
        <v>3.9119011555551229</v>
      </c>
      <c r="I2993" s="1">
        <f t="shared" si="969"/>
        <v>24.542565464711679</v>
      </c>
      <c r="J2993" s="5">
        <f t="shared" si="970"/>
        <v>46.034627802058608</v>
      </c>
      <c r="K2993" s="5">
        <f t="shared" si="971"/>
        <v>652.17391304347825</v>
      </c>
      <c r="L2993" s="5">
        <f t="shared" si="972"/>
        <v>652.17391304347825</v>
      </c>
      <c r="M2993" s="5">
        <f t="shared" si="973"/>
        <v>651.68333996301885</v>
      </c>
      <c r="N2993" s="1" t="str">
        <f t="shared" si="974"/>
        <v>kein Kräftegleichgewicht</v>
      </c>
      <c r="O2993" s="1" t="str">
        <f t="shared" si="982"/>
        <v>Stahldehnung Ok</v>
      </c>
      <c r="R2993" s="1">
        <f t="shared" si="983"/>
        <v>0</v>
      </c>
      <c r="U2993" s="1">
        <f t="shared" si="975"/>
        <v>958.98300229293943</v>
      </c>
      <c r="V2993" s="1">
        <f t="shared" si="976"/>
        <v>24.519009952240037</v>
      </c>
      <c r="W2993" s="1">
        <f t="shared" si="977"/>
        <v>3.918591403686694</v>
      </c>
      <c r="X2993" s="1">
        <f t="shared" si="978"/>
        <v>46.044192386878834</v>
      </c>
      <c r="Y2993" s="1">
        <f t="shared" si="979"/>
        <v>1175.5774211060082</v>
      </c>
      <c r="Z2993" s="1">
        <f t="shared" si="980"/>
        <v>651.54796826339953</v>
      </c>
      <c r="AA2993" s="1" t="str">
        <f t="shared" si="981"/>
        <v>kein Kräftegleichgewicht</v>
      </c>
      <c r="AB2993" s="1" t="str">
        <f t="shared" si="984"/>
        <v>Stahldehnung nicht korrekt</v>
      </c>
      <c r="AD2993" s="1"/>
      <c r="AE2993" s="1">
        <f t="shared" si="985"/>
        <v>0</v>
      </c>
    </row>
    <row r="2994" spans="4:31" x14ac:dyDescent="0.2">
      <c r="D2994" s="3">
        <f t="shared" si="986"/>
        <v>3.0529999999997748</v>
      </c>
      <c r="E2994" s="4">
        <f t="shared" si="966"/>
        <v>0.78163554973248739</v>
      </c>
      <c r="F2994" s="4">
        <f t="shared" si="967"/>
        <v>0.40606881902517189</v>
      </c>
      <c r="G2994" s="4"/>
      <c r="H2994" s="1">
        <f t="shared" si="968"/>
        <v>3.9138206222217886</v>
      </c>
      <c r="I2994" s="1">
        <f t="shared" si="969"/>
        <v>24.540318930368773</v>
      </c>
      <c r="J2994" s="5">
        <f t="shared" si="970"/>
        <v>46.034941673444081</v>
      </c>
      <c r="K2994" s="5">
        <f t="shared" si="971"/>
        <v>652.17391304347836</v>
      </c>
      <c r="L2994" s="5">
        <f t="shared" si="972"/>
        <v>652.17391304347825</v>
      </c>
      <c r="M2994" s="5">
        <f t="shared" si="973"/>
        <v>651.67889671305772</v>
      </c>
      <c r="N2994" s="1" t="str">
        <f t="shared" si="974"/>
        <v>kein Kräftegleichgewicht</v>
      </c>
      <c r="O2994" s="1" t="str">
        <f t="shared" si="982"/>
        <v>Stahldehnung Ok</v>
      </c>
      <c r="R2994" s="1">
        <f t="shared" si="983"/>
        <v>0</v>
      </c>
      <c r="U2994" s="1">
        <f t="shared" si="975"/>
        <v>959.09205630590282</v>
      </c>
      <c r="V2994" s="1">
        <f t="shared" si="976"/>
        <v>24.516552553365326</v>
      </c>
      <c r="W2994" s="1">
        <f t="shared" si="977"/>
        <v>3.9205742669303061</v>
      </c>
      <c r="X2994" s="1">
        <f t="shared" si="978"/>
        <v>46.044592458086377</v>
      </c>
      <c r="Y2994" s="1">
        <f t="shared" si="979"/>
        <v>1176.1722800790917</v>
      </c>
      <c r="Z2994" s="1">
        <f t="shared" si="980"/>
        <v>651.54230710823413</v>
      </c>
      <c r="AA2994" s="1" t="str">
        <f t="shared" si="981"/>
        <v>kein Kräftegleichgewicht</v>
      </c>
      <c r="AB2994" s="1" t="str">
        <f t="shared" si="984"/>
        <v>Stahldehnung nicht korrekt</v>
      </c>
      <c r="AD2994" s="1"/>
      <c r="AE2994" s="1">
        <f t="shared" si="985"/>
        <v>0</v>
      </c>
    </row>
    <row r="2995" spans="4:31" x14ac:dyDescent="0.2">
      <c r="D2995" s="3">
        <f t="shared" si="986"/>
        <v>3.0539999999997747</v>
      </c>
      <c r="E2995" s="4">
        <f t="shared" si="966"/>
        <v>0.78170705086224102</v>
      </c>
      <c r="F2995" s="4">
        <f t="shared" si="967"/>
        <v>0.40609318957087054</v>
      </c>
      <c r="G2995" s="4"/>
      <c r="H2995" s="1">
        <f t="shared" si="968"/>
        <v>3.9157400888884561</v>
      </c>
      <c r="I2995" s="1">
        <f t="shared" si="969"/>
        <v>24.538074278070827</v>
      </c>
      <c r="J2995" s="5">
        <f t="shared" si="970"/>
        <v>46.035255150491281</v>
      </c>
      <c r="K2995" s="5">
        <f t="shared" si="971"/>
        <v>652.17391304347825</v>
      </c>
      <c r="L2995" s="5">
        <f t="shared" si="972"/>
        <v>652.17391304347825</v>
      </c>
      <c r="M2995" s="5">
        <f t="shared" si="973"/>
        <v>651.67445910593244</v>
      </c>
      <c r="N2995" s="1" t="str">
        <f t="shared" si="974"/>
        <v>kein Kräftegleichgewicht</v>
      </c>
      <c r="O2995" s="1" t="str">
        <f t="shared" si="982"/>
        <v>Stahldehnung Ok</v>
      </c>
      <c r="R2995" s="1">
        <f t="shared" si="983"/>
        <v>0</v>
      </c>
      <c r="U2995" s="1">
        <f t="shared" si="975"/>
        <v>959.20102952876027</v>
      </c>
      <c r="V2995" s="1">
        <f t="shared" si="976"/>
        <v>24.514097349714305</v>
      </c>
      <c r="W2995" s="1">
        <f t="shared" si="977"/>
        <v>3.9225571034572919</v>
      </c>
      <c r="X2995" s="1">
        <f t="shared" si="978"/>
        <v>46.044992017803693</v>
      </c>
      <c r="Y2995" s="1">
        <f t="shared" si="979"/>
        <v>1176.7671310371875</v>
      </c>
      <c r="Z2995" s="1">
        <f t="shared" si="980"/>
        <v>651.53665328903162</v>
      </c>
      <c r="AA2995" s="1" t="str">
        <f t="shared" si="981"/>
        <v>kein Kräftegleichgewicht</v>
      </c>
      <c r="AB2995" s="1" t="str">
        <f t="shared" si="984"/>
        <v>Stahldehnung nicht korrekt</v>
      </c>
      <c r="AD2995" s="1"/>
      <c r="AE2995" s="1">
        <f t="shared" si="985"/>
        <v>0</v>
      </c>
    </row>
    <row r="2996" spans="4:31" x14ac:dyDescent="0.2">
      <c r="D2996" s="3">
        <f t="shared" si="986"/>
        <v>3.0549999999997746</v>
      </c>
      <c r="E2996" s="4">
        <f t="shared" si="966"/>
        <v>0.78177850518274439</v>
      </c>
      <c r="F2996" s="4">
        <f t="shared" si="967"/>
        <v>0.40611754950813961</v>
      </c>
      <c r="G2996" s="4"/>
      <c r="H2996" s="1">
        <f t="shared" si="968"/>
        <v>3.9176595555551219</v>
      </c>
      <c r="I2996" s="1">
        <f t="shared" si="969"/>
        <v>24.535831505453807</v>
      </c>
      <c r="J2996" s="5">
        <f t="shared" si="970"/>
        <v>46.035568233860488</v>
      </c>
      <c r="K2996" s="5">
        <f t="shared" si="971"/>
        <v>652.17391304347825</v>
      </c>
      <c r="L2996" s="5">
        <f t="shared" si="972"/>
        <v>652.17391304347825</v>
      </c>
      <c r="M2996" s="5">
        <f t="shared" si="973"/>
        <v>651.67002713206728</v>
      </c>
      <c r="N2996" s="1" t="str">
        <f t="shared" si="974"/>
        <v>kein Kräftegleichgewicht</v>
      </c>
      <c r="O2996" s="1" t="str">
        <f t="shared" si="982"/>
        <v>Stahldehnung Ok</v>
      </c>
      <c r="R2996" s="1">
        <f t="shared" si="983"/>
        <v>0</v>
      </c>
      <c r="U2996" s="1">
        <f t="shared" si="975"/>
        <v>959.3099220532373</v>
      </c>
      <c r="V2996" s="1">
        <f t="shared" si="976"/>
        <v>24.511644338320217</v>
      </c>
      <c r="W2996" s="1">
        <f t="shared" si="977"/>
        <v>3.924539913302977</v>
      </c>
      <c r="X2996" s="1">
        <f t="shared" si="978"/>
        <v>46.045391066906333</v>
      </c>
      <c r="Y2996" s="1">
        <f t="shared" si="979"/>
        <v>1177.3619739908931</v>
      </c>
      <c r="Z2996" s="1">
        <f t="shared" si="980"/>
        <v>651.53100679302406</v>
      </c>
      <c r="AA2996" s="1" t="str">
        <f t="shared" si="981"/>
        <v>kein Kräftegleichgewicht</v>
      </c>
      <c r="AB2996" s="1" t="str">
        <f t="shared" si="984"/>
        <v>Stahldehnung nicht korrekt</v>
      </c>
      <c r="AD2996" s="1"/>
      <c r="AE2996" s="1">
        <f t="shared" si="985"/>
        <v>0</v>
      </c>
    </row>
    <row r="2997" spans="4:31" x14ac:dyDescent="0.2">
      <c r="D2997" s="3">
        <f t="shared" si="986"/>
        <v>3.0559999999997745</v>
      </c>
      <c r="E2997" s="4">
        <f t="shared" si="966"/>
        <v>0.78184991273994897</v>
      </c>
      <c r="F2997" s="4">
        <f t="shared" si="967"/>
        <v>0.40614189884068269</v>
      </c>
      <c r="G2997" s="4"/>
      <c r="H2997" s="1">
        <f t="shared" si="968"/>
        <v>3.9195790222217886</v>
      </c>
      <c r="I2997" s="1">
        <f t="shared" si="969"/>
        <v>24.533590610157614</v>
      </c>
      <c r="J2997" s="5">
        <f t="shared" si="970"/>
        <v>46.035880924210645</v>
      </c>
      <c r="K2997" s="5">
        <f t="shared" si="971"/>
        <v>652.17391304347825</v>
      </c>
      <c r="L2997" s="5">
        <f t="shared" si="972"/>
        <v>652.17391304347825</v>
      </c>
      <c r="M2997" s="5">
        <f t="shared" si="973"/>
        <v>651.6656007819056</v>
      </c>
      <c r="N2997" s="1" t="str">
        <f t="shared" si="974"/>
        <v>kein Kräftegleichgewicht</v>
      </c>
      <c r="O2997" s="1" t="str">
        <f t="shared" si="982"/>
        <v>Stahldehnung Ok</v>
      </c>
      <c r="R2997" s="1">
        <f t="shared" si="983"/>
        <v>0</v>
      </c>
      <c r="U2997" s="1">
        <f t="shared" si="975"/>
        <v>959.41873397091888</v>
      </c>
      <c r="V2997" s="1">
        <f t="shared" si="976"/>
        <v>24.509193516221661</v>
      </c>
      <c r="W2997" s="1">
        <f t="shared" si="977"/>
        <v>3.9265226965026327</v>
      </c>
      <c r="X2997" s="1">
        <f t="shared" si="978"/>
        <v>46.045789606267988</v>
      </c>
      <c r="Y2997" s="1">
        <f t="shared" si="979"/>
        <v>1177.9568089507898</v>
      </c>
      <c r="Z2997" s="1">
        <f t="shared" si="980"/>
        <v>651.52536760747057</v>
      </c>
      <c r="AA2997" s="1" t="str">
        <f t="shared" si="981"/>
        <v>kein Kräftegleichgewicht</v>
      </c>
      <c r="AB2997" s="1" t="str">
        <f t="shared" si="984"/>
        <v>Stahldehnung nicht korrekt</v>
      </c>
      <c r="AD2997" s="1"/>
      <c r="AE2997" s="1">
        <f t="shared" si="985"/>
        <v>0</v>
      </c>
    </row>
    <row r="2998" spans="4:31" x14ac:dyDescent="0.2">
      <c r="D2998" s="3">
        <f t="shared" si="986"/>
        <v>3.0569999999997743</v>
      </c>
      <c r="E2998" s="4">
        <f t="shared" si="966"/>
        <v>0.78192127357974617</v>
      </c>
      <c r="F2998" s="4">
        <f t="shared" si="967"/>
        <v>0.40616623757220988</v>
      </c>
      <c r="G2998" s="4"/>
      <c r="H2998" s="1">
        <f t="shared" si="968"/>
        <v>3.9214984888884561</v>
      </c>
      <c r="I2998" s="1">
        <f t="shared" si="969"/>
        <v>24.531351589826105</v>
      </c>
      <c r="J2998" s="5">
        <f t="shared" si="970"/>
        <v>46.03619322219928</v>
      </c>
      <c r="K2998" s="5">
        <f t="shared" si="971"/>
        <v>652.17391304347825</v>
      </c>
      <c r="L2998" s="5">
        <f t="shared" si="972"/>
        <v>652.17391304347825</v>
      </c>
      <c r="M2998" s="5">
        <f t="shared" si="973"/>
        <v>651.66118004591203</v>
      </c>
      <c r="N2998" s="1" t="str">
        <f t="shared" si="974"/>
        <v>kein Kräftegleichgewicht</v>
      </c>
      <c r="O2998" s="1" t="str">
        <f t="shared" si="982"/>
        <v>Stahldehnung Ok</v>
      </c>
      <c r="R2998" s="1">
        <f t="shared" si="983"/>
        <v>0</v>
      </c>
      <c r="U2998" s="1">
        <f t="shared" si="975"/>
        <v>959.52746537324833</v>
      </c>
      <c r="V2998" s="1">
        <f t="shared" si="976"/>
        <v>24.506744880462612</v>
      </c>
      <c r="W2998" s="1">
        <f t="shared" si="977"/>
        <v>3.9285054530914638</v>
      </c>
      <c r="X2998" s="1">
        <f t="shared" si="978"/>
        <v>46.046187636760486</v>
      </c>
      <c r="Y2998" s="1">
        <f t="shared" si="979"/>
        <v>1178.5516359274393</v>
      </c>
      <c r="Z2998" s="1">
        <f t="shared" si="980"/>
        <v>651.51973571965846</v>
      </c>
      <c r="AA2998" s="1" t="str">
        <f t="shared" si="981"/>
        <v>kein Kräftegleichgewicht</v>
      </c>
      <c r="AB2998" s="1" t="str">
        <f t="shared" si="984"/>
        <v>Stahldehnung nicht korrekt</v>
      </c>
      <c r="AD2998" s="1"/>
      <c r="AE2998" s="1">
        <f t="shared" si="985"/>
        <v>0</v>
      </c>
    </row>
    <row r="2999" spans="4:31" x14ac:dyDescent="0.2">
      <c r="D2999" s="3">
        <f t="shared" si="986"/>
        <v>3.0579999999997742</v>
      </c>
      <c r="E2999" s="4">
        <f t="shared" si="966"/>
        <v>0.78199258774796732</v>
      </c>
      <c r="F2999" s="4">
        <f t="shared" si="967"/>
        <v>0.40619056570643791</v>
      </c>
      <c r="G2999" s="4"/>
      <c r="H2999" s="1">
        <f t="shared" si="968"/>
        <v>3.9234179555551218</v>
      </c>
      <c r="I2999" s="1">
        <f t="shared" si="969"/>
        <v>24.529114442107094</v>
      </c>
      <c r="J2999" s="5">
        <f t="shared" si="970"/>
        <v>46.03650512848256</v>
      </c>
      <c r="K2999" s="5">
        <f t="shared" si="971"/>
        <v>652.17391304347836</v>
      </c>
      <c r="L2999" s="5">
        <f t="shared" si="972"/>
        <v>652.17391304347825</v>
      </c>
      <c r="M2999" s="5">
        <f t="shared" si="973"/>
        <v>651.65676491457089</v>
      </c>
      <c r="N2999" s="1" t="str">
        <f t="shared" si="974"/>
        <v>kein Kräftegleichgewicht</v>
      </c>
      <c r="O2999" s="1" t="str">
        <f t="shared" si="982"/>
        <v>Stahldehnung Ok</v>
      </c>
      <c r="R2999" s="1">
        <f t="shared" si="983"/>
        <v>0</v>
      </c>
      <c r="U2999" s="1">
        <f t="shared" si="975"/>
        <v>959.63611635152586</v>
      </c>
      <c r="V2999" s="1">
        <f t="shared" si="976"/>
        <v>24.504298428092426</v>
      </c>
      <c r="W2999" s="1">
        <f t="shared" si="977"/>
        <v>3.9304881831046146</v>
      </c>
      <c r="X2999" s="1">
        <f t="shared" si="978"/>
        <v>46.046585159253759</v>
      </c>
      <c r="Y2999" s="1">
        <f t="shared" si="979"/>
        <v>1179.1464549313841</v>
      </c>
      <c r="Z2999" s="1">
        <f t="shared" si="980"/>
        <v>651.51411111690311</v>
      </c>
      <c r="AA2999" s="1" t="str">
        <f t="shared" si="981"/>
        <v>kein Kräftegleichgewicht</v>
      </c>
      <c r="AB2999" s="1" t="str">
        <f t="shared" si="984"/>
        <v>Stahldehnung nicht korrekt</v>
      </c>
      <c r="AD2999" s="1"/>
      <c r="AE2999" s="1">
        <f t="shared" si="985"/>
        <v>0</v>
      </c>
    </row>
    <row r="3000" spans="4:31" x14ac:dyDescent="0.2">
      <c r="D3000" s="3">
        <f t="shared" si="986"/>
        <v>3.0589999999997741</v>
      </c>
      <c r="E3000" s="4">
        <f t="shared" si="966"/>
        <v>0.7820638552903838</v>
      </c>
      <c r="F3000" s="4">
        <f t="shared" si="967"/>
        <v>0.40621488324708943</v>
      </c>
      <c r="G3000" s="4"/>
      <c r="H3000" s="1">
        <f t="shared" si="968"/>
        <v>3.9253374222217876</v>
      </c>
      <c r="I3000" s="1">
        <f t="shared" si="969"/>
        <v>24.526879164652296</v>
      </c>
      <c r="J3000" s="5">
        <f t="shared" si="970"/>
        <v>46.036816643715298</v>
      </c>
      <c r="K3000" s="5">
        <f t="shared" si="971"/>
        <v>652.17391304347836</v>
      </c>
      <c r="L3000" s="5">
        <f t="shared" si="972"/>
        <v>652.17391304347825</v>
      </c>
      <c r="M3000" s="5">
        <f t="shared" si="973"/>
        <v>651.65235537838691</v>
      </c>
      <c r="N3000" s="1" t="str">
        <f t="shared" si="974"/>
        <v>kein Kräftegleichgewicht</v>
      </c>
      <c r="O3000" s="1" t="str">
        <f t="shared" si="982"/>
        <v>Stahldehnung Ok</v>
      </c>
      <c r="R3000" s="1">
        <f t="shared" si="983"/>
        <v>0</v>
      </c>
      <c r="U3000" s="1">
        <f t="shared" si="975"/>
        <v>959.74468699691181</v>
      </c>
      <c r="V3000" s="1">
        <f t="shared" si="976"/>
        <v>24.501854156165813</v>
      </c>
      <c r="W3000" s="1">
        <f t="shared" si="977"/>
        <v>3.9324708865771609</v>
      </c>
      <c r="X3000" s="1">
        <f t="shared" si="978"/>
        <v>46.046982174615891</v>
      </c>
      <c r="Y3000" s="1">
        <f t="shared" si="979"/>
        <v>1179.7412659731481</v>
      </c>
      <c r="Z3000" s="1">
        <f t="shared" si="980"/>
        <v>651.50849378654743</v>
      </c>
      <c r="AA3000" s="1" t="str">
        <f t="shared" si="981"/>
        <v>kein Kräftegleichgewicht</v>
      </c>
      <c r="AB3000" s="1" t="str">
        <f t="shared" si="984"/>
        <v>Stahldehnung nicht korrekt</v>
      </c>
      <c r="AD3000" s="1"/>
      <c r="AE3000" s="1">
        <f t="shared" si="985"/>
        <v>0</v>
      </c>
    </row>
    <row r="3001" spans="4:31" x14ac:dyDescent="0.2">
      <c r="D3001" s="3">
        <f t="shared" si="986"/>
        <v>3.059999999999774</v>
      </c>
      <c r="E3001" s="4">
        <f t="shared" si="966"/>
        <v>0.78213507625270717</v>
      </c>
      <c r="F3001" s="4">
        <f t="shared" si="967"/>
        <v>0.40623919019789356</v>
      </c>
      <c r="G3001" s="4"/>
      <c r="H3001" s="1">
        <f t="shared" si="968"/>
        <v>3.9272568888884551</v>
      </c>
      <c r="I3001" s="1">
        <f t="shared" si="969"/>
        <v>24.524645755117373</v>
      </c>
      <c r="J3001" s="5">
        <f t="shared" si="970"/>
        <v>46.03712776855091</v>
      </c>
      <c r="K3001" s="5">
        <f t="shared" si="971"/>
        <v>652.17391304347814</v>
      </c>
      <c r="L3001" s="5">
        <f t="shared" si="972"/>
        <v>652.17391304347825</v>
      </c>
      <c r="M3001" s="5">
        <f t="shared" si="973"/>
        <v>651.647951427885</v>
      </c>
      <c r="N3001" s="1" t="str">
        <f t="shared" si="974"/>
        <v>kein Kräftegleichgewicht</v>
      </c>
      <c r="O3001" s="1" t="str">
        <f t="shared" si="982"/>
        <v>Stahldehnung Ok</v>
      </c>
      <c r="R3001" s="1">
        <f t="shared" si="983"/>
        <v>0</v>
      </c>
      <c r="U3001" s="1">
        <f t="shared" si="975"/>
        <v>959.8531774004249</v>
      </c>
      <c r="V3001" s="1">
        <f t="shared" si="976"/>
        <v>24.499412061742809</v>
      </c>
      <c r="W3001" s="1">
        <f t="shared" si="977"/>
        <v>3.9344535635441238</v>
      </c>
      <c r="X3001" s="1">
        <f t="shared" si="978"/>
        <v>46.047378683713092</v>
      </c>
      <c r="Y3001" s="1">
        <f t="shared" si="979"/>
        <v>1180.3360690632371</v>
      </c>
      <c r="Z3001" s="1">
        <f t="shared" si="980"/>
        <v>651.50288371596207</v>
      </c>
      <c r="AA3001" s="1" t="str">
        <f t="shared" si="981"/>
        <v>kein Kräftegleichgewicht</v>
      </c>
      <c r="AB3001" s="1" t="str">
        <f t="shared" si="984"/>
        <v>Stahldehnung nicht korrekt</v>
      </c>
      <c r="AD3001" s="1"/>
      <c r="AE3001" s="1">
        <f t="shared" si="985"/>
        <v>0</v>
      </c>
    </row>
    <row r="3002" spans="4:31" x14ac:dyDescent="0.2">
      <c r="D3002" s="3">
        <f t="shared" si="986"/>
        <v>3.0609999999997739</v>
      </c>
      <c r="E3002" s="4">
        <f t="shared" si="966"/>
        <v>0.78220625068058935</v>
      </c>
      <c r="F3002" s="4">
        <f t="shared" si="967"/>
        <v>0.40626348656258554</v>
      </c>
      <c r="G3002" s="4"/>
      <c r="H3002" s="1">
        <f t="shared" si="968"/>
        <v>3.9291763555551218</v>
      </c>
      <c r="I3002" s="1">
        <f t="shared" si="969"/>
        <v>24.522414211161912</v>
      </c>
      <c r="J3002" s="5">
        <f t="shared" si="970"/>
        <v>46.037438503641468</v>
      </c>
      <c r="K3002" s="5">
        <f t="shared" si="971"/>
        <v>652.17391304347825</v>
      </c>
      <c r="L3002" s="5">
        <f t="shared" si="972"/>
        <v>652.17391304347825</v>
      </c>
      <c r="M3002" s="5">
        <f t="shared" si="973"/>
        <v>651.64355305361005</v>
      </c>
      <c r="N3002" s="1" t="str">
        <f t="shared" si="974"/>
        <v>kein Kräftegleichgewicht</v>
      </c>
      <c r="O3002" s="1" t="str">
        <f t="shared" si="982"/>
        <v>Stahldehnung Ok</v>
      </c>
      <c r="R3002" s="1">
        <f t="shared" si="983"/>
        <v>0</v>
      </c>
      <c r="U3002" s="1">
        <f t="shared" si="975"/>
        <v>959.96158765294319</v>
      </c>
      <c r="V3002" s="1">
        <f t="shared" si="976"/>
        <v>24.496972141888786</v>
      </c>
      <c r="W3002" s="1">
        <f t="shared" si="977"/>
        <v>3.9364362140404601</v>
      </c>
      <c r="X3002" s="1">
        <f t="shared" si="978"/>
        <v>46.047774687409735</v>
      </c>
      <c r="Y3002" s="1">
        <f t="shared" si="979"/>
        <v>1180.930864212138</v>
      </c>
      <c r="Z3002" s="1">
        <f t="shared" si="980"/>
        <v>651.49728089254495</v>
      </c>
      <c r="AA3002" s="1" t="str">
        <f t="shared" si="981"/>
        <v>kein Kräftegleichgewicht</v>
      </c>
      <c r="AB3002" s="1" t="str">
        <f t="shared" si="984"/>
        <v>Stahldehnung nicht korrekt</v>
      </c>
      <c r="AD3002" s="1"/>
      <c r="AE3002" s="1">
        <f t="shared" si="985"/>
        <v>0</v>
      </c>
    </row>
    <row r="3003" spans="4:31" x14ac:dyDescent="0.2">
      <c r="D3003" s="3">
        <f t="shared" si="986"/>
        <v>3.0619999999997738</v>
      </c>
      <c r="E3003" s="4">
        <f t="shared" si="966"/>
        <v>0.78227737861962254</v>
      </c>
      <c r="F3003" s="4">
        <f t="shared" si="967"/>
        <v>0.40628777234490715</v>
      </c>
      <c r="G3003" s="4"/>
      <c r="H3003" s="1">
        <f t="shared" si="968"/>
        <v>3.9310958222217893</v>
      </c>
      <c r="I3003" s="1">
        <f t="shared" si="969"/>
        <v>24.520184530449377</v>
      </c>
      <c r="J3003" s="5">
        <f t="shared" si="970"/>
        <v>46.037748849637666</v>
      </c>
      <c r="K3003" s="5">
        <f t="shared" si="971"/>
        <v>652.17391304347825</v>
      </c>
      <c r="L3003" s="5">
        <f t="shared" si="972"/>
        <v>652.17391304347825</v>
      </c>
      <c r="M3003" s="5">
        <f t="shared" si="973"/>
        <v>651.63916024612729</v>
      </c>
      <c r="N3003" s="1" t="str">
        <f t="shared" si="974"/>
        <v>kein Kräftegleichgewicht</v>
      </c>
      <c r="O3003" s="1" t="str">
        <f t="shared" si="982"/>
        <v>Stahldehnung Ok</v>
      </c>
      <c r="R3003" s="1">
        <f t="shared" si="983"/>
        <v>0</v>
      </c>
      <c r="U3003" s="1">
        <f t="shared" si="975"/>
        <v>960.06991784520426</v>
      </c>
      <c r="V3003" s="1">
        <f t="shared" si="976"/>
        <v>24.494534393674442</v>
      </c>
      <c r="W3003" s="1">
        <f t="shared" si="977"/>
        <v>3.9384188381010592</v>
      </c>
      <c r="X3003" s="1">
        <f t="shared" si="978"/>
        <v>46.048170186568299</v>
      </c>
      <c r="Y3003" s="1">
        <f t="shared" si="979"/>
        <v>1181.5256514303178</v>
      </c>
      <c r="Z3003" s="1">
        <f t="shared" si="980"/>
        <v>651.49168530372208</v>
      </c>
      <c r="AA3003" s="1" t="str">
        <f t="shared" si="981"/>
        <v>kein Kräftegleichgewicht</v>
      </c>
      <c r="AB3003" s="1" t="str">
        <f t="shared" si="984"/>
        <v>Stahldehnung nicht korrekt</v>
      </c>
      <c r="AD3003" s="1"/>
      <c r="AE3003" s="1">
        <f t="shared" si="985"/>
        <v>0</v>
      </c>
    </row>
    <row r="3004" spans="4:31" x14ac:dyDescent="0.2">
      <c r="D3004" s="3">
        <f t="shared" si="986"/>
        <v>3.0629999999997737</v>
      </c>
      <c r="E3004" s="4">
        <f t="shared" si="966"/>
        <v>0.78234846011533921</v>
      </c>
      <c r="F3004" s="4">
        <f t="shared" si="967"/>
        <v>0.40631204754860589</v>
      </c>
      <c r="G3004" s="4"/>
      <c r="H3004" s="1">
        <f t="shared" si="968"/>
        <v>3.9330152888884533</v>
      </c>
      <c r="I3004" s="1">
        <f t="shared" si="969"/>
        <v>24.517956710647173</v>
      </c>
      <c r="J3004" s="5">
        <f t="shared" si="970"/>
        <v>46.038058807188861</v>
      </c>
      <c r="K3004" s="5">
        <f t="shared" si="971"/>
        <v>652.17391304347836</v>
      </c>
      <c r="L3004" s="5">
        <f t="shared" si="972"/>
        <v>652.17391304347825</v>
      </c>
      <c r="M3004" s="5">
        <f t="shared" si="973"/>
        <v>651.63477299602141</v>
      </c>
      <c r="N3004" s="1" t="str">
        <f t="shared" si="974"/>
        <v>kein Kräftegleichgewicht</v>
      </c>
      <c r="O3004" s="1" t="str">
        <f t="shared" si="982"/>
        <v>Stahldehnung Ok</v>
      </c>
      <c r="R3004" s="1">
        <f t="shared" si="983"/>
        <v>0</v>
      </c>
      <c r="U3004" s="1">
        <f t="shared" si="975"/>
        <v>960.17816806780456</v>
      </c>
      <c r="V3004" s="1">
        <f t="shared" si="976"/>
        <v>24.492098814175797</v>
      </c>
      <c r="W3004" s="1">
        <f t="shared" si="977"/>
        <v>3.9404014357607466</v>
      </c>
      <c r="X3004" s="1">
        <f t="shared" si="978"/>
        <v>46.048565182049451</v>
      </c>
      <c r="Y3004" s="1">
        <f t="shared" si="979"/>
        <v>1182.1204307282242</v>
      </c>
      <c r="Z3004" s="1">
        <f t="shared" si="980"/>
        <v>651.48609693694743</v>
      </c>
      <c r="AA3004" s="1" t="str">
        <f t="shared" si="981"/>
        <v>kein Kräftegleichgewicht</v>
      </c>
      <c r="AB3004" s="1" t="str">
        <f t="shared" si="984"/>
        <v>Stahldehnung nicht korrekt</v>
      </c>
      <c r="AD3004" s="1"/>
      <c r="AE3004" s="1">
        <f t="shared" si="985"/>
        <v>0</v>
      </c>
    </row>
    <row r="3005" spans="4:31" x14ac:dyDescent="0.2">
      <c r="D3005" s="3">
        <f t="shared" si="986"/>
        <v>3.0639999999997736</v>
      </c>
      <c r="E3005" s="4">
        <f t="shared" si="966"/>
        <v>0.78241949521321286</v>
      </c>
      <c r="F3005" s="4">
        <f t="shared" si="967"/>
        <v>0.4063363121774356</v>
      </c>
      <c r="G3005" s="4"/>
      <c r="H3005" s="1">
        <f t="shared" si="968"/>
        <v>3.9349347555551208</v>
      </c>
      <c r="I3005" s="1">
        <f t="shared" si="969"/>
        <v>24.515730749426552</v>
      </c>
      <c r="J3005" s="5">
        <f t="shared" si="970"/>
        <v>46.038368376943055</v>
      </c>
      <c r="K3005" s="5">
        <f t="shared" si="971"/>
        <v>652.17391304347836</v>
      </c>
      <c r="L3005" s="5">
        <f t="shared" si="972"/>
        <v>652.17391304347825</v>
      </c>
      <c r="M3005" s="5">
        <f t="shared" si="973"/>
        <v>651.63039129389745</v>
      </c>
      <c r="N3005" s="1" t="str">
        <f t="shared" si="974"/>
        <v>kein Kräftegleichgewicht</v>
      </c>
      <c r="O3005" s="1" t="str">
        <f t="shared" si="982"/>
        <v>Stahldehnung Ok</v>
      </c>
      <c r="R3005" s="1">
        <f t="shared" si="983"/>
        <v>0</v>
      </c>
      <c r="U3005" s="1">
        <f t="shared" si="975"/>
        <v>960.28633841120336</v>
      </c>
      <c r="V3005" s="1">
        <f t="shared" si="976"/>
        <v>24.489665400474081</v>
      </c>
      <c r="W3005" s="1">
        <f t="shared" si="977"/>
        <v>3.9423840070543097</v>
      </c>
      <c r="X3005" s="1">
        <f t="shared" si="978"/>
        <v>46.048959674712023</v>
      </c>
      <c r="Y3005" s="1">
        <f t="shared" si="979"/>
        <v>1182.7152021162929</v>
      </c>
      <c r="Z3005" s="1">
        <f t="shared" si="980"/>
        <v>651.4805157797</v>
      </c>
      <c r="AA3005" s="1" t="str">
        <f t="shared" si="981"/>
        <v>kein Kräftegleichgewicht</v>
      </c>
      <c r="AB3005" s="1" t="str">
        <f t="shared" si="984"/>
        <v>Stahldehnung nicht korrekt</v>
      </c>
      <c r="AD3005" s="1"/>
      <c r="AE3005" s="1">
        <f t="shared" si="985"/>
        <v>0</v>
      </c>
    </row>
    <row r="3006" spans="4:31" x14ac:dyDescent="0.2">
      <c r="D3006" s="3">
        <f t="shared" si="986"/>
        <v>3.0649999999997735</v>
      </c>
      <c r="E3006" s="4">
        <f t="shared" si="966"/>
        <v>0.78249048395865706</v>
      </c>
      <c r="F3006" s="4">
        <f t="shared" si="967"/>
        <v>0.40636056623515643</v>
      </c>
      <c r="G3006" s="4"/>
      <c r="H3006" s="1">
        <f t="shared" si="968"/>
        <v>3.9368542222217875</v>
      </c>
      <c r="I3006" s="1">
        <f t="shared" si="969"/>
        <v>24.51350664446268</v>
      </c>
      <c r="J3006" s="5">
        <f t="shared" si="970"/>
        <v>46.038677559546876</v>
      </c>
      <c r="K3006" s="5">
        <f t="shared" si="971"/>
        <v>652.17391304347814</v>
      </c>
      <c r="L3006" s="5">
        <f t="shared" si="972"/>
        <v>652.17391304347825</v>
      </c>
      <c r="M3006" s="5">
        <f t="shared" si="973"/>
        <v>651.62601513038044</v>
      </c>
      <c r="N3006" s="1" t="str">
        <f t="shared" si="974"/>
        <v>kein Kräftegleichgewicht</v>
      </c>
      <c r="O3006" s="1" t="str">
        <f t="shared" si="982"/>
        <v>Stahldehnung Ok</v>
      </c>
      <c r="R3006" s="1">
        <f t="shared" si="983"/>
        <v>0</v>
      </c>
      <c r="U3006" s="1">
        <f t="shared" si="975"/>
        <v>960.39442896571632</v>
      </c>
      <c r="V3006" s="1">
        <f t="shared" si="976"/>
        <v>24.487234149655933</v>
      </c>
      <c r="W3006" s="1">
        <f t="shared" si="977"/>
        <v>3.9443665520164326</v>
      </c>
      <c r="X3006" s="1">
        <f t="shared" si="978"/>
        <v>46.049353665412958</v>
      </c>
      <c r="Y3006" s="1">
        <f t="shared" si="979"/>
        <v>1183.3099656049296</v>
      </c>
      <c r="Z3006" s="1">
        <f t="shared" si="980"/>
        <v>651.47494181948969</v>
      </c>
      <c r="AA3006" s="1" t="str">
        <f t="shared" si="981"/>
        <v>kein Kräftegleichgewicht</v>
      </c>
      <c r="AB3006" s="1" t="str">
        <f t="shared" si="984"/>
        <v>Stahldehnung nicht korrekt</v>
      </c>
      <c r="AD3006" s="1"/>
      <c r="AE3006" s="1">
        <f t="shared" si="985"/>
        <v>0</v>
      </c>
    </row>
    <row r="3007" spans="4:31" x14ac:dyDescent="0.2">
      <c r="D3007" s="3">
        <f t="shared" si="986"/>
        <v>3.0659999999997734</v>
      </c>
      <c r="E3007" s="4">
        <f t="shared" si="966"/>
        <v>0.78256142639702675</v>
      </c>
      <c r="F3007" s="4">
        <f t="shared" si="967"/>
        <v>0.40638480972553426</v>
      </c>
      <c r="G3007" s="4"/>
      <c r="H3007" s="1">
        <f t="shared" si="968"/>
        <v>3.9387736888884533</v>
      </c>
      <c r="I3007" s="1">
        <f t="shared" si="969"/>
        <v>24.5112843934346</v>
      </c>
      <c r="J3007" s="5">
        <f t="shared" si="970"/>
        <v>46.038986355645619</v>
      </c>
      <c r="K3007" s="5">
        <f t="shared" si="971"/>
        <v>652.17391304347825</v>
      </c>
      <c r="L3007" s="5">
        <f t="shared" si="972"/>
        <v>652.17391304347825</v>
      </c>
      <c r="M3007" s="5">
        <f t="shared" si="973"/>
        <v>651.62164449611498</v>
      </c>
      <c r="N3007" s="1" t="str">
        <f t="shared" si="974"/>
        <v>kein Kräftegleichgewicht</v>
      </c>
      <c r="O3007" s="1" t="str">
        <f t="shared" si="982"/>
        <v>Stahldehnung Ok</v>
      </c>
      <c r="R3007" s="1">
        <f t="shared" si="983"/>
        <v>0</v>
      </c>
      <c r="U3007" s="1">
        <f t="shared" si="975"/>
        <v>960.50243982152347</v>
      </c>
      <c r="V3007" s="1">
        <f t="shared" si="976"/>
        <v>24.484805058813134</v>
      </c>
      <c r="W3007" s="1">
        <f t="shared" si="977"/>
        <v>3.946349070681781</v>
      </c>
      <c r="X3007" s="1">
        <f t="shared" si="978"/>
        <v>46.049747155007424</v>
      </c>
      <c r="Y3007" s="1">
        <f t="shared" si="979"/>
        <v>1183.9047212045341</v>
      </c>
      <c r="Z3007" s="1">
        <f t="shared" si="980"/>
        <v>651.46937504384994</v>
      </c>
      <c r="AA3007" s="1" t="str">
        <f t="shared" si="981"/>
        <v>kein Kräftegleichgewicht</v>
      </c>
      <c r="AB3007" s="1" t="str">
        <f t="shared" si="984"/>
        <v>Stahldehnung nicht korrekt</v>
      </c>
      <c r="AD3007" s="1"/>
      <c r="AE3007" s="1">
        <f t="shared" si="985"/>
        <v>0</v>
      </c>
    </row>
    <row r="3008" spans="4:31" x14ac:dyDescent="0.2">
      <c r="D3008" s="3">
        <f t="shared" si="986"/>
        <v>3.0669999999997732</v>
      </c>
      <c r="E3008" s="4">
        <f t="shared" si="966"/>
        <v>0.78263232257361726</v>
      </c>
      <c r="F3008" s="4">
        <f t="shared" si="967"/>
        <v>0.40640904265234146</v>
      </c>
      <c r="G3008" s="4"/>
      <c r="H3008" s="1">
        <f t="shared" si="968"/>
        <v>3.9406931555551208</v>
      </c>
      <c r="I3008" s="1">
        <f t="shared" si="969"/>
        <v>24.509063994025201</v>
      </c>
      <c r="J3008" s="5">
        <f t="shared" si="970"/>
        <v>46.039294765883248</v>
      </c>
      <c r="K3008" s="5">
        <f t="shared" si="971"/>
        <v>652.17391304347825</v>
      </c>
      <c r="L3008" s="5">
        <f t="shared" si="972"/>
        <v>652.17391304347825</v>
      </c>
      <c r="M3008" s="5">
        <f t="shared" si="973"/>
        <v>651.61727938176557</v>
      </c>
      <c r="N3008" s="1" t="str">
        <f t="shared" si="974"/>
        <v>kein Kräftegleichgewicht</v>
      </c>
      <c r="O3008" s="1" t="str">
        <f t="shared" si="982"/>
        <v>Stahldehnung Ok</v>
      </c>
      <c r="R3008" s="1">
        <f t="shared" si="983"/>
        <v>0</v>
      </c>
      <c r="U3008" s="1">
        <f t="shared" si="975"/>
        <v>960.61037106866297</v>
      </c>
      <c r="V3008" s="1">
        <f t="shared" si="976"/>
        <v>24.482378125042821</v>
      </c>
      <c r="W3008" s="1">
        <f t="shared" si="977"/>
        <v>3.9483315630849263</v>
      </c>
      <c r="X3008" s="1">
        <f t="shared" si="978"/>
        <v>46.050140144348717</v>
      </c>
      <c r="Y3008" s="1">
        <f t="shared" si="979"/>
        <v>1184.4994689254779</v>
      </c>
      <c r="Z3008" s="1">
        <f t="shared" si="980"/>
        <v>651.46381544034466</v>
      </c>
      <c r="AA3008" s="1" t="str">
        <f t="shared" si="981"/>
        <v>kein Kräftegleichgewicht</v>
      </c>
      <c r="AB3008" s="1" t="str">
        <f t="shared" si="984"/>
        <v>Stahldehnung nicht korrekt</v>
      </c>
      <c r="AD3008" s="1"/>
      <c r="AE3008" s="1">
        <f t="shared" si="985"/>
        <v>0</v>
      </c>
    </row>
    <row r="3009" spans="4:31" x14ac:dyDescent="0.2">
      <c r="D3009" s="3">
        <f t="shared" si="986"/>
        <v>3.0679999999997731</v>
      </c>
      <c r="E3009" s="4">
        <f t="shared" si="966"/>
        <v>0.78270317253366495</v>
      </c>
      <c r="F3009" s="4">
        <f t="shared" si="967"/>
        <v>0.40643326501935578</v>
      </c>
      <c r="G3009" s="4"/>
      <c r="H3009" s="1">
        <f t="shared" si="968"/>
        <v>3.9426126222217865</v>
      </c>
      <c r="I3009" s="1">
        <f t="shared" si="969"/>
        <v>24.506845443921257</v>
      </c>
      <c r="J3009" s="5">
        <f t="shared" si="970"/>
        <v>46.039602790902357</v>
      </c>
      <c r="K3009" s="5">
        <f t="shared" si="971"/>
        <v>652.17391304347825</v>
      </c>
      <c r="L3009" s="5">
        <f t="shared" si="972"/>
        <v>652.17391304347825</v>
      </c>
      <c r="M3009" s="5">
        <f t="shared" si="973"/>
        <v>651.61291977801648</v>
      </c>
      <c r="N3009" s="1" t="str">
        <f t="shared" si="974"/>
        <v>kein Kräftegleichgewicht</v>
      </c>
      <c r="O3009" s="1" t="str">
        <f t="shared" si="982"/>
        <v>Stahldehnung Ok</v>
      </c>
      <c r="R3009" s="1">
        <f t="shared" si="983"/>
        <v>0</v>
      </c>
      <c r="U3009" s="1">
        <f t="shared" si="975"/>
        <v>960.71822279703599</v>
      </c>
      <c r="V3009" s="1">
        <f t="shared" si="976"/>
        <v>24.479953345447317</v>
      </c>
      <c r="W3009" s="1">
        <f t="shared" si="977"/>
        <v>3.9503140292603947</v>
      </c>
      <c r="X3009" s="1">
        <f t="shared" si="978"/>
        <v>46.050532634288345</v>
      </c>
      <c r="Y3009" s="1">
        <f t="shared" si="979"/>
        <v>1185.0942087781182</v>
      </c>
      <c r="Z3009" s="1">
        <f t="shared" si="980"/>
        <v>651.45826299656244</v>
      </c>
      <c r="AA3009" s="1" t="str">
        <f t="shared" si="981"/>
        <v>kein Kräftegleichgewicht</v>
      </c>
      <c r="AB3009" s="1" t="str">
        <f t="shared" si="984"/>
        <v>Stahldehnung nicht korrekt</v>
      </c>
      <c r="AD3009" s="1"/>
      <c r="AE3009" s="1">
        <f t="shared" si="985"/>
        <v>0</v>
      </c>
    </row>
    <row r="3010" spans="4:31" x14ac:dyDescent="0.2">
      <c r="D3010" s="3">
        <f t="shared" si="986"/>
        <v>3.068999999999773</v>
      </c>
      <c r="E3010" s="4">
        <f t="shared" si="966"/>
        <v>0.78277397632234735</v>
      </c>
      <c r="F3010" s="4">
        <f t="shared" si="967"/>
        <v>0.40645747683036149</v>
      </c>
      <c r="G3010" s="4"/>
      <c r="H3010" s="1">
        <f t="shared" si="968"/>
        <v>3.9445320888884532</v>
      </c>
      <c r="I3010" s="1">
        <f t="shared" si="969"/>
        <v>24.504628740813377</v>
      </c>
      <c r="J3010" s="5">
        <f t="shared" si="970"/>
        <v>46.039910431344239</v>
      </c>
      <c r="K3010" s="5">
        <f t="shared" si="971"/>
        <v>652.17391304347836</v>
      </c>
      <c r="L3010" s="5">
        <f t="shared" si="972"/>
        <v>652.17391304347825</v>
      </c>
      <c r="M3010" s="5">
        <f t="shared" si="973"/>
        <v>651.60856567557141</v>
      </c>
      <c r="N3010" s="1" t="str">
        <f t="shared" si="974"/>
        <v>kein Kräftegleichgewicht</v>
      </c>
      <c r="O3010" s="1" t="str">
        <f t="shared" si="982"/>
        <v>Stahldehnung Ok</v>
      </c>
      <c r="R3010" s="1">
        <f t="shared" si="983"/>
        <v>0</v>
      </c>
      <c r="U3010" s="1">
        <f t="shared" si="975"/>
        <v>960.82599509640409</v>
      </c>
      <c r="V3010" s="1">
        <f t="shared" si="976"/>
        <v>24.477530717134208</v>
      </c>
      <c r="W3010" s="1">
        <f t="shared" si="977"/>
        <v>3.9522964692426474</v>
      </c>
      <c r="X3010" s="1">
        <f t="shared" si="978"/>
        <v>46.050924625675961</v>
      </c>
      <c r="Y3010" s="1">
        <f t="shared" si="979"/>
        <v>1185.6889407727942</v>
      </c>
      <c r="Z3010" s="1">
        <f t="shared" si="980"/>
        <v>651.4527177001205</v>
      </c>
      <c r="AA3010" s="1" t="str">
        <f t="shared" si="981"/>
        <v>kein Kräftegleichgewicht</v>
      </c>
      <c r="AB3010" s="1" t="str">
        <f t="shared" si="984"/>
        <v>Stahldehnung nicht korrekt</v>
      </c>
      <c r="AD3010" s="1"/>
      <c r="AE3010" s="1">
        <f t="shared" si="985"/>
        <v>0</v>
      </c>
    </row>
    <row r="3011" spans="4:31" x14ac:dyDescent="0.2">
      <c r="D3011" s="3">
        <f t="shared" si="986"/>
        <v>3.0699999999997729</v>
      </c>
      <c r="E3011" s="4">
        <f t="shared" si="966"/>
        <v>0.78284473398478305</v>
      </c>
      <c r="F3011" s="4">
        <f t="shared" si="967"/>
        <v>0.40648167808914865</v>
      </c>
      <c r="G3011" s="4"/>
      <c r="H3011" s="1">
        <f t="shared" si="968"/>
        <v>3.946451555555119</v>
      </c>
      <c r="I3011" s="1">
        <f t="shared" si="969"/>
        <v>24.502413882396013</v>
      </c>
      <c r="J3011" s="5">
        <f t="shared" si="970"/>
        <v>46.040217687848816</v>
      </c>
      <c r="K3011" s="5">
        <f t="shared" si="971"/>
        <v>652.17391304347825</v>
      </c>
      <c r="L3011" s="5">
        <f t="shared" si="972"/>
        <v>652.17391304347825</v>
      </c>
      <c r="M3011" s="5">
        <f t="shared" si="973"/>
        <v>651.60421706515433</v>
      </c>
      <c r="N3011" s="1" t="str">
        <f t="shared" si="974"/>
        <v>kein Kräftegleichgewicht</v>
      </c>
      <c r="O3011" s="1" t="str">
        <f t="shared" si="982"/>
        <v>Stahldehnung Ok</v>
      </c>
      <c r="R3011" s="1">
        <f t="shared" si="983"/>
        <v>0</v>
      </c>
      <c r="U3011" s="1">
        <f t="shared" si="975"/>
        <v>960.93368805639091</v>
      </c>
      <c r="V3011" s="1">
        <f t="shared" si="976"/>
        <v>24.475110237216263</v>
      </c>
      <c r="W3011" s="1">
        <f t="shared" si="977"/>
        <v>3.9542788830660882</v>
      </c>
      <c r="X3011" s="1">
        <f t="shared" si="978"/>
        <v>46.051316119359434</v>
      </c>
      <c r="Y3011" s="1">
        <f t="shared" si="979"/>
        <v>1186.2836649198264</v>
      </c>
      <c r="Z3011" s="1">
        <f t="shared" si="980"/>
        <v>651.44717953866143</v>
      </c>
      <c r="AA3011" s="1" t="str">
        <f t="shared" si="981"/>
        <v>kein Kräftegleichgewicht</v>
      </c>
      <c r="AB3011" s="1" t="str">
        <f t="shared" si="984"/>
        <v>Stahldehnung nicht korrekt</v>
      </c>
      <c r="AD3011" s="1"/>
      <c r="AE3011" s="1">
        <f t="shared" si="985"/>
        <v>0</v>
      </c>
    </row>
    <row r="3012" spans="4:31" x14ac:dyDescent="0.2">
      <c r="D3012" s="3">
        <f t="shared" si="986"/>
        <v>3.0709999999997728</v>
      </c>
      <c r="E3012" s="4">
        <f t="shared" si="966"/>
        <v>0.78291544556603188</v>
      </c>
      <c r="F3012" s="4">
        <f t="shared" si="967"/>
        <v>0.40650586879951317</v>
      </c>
      <c r="G3012" s="4"/>
      <c r="H3012" s="1">
        <f t="shared" si="968"/>
        <v>3.9483710222217865</v>
      </c>
      <c r="I3012" s="1">
        <f t="shared" si="969"/>
        <v>24.500200866367457</v>
      </c>
      <c r="J3012" s="5">
        <f t="shared" si="970"/>
        <v>46.04052456105471</v>
      </c>
      <c r="K3012" s="5">
        <f t="shared" si="971"/>
        <v>652.17391304347814</v>
      </c>
      <c r="L3012" s="5">
        <f t="shared" si="972"/>
        <v>652.17391304347825</v>
      </c>
      <c r="M3012" s="5">
        <f t="shared" si="973"/>
        <v>651.59987393750816</v>
      </c>
      <c r="N3012" s="1" t="str">
        <f t="shared" si="974"/>
        <v>kein Kräftegleichgewicht</v>
      </c>
      <c r="O3012" s="1" t="str">
        <f t="shared" si="982"/>
        <v>Stahldehnung Ok</v>
      </c>
      <c r="R3012" s="1">
        <f t="shared" si="983"/>
        <v>0</v>
      </c>
      <c r="U3012" s="1">
        <f t="shared" si="975"/>
        <v>961.04130176648209</v>
      </c>
      <c r="V3012" s="1">
        <f t="shared" si="976"/>
        <v>24.472691902811512</v>
      </c>
      <c r="W3012" s="1">
        <f t="shared" si="977"/>
        <v>3.9562612707650522</v>
      </c>
      <c r="X3012" s="1">
        <f t="shared" si="978"/>
        <v>46.051707116184794</v>
      </c>
      <c r="Y3012" s="1">
        <f t="shared" si="979"/>
        <v>1186.8783812295158</v>
      </c>
      <c r="Z3012" s="1">
        <f t="shared" si="980"/>
        <v>651.44164849985634</v>
      </c>
      <c r="AA3012" s="1" t="str">
        <f t="shared" si="981"/>
        <v>kein Kräftegleichgewicht</v>
      </c>
      <c r="AB3012" s="1" t="str">
        <f t="shared" si="984"/>
        <v>Stahldehnung nicht korrekt</v>
      </c>
      <c r="AD3012" s="1"/>
      <c r="AE3012" s="1">
        <f t="shared" si="985"/>
        <v>0</v>
      </c>
    </row>
    <row r="3013" spans="4:31" x14ac:dyDescent="0.2">
      <c r="D3013" s="3">
        <f t="shared" si="986"/>
        <v>3.0719999999997727</v>
      </c>
      <c r="E3013" s="4">
        <f t="shared" si="966"/>
        <v>0.78298611111109506</v>
      </c>
      <c r="F3013" s="4">
        <f t="shared" si="967"/>
        <v>0.40653004896525691</v>
      </c>
      <c r="G3013" s="4"/>
      <c r="H3013" s="1">
        <f t="shared" si="968"/>
        <v>3.9502904888884522</v>
      </c>
      <c r="I3013" s="1">
        <f t="shared" si="969"/>
        <v>24.497989690429844</v>
      </c>
      <c r="J3013" s="5">
        <f t="shared" si="970"/>
        <v>46.040831051599199</v>
      </c>
      <c r="K3013" s="5">
        <f t="shared" si="971"/>
        <v>652.17391304347836</v>
      </c>
      <c r="L3013" s="5">
        <f t="shared" si="972"/>
        <v>652.17391304347825</v>
      </c>
      <c r="M3013" s="5">
        <f t="shared" si="973"/>
        <v>651.59553628339575</v>
      </c>
      <c r="N3013" s="1" t="str">
        <f t="shared" si="974"/>
        <v>kein Kräftegleichgewicht</v>
      </c>
      <c r="O3013" s="1" t="str">
        <f t="shared" si="982"/>
        <v>Stahldehnung Ok</v>
      </c>
      <c r="R3013" s="1">
        <f t="shared" si="983"/>
        <v>0</v>
      </c>
      <c r="U3013" s="1">
        <f t="shared" si="975"/>
        <v>961.14883631602561</v>
      </c>
      <c r="V3013" s="1">
        <f t="shared" si="976"/>
        <v>24.470275711043165</v>
      </c>
      <c r="W3013" s="1">
        <f t="shared" si="977"/>
        <v>3.958243632373815</v>
      </c>
      <c r="X3013" s="1">
        <f t="shared" si="978"/>
        <v>46.052097616996285</v>
      </c>
      <c r="Y3013" s="1">
        <f t="shared" si="979"/>
        <v>1187.4730897121444</v>
      </c>
      <c r="Z3013" s="1">
        <f t="shared" si="980"/>
        <v>651.43612457140307</v>
      </c>
      <c r="AA3013" s="1" t="str">
        <f t="shared" si="981"/>
        <v>kein Kräftegleichgewicht</v>
      </c>
      <c r="AB3013" s="1" t="str">
        <f t="shared" si="984"/>
        <v>Stahldehnung nicht korrekt</v>
      </c>
      <c r="AD3013" s="1"/>
      <c r="AE3013" s="1">
        <f t="shared" si="985"/>
        <v>0</v>
      </c>
    </row>
    <row r="3014" spans="4:31" x14ac:dyDescent="0.2">
      <c r="D3014" s="3">
        <f t="shared" si="986"/>
        <v>3.0729999999997726</v>
      </c>
      <c r="E3014" s="4">
        <f t="shared" si="966"/>
        <v>0.7830567306649151</v>
      </c>
      <c r="F3014" s="4">
        <f t="shared" si="967"/>
        <v>0.40655421859018748</v>
      </c>
      <c r="G3014" s="4"/>
      <c r="H3014" s="1">
        <f t="shared" si="968"/>
        <v>3.9522099555551198</v>
      </c>
      <c r="I3014" s="1">
        <f t="shared" si="969"/>
        <v>24.495780352289092</v>
      </c>
      <c r="J3014" s="5">
        <f t="shared" si="970"/>
        <v>46.04113716011824</v>
      </c>
      <c r="K3014" s="5">
        <f t="shared" si="971"/>
        <v>652.17391304347814</v>
      </c>
      <c r="L3014" s="5">
        <f t="shared" si="972"/>
        <v>652.17391304347825</v>
      </c>
      <c r="M3014" s="5">
        <f t="shared" si="973"/>
        <v>651.59120409359923</v>
      </c>
      <c r="N3014" s="1" t="str">
        <f t="shared" si="974"/>
        <v>kein Kräftegleichgewicht</v>
      </c>
      <c r="O3014" s="1" t="str">
        <f t="shared" si="982"/>
        <v>Stahldehnung Ok</v>
      </c>
      <c r="R3014" s="1">
        <f t="shared" si="983"/>
        <v>0</v>
      </c>
      <c r="U3014" s="1">
        <f t="shared" si="975"/>
        <v>961.25629179423231</v>
      </c>
      <c r="V3014" s="1">
        <f t="shared" si="976"/>
        <v>24.467861659039563</v>
      </c>
      <c r="W3014" s="1">
        <f t="shared" si="977"/>
        <v>3.9602259679266063</v>
      </c>
      <c r="X3014" s="1">
        <f t="shared" si="978"/>
        <v>46.052487622636363</v>
      </c>
      <c r="Y3014" s="1">
        <f t="shared" si="979"/>
        <v>1188.067790377982</v>
      </c>
      <c r="Z3014" s="1">
        <f t="shared" si="980"/>
        <v>651.43060774102423</v>
      </c>
      <c r="AA3014" s="1" t="str">
        <f t="shared" si="981"/>
        <v>kein Kräftegleichgewicht</v>
      </c>
      <c r="AB3014" s="1" t="str">
        <f t="shared" si="984"/>
        <v>Stahldehnung nicht korrekt</v>
      </c>
      <c r="AD3014" s="1"/>
      <c r="AE3014" s="1">
        <f t="shared" si="985"/>
        <v>0</v>
      </c>
    </row>
    <row r="3015" spans="4:31" x14ac:dyDescent="0.2">
      <c r="D3015" s="3">
        <f t="shared" si="986"/>
        <v>3.0739999999997725</v>
      </c>
      <c r="E3015" s="4">
        <f t="shared" si="966"/>
        <v>0.78312730427237609</v>
      </c>
      <c r="F3015" s="4">
        <f t="shared" si="967"/>
        <v>0.40657837767811855</v>
      </c>
      <c r="G3015" s="4"/>
      <c r="H3015" s="1">
        <f t="shared" si="968"/>
        <v>3.9541294222217864</v>
      </c>
      <c r="I3015" s="1">
        <f t="shared" si="969"/>
        <v>24.493572849654974</v>
      </c>
      <c r="J3015" s="5">
        <f t="shared" si="970"/>
        <v>46.041442887246468</v>
      </c>
      <c r="K3015" s="5">
        <f t="shared" si="971"/>
        <v>652.17391304347825</v>
      </c>
      <c r="L3015" s="5">
        <f t="shared" si="972"/>
        <v>652.17391304347825</v>
      </c>
      <c r="M3015" s="5">
        <f t="shared" si="973"/>
        <v>651.58687735892033</v>
      </c>
      <c r="N3015" s="1" t="str">
        <f t="shared" si="974"/>
        <v>kein Kräftegleichgewicht</v>
      </c>
      <c r="O3015" s="1" t="str">
        <f t="shared" si="982"/>
        <v>Stahldehnung Ok</v>
      </c>
      <c r="R3015" s="1">
        <f t="shared" si="983"/>
        <v>0</v>
      </c>
      <c r="U3015" s="1">
        <f t="shared" si="975"/>
        <v>961.36366829017481</v>
      </c>
      <c r="V3015" s="1">
        <f t="shared" si="976"/>
        <v>24.465449743934304</v>
      </c>
      <c r="W3015" s="1">
        <f t="shared" si="977"/>
        <v>3.9622082774575746</v>
      </c>
      <c r="X3015" s="1">
        <f t="shared" si="978"/>
        <v>46.05287713394565</v>
      </c>
      <c r="Y3015" s="1">
        <f t="shared" si="979"/>
        <v>1188.6624832372725</v>
      </c>
      <c r="Z3015" s="1">
        <f t="shared" si="980"/>
        <v>651.42509799647121</v>
      </c>
      <c r="AA3015" s="1" t="str">
        <f t="shared" si="981"/>
        <v>kein Kräftegleichgewicht</v>
      </c>
      <c r="AB3015" s="1" t="str">
        <f t="shared" si="984"/>
        <v>Stahldehnung nicht korrekt</v>
      </c>
      <c r="AD3015" s="1"/>
      <c r="AE3015" s="1">
        <f t="shared" si="985"/>
        <v>0</v>
      </c>
    </row>
    <row r="3016" spans="4:31" x14ac:dyDescent="0.2">
      <c r="D3016" s="3">
        <f t="shared" si="986"/>
        <v>3.0749999999997724</v>
      </c>
      <c r="E3016" s="4">
        <f t="shared" si="966"/>
        <v>0.78319783197830373</v>
      </c>
      <c r="F3016" s="4">
        <f t="shared" si="967"/>
        <v>0.4066025262328693</v>
      </c>
      <c r="G3016" s="4"/>
      <c r="H3016" s="1">
        <f t="shared" si="968"/>
        <v>3.9560488888884522</v>
      </c>
      <c r="I3016" s="1">
        <f t="shared" si="969"/>
        <v>24.491367180241035</v>
      </c>
      <c r="J3016" s="5">
        <f t="shared" si="970"/>
        <v>46.041748233617213</v>
      </c>
      <c r="K3016" s="5">
        <f t="shared" si="971"/>
        <v>652.17391304347825</v>
      </c>
      <c r="L3016" s="5">
        <f t="shared" si="972"/>
        <v>652.17391304347825</v>
      </c>
      <c r="M3016" s="5">
        <f t="shared" si="973"/>
        <v>651.58255607017998</v>
      </c>
      <c r="N3016" s="1" t="str">
        <f t="shared" si="974"/>
        <v>kein Kräftegleichgewicht</v>
      </c>
      <c r="O3016" s="1" t="str">
        <f t="shared" si="982"/>
        <v>Stahldehnung Ok</v>
      </c>
      <c r="R3016" s="1">
        <f t="shared" si="983"/>
        <v>0</v>
      </c>
      <c r="U3016" s="1">
        <f t="shared" si="975"/>
        <v>961.4709658927892</v>
      </c>
      <c r="V3016" s="1">
        <f t="shared" si="976"/>
        <v>24.463039962866112</v>
      </c>
      <c r="W3016" s="1">
        <f t="shared" si="977"/>
        <v>3.9641905610008137</v>
      </c>
      <c r="X3016" s="1">
        <f t="shared" si="978"/>
        <v>46.053266151762998</v>
      </c>
      <c r="Y3016" s="1">
        <f t="shared" si="979"/>
        <v>1189.2571683002441</v>
      </c>
      <c r="Z3016" s="1">
        <f t="shared" si="980"/>
        <v>651.41959532552164</v>
      </c>
      <c r="AA3016" s="1" t="str">
        <f t="shared" si="981"/>
        <v>kein Kräftegleichgewicht</v>
      </c>
      <c r="AB3016" s="1" t="str">
        <f t="shared" si="984"/>
        <v>Stahldehnung nicht korrekt</v>
      </c>
      <c r="AD3016" s="1"/>
      <c r="AE3016" s="1">
        <f t="shared" si="985"/>
        <v>0</v>
      </c>
    </row>
    <row r="3017" spans="4:31" x14ac:dyDescent="0.2">
      <c r="D3017" s="3">
        <f t="shared" si="986"/>
        <v>3.0759999999997722</v>
      </c>
      <c r="E3017" s="4">
        <f t="shared" si="966"/>
        <v>0.78326831382746553</v>
      </c>
      <c r="F3017" s="4">
        <f t="shared" si="967"/>
        <v>0.40662666425826482</v>
      </c>
      <c r="G3017" s="4"/>
      <c r="H3017" s="1">
        <f t="shared" si="968"/>
        <v>3.9579683555551197</v>
      </c>
      <c r="I3017" s="1">
        <f t="shared" si="969"/>
        <v>24.489163341764623</v>
      </c>
      <c r="J3017" s="5">
        <f t="shared" si="970"/>
        <v>46.042053199862472</v>
      </c>
      <c r="K3017" s="5">
        <f t="shared" si="971"/>
        <v>652.17391304347814</v>
      </c>
      <c r="L3017" s="5">
        <f t="shared" si="972"/>
        <v>652.17391304347825</v>
      </c>
      <c r="M3017" s="5">
        <f t="shared" si="973"/>
        <v>651.57824021821875</v>
      </c>
      <c r="N3017" s="1" t="str">
        <f t="shared" si="974"/>
        <v>kein Kräftegleichgewicht</v>
      </c>
      <c r="O3017" s="1" t="str">
        <f t="shared" si="982"/>
        <v>Stahldehnung Ok</v>
      </c>
      <c r="R3017" s="1">
        <f t="shared" si="983"/>
        <v>0</v>
      </c>
      <c r="U3017" s="1">
        <f t="shared" si="975"/>
        <v>961.57818469087579</v>
      </c>
      <c r="V3017" s="1">
        <f t="shared" si="976"/>
        <v>24.460632312978845</v>
      </c>
      <c r="W3017" s="1">
        <f t="shared" si="977"/>
        <v>3.9661728185903655</v>
      </c>
      <c r="X3017" s="1">
        <f t="shared" si="978"/>
        <v>46.05365467692549</v>
      </c>
      <c r="Y3017" s="1">
        <f t="shared" si="979"/>
        <v>1189.8518455771095</v>
      </c>
      <c r="Z3017" s="1">
        <f t="shared" si="980"/>
        <v>651.41409971597898</v>
      </c>
      <c r="AA3017" s="1" t="str">
        <f t="shared" si="981"/>
        <v>kein Kräftegleichgewicht</v>
      </c>
      <c r="AB3017" s="1" t="str">
        <f t="shared" si="984"/>
        <v>Stahldehnung nicht korrekt</v>
      </c>
      <c r="AD3017" s="1"/>
      <c r="AE3017" s="1">
        <f t="shared" si="985"/>
        <v>0</v>
      </c>
    </row>
    <row r="3018" spans="4:31" x14ac:dyDescent="0.2">
      <c r="D3018" s="3">
        <f t="shared" si="986"/>
        <v>3.0769999999997721</v>
      </c>
      <c r="E3018" s="4">
        <f t="shared" si="966"/>
        <v>0.78333874986457064</v>
      </c>
      <c r="F3018" s="4">
        <f t="shared" si="967"/>
        <v>0.4066507917581359</v>
      </c>
      <c r="G3018" s="4"/>
      <c r="H3018" s="1">
        <f t="shared" si="968"/>
        <v>3.9598878222217846</v>
      </c>
      <c r="I3018" s="1">
        <f t="shared" si="969"/>
        <v>24.486961331946894</v>
      </c>
      <c r="J3018" s="5">
        <f t="shared" si="970"/>
        <v>46.042357786612939</v>
      </c>
      <c r="K3018" s="5">
        <f t="shared" si="971"/>
        <v>652.17391304347825</v>
      </c>
      <c r="L3018" s="5">
        <f t="shared" si="972"/>
        <v>652.17391304347825</v>
      </c>
      <c r="M3018" s="5">
        <f t="shared" si="973"/>
        <v>651.57392979389635</v>
      </c>
      <c r="N3018" s="1" t="str">
        <f t="shared" si="974"/>
        <v>kein Kräftegleichgewicht</v>
      </c>
      <c r="O3018" s="1" t="str">
        <f t="shared" si="982"/>
        <v>Stahldehnung Ok</v>
      </c>
      <c r="R3018" s="1">
        <f t="shared" si="983"/>
        <v>0</v>
      </c>
      <c r="U3018" s="1">
        <f t="shared" si="975"/>
        <v>961.68532477309805</v>
      </c>
      <c r="V3018" s="1">
        <f t="shared" si="976"/>
        <v>24.458226791421506</v>
      </c>
      <c r="W3018" s="1">
        <f t="shared" si="977"/>
        <v>3.968155050260211</v>
      </c>
      <c r="X3018" s="1">
        <f t="shared" si="978"/>
        <v>46.054042710268391</v>
      </c>
      <c r="Y3018" s="1">
        <f t="shared" si="979"/>
        <v>1190.4465150780634</v>
      </c>
      <c r="Z3018" s="1">
        <f t="shared" si="980"/>
        <v>651.40861115567327</v>
      </c>
      <c r="AA3018" s="1" t="str">
        <f t="shared" si="981"/>
        <v>kein Kräftegleichgewicht</v>
      </c>
      <c r="AB3018" s="1" t="str">
        <f t="shared" si="984"/>
        <v>Stahldehnung nicht korrekt</v>
      </c>
      <c r="AD3018" s="1"/>
      <c r="AE3018" s="1">
        <f t="shared" si="985"/>
        <v>0</v>
      </c>
    </row>
    <row r="3019" spans="4:31" x14ac:dyDescent="0.2">
      <c r="D3019" s="3">
        <f t="shared" si="986"/>
        <v>3.077999999999772</v>
      </c>
      <c r="E3019" s="4">
        <f t="shared" si="966"/>
        <v>0.78340914013427032</v>
      </c>
      <c r="F3019" s="4">
        <f t="shared" si="967"/>
        <v>0.4066749087363189</v>
      </c>
      <c r="G3019" s="4"/>
      <c r="H3019" s="1">
        <f t="shared" si="968"/>
        <v>3.9618072888884521</v>
      </c>
      <c r="I3019" s="1">
        <f t="shared" si="969"/>
        <v>24.484761148512746</v>
      </c>
      <c r="J3019" s="5">
        <f t="shared" si="970"/>
        <v>46.042661994498012</v>
      </c>
      <c r="K3019" s="5">
        <f t="shared" si="971"/>
        <v>652.17391304347825</v>
      </c>
      <c r="L3019" s="5">
        <f t="shared" si="972"/>
        <v>652.17391304347825</v>
      </c>
      <c r="M3019" s="5">
        <f t="shared" si="973"/>
        <v>651.56962478809169</v>
      </c>
      <c r="N3019" s="1" t="str">
        <f t="shared" si="974"/>
        <v>kein Kräftegleichgewicht</v>
      </c>
      <c r="O3019" s="1" t="str">
        <f t="shared" si="982"/>
        <v>Stahldehnung Ok</v>
      </c>
      <c r="R3019" s="1">
        <f t="shared" si="983"/>
        <v>0</v>
      </c>
      <c r="U3019" s="1">
        <f t="shared" si="975"/>
        <v>961.792386227983</v>
      </c>
      <c r="V3019" s="1">
        <f t="shared" si="976"/>
        <v>24.455823395348254</v>
      </c>
      <c r="W3019" s="1">
        <f t="shared" si="977"/>
        <v>3.970137256044258</v>
      </c>
      <c r="X3019" s="1">
        <f t="shared" si="978"/>
        <v>46.054430252625217</v>
      </c>
      <c r="Y3019" s="1">
        <f t="shared" si="979"/>
        <v>1191.0411768132774</v>
      </c>
      <c r="Z3019" s="1">
        <f t="shared" si="980"/>
        <v>651.40312963246186</v>
      </c>
      <c r="AA3019" s="1" t="str">
        <f t="shared" si="981"/>
        <v>kein Kräftegleichgewicht</v>
      </c>
      <c r="AB3019" s="1" t="str">
        <f t="shared" si="984"/>
        <v>Stahldehnung nicht korrekt</v>
      </c>
      <c r="AD3019" s="1"/>
      <c r="AE3019" s="1">
        <f t="shared" si="985"/>
        <v>0</v>
      </c>
    </row>
    <row r="3020" spans="4:31" x14ac:dyDescent="0.2">
      <c r="D3020" s="3">
        <f t="shared" si="986"/>
        <v>3.0789999999997719</v>
      </c>
      <c r="E3020" s="4">
        <f t="shared" si="966"/>
        <v>0.78347948468115747</v>
      </c>
      <c r="F3020" s="4">
        <f t="shared" si="967"/>
        <v>0.40669901519665602</v>
      </c>
      <c r="G3020" s="4"/>
      <c r="H3020" s="1">
        <f t="shared" si="968"/>
        <v>3.9637267555551161</v>
      </c>
      <c r="I3020" s="1">
        <f t="shared" si="969"/>
        <v>24.482562789190894</v>
      </c>
      <c r="J3020" s="5">
        <f t="shared" si="970"/>
        <v>46.042965824145767</v>
      </c>
      <c r="K3020" s="5">
        <f t="shared" si="971"/>
        <v>652.17391304347836</v>
      </c>
      <c r="L3020" s="5">
        <f t="shared" si="972"/>
        <v>652.17391304347825</v>
      </c>
      <c r="M3020" s="5">
        <f t="shared" si="973"/>
        <v>651.56532519170287</v>
      </c>
      <c r="N3020" s="1" t="str">
        <f t="shared" si="974"/>
        <v>kein Kräftegleichgewicht</v>
      </c>
      <c r="O3020" s="1" t="str">
        <f t="shared" si="982"/>
        <v>Stahldehnung Ok</v>
      </c>
      <c r="R3020" s="1">
        <f t="shared" si="983"/>
        <v>0</v>
      </c>
      <c r="U3020" s="1">
        <f t="shared" si="975"/>
        <v>961.89936914392138</v>
      </c>
      <c r="V3020" s="1">
        <f t="shared" si="976"/>
        <v>24.453422121918326</v>
      </c>
      <c r="W3020" s="1">
        <f t="shared" si="977"/>
        <v>3.9721194359763685</v>
      </c>
      <c r="X3020" s="1">
        <f t="shared" si="978"/>
        <v>46.054817304827694</v>
      </c>
      <c r="Y3020" s="1">
        <f t="shared" si="979"/>
        <v>1191.6358307929106</v>
      </c>
      <c r="Z3020" s="1">
        <f t="shared" si="980"/>
        <v>651.39765513422708</v>
      </c>
      <c r="AA3020" s="1" t="str">
        <f t="shared" si="981"/>
        <v>kein Kräftegleichgewicht</v>
      </c>
      <c r="AB3020" s="1" t="str">
        <f t="shared" si="984"/>
        <v>Stahldehnung nicht korrekt</v>
      </c>
      <c r="AD3020" s="1"/>
      <c r="AE3020" s="1">
        <f t="shared" si="985"/>
        <v>0</v>
      </c>
    </row>
    <row r="3021" spans="4:31" x14ac:dyDescent="0.2">
      <c r="D3021" s="3">
        <f t="shared" si="986"/>
        <v>3.0799999999997718</v>
      </c>
      <c r="E3021" s="4">
        <f t="shared" si="966"/>
        <v>0.78354978354976756</v>
      </c>
      <c r="F3021" s="4">
        <f t="shared" si="967"/>
        <v>0.40672311114299514</v>
      </c>
      <c r="G3021" s="4"/>
      <c r="H3021" s="1">
        <f t="shared" si="968"/>
        <v>3.9656462222217854</v>
      </c>
      <c r="I3021" s="1">
        <f t="shared" si="969"/>
        <v>24.480366251713772</v>
      </c>
      <c r="J3021" s="5">
        <f t="shared" si="970"/>
        <v>46.04326927618299</v>
      </c>
      <c r="K3021" s="5">
        <f t="shared" si="971"/>
        <v>652.17391304347825</v>
      </c>
      <c r="L3021" s="5">
        <f t="shared" si="972"/>
        <v>652.17391304347825</v>
      </c>
      <c r="M3021" s="5">
        <f t="shared" si="973"/>
        <v>651.56103099564723</v>
      </c>
      <c r="N3021" s="1" t="str">
        <f t="shared" si="974"/>
        <v>kein Kräftegleichgewicht</v>
      </c>
      <c r="O3021" s="1" t="str">
        <f t="shared" si="982"/>
        <v>Stahldehnung Ok</v>
      </c>
      <c r="R3021" s="1">
        <f t="shared" si="983"/>
        <v>0</v>
      </c>
      <c r="U3021" s="1">
        <f t="shared" si="975"/>
        <v>962.00627360916974</v>
      </c>
      <c r="V3021" s="1">
        <f t="shared" si="976"/>
        <v>24.451022968296101</v>
      </c>
      <c r="W3021" s="1">
        <f t="shared" si="977"/>
        <v>3.974101590090334</v>
      </c>
      <c r="X3021" s="1">
        <f t="shared" si="978"/>
        <v>46.055203867705778</v>
      </c>
      <c r="Y3021" s="1">
        <f t="shared" si="979"/>
        <v>1192.2304770271001</v>
      </c>
      <c r="Z3021" s="1">
        <f t="shared" si="980"/>
        <v>651.39218764887937</v>
      </c>
      <c r="AA3021" s="1" t="str">
        <f t="shared" si="981"/>
        <v>kein Kräftegleichgewicht</v>
      </c>
      <c r="AB3021" s="1" t="str">
        <f t="shared" si="984"/>
        <v>Stahldehnung nicht korrekt</v>
      </c>
      <c r="AD3021" s="1"/>
      <c r="AE3021" s="1">
        <f t="shared" si="985"/>
        <v>0</v>
      </c>
    </row>
    <row r="3022" spans="4:31" x14ac:dyDescent="0.2">
      <c r="D3022" s="3">
        <f t="shared" si="986"/>
        <v>3.0809999999997717</v>
      </c>
      <c r="E3022" s="4">
        <f t="shared" si="966"/>
        <v>0.7836200367845777</v>
      </c>
      <c r="F3022" s="4">
        <f t="shared" si="967"/>
        <v>0.40674719657918945</v>
      </c>
      <c r="G3022" s="4"/>
      <c r="H3022" s="1">
        <f t="shared" si="968"/>
        <v>3.9675656888884512</v>
      </c>
      <c r="I3022" s="1">
        <f t="shared" si="969"/>
        <v>24.478171533817612</v>
      </c>
      <c r="J3022" s="5">
        <f t="shared" si="970"/>
        <v>46.04357235123517</v>
      </c>
      <c r="K3022" s="5">
        <f t="shared" si="971"/>
        <v>652.17391304347825</v>
      </c>
      <c r="L3022" s="5">
        <f t="shared" si="972"/>
        <v>652.17391304347825</v>
      </c>
      <c r="M3022" s="5">
        <f t="shared" si="973"/>
        <v>651.5567421908612</v>
      </c>
      <c r="N3022" s="1" t="str">
        <f t="shared" si="974"/>
        <v>kein Kräftegleichgewicht</v>
      </c>
      <c r="O3022" s="1" t="str">
        <f t="shared" si="982"/>
        <v>Stahldehnung Ok</v>
      </c>
      <c r="R3022" s="1">
        <f t="shared" si="983"/>
        <v>0</v>
      </c>
      <c r="U3022" s="1">
        <f t="shared" si="975"/>
        <v>962.11309971184789</v>
      </c>
      <c r="V3022" s="1">
        <f t="shared" si="976"/>
        <v>24.448625931651009</v>
      </c>
      <c r="W3022" s="1">
        <f t="shared" si="977"/>
        <v>3.9760837184198956</v>
      </c>
      <c r="X3022" s="1">
        <f t="shared" si="978"/>
        <v>46.055589942087678</v>
      </c>
      <c r="Y3022" s="1">
        <f t="shared" si="979"/>
        <v>1192.8251155259688</v>
      </c>
      <c r="Z3022" s="1">
        <f t="shared" si="980"/>
        <v>651.38672716435326</v>
      </c>
      <c r="AA3022" s="1" t="str">
        <f t="shared" si="981"/>
        <v>kein Kräftegleichgewicht</v>
      </c>
      <c r="AB3022" s="1" t="str">
        <f t="shared" si="984"/>
        <v>Stahldehnung nicht korrekt</v>
      </c>
      <c r="AD3022" s="1"/>
      <c r="AE3022" s="1">
        <f t="shared" si="985"/>
        <v>0</v>
      </c>
    </row>
    <row r="3023" spans="4:31" x14ac:dyDescent="0.2">
      <c r="D3023" s="3">
        <f t="shared" si="986"/>
        <v>3.0819999999997716</v>
      </c>
      <c r="E3023" s="4">
        <f t="shared" si="966"/>
        <v>0.78369024443000779</v>
      </c>
      <c r="F3023" s="4">
        <f t="shared" si="967"/>
        <v>0.40677127150909803</v>
      </c>
      <c r="G3023" s="4"/>
      <c r="H3023" s="1">
        <f t="shared" si="968"/>
        <v>3.9694851555551178</v>
      </c>
      <c r="I3023" s="1">
        <f t="shared" si="969"/>
        <v>24.475978633242367</v>
      </c>
      <c r="J3023" s="5">
        <f t="shared" si="970"/>
        <v>46.043875049926484</v>
      </c>
      <c r="K3023" s="5">
        <f t="shared" si="971"/>
        <v>652.17391304347814</v>
      </c>
      <c r="L3023" s="5">
        <f t="shared" si="972"/>
        <v>652.17391304347825</v>
      </c>
      <c r="M3023" s="5">
        <f t="shared" si="973"/>
        <v>651.55245876830031</v>
      </c>
      <c r="N3023" s="1" t="str">
        <f t="shared" si="974"/>
        <v>kein Kräftegleichgewicht</v>
      </c>
      <c r="O3023" s="1" t="str">
        <f t="shared" si="982"/>
        <v>Stahldehnung Ok</v>
      </c>
      <c r="R3023" s="1">
        <f t="shared" si="983"/>
        <v>0</v>
      </c>
      <c r="U3023" s="1">
        <f t="shared" si="975"/>
        <v>962.21984753994184</v>
      </c>
      <c r="V3023" s="1">
        <f t="shared" si="976"/>
        <v>24.446231009157579</v>
      </c>
      <c r="W3023" s="1">
        <f t="shared" si="977"/>
        <v>3.978065820998733</v>
      </c>
      <c r="X3023" s="1">
        <f t="shared" si="978"/>
        <v>46.055975528799834</v>
      </c>
      <c r="Y3023" s="1">
        <f t="shared" si="979"/>
        <v>1193.4197462996199</v>
      </c>
      <c r="Z3023" s="1">
        <f t="shared" si="980"/>
        <v>651.38127366861067</v>
      </c>
      <c r="AA3023" s="1" t="str">
        <f t="shared" si="981"/>
        <v>kein Kräftegleichgewicht</v>
      </c>
      <c r="AB3023" s="1" t="str">
        <f t="shared" si="984"/>
        <v>Stahldehnung nicht korrekt</v>
      </c>
      <c r="AD3023" s="1"/>
      <c r="AE3023" s="1">
        <f t="shared" si="985"/>
        <v>0</v>
      </c>
    </row>
    <row r="3024" spans="4:31" x14ac:dyDescent="0.2">
      <c r="D3024" s="3">
        <f t="shared" si="986"/>
        <v>3.0829999999997715</v>
      </c>
      <c r="E3024" s="4">
        <f t="shared" si="966"/>
        <v>0.78376040653041967</v>
      </c>
      <c r="F3024" s="4">
        <f t="shared" si="967"/>
        <v>0.40679533593658529</v>
      </c>
      <c r="G3024" s="4"/>
      <c r="H3024" s="1">
        <f t="shared" si="968"/>
        <v>3.9714046222217836</v>
      </c>
      <c r="I3024" s="1">
        <f t="shared" si="969"/>
        <v>24.473787547731753</v>
      </c>
      <c r="J3024" s="5">
        <f t="shared" si="970"/>
        <v>46.044177372879844</v>
      </c>
      <c r="K3024" s="5">
        <f t="shared" si="971"/>
        <v>652.17391304347825</v>
      </c>
      <c r="L3024" s="5">
        <f t="shared" si="972"/>
        <v>652.17391304347825</v>
      </c>
      <c r="M3024" s="5">
        <f t="shared" si="973"/>
        <v>651.54818071893897</v>
      </c>
      <c r="N3024" s="1" t="str">
        <f t="shared" si="974"/>
        <v>kein Kräftegleichgewicht</v>
      </c>
      <c r="O3024" s="1" t="str">
        <f t="shared" si="982"/>
        <v>Stahldehnung Ok</v>
      </c>
      <c r="R3024" s="1">
        <f t="shared" si="983"/>
        <v>0</v>
      </c>
      <c r="U3024" s="1">
        <f t="shared" si="975"/>
        <v>962.3265171813016</v>
      </c>
      <c r="V3024" s="1">
        <f t="shared" si="976"/>
        <v>24.443838197995415</v>
      </c>
      <c r="W3024" s="1">
        <f t="shared" si="977"/>
        <v>3.9800478978604628</v>
      </c>
      <c r="X3024" s="1">
        <f t="shared" si="978"/>
        <v>46.056360628666923</v>
      </c>
      <c r="Y3024" s="1">
        <f t="shared" si="979"/>
        <v>1194.0143693581385</v>
      </c>
      <c r="Z3024" s="1">
        <f t="shared" si="980"/>
        <v>651.37582714963946</v>
      </c>
      <c r="AA3024" s="1" t="str">
        <f t="shared" si="981"/>
        <v>kein Kräftegleichgewicht</v>
      </c>
      <c r="AB3024" s="1" t="str">
        <f t="shared" si="984"/>
        <v>Stahldehnung nicht korrekt</v>
      </c>
      <c r="AD3024" s="1"/>
      <c r="AE3024" s="1">
        <f t="shared" si="985"/>
        <v>0</v>
      </c>
    </row>
    <row r="3025" spans="4:31" x14ac:dyDescent="0.2">
      <c r="D3025" s="3">
        <f t="shared" si="986"/>
        <v>3.0839999999997714</v>
      </c>
      <c r="E3025" s="4">
        <f t="shared" si="966"/>
        <v>0.78383052313011803</v>
      </c>
      <c r="F3025" s="4">
        <f t="shared" si="967"/>
        <v>0.40681938986552107</v>
      </c>
      <c r="G3025" s="4"/>
      <c r="H3025" s="1">
        <f t="shared" si="968"/>
        <v>3.9733240888884511</v>
      </c>
      <c r="I3025" s="1">
        <f t="shared" si="969"/>
        <v>24.471598275033188</v>
      </c>
      <c r="J3025" s="5">
        <f t="shared" si="970"/>
        <v>46.04447932071686</v>
      </c>
      <c r="K3025" s="5">
        <f t="shared" si="971"/>
        <v>652.17391304347814</v>
      </c>
      <c r="L3025" s="5">
        <f t="shared" si="972"/>
        <v>652.17391304347825</v>
      </c>
      <c r="M3025" s="5">
        <f t="shared" si="973"/>
        <v>651.54390803377055</v>
      </c>
      <c r="N3025" s="1" t="str">
        <f t="shared" si="974"/>
        <v>kein Kräftegleichgewicht</v>
      </c>
      <c r="O3025" s="1" t="str">
        <f t="shared" si="982"/>
        <v>Stahldehnung Ok</v>
      </c>
      <c r="R3025" s="1">
        <f t="shared" si="983"/>
        <v>0</v>
      </c>
      <c r="U3025" s="1">
        <f t="shared" si="975"/>
        <v>962.43310872364441</v>
      </c>
      <c r="V3025" s="1">
        <f t="shared" si="976"/>
        <v>24.44144749534917</v>
      </c>
      <c r="W3025" s="1">
        <f t="shared" si="977"/>
        <v>3.9820299490386439</v>
      </c>
      <c r="X3025" s="1">
        <f t="shared" si="978"/>
        <v>46.05674524251188</v>
      </c>
      <c r="Y3025" s="1">
        <f t="shared" si="979"/>
        <v>1194.6089847115932</v>
      </c>
      <c r="Z3025" s="1">
        <f t="shared" si="980"/>
        <v>651.37038759545305</v>
      </c>
      <c r="AA3025" s="1" t="str">
        <f t="shared" si="981"/>
        <v>kein Kräftegleichgewicht</v>
      </c>
      <c r="AB3025" s="1" t="str">
        <f t="shared" si="984"/>
        <v>Stahldehnung nicht korrekt</v>
      </c>
      <c r="AD3025" s="1"/>
      <c r="AE3025" s="1">
        <f t="shared" si="985"/>
        <v>0</v>
      </c>
    </row>
    <row r="3026" spans="4:31" x14ac:dyDescent="0.2">
      <c r="D3026" s="3">
        <f t="shared" si="986"/>
        <v>3.0849999999997713</v>
      </c>
      <c r="E3026" s="4">
        <f t="shared" si="966"/>
        <v>0.78390059427334968</v>
      </c>
      <c r="F3026" s="4">
        <f t="shared" si="967"/>
        <v>0.40684343329978101</v>
      </c>
      <c r="G3026" s="4"/>
      <c r="H3026" s="1">
        <f t="shared" si="968"/>
        <v>3.975243555555116</v>
      </c>
      <c r="I3026" s="1">
        <f t="shared" si="969"/>
        <v>24.469410812897863</v>
      </c>
      <c r="J3026" s="5">
        <f t="shared" si="970"/>
        <v>46.044780894057851</v>
      </c>
      <c r="K3026" s="5">
        <f t="shared" si="971"/>
        <v>652.17391304347836</v>
      </c>
      <c r="L3026" s="5">
        <f t="shared" si="972"/>
        <v>652.17391304347825</v>
      </c>
      <c r="M3026" s="5">
        <f t="shared" si="973"/>
        <v>651.53964070380766</v>
      </c>
      <c r="N3026" s="1" t="str">
        <f t="shared" si="974"/>
        <v>kein Kräftegleichgewicht</v>
      </c>
      <c r="O3026" s="1" t="str">
        <f t="shared" si="982"/>
        <v>Stahldehnung Ok</v>
      </c>
      <c r="R3026" s="1">
        <f t="shared" si="983"/>
        <v>0</v>
      </c>
      <c r="U3026" s="1">
        <f t="shared" si="975"/>
        <v>962.53962225455098</v>
      </c>
      <c r="V3026" s="1">
        <f t="shared" si="976"/>
        <v>24.439058898408557</v>
      </c>
      <c r="W3026" s="1">
        <f t="shared" si="977"/>
        <v>3.984011974566775</v>
      </c>
      <c r="X3026" s="1">
        <f t="shared" si="978"/>
        <v>46.057129371155895</v>
      </c>
      <c r="Y3026" s="1">
        <f t="shared" si="979"/>
        <v>1195.2035923700323</v>
      </c>
      <c r="Z3026" s="1">
        <f t="shared" si="980"/>
        <v>651.36495499409125</v>
      </c>
      <c r="AA3026" s="1" t="str">
        <f t="shared" si="981"/>
        <v>kein Kräftegleichgewicht</v>
      </c>
      <c r="AB3026" s="1" t="str">
        <f t="shared" si="984"/>
        <v>Stahldehnung nicht korrekt</v>
      </c>
      <c r="AD3026" s="1"/>
      <c r="AE3026" s="1">
        <f t="shared" si="985"/>
        <v>0</v>
      </c>
    </row>
    <row r="3027" spans="4:31" x14ac:dyDescent="0.2">
      <c r="D3027" s="3">
        <f t="shared" si="986"/>
        <v>3.0859999999997711</v>
      </c>
      <c r="E3027" s="4">
        <f t="shared" si="966"/>
        <v>0.78397062000430462</v>
      </c>
      <c r="F3027" s="4">
        <f t="shared" si="967"/>
        <v>0.40686746624324599</v>
      </c>
      <c r="G3027" s="4"/>
      <c r="H3027" s="1">
        <f t="shared" si="968"/>
        <v>3.9771630222217835</v>
      </c>
      <c r="I3027" s="1">
        <f t="shared" si="969"/>
        <v>24.467225159080627</v>
      </c>
      <c r="J3027" s="5">
        <f t="shared" si="970"/>
        <v>46.045082093521863</v>
      </c>
      <c r="K3027" s="5">
        <f t="shared" si="971"/>
        <v>652.17391304347825</v>
      </c>
      <c r="L3027" s="5">
        <f t="shared" si="972"/>
        <v>652.17391304347825</v>
      </c>
      <c r="M3027" s="5">
        <f t="shared" si="973"/>
        <v>651.53537872008121</v>
      </c>
      <c r="N3027" s="1" t="str">
        <f t="shared" si="974"/>
        <v>kein Kräftegleichgewicht</v>
      </c>
      <c r="O3027" s="1" t="str">
        <f t="shared" si="982"/>
        <v>Stahldehnung Ok</v>
      </c>
      <c r="R3027" s="1">
        <f t="shared" si="983"/>
        <v>0</v>
      </c>
      <c r="U3027" s="1">
        <f t="shared" si="975"/>
        <v>962.6460578614699</v>
      </c>
      <c r="V3027" s="1">
        <f t="shared" si="976"/>
        <v>24.436672404368295</v>
      </c>
      <c r="W3027" s="1">
        <f t="shared" si="977"/>
        <v>3.9859939744783022</v>
      </c>
      <c r="X3027" s="1">
        <f t="shared" si="978"/>
        <v>46.057513015418422</v>
      </c>
      <c r="Y3027" s="1">
        <f t="shared" si="979"/>
        <v>1195.7981923434907</v>
      </c>
      <c r="Z3027" s="1">
        <f t="shared" si="980"/>
        <v>651.35952933361955</v>
      </c>
      <c r="AA3027" s="1" t="str">
        <f t="shared" si="981"/>
        <v>kein Kräftegleichgewicht</v>
      </c>
      <c r="AB3027" s="1" t="str">
        <f t="shared" si="984"/>
        <v>Stahldehnung nicht korrekt</v>
      </c>
      <c r="AD3027" s="1"/>
      <c r="AE3027" s="1">
        <f t="shared" si="985"/>
        <v>0</v>
      </c>
    </row>
    <row r="3028" spans="4:31" x14ac:dyDescent="0.2">
      <c r="D3028" s="3">
        <f t="shared" si="986"/>
        <v>3.086999999999771</v>
      </c>
      <c r="E3028" s="4">
        <f t="shared" si="966"/>
        <v>0.78404060036711498</v>
      </c>
      <c r="F3028" s="4">
        <f t="shared" si="967"/>
        <v>0.40689148869980213</v>
      </c>
      <c r="G3028" s="4"/>
      <c r="H3028" s="1">
        <f t="shared" si="968"/>
        <v>3.9790824888884511</v>
      </c>
      <c r="I3028" s="1">
        <f t="shared" si="969"/>
        <v>24.465041311340091</v>
      </c>
      <c r="J3028" s="5">
        <f t="shared" si="970"/>
        <v>46.04538291972667</v>
      </c>
      <c r="K3028" s="5">
        <f t="shared" si="971"/>
        <v>652.17391304347802</v>
      </c>
      <c r="L3028" s="5">
        <f t="shared" si="972"/>
        <v>652.17391304347825</v>
      </c>
      <c r="M3028" s="5">
        <f t="shared" si="973"/>
        <v>651.53112207364143</v>
      </c>
      <c r="N3028" s="1" t="str">
        <f t="shared" si="974"/>
        <v>kein Kräftegleichgewicht</v>
      </c>
      <c r="O3028" s="1" t="str">
        <f t="shared" si="982"/>
        <v>Stahldehnung Ok</v>
      </c>
      <c r="R3028" s="1">
        <f t="shared" si="983"/>
        <v>0</v>
      </c>
      <c r="U3028" s="1">
        <f t="shared" si="975"/>
        <v>962.75241563171505</v>
      </c>
      <c r="V3028" s="1">
        <f t="shared" si="976"/>
        <v>24.434288010428165</v>
      </c>
      <c r="W3028" s="1">
        <f t="shared" si="977"/>
        <v>3.9879759488066004</v>
      </c>
      <c r="X3028" s="1">
        <f t="shared" si="978"/>
        <v>46.057896176117154</v>
      </c>
      <c r="Y3028" s="1">
        <f t="shared" si="979"/>
        <v>1196.3927846419801</v>
      </c>
      <c r="Z3028" s="1">
        <f t="shared" si="980"/>
        <v>651.35411060212937</v>
      </c>
      <c r="AA3028" s="1" t="str">
        <f t="shared" si="981"/>
        <v>kein Kräftegleichgewicht</v>
      </c>
      <c r="AB3028" s="1" t="str">
        <f t="shared" si="984"/>
        <v>Stahldehnung nicht korrekt</v>
      </c>
      <c r="AD3028" s="1"/>
      <c r="AE3028" s="1">
        <f t="shared" si="985"/>
        <v>0</v>
      </c>
    </row>
    <row r="3029" spans="4:31" x14ac:dyDescent="0.2">
      <c r="D3029" s="3">
        <f t="shared" si="986"/>
        <v>3.0879999999997709</v>
      </c>
      <c r="E3029" s="4">
        <f t="shared" si="966"/>
        <v>0.78411053540585618</v>
      </c>
      <c r="F3029" s="4">
        <f t="shared" si="967"/>
        <v>0.40691550067334137</v>
      </c>
      <c r="G3029" s="4"/>
      <c r="H3029" s="1">
        <f t="shared" si="968"/>
        <v>3.981001955555115</v>
      </c>
      <c r="I3029" s="1">
        <f t="shared" si="969"/>
        <v>24.462859267438564</v>
      </c>
      <c r="J3029" s="5">
        <f t="shared" si="970"/>
        <v>46.045683373288746</v>
      </c>
      <c r="K3029" s="5">
        <f t="shared" si="971"/>
        <v>652.17391304347836</v>
      </c>
      <c r="L3029" s="5">
        <f t="shared" si="972"/>
        <v>652.17391304347825</v>
      </c>
      <c r="M3029" s="5">
        <f t="shared" si="973"/>
        <v>651.52687075555707</v>
      </c>
      <c r="N3029" s="1" t="str">
        <f t="shared" si="974"/>
        <v>kein Kräftegleichgewicht</v>
      </c>
      <c r="O3029" s="1" t="str">
        <f t="shared" si="982"/>
        <v>Stahldehnung Ok</v>
      </c>
      <c r="R3029" s="1">
        <f t="shared" si="983"/>
        <v>0</v>
      </c>
      <c r="U3029" s="1">
        <f t="shared" si="975"/>
        <v>962.85869565246708</v>
      </c>
      <c r="V3029" s="1">
        <f t="shared" si="976"/>
        <v>24.431905713792933</v>
      </c>
      <c r="W3029" s="1">
        <f t="shared" si="977"/>
        <v>3.9899578975849996</v>
      </c>
      <c r="X3029" s="1">
        <f t="shared" si="978"/>
        <v>46.058278854068078</v>
      </c>
      <c r="Y3029" s="1">
        <f t="shared" si="979"/>
        <v>1196.9873692754998</v>
      </c>
      <c r="Z3029" s="1">
        <f t="shared" si="980"/>
        <v>651.34869878773759</v>
      </c>
      <c r="AA3029" s="1" t="str">
        <f t="shared" si="981"/>
        <v>kein Kräftegleichgewicht</v>
      </c>
      <c r="AB3029" s="1" t="str">
        <f t="shared" si="984"/>
        <v>Stahldehnung nicht korrekt</v>
      </c>
      <c r="AD3029" s="1"/>
      <c r="AE3029" s="1">
        <f t="shared" si="985"/>
        <v>0</v>
      </c>
    </row>
    <row r="3030" spans="4:31" x14ac:dyDescent="0.2">
      <c r="D3030" s="3">
        <f t="shared" si="986"/>
        <v>3.0889999999997708</v>
      </c>
      <c r="E3030" s="4">
        <f t="shared" si="966"/>
        <v>0.78418042516454645</v>
      </c>
      <c r="F3030" s="4">
        <f t="shared" si="967"/>
        <v>0.40693950216776065</v>
      </c>
      <c r="G3030" s="4"/>
      <c r="H3030" s="1">
        <f t="shared" si="968"/>
        <v>3.9829214222217826</v>
      </c>
      <c r="I3030" s="1">
        <f t="shared" si="969"/>
        <v>24.460679025142003</v>
      </c>
      <c r="J3030" s="5">
        <f t="shared" si="970"/>
        <v>46.045983454823329</v>
      </c>
      <c r="K3030" s="5">
        <f t="shared" si="971"/>
        <v>652.17391304347825</v>
      </c>
      <c r="L3030" s="5">
        <f t="shared" si="972"/>
        <v>652.17391304347825</v>
      </c>
      <c r="M3030" s="5">
        <f t="shared" si="973"/>
        <v>651.52262475691555</v>
      </c>
      <c r="N3030" s="1" t="str">
        <f t="shared" si="974"/>
        <v>kein Kräftegleichgewicht</v>
      </c>
      <c r="O3030" s="1" t="str">
        <f t="shared" si="982"/>
        <v>Stahldehnung Ok</v>
      </c>
      <c r="R3030" s="1">
        <f t="shared" si="983"/>
        <v>0</v>
      </c>
      <c r="U3030" s="1">
        <f t="shared" si="975"/>
        <v>962.96489801077371</v>
      </c>
      <c r="V3030" s="1">
        <f t="shared" si="976"/>
        <v>24.42952551167236</v>
      </c>
      <c r="W3030" s="1">
        <f t="shared" si="977"/>
        <v>3.9919398208467656</v>
      </c>
      <c r="X3030" s="1">
        <f t="shared" si="978"/>
        <v>46.058661050085441</v>
      </c>
      <c r="Y3030" s="1">
        <f t="shared" si="979"/>
        <v>1197.5819462540296</v>
      </c>
      <c r="Z3030" s="1">
        <f t="shared" si="980"/>
        <v>651.34329387858634</v>
      </c>
      <c r="AA3030" s="1" t="str">
        <f t="shared" si="981"/>
        <v>kein Kräftegleichgewicht</v>
      </c>
      <c r="AB3030" s="1" t="str">
        <f t="shared" si="984"/>
        <v>Stahldehnung nicht korrekt</v>
      </c>
      <c r="AD3030" s="1"/>
      <c r="AE3030" s="1">
        <f t="shared" si="985"/>
        <v>0</v>
      </c>
    </row>
    <row r="3031" spans="4:31" x14ac:dyDescent="0.2">
      <c r="D3031" s="3">
        <f t="shared" si="986"/>
        <v>3.0899999999997707</v>
      </c>
      <c r="E3031" s="4">
        <f t="shared" si="966"/>
        <v>0.78425026968714684</v>
      </c>
      <c r="F3031" s="4">
        <f t="shared" si="967"/>
        <v>0.40696349318696229</v>
      </c>
      <c r="G3031" s="4"/>
      <c r="H3031" s="1">
        <f t="shared" si="968"/>
        <v>3.9848408888884475</v>
      </c>
      <c r="I3031" s="1">
        <f t="shared" si="969"/>
        <v>24.458500582220118</v>
      </c>
      <c r="J3031" s="5">
        <f t="shared" si="970"/>
        <v>46.046283164944349</v>
      </c>
      <c r="K3031" s="5">
        <f t="shared" si="971"/>
        <v>652.17391304347836</v>
      </c>
      <c r="L3031" s="5">
        <f t="shared" si="972"/>
        <v>652.17391304347825</v>
      </c>
      <c r="M3031" s="5">
        <f t="shared" si="973"/>
        <v>651.51838406882314</v>
      </c>
      <c r="N3031" s="1" t="str">
        <f t="shared" si="974"/>
        <v>kein Kräftegleichgewicht</v>
      </c>
      <c r="O3031" s="1" t="str">
        <f t="shared" si="982"/>
        <v>Stahldehnung Ok</v>
      </c>
      <c r="R3031" s="1">
        <f t="shared" si="983"/>
        <v>0</v>
      </c>
      <c r="U3031" s="1">
        <f t="shared" si="975"/>
        <v>963.07102279354945</v>
      </c>
      <c r="V3031" s="1">
        <f t="shared" si="976"/>
        <v>24.427147401281225</v>
      </c>
      <c r="W3031" s="1">
        <f t="shared" si="977"/>
        <v>3.993921718625101</v>
      </c>
      <c r="X3031" s="1">
        <f t="shared" si="978"/>
        <v>46.059042764981768</v>
      </c>
      <c r="Y3031" s="1">
        <f t="shared" si="979"/>
        <v>1198.1765155875303</v>
      </c>
      <c r="Z3031" s="1">
        <f t="shared" si="980"/>
        <v>651.33789586284456</v>
      </c>
      <c r="AA3031" s="1" t="str">
        <f t="shared" si="981"/>
        <v>kein Kräftegleichgewicht</v>
      </c>
      <c r="AB3031" s="1" t="str">
        <f t="shared" si="984"/>
        <v>Stahldehnung nicht korrekt</v>
      </c>
      <c r="AD3031" s="1"/>
      <c r="AE3031" s="1">
        <f t="shared" si="985"/>
        <v>0</v>
      </c>
    </row>
    <row r="3032" spans="4:31" x14ac:dyDescent="0.2">
      <c r="D3032" s="3">
        <f t="shared" si="986"/>
        <v>3.0909999999997706</v>
      </c>
      <c r="E3032" s="4">
        <f t="shared" si="966"/>
        <v>0.7843200690175619</v>
      </c>
      <c r="F3032" s="4">
        <f t="shared" si="967"/>
        <v>0.406987473734854</v>
      </c>
      <c r="G3032" s="4"/>
      <c r="H3032" s="1">
        <f t="shared" si="968"/>
        <v>3.986760355555115</v>
      </c>
      <c r="I3032" s="1">
        <f t="shared" si="969"/>
        <v>24.456323936446235</v>
      </c>
      <c r="J3032" s="5">
        <f t="shared" si="970"/>
        <v>46.046582504264506</v>
      </c>
      <c r="K3032" s="5">
        <f t="shared" si="971"/>
        <v>652.17391304347836</v>
      </c>
      <c r="L3032" s="5">
        <f t="shared" si="972"/>
        <v>652.17391304347825</v>
      </c>
      <c r="M3032" s="5">
        <f t="shared" si="973"/>
        <v>651.51414868240465</v>
      </c>
      <c r="N3032" s="1" t="str">
        <f t="shared" si="974"/>
        <v>kein Kräftegleichgewicht</v>
      </c>
      <c r="O3032" s="1" t="str">
        <f t="shared" si="982"/>
        <v>Stahldehnung Ok</v>
      </c>
      <c r="R3032" s="1">
        <f t="shared" si="983"/>
        <v>0</v>
      </c>
      <c r="U3032" s="1">
        <f t="shared" si="975"/>
        <v>963.17707008757611</v>
      </c>
      <c r="V3032" s="1">
        <f t="shared" si="976"/>
        <v>24.424771379839267</v>
      </c>
      <c r="W3032" s="1">
        <f t="shared" si="977"/>
        <v>3.9959035909531555</v>
      </c>
      <c r="X3032" s="1">
        <f t="shared" si="978"/>
        <v>46.059423999567855</v>
      </c>
      <c r="Y3032" s="1">
        <f t="shared" si="979"/>
        <v>1198.7710772859468</v>
      </c>
      <c r="Z3032" s="1">
        <f t="shared" si="980"/>
        <v>651.332504728706</v>
      </c>
      <c r="AA3032" s="1" t="str">
        <f t="shared" si="981"/>
        <v>kein Kräftegleichgewicht</v>
      </c>
      <c r="AB3032" s="1" t="str">
        <f t="shared" si="984"/>
        <v>Stahldehnung nicht korrekt</v>
      </c>
      <c r="AD3032" s="1"/>
      <c r="AE3032" s="1">
        <f t="shared" si="985"/>
        <v>0</v>
      </c>
    </row>
    <row r="3033" spans="4:31" x14ac:dyDescent="0.2">
      <c r="D3033" s="3">
        <f t="shared" si="986"/>
        <v>3.0919999999997705</v>
      </c>
      <c r="E3033" s="4">
        <f t="shared" si="966"/>
        <v>0.78438982319963901</v>
      </c>
      <c r="F3033" s="4">
        <f t="shared" si="967"/>
        <v>0.40701144381534871</v>
      </c>
      <c r="G3033" s="4"/>
      <c r="H3033" s="1">
        <f t="shared" si="968"/>
        <v>3.9886798222217825</v>
      </c>
      <c r="I3033" s="1">
        <f t="shared" si="969"/>
        <v>24.454149085597397</v>
      </c>
      <c r="J3033" s="5">
        <f t="shared" si="970"/>
        <v>46.046881473395217</v>
      </c>
      <c r="K3033" s="5">
        <f t="shared" si="971"/>
        <v>652.17391304347814</v>
      </c>
      <c r="L3033" s="5">
        <f t="shared" si="972"/>
        <v>652.17391304347825</v>
      </c>
      <c r="M3033" s="5">
        <f t="shared" si="973"/>
        <v>651.50991858880343</v>
      </c>
      <c r="N3033" s="1" t="str">
        <f t="shared" si="974"/>
        <v>kein Kräftegleichgewicht</v>
      </c>
      <c r="O3033" s="1" t="str">
        <f t="shared" si="982"/>
        <v>Stahldehnung Ok</v>
      </c>
      <c r="R3033" s="1">
        <f t="shared" si="983"/>
        <v>0</v>
      </c>
      <c r="U3033" s="1">
        <f t="shared" si="975"/>
        <v>963.28303997950343</v>
      </c>
      <c r="V3033" s="1">
        <f t="shared" si="976"/>
        <v>24.422397444571189</v>
      </c>
      <c r="W3033" s="1">
        <f t="shared" si="977"/>
        <v>3.9978854378640207</v>
      </c>
      <c r="X3033" s="1">
        <f t="shared" si="978"/>
        <v>46.059804754652795</v>
      </c>
      <c r="Y3033" s="1">
        <f t="shared" si="979"/>
        <v>1199.3656313592062</v>
      </c>
      <c r="Z3033" s="1">
        <f t="shared" si="980"/>
        <v>651.3271204643894</v>
      </c>
      <c r="AA3033" s="1" t="str">
        <f t="shared" si="981"/>
        <v>kein Kräftegleichgewicht</v>
      </c>
      <c r="AB3033" s="1" t="str">
        <f t="shared" si="984"/>
        <v>Stahldehnung nicht korrekt</v>
      </c>
      <c r="AD3033" s="1"/>
      <c r="AE3033" s="1">
        <f t="shared" si="985"/>
        <v>0</v>
      </c>
    </row>
    <row r="3034" spans="4:31" x14ac:dyDescent="0.2">
      <c r="D3034" s="3">
        <f t="shared" si="986"/>
        <v>3.0929999999997704</v>
      </c>
      <c r="E3034" s="4">
        <f t="shared" si="966"/>
        <v>0.78445953227716902</v>
      </c>
      <c r="F3034" s="4">
        <f t="shared" si="967"/>
        <v>0.40703540343236466</v>
      </c>
      <c r="G3034" s="4"/>
      <c r="H3034" s="1">
        <f t="shared" si="968"/>
        <v>3.9905992888884474</v>
      </c>
      <c r="I3034" s="1">
        <f t="shared" si="969"/>
        <v>24.451976027454318</v>
      </c>
      <c r="J3034" s="5">
        <f t="shared" si="970"/>
        <v>46.047180072946624</v>
      </c>
      <c r="K3034" s="5">
        <f t="shared" si="971"/>
        <v>652.17391304347836</v>
      </c>
      <c r="L3034" s="5">
        <f t="shared" si="972"/>
        <v>652.17391304347825</v>
      </c>
      <c r="M3034" s="5">
        <f t="shared" si="973"/>
        <v>651.50569377918168</v>
      </c>
      <c r="N3034" s="1" t="str">
        <f t="shared" si="974"/>
        <v>kein Kräftegleichgewicht</v>
      </c>
      <c r="O3034" s="1" t="str">
        <f t="shared" si="982"/>
        <v>Stahldehnung Ok</v>
      </c>
      <c r="R3034" s="1">
        <f t="shared" si="983"/>
        <v>0</v>
      </c>
      <c r="U3034" s="1">
        <f t="shared" si="975"/>
        <v>963.38893255584787</v>
      </c>
      <c r="V3034" s="1">
        <f t="shared" si="976"/>
        <v>24.420025592706676</v>
      </c>
      <c r="W3034" s="1">
        <f t="shared" si="977"/>
        <v>3.9998672593907245</v>
      </c>
      <c r="X3034" s="1">
        <f t="shared" si="978"/>
        <v>46.060185031043972</v>
      </c>
      <c r="Y3034" s="1">
        <f t="shared" si="979"/>
        <v>1199.9601778172173</v>
      </c>
      <c r="Z3034" s="1">
        <f t="shared" si="980"/>
        <v>651.32174305813987</v>
      </c>
      <c r="AA3034" s="1" t="str">
        <f t="shared" si="981"/>
        <v>kein Kräftegleichgewicht</v>
      </c>
      <c r="AB3034" s="1" t="str">
        <f t="shared" si="984"/>
        <v>Stahldehnung nicht korrekt</v>
      </c>
      <c r="AD3034" s="1"/>
      <c r="AE3034" s="1">
        <f t="shared" si="985"/>
        <v>0</v>
      </c>
    </row>
    <row r="3035" spans="4:31" x14ac:dyDescent="0.2">
      <c r="D3035" s="3">
        <f t="shared" si="986"/>
        <v>3.0939999999997703</v>
      </c>
      <c r="E3035" s="4">
        <f t="shared" si="966"/>
        <v>0.78452919629388618</v>
      </c>
      <c r="F3035" s="4">
        <f t="shared" si="967"/>
        <v>0.40705935258982517</v>
      </c>
      <c r="G3035" s="4"/>
      <c r="H3035" s="1">
        <f t="shared" si="968"/>
        <v>3.9925187555551149</v>
      </c>
      <c r="I3035" s="1">
        <f t="shared" si="969"/>
        <v>24.449804759801317</v>
      </c>
      <c r="J3035" s="5">
        <f t="shared" si="970"/>
        <v>46.047478303527647</v>
      </c>
      <c r="K3035" s="5">
        <f t="shared" si="971"/>
        <v>652.17391304347825</v>
      </c>
      <c r="L3035" s="5">
        <f t="shared" si="972"/>
        <v>652.17391304347825</v>
      </c>
      <c r="M3035" s="5">
        <f t="shared" si="973"/>
        <v>651.50147424471947</v>
      </c>
      <c r="N3035" s="1" t="str">
        <f t="shared" si="974"/>
        <v>kein Kräftegleichgewicht</v>
      </c>
      <c r="O3035" s="1" t="str">
        <f t="shared" si="982"/>
        <v>Stahldehnung Ok</v>
      </c>
      <c r="R3035" s="1">
        <f t="shared" si="983"/>
        <v>0</v>
      </c>
      <c r="U3035" s="1">
        <f t="shared" si="975"/>
        <v>963.49474790299598</v>
      </c>
      <c r="V3035" s="1">
        <f t="shared" si="976"/>
        <v>24.417655821480306</v>
      </c>
      <c r="W3035" s="1">
        <f t="shared" si="977"/>
        <v>4.0018490555662485</v>
      </c>
      <c r="X3035" s="1">
        <f t="shared" si="978"/>
        <v>46.060564829547047</v>
      </c>
      <c r="Y3035" s="1">
        <f t="shared" si="979"/>
        <v>1200.5547166698748</v>
      </c>
      <c r="Z3035" s="1">
        <f t="shared" si="980"/>
        <v>651.316372498227</v>
      </c>
      <c r="AA3035" s="1" t="str">
        <f t="shared" si="981"/>
        <v>kein Kräftegleichgewicht</v>
      </c>
      <c r="AB3035" s="1" t="str">
        <f t="shared" si="984"/>
        <v>Stahldehnung nicht korrekt</v>
      </c>
      <c r="AD3035" s="1"/>
      <c r="AE3035" s="1">
        <f t="shared" si="985"/>
        <v>0</v>
      </c>
    </row>
    <row r="3036" spans="4:31" x14ac:dyDescent="0.2">
      <c r="D3036" s="3">
        <f t="shared" si="986"/>
        <v>3.0949999999997702</v>
      </c>
      <c r="E3036" s="4">
        <f t="shared" si="966"/>
        <v>0.78459881529346809</v>
      </c>
      <c r="F3036" s="4">
        <f t="shared" si="967"/>
        <v>0.40708329129165866</v>
      </c>
      <c r="G3036" s="4"/>
      <c r="H3036" s="1">
        <f t="shared" si="968"/>
        <v>3.9944382222217807</v>
      </c>
      <c r="I3036" s="1">
        <f t="shared" si="969"/>
        <v>24.447635280426415</v>
      </c>
      <c r="J3036" s="5">
        <f t="shared" si="970"/>
        <v>46.047776165745944</v>
      </c>
      <c r="K3036" s="5">
        <f t="shared" si="971"/>
        <v>652.17391304347814</v>
      </c>
      <c r="L3036" s="5">
        <f t="shared" si="972"/>
        <v>652.17391304347825</v>
      </c>
      <c r="M3036" s="5">
        <f t="shared" si="973"/>
        <v>651.49725997661585</v>
      </c>
      <c r="N3036" s="1" t="str">
        <f t="shared" si="974"/>
        <v>kein Kräftegleichgewicht</v>
      </c>
      <c r="O3036" s="1" t="str">
        <f t="shared" si="982"/>
        <v>Stahldehnung Ok</v>
      </c>
      <c r="R3036" s="1">
        <f t="shared" si="983"/>
        <v>0</v>
      </c>
      <c r="U3036" s="1">
        <f t="shared" si="975"/>
        <v>963.6004861072006</v>
      </c>
      <c r="V3036" s="1">
        <f t="shared" si="976"/>
        <v>24.415288128131653</v>
      </c>
      <c r="W3036" s="1">
        <f t="shared" si="977"/>
        <v>4.003830826423501</v>
      </c>
      <c r="X3036" s="1">
        <f t="shared" si="978"/>
        <v>46.060944150966009</v>
      </c>
      <c r="Y3036" s="1">
        <f t="shared" si="979"/>
        <v>1201.1492479270503</v>
      </c>
      <c r="Z3036" s="1">
        <f t="shared" si="980"/>
        <v>651.31100877294614</v>
      </c>
      <c r="AA3036" s="1" t="str">
        <f t="shared" si="981"/>
        <v>kein Kräftegleichgewicht</v>
      </c>
      <c r="AB3036" s="1" t="str">
        <f t="shared" si="984"/>
        <v>Stahldehnung nicht korrekt</v>
      </c>
      <c r="AD3036" s="1"/>
      <c r="AE3036" s="1">
        <f t="shared" si="985"/>
        <v>0</v>
      </c>
    </row>
    <row r="3037" spans="4:31" x14ac:dyDescent="0.2">
      <c r="D3037" s="3">
        <f t="shared" si="986"/>
        <v>3.09599999999977</v>
      </c>
      <c r="E3037" s="4">
        <f t="shared" si="966"/>
        <v>0.78466838931953609</v>
      </c>
      <c r="F3037" s="4">
        <f t="shared" si="967"/>
        <v>0.40710721954179907</v>
      </c>
      <c r="G3037" s="4"/>
      <c r="H3037" s="1">
        <f t="shared" si="968"/>
        <v>3.9963576888884464</v>
      </c>
      <c r="I3037" s="1">
        <f t="shared" si="969"/>
        <v>24.445467587121257</v>
      </c>
      <c r="J3037" s="5">
        <f t="shared" si="970"/>
        <v>46.048073660207891</v>
      </c>
      <c r="K3037" s="5">
        <f t="shared" si="971"/>
        <v>652.17391304347836</v>
      </c>
      <c r="L3037" s="5">
        <f t="shared" si="972"/>
        <v>652.17391304347825</v>
      </c>
      <c r="M3037" s="5">
        <f t="shared" si="973"/>
        <v>651.49305096608816</v>
      </c>
      <c r="N3037" s="1" t="str">
        <f t="shared" si="974"/>
        <v>kein Kräftegleichgewicht</v>
      </c>
      <c r="O3037" s="1" t="str">
        <f t="shared" si="982"/>
        <v>Stahldehnung Ok</v>
      </c>
      <c r="R3037" s="1">
        <f t="shared" si="983"/>
        <v>0</v>
      </c>
      <c r="U3037" s="1">
        <f t="shared" si="975"/>
        <v>963.70614725458483</v>
      </c>
      <c r="V3037" s="1">
        <f t="shared" si="976"/>
        <v>24.412922509905144</v>
      </c>
      <c r="W3037" s="1">
        <f t="shared" si="977"/>
        <v>4.0058125719953548</v>
      </c>
      <c r="X3037" s="1">
        <f t="shared" si="978"/>
        <v>46.061322996103115</v>
      </c>
      <c r="Y3037" s="1">
        <f t="shared" si="979"/>
        <v>1201.7437715986064</v>
      </c>
      <c r="Z3037" s="1">
        <f t="shared" si="980"/>
        <v>651.30565187061711</v>
      </c>
      <c r="AA3037" s="1" t="str">
        <f t="shared" si="981"/>
        <v>kein Kräftegleichgewicht</v>
      </c>
      <c r="AB3037" s="1" t="str">
        <f t="shared" si="984"/>
        <v>Stahldehnung nicht korrekt</v>
      </c>
      <c r="AD3037" s="1"/>
      <c r="AE3037" s="1">
        <f t="shared" si="985"/>
        <v>0</v>
      </c>
    </row>
    <row r="3038" spans="4:31" x14ac:dyDescent="0.2">
      <c r="D3038" s="3">
        <f t="shared" si="986"/>
        <v>3.0969999999997699</v>
      </c>
      <c r="E3038" s="4">
        <f t="shared" si="966"/>
        <v>0.7847379184156551</v>
      </c>
      <c r="F3038" s="4">
        <f t="shared" si="967"/>
        <v>0.40713113734418505</v>
      </c>
      <c r="G3038" s="4"/>
      <c r="H3038" s="1">
        <f t="shared" si="968"/>
        <v>3.998277155555114</v>
      </c>
      <c r="I3038" s="1">
        <f t="shared" si="969"/>
        <v>24.443301677681106</v>
      </c>
      <c r="J3038" s="5">
        <f t="shared" si="970"/>
        <v>46.048370787518664</v>
      </c>
      <c r="K3038" s="5">
        <f t="shared" si="971"/>
        <v>652.17391304347825</v>
      </c>
      <c r="L3038" s="5">
        <f t="shared" si="972"/>
        <v>652.17391304347825</v>
      </c>
      <c r="M3038" s="5">
        <f t="shared" si="973"/>
        <v>651.48884720437161</v>
      </c>
      <c r="N3038" s="1" t="str">
        <f t="shared" si="974"/>
        <v>kein Kräftegleichgewicht</v>
      </c>
      <c r="O3038" s="1" t="str">
        <f t="shared" si="982"/>
        <v>Stahldehnung Ok</v>
      </c>
      <c r="R3038" s="1">
        <f t="shared" si="983"/>
        <v>0</v>
      </c>
      <c r="U3038" s="1">
        <f t="shared" si="975"/>
        <v>963.81173143113926</v>
      </c>
      <c r="V3038" s="1">
        <f t="shared" si="976"/>
        <v>24.41055896405021</v>
      </c>
      <c r="W3038" s="1">
        <f t="shared" si="977"/>
        <v>4.0077942923145926</v>
      </c>
      <c r="X3038" s="1">
        <f t="shared" si="978"/>
        <v>46.06170136575895</v>
      </c>
      <c r="Y3038" s="1">
        <f t="shared" si="979"/>
        <v>1202.3382876943779</v>
      </c>
      <c r="Z3038" s="1">
        <f t="shared" si="980"/>
        <v>651.30030177958679</v>
      </c>
      <c r="AA3038" s="1" t="str">
        <f t="shared" si="981"/>
        <v>kein Kräftegleichgewicht</v>
      </c>
      <c r="AB3038" s="1" t="str">
        <f t="shared" si="984"/>
        <v>Stahldehnung nicht korrekt</v>
      </c>
      <c r="AD3038" s="1"/>
      <c r="AE3038" s="1">
        <f t="shared" si="985"/>
        <v>0</v>
      </c>
    </row>
    <row r="3039" spans="4:31" x14ac:dyDescent="0.2">
      <c r="D3039" s="3">
        <f t="shared" si="986"/>
        <v>3.0979999999997698</v>
      </c>
      <c r="E3039" s="4">
        <f t="shared" si="966"/>
        <v>0.78480740262533366</v>
      </c>
      <c r="F3039" s="4">
        <f t="shared" si="967"/>
        <v>0.40715504470276054</v>
      </c>
      <c r="G3039" s="4"/>
      <c r="H3039" s="1">
        <f t="shared" si="968"/>
        <v>4.0001966222217806</v>
      </c>
      <c r="I3039" s="1">
        <f t="shared" si="969"/>
        <v>24.441137549904877</v>
      </c>
      <c r="J3039" s="5">
        <f t="shared" si="970"/>
        <v>46.048667548282161</v>
      </c>
      <c r="K3039" s="5">
        <f t="shared" si="971"/>
        <v>652.17391304347814</v>
      </c>
      <c r="L3039" s="5">
        <f t="shared" si="972"/>
        <v>652.17391304347825</v>
      </c>
      <c r="M3039" s="5">
        <f t="shared" si="973"/>
        <v>651.4846486827206</v>
      </c>
      <c r="N3039" s="1" t="str">
        <f t="shared" si="974"/>
        <v>kein Kräftegleichgewicht</v>
      </c>
      <c r="O3039" s="1" t="str">
        <f t="shared" si="982"/>
        <v>Stahldehnung Ok</v>
      </c>
      <c r="R3039" s="1">
        <f t="shared" si="983"/>
        <v>0</v>
      </c>
      <c r="U3039" s="1">
        <f t="shared" si="975"/>
        <v>963.91723872272416</v>
      </c>
      <c r="V3039" s="1">
        <f t="shared" si="976"/>
        <v>24.408197487821095</v>
      </c>
      <c r="W3039" s="1">
        <f t="shared" si="977"/>
        <v>4.0097759874139678</v>
      </c>
      <c r="X3039" s="1">
        <f t="shared" si="978"/>
        <v>46.062079260732396</v>
      </c>
      <c r="Y3039" s="1">
        <f t="shared" si="979"/>
        <v>1202.9327962241905</v>
      </c>
      <c r="Z3039" s="1">
        <f t="shared" si="980"/>
        <v>651.29495848822432</v>
      </c>
      <c r="AA3039" s="1" t="str">
        <f t="shared" si="981"/>
        <v>kein Kräftegleichgewicht</v>
      </c>
      <c r="AB3039" s="1" t="str">
        <f t="shared" si="984"/>
        <v>Stahldehnung nicht korrekt</v>
      </c>
      <c r="AD3039" s="1"/>
      <c r="AE3039" s="1">
        <f t="shared" si="985"/>
        <v>0</v>
      </c>
    </row>
    <row r="3040" spans="4:31" x14ac:dyDescent="0.2">
      <c r="D3040" s="3">
        <f t="shared" si="986"/>
        <v>3.0989999999997697</v>
      </c>
      <c r="E3040" s="4">
        <f t="shared" si="966"/>
        <v>0.78487684199202445</v>
      </c>
      <c r="F3040" s="4">
        <f t="shared" si="967"/>
        <v>0.4071789416214745</v>
      </c>
      <c r="G3040" s="4"/>
      <c r="H3040" s="1">
        <f t="shared" si="968"/>
        <v>4.0021160888884477</v>
      </c>
      <c r="I3040" s="1">
        <f t="shared" si="969"/>
        <v>24.438975201595099</v>
      </c>
      <c r="J3040" s="5">
        <f t="shared" si="970"/>
        <v>46.048963943101043</v>
      </c>
      <c r="K3040" s="5">
        <f t="shared" si="971"/>
        <v>652.17391304347825</v>
      </c>
      <c r="L3040" s="5">
        <f t="shared" si="972"/>
        <v>652.17391304347825</v>
      </c>
      <c r="M3040" s="5">
        <f t="shared" si="973"/>
        <v>651.48045539240707</v>
      </c>
      <c r="N3040" s="1" t="str">
        <f t="shared" si="974"/>
        <v>kein Kräftegleichgewicht</v>
      </c>
      <c r="O3040" s="1" t="str">
        <f t="shared" si="982"/>
        <v>Stahldehnung Ok</v>
      </c>
      <c r="R3040" s="1">
        <f t="shared" si="983"/>
        <v>0</v>
      </c>
      <c r="U3040" s="1">
        <f t="shared" si="975"/>
        <v>964.02266921506998</v>
      </c>
      <c r="V3040" s="1">
        <f t="shared" si="976"/>
        <v>24.405838078476965</v>
      </c>
      <c r="W3040" s="1">
        <f t="shared" si="977"/>
        <v>4.0117576573261715</v>
      </c>
      <c r="X3040" s="1">
        <f t="shared" si="978"/>
        <v>46.06245668182067</v>
      </c>
      <c r="Y3040" s="1">
        <f t="shared" si="979"/>
        <v>1203.5272971978513</v>
      </c>
      <c r="Z3040" s="1">
        <f t="shared" si="980"/>
        <v>651.2896219849257</v>
      </c>
      <c r="AA3040" s="1" t="str">
        <f t="shared" si="981"/>
        <v>kein Kräftegleichgewicht</v>
      </c>
      <c r="AB3040" s="1" t="str">
        <f t="shared" si="984"/>
        <v>Stahldehnung nicht korrekt</v>
      </c>
      <c r="AD3040" s="1"/>
      <c r="AE3040" s="1">
        <f t="shared" si="985"/>
        <v>0</v>
      </c>
    </row>
    <row r="3041" spans="4:31" x14ac:dyDescent="0.2">
      <c r="D3041" s="3">
        <f t="shared" si="986"/>
        <v>3.0999999999997696</v>
      </c>
      <c r="E3041" s="4">
        <f t="shared" si="966"/>
        <v>0.78494623655912377</v>
      </c>
      <c r="F3041" s="4">
        <f t="shared" si="967"/>
        <v>0.40720282810428077</v>
      </c>
      <c r="G3041" s="4"/>
      <c r="H3041" s="1">
        <f t="shared" si="968"/>
        <v>4.0040355555551139</v>
      </c>
      <c r="I3041" s="1">
        <f t="shared" si="969"/>
        <v>24.436814630557897</v>
      </c>
      <c r="J3041" s="5">
        <f t="shared" si="970"/>
        <v>46.049259972576763</v>
      </c>
      <c r="K3041" s="5">
        <f t="shared" si="971"/>
        <v>652.17391304347814</v>
      </c>
      <c r="L3041" s="5">
        <f t="shared" si="972"/>
        <v>652.17391304347825</v>
      </c>
      <c r="M3041" s="5">
        <f t="shared" si="973"/>
        <v>651.47626732472111</v>
      </c>
      <c r="N3041" s="1" t="str">
        <f t="shared" si="974"/>
        <v>kein Kräftegleichgewicht</v>
      </c>
      <c r="O3041" s="1" t="str">
        <f t="shared" si="982"/>
        <v>Stahldehnung Ok</v>
      </c>
      <c r="R3041" s="1">
        <f t="shared" si="983"/>
        <v>0</v>
      </c>
      <c r="U3041" s="1">
        <f t="shared" si="975"/>
        <v>964.12802299377574</v>
      </c>
      <c r="V3041" s="1">
        <f t="shared" si="976"/>
        <v>24.403480733281871</v>
      </c>
      <c r="W3041" s="1">
        <f t="shared" si="977"/>
        <v>4.0137393020838275</v>
      </c>
      <c r="X3041" s="1">
        <f t="shared" si="978"/>
        <v>46.062833629819295</v>
      </c>
      <c r="Y3041" s="1">
        <f t="shared" si="979"/>
        <v>1204.1217906251482</v>
      </c>
      <c r="Z3041" s="1">
        <f t="shared" si="980"/>
        <v>651.28429225811146</v>
      </c>
      <c r="AA3041" s="1" t="str">
        <f t="shared" si="981"/>
        <v>kein Kräftegleichgewicht</v>
      </c>
      <c r="AB3041" s="1" t="str">
        <f t="shared" si="984"/>
        <v>Stahldehnung nicht korrekt</v>
      </c>
      <c r="AD3041" s="1"/>
      <c r="AE3041" s="1">
        <f t="shared" si="985"/>
        <v>0</v>
      </c>
    </row>
    <row r="3042" spans="4:31" x14ac:dyDescent="0.2">
      <c r="D3042" s="3">
        <f t="shared" si="986"/>
        <v>3.1009999999997695</v>
      </c>
      <c r="E3042" s="4">
        <f t="shared" si="966"/>
        <v>0.78501558636997215</v>
      </c>
      <c r="F3042" s="4">
        <f t="shared" si="967"/>
        <v>0.40722670415513867</v>
      </c>
      <c r="G3042" s="4"/>
      <c r="H3042" s="1">
        <f t="shared" si="968"/>
        <v>4.0059550222217801</v>
      </c>
      <c r="I3042" s="1">
        <f t="shared" si="969"/>
        <v>24.434655834603031</v>
      </c>
      <c r="J3042" s="5">
        <f t="shared" si="970"/>
        <v>46.049555637309481</v>
      </c>
      <c r="K3042" s="5">
        <f t="shared" si="971"/>
        <v>652.17391304347825</v>
      </c>
      <c r="L3042" s="5">
        <f t="shared" si="972"/>
        <v>652.17391304347825</v>
      </c>
      <c r="M3042" s="5">
        <f t="shared" si="973"/>
        <v>651.47208447097182</v>
      </c>
      <c r="N3042" s="1" t="str">
        <f t="shared" si="974"/>
        <v>kein Kräftegleichgewicht</v>
      </c>
      <c r="O3042" s="1" t="str">
        <f t="shared" si="982"/>
        <v>Stahldehnung Ok</v>
      </c>
      <c r="R3042" s="1">
        <f t="shared" si="983"/>
        <v>0</v>
      </c>
      <c r="U3042" s="1">
        <f t="shared" si="975"/>
        <v>964.23330014431008</v>
      </c>
      <c r="V3042" s="1">
        <f t="shared" si="976"/>
        <v>24.401125449504747</v>
      </c>
      <c r="W3042" s="1">
        <f t="shared" si="977"/>
        <v>4.015720921719506</v>
      </c>
      <c r="X3042" s="1">
        <f t="shared" si="978"/>
        <v>46.063210105522103</v>
      </c>
      <c r="Y3042" s="1">
        <f t="shared" si="979"/>
        <v>1204.7162765158516</v>
      </c>
      <c r="Z3042" s="1">
        <f t="shared" si="980"/>
        <v>651.27896929622739</v>
      </c>
      <c r="AA3042" s="1" t="str">
        <f t="shared" si="981"/>
        <v>kein Kräftegleichgewicht</v>
      </c>
      <c r="AB3042" s="1" t="str">
        <f t="shared" si="984"/>
        <v>Stahldehnung nicht korrekt</v>
      </c>
      <c r="AD3042" s="1"/>
      <c r="AE3042" s="1">
        <f t="shared" si="985"/>
        <v>0</v>
      </c>
    </row>
    <row r="3043" spans="4:31" x14ac:dyDescent="0.2">
      <c r="D3043" s="3">
        <f t="shared" si="986"/>
        <v>3.1019999999997694</v>
      </c>
      <c r="E3043" s="4">
        <f t="shared" si="966"/>
        <v>0.78508489146785421</v>
      </c>
      <c r="F3043" s="4">
        <f t="shared" si="967"/>
        <v>0.40725056977801183</v>
      </c>
      <c r="G3043" s="4"/>
      <c r="H3043" s="1">
        <f t="shared" si="968"/>
        <v>4.0078744888884463</v>
      </c>
      <c r="I3043" s="1">
        <f t="shared" si="969"/>
        <v>24.432498811543823</v>
      </c>
      <c r="J3043" s="5">
        <f t="shared" si="970"/>
        <v>46.049850937898185</v>
      </c>
      <c r="K3043" s="5">
        <f t="shared" si="971"/>
        <v>652.17391304347825</v>
      </c>
      <c r="L3043" s="5">
        <f t="shared" si="972"/>
        <v>652.17391304347825</v>
      </c>
      <c r="M3043" s="5">
        <f t="shared" si="973"/>
        <v>651.46790682248547</v>
      </c>
      <c r="N3043" s="1" t="str">
        <f t="shared" si="974"/>
        <v>kein Kräftegleichgewicht</v>
      </c>
      <c r="O3043" s="1" t="str">
        <f t="shared" si="982"/>
        <v>Stahldehnung Ok</v>
      </c>
      <c r="R3043" s="1">
        <f t="shared" si="983"/>
        <v>0</v>
      </c>
      <c r="U3043" s="1">
        <f t="shared" si="975"/>
        <v>964.33850075201337</v>
      </c>
      <c r="V3043" s="1">
        <f t="shared" si="976"/>
        <v>24.398772224419329</v>
      </c>
      <c r="W3043" s="1">
        <f t="shared" si="977"/>
        <v>4.0177025162657305</v>
      </c>
      <c r="X3043" s="1">
        <f t="shared" si="978"/>
        <v>46.0635861097213</v>
      </c>
      <c r="Y3043" s="1">
        <f t="shared" si="979"/>
        <v>1205.3107548797193</v>
      </c>
      <c r="Z3043" s="1">
        <f t="shared" si="980"/>
        <v>651.2736530877429</v>
      </c>
      <c r="AA3043" s="1" t="str">
        <f t="shared" si="981"/>
        <v>kein Kräftegleichgewicht</v>
      </c>
      <c r="AB3043" s="1" t="str">
        <f t="shared" si="984"/>
        <v>Stahldehnung nicht korrekt</v>
      </c>
      <c r="AD3043" s="1"/>
      <c r="AE3043" s="1">
        <f t="shared" si="985"/>
        <v>0</v>
      </c>
    </row>
    <row r="3044" spans="4:31" x14ac:dyDescent="0.2">
      <c r="D3044" s="3">
        <f t="shared" si="986"/>
        <v>3.1029999999997693</v>
      </c>
      <c r="E3044" s="4">
        <f t="shared" si="966"/>
        <v>0.78515415189599869</v>
      </c>
      <c r="F3044" s="4">
        <f t="shared" si="967"/>
        <v>0.40727442497686933</v>
      </c>
      <c r="G3044" s="4"/>
      <c r="H3044" s="1">
        <f t="shared" si="968"/>
        <v>4.0097939555551125</v>
      </c>
      <c r="I3044" s="1">
        <f t="shared" si="969"/>
        <v>24.430343559197215</v>
      </c>
      <c r="J3044" s="5">
        <f t="shared" si="970"/>
        <v>46.05014587494059</v>
      </c>
      <c r="K3044" s="5">
        <f t="shared" si="971"/>
        <v>652.17391304347836</v>
      </c>
      <c r="L3044" s="5">
        <f t="shared" si="972"/>
        <v>652.17391304347825</v>
      </c>
      <c r="M3044" s="5">
        <f t="shared" si="973"/>
        <v>651.46373437060697</v>
      </c>
      <c r="N3044" s="1" t="str">
        <f t="shared" si="974"/>
        <v>kein Kräftegleichgewicht</v>
      </c>
      <c r="O3044" s="1" t="str">
        <f t="shared" si="982"/>
        <v>Stahldehnung Ok</v>
      </c>
      <c r="R3044" s="1">
        <f t="shared" si="983"/>
        <v>0</v>
      </c>
      <c r="U3044" s="1">
        <f t="shared" si="975"/>
        <v>964.44362490209471</v>
      </c>
      <c r="V3044" s="1">
        <f t="shared" si="976"/>
        <v>24.396421055304252</v>
      </c>
      <c r="W3044" s="1">
        <f t="shared" si="977"/>
        <v>4.0196840857549549</v>
      </c>
      <c r="X3044" s="1">
        <f t="shared" si="978"/>
        <v>46.063961643207371</v>
      </c>
      <c r="Y3044" s="1">
        <f t="shared" si="979"/>
        <v>1205.9052257264864</v>
      </c>
      <c r="Z3044" s="1">
        <f t="shared" si="980"/>
        <v>651.26834362115324</v>
      </c>
      <c r="AA3044" s="1" t="str">
        <f t="shared" si="981"/>
        <v>kein Kräftegleichgewicht</v>
      </c>
      <c r="AB3044" s="1" t="str">
        <f t="shared" si="984"/>
        <v>Stahldehnung nicht korrekt</v>
      </c>
      <c r="AD3044" s="1"/>
      <c r="AE3044" s="1">
        <f t="shared" si="985"/>
        <v>0</v>
      </c>
    </row>
    <row r="3045" spans="4:31" x14ac:dyDescent="0.2">
      <c r="D3045" s="3">
        <f t="shared" si="986"/>
        <v>3.1039999999997692</v>
      </c>
      <c r="E3045" s="4">
        <f t="shared" si="966"/>
        <v>0.7852233676975785</v>
      </c>
      <c r="F3045" s="4">
        <f t="shared" si="967"/>
        <v>0.40729826975568489</v>
      </c>
      <c r="G3045" s="4"/>
      <c r="H3045" s="1">
        <f t="shared" si="968"/>
        <v>4.0117134222217796</v>
      </c>
      <c r="I3045" s="1">
        <f t="shared" si="969"/>
        <v>24.428190075383707</v>
      </c>
      <c r="J3045" s="5">
        <f t="shared" si="970"/>
        <v>46.050440449033225</v>
      </c>
      <c r="K3045" s="5">
        <f t="shared" si="971"/>
        <v>652.17391304347814</v>
      </c>
      <c r="L3045" s="5">
        <f t="shared" si="972"/>
        <v>652.17391304347825</v>
      </c>
      <c r="M3045" s="5">
        <f t="shared" si="973"/>
        <v>651.45956710669884</v>
      </c>
      <c r="N3045" s="1" t="str">
        <f t="shared" si="974"/>
        <v>kein Kräftegleichgewicht</v>
      </c>
      <c r="O3045" s="1" t="str">
        <f t="shared" si="982"/>
        <v>Stahldehnung Ok</v>
      </c>
      <c r="R3045" s="1">
        <f t="shared" si="983"/>
        <v>0</v>
      </c>
      <c r="U3045" s="1">
        <f t="shared" si="975"/>
        <v>964.54867267963482</v>
      </c>
      <c r="V3045" s="1">
        <f t="shared" si="976"/>
        <v>24.394071939442966</v>
      </c>
      <c r="W3045" s="1">
        <f t="shared" si="977"/>
        <v>4.0216656302195828</v>
      </c>
      <c r="X3045" s="1">
        <f t="shared" si="978"/>
        <v>46.064336706769176</v>
      </c>
      <c r="Y3045" s="1">
        <f t="shared" si="979"/>
        <v>1206.4996890658747</v>
      </c>
      <c r="Z3045" s="1">
        <f t="shared" si="980"/>
        <v>651.26304088497773</v>
      </c>
      <c r="AA3045" s="1" t="str">
        <f t="shared" si="981"/>
        <v>kein Kräftegleichgewicht</v>
      </c>
      <c r="AB3045" s="1" t="str">
        <f t="shared" si="984"/>
        <v>Stahldehnung nicht korrekt</v>
      </c>
      <c r="AD3045" s="1"/>
      <c r="AE3045" s="1">
        <f t="shared" si="985"/>
        <v>0</v>
      </c>
    </row>
    <row r="3046" spans="4:31" x14ac:dyDescent="0.2">
      <c r="D3046" s="3">
        <f t="shared" si="986"/>
        <v>3.1049999999997691</v>
      </c>
      <c r="E3046" s="4">
        <f t="shared" si="966"/>
        <v>0.78529253891571138</v>
      </c>
      <c r="F3046" s="4">
        <f t="shared" si="967"/>
        <v>0.40732210411843728</v>
      </c>
      <c r="G3046" s="4"/>
      <c r="H3046" s="1">
        <f t="shared" si="968"/>
        <v>4.0136328888884449</v>
      </c>
      <c r="I3046" s="1">
        <f t="shared" si="969"/>
        <v>24.4260383579274</v>
      </c>
      <c r="J3046" s="5">
        <f t="shared" si="970"/>
        <v>46.050734660771354</v>
      </c>
      <c r="K3046" s="5">
        <f t="shared" si="971"/>
        <v>652.17391304347825</v>
      </c>
      <c r="L3046" s="5">
        <f t="shared" si="972"/>
        <v>652.17391304347825</v>
      </c>
      <c r="M3046" s="5">
        <f t="shared" si="973"/>
        <v>651.45540502214214</v>
      </c>
      <c r="N3046" s="1" t="str">
        <f t="shared" si="974"/>
        <v>kein Kräftegleichgewicht</v>
      </c>
      <c r="O3046" s="1" t="str">
        <f t="shared" si="982"/>
        <v>Stahldehnung Ok</v>
      </c>
      <c r="R3046" s="1">
        <f t="shared" si="983"/>
        <v>0</v>
      </c>
      <c r="U3046" s="1">
        <f t="shared" si="975"/>
        <v>964.65364416958494</v>
      </c>
      <c r="V3046" s="1">
        <f t="shared" si="976"/>
        <v>24.391724874123746</v>
      </c>
      <c r="W3046" s="1">
        <f t="shared" si="977"/>
        <v>4.0236471496919588</v>
      </c>
      <c r="X3046" s="1">
        <f t="shared" si="978"/>
        <v>46.064711301193896</v>
      </c>
      <c r="Y3046" s="1">
        <f t="shared" si="979"/>
        <v>1207.0941449075874</v>
      </c>
      <c r="Z3046" s="1">
        <f t="shared" si="980"/>
        <v>651.25774486776095</v>
      </c>
      <c r="AA3046" s="1" t="str">
        <f t="shared" si="981"/>
        <v>kein Kräftegleichgewicht</v>
      </c>
      <c r="AB3046" s="1" t="str">
        <f t="shared" si="984"/>
        <v>Stahldehnung nicht korrekt</v>
      </c>
      <c r="AD3046" s="1"/>
      <c r="AE3046" s="1">
        <f t="shared" si="985"/>
        <v>0</v>
      </c>
    </row>
    <row r="3047" spans="4:31" x14ac:dyDescent="0.2">
      <c r="D3047" s="3">
        <f t="shared" si="986"/>
        <v>3.1059999999997689</v>
      </c>
      <c r="E3047" s="4">
        <f t="shared" si="966"/>
        <v>0.78536166559345899</v>
      </c>
      <c r="F3047" s="4">
        <f t="shared" si="967"/>
        <v>0.40734592806911002</v>
      </c>
      <c r="G3047" s="4"/>
      <c r="H3047" s="1">
        <f t="shared" si="968"/>
        <v>4.015552355555112</v>
      </c>
      <c r="I3047" s="1">
        <f t="shared" si="969"/>
        <v>24.423888404655944</v>
      </c>
      <c r="J3047" s="5">
        <f t="shared" si="970"/>
        <v>46.051028510749049</v>
      </c>
      <c r="K3047" s="5">
        <f t="shared" si="971"/>
        <v>652.17391304347825</v>
      </c>
      <c r="L3047" s="5">
        <f t="shared" si="972"/>
        <v>652.17391304347825</v>
      </c>
      <c r="M3047" s="5">
        <f t="shared" si="973"/>
        <v>651.45124810833534</v>
      </c>
      <c r="N3047" s="1" t="str">
        <f t="shared" si="974"/>
        <v>kein Kräftegleichgewicht</v>
      </c>
      <c r="O3047" s="1" t="str">
        <f t="shared" si="982"/>
        <v>Stahldehnung Ok</v>
      </c>
      <c r="R3047" s="1">
        <f t="shared" si="983"/>
        <v>0</v>
      </c>
      <c r="U3047" s="1">
        <f t="shared" si="975"/>
        <v>964.75853945676715</v>
      </c>
      <c r="V3047" s="1">
        <f t="shared" si="976"/>
        <v>24.389379856639678</v>
      </c>
      <c r="W3047" s="1">
        <f t="shared" si="977"/>
        <v>4.0256286442043745</v>
      </c>
      <c r="X3047" s="1">
        <f t="shared" si="978"/>
        <v>46.06508542726705</v>
      </c>
      <c r="Y3047" s="1">
        <f t="shared" si="979"/>
        <v>1207.6885932613125</v>
      </c>
      <c r="Z3047" s="1">
        <f t="shared" si="980"/>
        <v>651.25245555807123</v>
      </c>
      <c r="AA3047" s="1" t="str">
        <f t="shared" si="981"/>
        <v>kein Kräftegleichgewicht</v>
      </c>
      <c r="AB3047" s="1" t="str">
        <f t="shared" si="984"/>
        <v>Stahldehnung nicht korrekt</v>
      </c>
      <c r="AD3047" s="1"/>
      <c r="AE3047" s="1">
        <f t="shared" si="985"/>
        <v>0</v>
      </c>
    </row>
    <row r="3048" spans="4:31" x14ac:dyDescent="0.2">
      <c r="D3048" s="3">
        <f t="shared" si="986"/>
        <v>3.1069999999997688</v>
      </c>
      <c r="E3048" s="4">
        <f t="shared" si="966"/>
        <v>0.78543074777382804</v>
      </c>
      <c r="F3048" s="4">
        <f t="shared" si="967"/>
        <v>0.40736974161169148</v>
      </c>
      <c r="G3048" s="4"/>
      <c r="H3048" s="1">
        <f t="shared" si="968"/>
        <v>4.0174718222217773</v>
      </c>
      <c r="I3048" s="1">
        <f t="shared" si="969"/>
        <v>24.421740213400557</v>
      </c>
      <c r="J3048" s="5">
        <f t="shared" si="970"/>
        <v>46.051321999559164</v>
      </c>
      <c r="K3048" s="5">
        <f t="shared" si="971"/>
        <v>652.17391304347848</v>
      </c>
      <c r="L3048" s="5">
        <f t="shared" si="972"/>
        <v>652.17391304347825</v>
      </c>
      <c r="M3048" s="5">
        <f t="shared" si="973"/>
        <v>651.44709635669483</v>
      </c>
      <c r="N3048" s="1" t="str">
        <f t="shared" si="974"/>
        <v>kein Kräftegleichgewicht</v>
      </c>
      <c r="O3048" s="1" t="str">
        <f t="shared" si="982"/>
        <v>Stahldehnung Ok</v>
      </c>
      <c r="R3048" s="1">
        <f t="shared" si="983"/>
        <v>0</v>
      </c>
      <c r="U3048" s="1">
        <f t="shared" si="975"/>
        <v>964.86335862587578</v>
      </c>
      <c r="V3048" s="1">
        <f t="shared" si="976"/>
        <v>24.387036884288669</v>
      </c>
      <c r="W3048" s="1">
        <f t="shared" si="977"/>
        <v>4.0276101137890556</v>
      </c>
      <c r="X3048" s="1">
        <f t="shared" si="978"/>
        <v>46.065459085772531</v>
      </c>
      <c r="Y3048" s="1">
        <f t="shared" si="979"/>
        <v>1208.2830341367164</v>
      </c>
      <c r="Z3048" s="1">
        <f t="shared" si="980"/>
        <v>651.24717294450238</v>
      </c>
      <c r="AA3048" s="1" t="str">
        <f t="shared" si="981"/>
        <v>kein Kräftegleichgewicht</v>
      </c>
      <c r="AB3048" s="1" t="str">
        <f t="shared" si="984"/>
        <v>Stahldehnung nicht korrekt</v>
      </c>
      <c r="AD3048" s="1"/>
      <c r="AE3048" s="1">
        <f t="shared" si="985"/>
        <v>0</v>
      </c>
    </row>
    <row r="3049" spans="4:31" x14ac:dyDescent="0.2">
      <c r="D3049" s="3">
        <f t="shared" si="986"/>
        <v>3.1079999999997687</v>
      </c>
      <c r="E3049" s="4">
        <f t="shared" ref="E3049:E3112" si="987">IF(D3049&lt;2,(1/12)*D3049*(6-D3049),(3*D3049-2)/(3*D3049))</f>
        <v>0.78549978549976951</v>
      </c>
      <c r="F3049" s="4">
        <f t="shared" ref="F3049:F3112" si="988">IF(D3049&lt;2,(8-D3049)/(4*(6-D3049)),(D3049*(3*D3049-4)+2)/(2*D3049*(3*D3049-2)))</f>
        <v>0.40739354475017497</v>
      </c>
      <c r="G3049" s="4"/>
      <c r="H3049" s="1">
        <f t="shared" ref="H3049:H3112" si="989">((E3049*$E$17*D3049)/L3049)-D3049</f>
        <v>4.0193912888884453</v>
      </c>
      <c r="I3049" s="1">
        <f t="shared" ref="I3049:I3112" si="990">(D3049*$E$10)/(D3049+H3049)</f>
        <v>24.419593781995992</v>
      </c>
      <c r="J3049" s="5">
        <f t="shared" ref="J3049:J3112" si="991">($E$10-F3049*I3049)</f>
        <v>46.051615127793319</v>
      </c>
      <c r="K3049" s="5">
        <f t="shared" ref="K3049:K3112" si="992">E3049*I3049*$E$11*($E$2/10)</f>
        <v>652.17391304347814</v>
      </c>
      <c r="L3049" s="5">
        <f t="shared" ref="L3049:L3112" si="993">($E$5/10)*$E$7</f>
        <v>652.17391304347825</v>
      </c>
      <c r="M3049" s="5">
        <f t="shared" ref="M3049:M3112" si="994">$E$14/(J3049*0.01)</f>
        <v>651.44294975865546</v>
      </c>
      <c r="N3049" s="1" t="str">
        <f t="shared" ref="N3049:N3112" si="995">IF(ABS(K3049-M3049)&lt;=0.005,"Gleichgewicht","kein Kräftegleichgewicht")</f>
        <v>kein Kräftegleichgewicht</v>
      </c>
      <c r="O3049" s="1" t="str">
        <f t="shared" si="982"/>
        <v>Stahldehnung Ok</v>
      </c>
      <c r="R3049" s="1">
        <f t="shared" si="983"/>
        <v>0</v>
      </c>
      <c r="U3049" s="1">
        <f t="shared" ref="U3049:U3112" si="996">IFERROR(SQRT($E$18*E3049*(-4*$E$14*100*F3049+$E$18*E3049*($E$10)^2)),0)</f>
        <v>964.96810176147585</v>
      </c>
      <c r="V3049" s="1">
        <f t="shared" ref="V3049:V3112" si="997">($E$18*E3049*$E$10-U3049)/(2*$E$18*E3049*F3049)</f>
        <v>24.384695954373377</v>
      </c>
      <c r="W3049" s="1">
        <f t="shared" ref="W3049:W3112" si="998">(D3049*$E$10)/V3049-D3049</f>
        <v>4.0295915584781898</v>
      </c>
      <c r="X3049" s="1">
        <f t="shared" ref="X3049:X3112" si="999">$E$10-F3049*V3049</f>
        <v>46.065832277492575</v>
      </c>
      <c r="Y3049" s="1">
        <f t="shared" ref="Y3049:Y3112" si="1000">(W3049*($E$6/10)*$E$7)/1000</f>
        <v>1208.877467543457</v>
      </c>
      <c r="Z3049" s="1">
        <f t="shared" ref="Z3049:Z3112" si="1001">E3049*V3049*($E$2/10)*$E$11</f>
        <v>651.24189701567116</v>
      </c>
      <c r="AA3049" s="1" t="str">
        <f t="shared" ref="AA3049:AA3112" si="1002">IF(ABS(Y3049-Z3049)&lt;=0.5,"Gleichgewicht","kein Kräftegleichgewicht")</f>
        <v>kein Kräftegleichgewicht</v>
      </c>
      <c r="AB3049" s="1" t="str">
        <f t="shared" si="984"/>
        <v>Stahldehnung nicht korrekt</v>
      </c>
      <c r="AD3049" s="1"/>
      <c r="AE3049" s="1">
        <f t="shared" si="985"/>
        <v>0</v>
      </c>
    </row>
    <row r="3050" spans="4:31" x14ac:dyDescent="0.2">
      <c r="D3050" s="3">
        <f t="shared" si="986"/>
        <v>3.1089999999997686</v>
      </c>
      <c r="E3050" s="4">
        <f t="shared" si="987"/>
        <v>0.78556877881417941</v>
      </c>
      <c r="F3050" s="4">
        <f t="shared" si="988"/>
        <v>0.4074173374885583</v>
      </c>
      <c r="G3050" s="4"/>
      <c r="H3050" s="1">
        <f t="shared" si="989"/>
        <v>4.0213107555551115</v>
      </c>
      <c r="I3050" s="1">
        <f t="shared" si="990"/>
        <v>24.417449108280596</v>
      </c>
      <c r="J3050" s="5">
        <f t="shared" si="991"/>
        <v>46.051907896041946</v>
      </c>
      <c r="K3050" s="5">
        <f t="shared" si="992"/>
        <v>652.17391304347825</v>
      </c>
      <c r="L3050" s="5">
        <f t="shared" si="993"/>
        <v>652.17391304347825</v>
      </c>
      <c r="M3050" s="5">
        <f t="shared" si="994"/>
        <v>651.43880830566911</v>
      </c>
      <c r="N3050" s="1" t="str">
        <f t="shared" si="995"/>
        <v>kein Kräftegleichgewicht</v>
      </c>
      <c r="O3050" s="1" t="str">
        <f t="shared" ref="O3050:O3113" si="1003">IF(OR(H3050&lt;$E$20,H3050&gt;25),"Stahldehnung nicht korrekt","Stahldehnung Ok")</f>
        <v>Stahldehnung Ok</v>
      </c>
      <c r="R3050" s="1">
        <f t="shared" ref="R3050:R3113" si="1004">IF(AND(N3050="Gleichgewicht",O3050="Stahldehnung OK"),1,0)</f>
        <v>0</v>
      </c>
      <c r="U3050" s="1">
        <f t="shared" si="996"/>
        <v>965.07276894800532</v>
      </c>
      <c r="V3050" s="1">
        <f t="shared" si="997"/>
        <v>24.382357064201283</v>
      </c>
      <c r="W3050" s="1">
        <f t="shared" si="998"/>
        <v>4.0315729783038918</v>
      </c>
      <c r="X3050" s="1">
        <f t="shared" si="999"/>
        <v>46.06620500320777</v>
      </c>
      <c r="Y3050" s="1">
        <f t="shared" si="1000"/>
        <v>1209.4718934911675</v>
      </c>
      <c r="Z3050" s="1">
        <f t="shared" si="1001"/>
        <v>651.23662776022002</v>
      </c>
      <c r="AA3050" s="1" t="str">
        <f t="shared" si="1002"/>
        <v>kein Kräftegleichgewicht</v>
      </c>
      <c r="AB3050" s="1" t="str">
        <f t="shared" ref="AB3050:AB3113" si="1005">IF(OR(W3050&lt;0,W3050&gt;$E$20),"Stahldehnung nicht korrekt","Stahldehnung Ok")</f>
        <v>Stahldehnung nicht korrekt</v>
      </c>
      <c r="AD3050" s="1"/>
      <c r="AE3050" s="1">
        <f t="shared" ref="AE3050:AE3113" si="1006">IF(AND(AA3050="Gleichgewicht",AB3050="Stahldehnung OK"),1,0)</f>
        <v>0</v>
      </c>
    </row>
    <row r="3051" spans="4:31" x14ac:dyDescent="0.2">
      <c r="D3051" s="3">
        <f t="shared" ref="D3051:D3114" si="1007">D3050+0.001</f>
        <v>3.1099999999997685</v>
      </c>
      <c r="E3051" s="4">
        <f t="shared" si="987"/>
        <v>0.78563772775989826</v>
      </c>
      <c r="F3051" s="4">
        <f t="shared" si="988"/>
        <v>0.40744111983084424</v>
      </c>
      <c r="G3051" s="4"/>
      <c r="H3051" s="1">
        <f t="shared" si="989"/>
        <v>4.0232302222217777</v>
      </c>
      <c r="I3051" s="1">
        <f t="shared" si="990"/>
        <v>24.415306190096203</v>
      </c>
      <c r="J3051" s="5">
        <f t="shared" si="991"/>
        <v>46.052200304894257</v>
      </c>
      <c r="K3051" s="5">
        <f t="shared" si="992"/>
        <v>652.17391304347825</v>
      </c>
      <c r="L3051" s="5">
        <f t="shared" si="993"/>
        <v>652.17391304347825</v>
      </c>
      <c r="M3051" s="5">
        <f t="shared" si="994"/>
        <v>651.43467198920587</v>
      </c>
      <c r="N3051" s="1" t="str">
        <f t="shared" si="995"/>
        <v>kein Kräftegleichgewicht</v>
      </c>
      <c r="O3051" s="1" t="str">
        <f t="shared" si="1003"/>
        <v>Stahldehnung Ok</v>
      </c>
      <c r="R3051" s="1">
        <f t="shared" si="1004"/>
        <v>0</v>
      </c>
      <c r="U3051" s="1">
        <f t="shared" si="996"/>
        <v>965.17736026977332</v>
      </c>
      <c r="V3051" s="1">
        <f t="shared" si="997"/>
        <v>24.380020211084602</v>
      </c>
      <c r="W3051" s="1">
        <f t="shared" si="998"/>
        <v>4.0335543732982311</v>
      </c>
      <c r="X3051" s="1">
        <f t="shared" si="999"/>
        <v>46.06657726369707</v>
      </c>
      <c r="Y3051" s="1">
        <f t="shared" si="1000"/>
        <v>1210.0663119894691</v>
      </c>
      <c r="Z3051" s="1">
        <f t="shared" si="1001"/>
        <v>651.23136516681461</v>
      </c>
      <c r="AA3051" s="1" t="str">
        <f t="shared" si="1002"/>
        <v>kein Kräftegleichgewicht</v>
      </c>
      <c r="AB3051" s="1" t="str">
        <f t="shared" si="1005"/>
        <v>Stahldehnung nicht korrekt</v>
      </c>
      <c r="AD3051" s="1"/>
      <c r="AE3051" s="1">
        <f t="shared" si="1006"/>
        <v>0</v>
      </c>
    </row>
    <row r="3052" spans="4:31" x14ac:dyDescent="0.2">
      <c r="D3052" s="3">
        <f t="shared" si="1007"/>
        <v>3.1109999999997684</v>
      </c>
      <c r="E3052" s="4">
        <f t="shared" si="987"/>
        <v>0.78570663237971194</v>
      </c>
      <c r="F3052" s="4">
        <f t="shared" si="988"/>
        <v>0.40746489178104023</v>
      </c>
      <c r="G3052" s="4"/>
      <c r="H3052" s="1">
        <f t="shared" si="989"/>
        <v>4.0251496888884439</v>
      </c>
      <c r="I3052" s="1">
        <f t="shared" si="990"/>
        <v>24.413165025288208</v>
      </c>
      <c r="J3052" s="5">
        <f t="shared" si="991"/>
        <v>46.052492354938266</v>
      </c>
      <c r="K3052" s="5">
        <f t="shared" si="992"/>
        <v>652.17391304347836</v>
      </c>
      <c r="L3052" s="5">
        <f t="shared" si="993"/>
        <v>652.17391304347825</v>
      </c>
      <c r="M3052" s="5">
        <f t="shared" si="994"/>
        <v>651.43054080075342</v>
      </c>
      <c r="N3052" s="1" t="str">
        <f t="shared" si="995"/>
        <v>kein Kräftegleichgewicht</v>
      </c>
      <c r="O3052" s="1" t="str">
        <f t="shared" si="1003"/>
        <v>Stahldehnung Ok</v>
      </c>
      <c r="R3052" s="1">
        <f t="shared" si="1004"/>
        <v>0</v>
      </c>
      <c r="U3052" s="1">
        <f t="shared" si="996"/>
        <v>965.28187581096211</v>
      </c>
      <c r="V3052" s="1">
        <f t="shared" si="997"/>
        <v>24.377685392340361</v>
      </c>
      <c r="W3052" s="1">
        <f t="shared" si="998"/>
        <v>4.0355357434932095</v>
      </c>
      <c r="X3052" s="1">
        <f t="shared" si="999"/>
        <v>46.066949059737787</v>
      </c>
      <c r="Y3052" s="1">
        <f t="shared" si="1000"/>
        <v>1210.6607230479628</v>
      </c>
      <c r="Z3052" s="1">
        <f t="shared" si="1001"/>
        <v>651.22610922414663</v>
      </c>
      <c r="AA3052" s="1" t="str">
        <f t="shared" si="1002"/>
        <v>kein Kräftegleichgewicht</v>
      </c>
      <c r="AB3052" s="1" t="str">
        <f t="shared" si="1005"/>
        <v>Stahldehnung nicht korrekt</v>
      </c>
      <c r="AD3052" s="1"/>
      <c r="AE3052" s="1">
        <f t="shared" si="1006"/>
        <v>0</v>
      </c>
    </row>
    <row r="3053" spans="4:31" x14ac:dyDescent="0.2">
      <c r="D3053" s="3">
        <f t="shared" si="1007"/>
        <v>3.1119999999997683</v>
      </c>
      <c r="E3053" s="4">
        <f t="shared" si="987"/>
        <v>0.78577549271635083</v>
      </c>
      <c r="F3053" s="4">
        <f t="shared" si="988"/>
        <v>0.40748865334315837</v>
      </c>
      <c r="G3053" s="4"/>
      <c r="H3053" s="1">
        <f t="shared" si="989"/>
        <v>4.027069155555111</v>
      </c>
      <c r="I3053" s="1">
        <f t="shared" si="990"/>
        <v>24.411025611705515</v>
      </c>
      <c r="J3053" s="5">
        <f t="shared" si="991"/>
        <v>46.05278404676077</v>
      </c>
      <c r="K3053" s="5">
        <f t="shared" si="992"/>
        <v>652.17391304347825</v>
      </c>
      <c r="L3053" s="5">
        <f t="shared" si="993"/>
        <v>652.17391304347825</v>
      </c>
      <c r="M3053" s="5">
        <f t="shared" si="994"/>
        <v>651.42641473181732</v>
      </c>
      <c r="N3053" s="1" t="str">
        <f t="shared" si="995"/>
        <v>kein Kräftegleichgewicht</v>
      </c>
      <c r="O3053" s="1" t="str">
        <f t="shared" si="1003"/>
        <v>Stahldehnung Ok</v>
      </c>
      <c r="R3053" s="1">
        <f t="shared" si="1004"/>
        <v>0</v>
      </c>
      <c r="U3053" s="1">
        <f t="shared" si="996"/>
        <v>965.38631565562548</v>
      </c>
      <c r="V3053" s="1">
        <f t="shared" si="997"/>
        <v>24.375352605290281</v>
      </c>
      <c r="W3053" s="1">
        <f t="shared" si="998"/>
        <v>4.0375170889207865</v>
      </c>
      <c r="X3053" s="1">
        <f t="shared" si="999"/>
        <v>46.067320392105614</v>
      </c>
      <c r="Y3053" s="1">
        <f t="shared" si="1000"/>
        <v>1211.2551266762362</v>
      </c>
      <c r="Z3053" s="1">
        <f t="shared" si="1001"/>
        <v>651.22085992092968</v>
      </c>
      <c r="AA3053" s="1" t="str">
        <f t="shared" si="1002"/>
        <v>kein Kräftegleichgewicht</v>
      </c>
      <c r="AB3053" s="1" t="str">
        <f t="shared" si="1005"/>
        <v>Stahldehnung nicht korrekt</v>
      </c>
      <c r="AD3053" s="1"/>
      <c r="AE3053" s="1">
        <f t="shared" si="1006"/>
        <v>0</v>
      </c>
    </row>
    <row r="3054" spans="4:31" x14ac:dyDescent="0.2">
      <c r="D3054" s="3">
        <f t="shared" si="1007"/>
        <v>3.1129999999997682</v>
      </c>
      <c r="E3054" s="4">
        <f t="shared" si="987"/>
        <v>0.78584430881249079</v>
      </c>
      <c r="F3054" s="4">
        <f t="shared" si="988"/>
        <v>0.4075124045212154</v>
      </c>
      <c r="G3054" s="4"/>
      <c r="H3054" s="1">
        <f t="shared" si="989"/>
        <v>4.0289886222217781</v>
      </c>
      <c r="I3054" s="1">
        <f t="shared" si="990"/>
        <v>24.408887947200554</v>
      </c>
      <c r="J3054" s="5">
        <f t="shared" si="991"/>
        <v>46.053075380947391</v>
      </c>
      <c r="K3054" s="5">
        <f t="shared" si="992"/>
        <v>652.17391304347814</v>
      </c>
      <c r="L3054" s="5">
        <f t="shared" si="993"/>
        <v>652.17391304347825</v>
      </c>
      <c r="M3054" s="5">
        <f t="shared" si="994"/>
        <v>651.42229377392016</v>
      </c>
      <c r="N3054" s="1" t="str">
        <f t="shared" si="995"/>
        <v>kein Kräftegleichgewicht</v>
      </c>
      <c r="O3054" s="1" t="str">
        <f t="shared" si="1003"/>
        <v>Stahldehnung Ok</v>
      </c>
      <c r="R3054" s="1">
        <f t="shared" si="1004"/>
        <v>0</v>
      </c>
      <c r="U3054" s="1">
        <f t="shared" si="996"/>
        <v>965.49067988769173</v>
      </c>
      <c r="V3054" s="1">
        <f t="shared" si="997"/>
        <v>24.373021847260851</v>
      </c>
      <c r="W3054" s="1">
        <f t="shared" si="998"/>
        <v>4.0394984096128574</v>
      </c>
      <c r="X3054" s="1">
        <f t="shared" si="999"/>
        <v>46.067691261574616</v>
      </c>
      <c r="Y3054" s="1">
        <f t="shared" si="1000"/>
        <v>1211.8495228838572</v>
      </c>
      <c r="Z3054" s="1">
        <f t="shared" si="1001"/>
        <v>651.21561724590299</v>
      </c>
      <c r="AA3054" s="1" t="str">
        <f t="shared" si="1002"/>
        <v>kein Kräftegleichgewicht</v>
      </c>
      <c r="AB3054" s="1" t="str">
        <f t="shared" si="1005"/>
        <v>Stahldehnung nicht korrekt</v>
      </c>
      <c r="AD3054" s="1"/>
      <c r="AE3054" s="1">
        <f t="shared" si="1006"/>
        <v>0</v>
      </c>
    </row>
    <row r="3055" spans="4:31" x14ac:dyDescent="0.2">
      <c r="D3055" s="3">
        <f t="shared" si="1007"/>
        <v>3.1139999999997681</v>
      </c>
      <c r="E3055" s="4">
        <f t="shared" si="987"/>
        <v>0.78591308071075261</v>
      </c>
      <c r="F3055" s="4">
        <f t="shared" si="988"/>
        <v>0.40753614531923271</v>
      </c>
      <c r="G3055" s="4"/>
      <c r="H3055" s="1">
        <f t="shared" si="989"/>
        <v>4.0309080888884434</v>
      </c>
      <c r="I3055" s="1">
        <f t="shared" si="990"/>
        <v>24.406752029629278</v>
      </c>
      <c r="J3055" s="5">
        <f t="shared" si="991"/>
        <v>46.053366358082528</v>
      </c>
      <c r="K3055" s="5">
        <f t="shared" si="992"/>
        <v>652.17391304347825</v>
      </c>
      <c r="L3055" s="5">
        <f t="shared" si="993"/>
        <v>652.17391304347825</v>
      </c>
      <c r="M3055" s="5">
        <f t="shared" si="994"/>
        <v>651.41817791860285</v>
      </c>
      <c r="N3055" s="1" t="str">
        <f t="shared" si="995"/>
        <v>kein Kräftegleichgewicht</v>
      </c>
      <c r="O3055" s="1" t="str">
        <f t="shared" si="1003"/>
        <v>Stahldehnung Ok</v>
      </c>
      <c r="R3055" s="1">
        <f t="shared" si="1004"/>
        <v>0</v>
      </c>
      <c r="U3055" s="1">
        <f t="shared" si="996"/>
        <v>965.594968590961</v>
      </c>
      <c r="V3055" s="1">
        <f t="shared" si="997"/>
        <v>24.370693115583272</v>
      </c>
      <c r="W3055" s="1">
        <f t="shared" si="998"/>
        <v>4.0414797056012688</v>
      </c>
      <c r="X3055" s="1">
        <f t="shared" si="999"/>
        <v>46.068061668917231</v>
      </c>
      <c r="Y3055" s="1">
        <f t="shared" si="1000"/>
        <v>1212.4439116803806</v>
      </c>
      <c r="Z3055" s="1">
        <f t="shared" si="1001"/>
        <v>651.21038118782883</v>
      </c>
      <c r="AA3055" s="1" t="str">
        <f t="shared" si="1002"/>
        <v>kein Kräftegleichgewicht</v>
      </c>
      <c r="AB3055" s="1" t="str">
        <f t="shared" si="1005"/>
        <v>Stahldehnung nicht korrekt</v>
      </c>
      <c r="AD3055" s="1"/>
      <c r="AE3055" s="1">
        <f t="shared" si="1006"/>
        <v>0</v>
      </c>
    </row>
    <row r="3056" spans="4:31" x14ac:dyDescent="0.2">
      <c r="D3056" s="3">
        <f t="shared" si="1007"/>
        <v>3.114999999999768</v>
      </c>
      <c r="E3056" s="4">
        <f t="shared" si="987"/>
        <v>0.78598180845370258</v>
      </c>
      <c r="F3056" s="4">
        <f t="shared" si="988"/>
        <v>0.40755987574123642</v>
      </c>
      <c r="G3056" s="4"/>
      <c r="H3056" s="1">
        <f t="shared" si="989"/>
        <v>4.0328275555551087</v>
      </c>
      <c r="I3056" s="1">
        <f t="shared" si="990"/>
        <v>24.404617856851118</v>
      </c>
      <c r="J3056" s="5">
        <f t="shared" si="991"/>
        <v>46.053656978749402</v>
      </c>
      <c r="K3056" s="5">
        <f t="shared" si="992"/>
        <v>652.17391304347836</v>
      </c>
      <c r="L3056" s="5">
        <f t="shared" si="993"/>
        <v>652.17391304347825</v>
      </c>
      <c r="M3056" s="5">
        <f t="shared" si="994"/>
        <v>651.41406715742335</v>
      </c>
      <c r="N3056" s="1" t="str">
        <f t="shared" si="995"/>
        <v>kein Kräftegleichgewicht</v>
      </c>
      <c r="O3056" s="1" t="str">
        <f t="shared" si="1003"/>
        <v>Stahldehnung Ok</v>
      </c>
      <c r="R3056" s="1">
        <f t="shared" si="1004"/>
        <v>0</v>
      </c>
      <c r="U3056" s="1">
        <f t="shared" si="996"/>
        <v>965.69918184910716</v>
      </c>
      <c r="V3056" s="1">
        <f t="shared" si="997"/>
        <v>24.368366407593491</v>
      </c>
      <c r="W3056" s="1">
        <f t="shared" si="998"/>
        <v>4.0434609769178032</v>
      </c>
      <c r="X3056" s="1">
        <f t="shared" si="999"/>
        <v>46.068431614904277</v>
      </c>
      <c r="Y3056" s="1">
        <f t="shared" si="1000"/>
        <v>1213.0382930753408</v>
      </c>
      <c r="Z3056" s="1">
        <f t="shared" si="1001"/>
        <v>651.20515173549484</v>
      </c>
      <c r="AA3056" s="1" t="str">
        <f t="shared" si="1002"/>
        <v>kein Kräftegleichgewicht</v>
      </c>
      <c r="AB3056" s="1" t="str">
        <f t="shared" si="1005"/>
        <v>Stahldehnung nicht korrekt</v>
      </c>
      <c r="AD3056" s="1"/>
      <c r="AE3056" s="1">
        <f t="shared" si="1006"/>
        <v>0</v>
      </c>
    </row>
    <row r="3057" spans="4:31" x14ac:dyDescent="0.2">
      <c r="D3057" s="3">
        <f t="shared" si="1007"/>
        <v>3.1159999999997678</v>
      </c>
      <c r="E3057" s="4">
        <f t="shared" si="987"/>
        <v>0.78605049208385225</v>
      </c>
      <c r="F3057" s="4">
        <f t="shared" si="988"/>
        <v>0.40758359579125708</v>
      </c>
      <c r="G3057" s="4"/>
      <c r="H3057" s="1">
        <f t="shared" si="989"/>
        <v>4.0347470222217767</v>
      </c>
      <c r="I3057" s="1">
        <f t="shared" si="990"/>
        <v>24.402485426728994</v>
      </c>
      <c r="J3057" s="5">
        <f t="shared" si="991"/>
        <v>46.053947243530047</v>
      </c>
      <c r="K3057" s="5">
        <f t="shared" si="992"/>
        <v>652.17391304347814</v>
      </c>
      <c r="L3057" s="5">
        <f t="shared" si="993"/>
        <v>652.17391304347825</v>
      </c>
      <c r="M3057" s="5">
        <f t="shared" si="994"/>
        <v>651.40996148195723</v>
      </c>
      <c r="N3057" s="1" t="str">
        <f t="shared" si="995"/>
        <v>kein Kräftegleichgewicht</v>
      </c>
      <c r="O3057" s="1" t="str">
        <f t="shared" si="1003"/>
        <v>Stahldehnung Ok</v>
      </c>
      <c r="R3057" s="1">
        <f t="shared" si="1004"/>
        <v>0</v>
      </c>
      <c r="U3057" s="1">
        <f t="shared" si="996"/>
        <v>965.80331974567832</v>
      </c>
      <c r="V3057" s="1">
        <f t="shared" si="997"/>
        <v>24.366041720632111</v>
      </c>
      <c r="W3057" s="1">
        <f t="shared" si="998"/>
        <v>4.0454422235941987</v>
      </c>
      <c r="X3057" s="1">
        <f t="shared" si="999"/>
        <v>46.068801100304974</v>
      </c>
      <c r="Y3057" s="1">
        <f t="shared" si="1000"/>
        <v>1213.6326670782596</v>
      </c>
      <c r="Z3057" s="1">
        <f t="shared" si="1001"/>
        <v>651.19992887771059</v>
      </c>
      <c r="AA3057" s="1" t="str">
        <f t="shared" si="1002"/>
        <v>kein Kräftegleichgewicht</v>
      </c>
      <c r="AB3057" s="1" t="str">
        <f t="shared" si="1005"/>
        <v>Stahldehnung nicht korrekt</v>
      </c>
      <c r="AD3057" s="1"/>
      <c r="AE3057" s="1">
        <f t="shared" si="1006"/>
        <v>0</v>
      </c>
    </row>
    <row r="3058" spans="4:31" x14ac:dyDescent="0.2">
      <c r="D3058" s="3">
        <f t="shared" si="1007"/>
        <v>3.1169999999997677</v>
      </c>
      <c r="E3058" s="4">
        <f t="shared" si="987"/>
        <v>0.78611913164365854</v>
      </c>
      <c r="F3058" s="4">
        <f t="shared" si="988"/>
        <v>0.40760730547332985</v>
      </c>
      <c r="G3058" s="4"/>
      <c r="H3058" s="1">
        <f t="shared" si="989"/>
        <v>4.0366664888884429</v>
      </c>
      <c r="I3058" s="1">
        <f t="shared" si="990"/>
        <v>24.400354737129359</v>
      </c>
      <c r="J3058" s="5">
        <f t="shared" si="991"/>
        <v>46.054237153005303</v>
      </c>
      <c r="K3058" s="5">
        <f t="shared" si="992"/>
        <v>652.17391304347825</v>
      </c>
      <c r="L3058" s="5">
        <f t="shared" si="993"/>
        <v>652.17391304347825</v>
      </c>
      <c r="M3058" s="5">
        <f t="shared" si="994"/>
        <v>651.40586088379769</v>
      </c>
      <c r="N3058" s="1" t="str">
        <f t="shared" si="995"/>
        <v>kein Kräftegleichgewicht</v>
      </c>
      <c r="O3058" s="1" t="str">
        <f t="shared" si="1003"/>
        <v>Stahldehnung Ok</v>
      </c>
      <c r="R3058" s="1">
        <f t="shared" si="1004"/>
        <v>0</v>
      </c>
      <c r="U3058" s="1">
        <f t="shared" si="996"/>
        <v>965.90738236409527</v>
      </c>
      <c r="V3058" s="1">
        <f t="shared" si="997"/>
        <v>24.363719052044502</v>
      </c>
      <c r="W3058" s="1">
        <f t="shared" si="998"/>
        <v>4.0474234456621261</v>
      </c>
      <c r="X3058" s="1">
        <f t="shared" si="999"/>
        <v>46.069170125886913</v>
      </c>
      <c r="Y3058" s="1">
        <f t="shared" si="1000"/>
        <v>1214.227033698638</v>
      </c>
      <c r="Z3058" s="1">
        <f t="shared" si="1001"/>
        <v>651.19471260331159</v>
      </c>
      <c r="AA3058" s="1" t="str">
        <f t="shared" si="1002"/>
        <v>kein Kräftegleichgewicht</v>
      </c>
      <c r="AB3058" s="1" t="str">
        <f t="shared" si="1005"/>
        <v>Stahldehnung nicht korrekt</v>
      </c>
      <c r="AD3058" s="1"/>
      <c r="AE3058" s="1">
        <f t="shared" si="1006"/>
        <v>0</v>
      </c>
    </row>
    <row r="3059" spans="4:31" x14ac:dyDescent="0.2">
      <c r="D3059" s="3">
        <f t="shared" si="1007"/>
        <v>3.1179999999997676</v>
      </c>
      <c r="E3059" s="4">
        <f t="shared" si="987"/>
        <v>0.78618772717552399</v>
      </c>
      <c r="F3059" s="4">
        <f t="shared" si="988"/>
        <v>0.40763100479149439</v>
      </c>
      <c r="G3059" s="4"/>
      <c r="H3059" s="1">
        <f t="shared" si="989"/>
        <v>4.03858595555511</v>
      </c>
      <c r="I3059" s="1">
        <f t="shared" si="990"/>
        <v>24.398225785922104</v>
      </c>
      <c r="J3059" s="5">
        <f t="shared" si="991"/>
        <v>46.054526707754825</v>
      </c>
      <c r="K3059" s="5">
        <f t="shared" si="992"/>
        <v>652.17391304347825</v>
      </c>
      <c r="L3059" s="5">
        <f t="shared" si="993"/>
        <v>652.17391304347825</v>
      </c>
      <c r="M3059" s="5">
        <f t="shared" si="994"/>
        <v>651.4017653545551</v>
      </c>
      <c r="N3059" s="1" t="str">
        <f t="shared" si="995"/>
        <v>kein Kräftegleichgewicht</v>
      </c>
      <c r="O3059" s="1" t="str">
        <f t="shared" si="1003"/>
        <v>Stahldehnung Ok</v>
      </c>
      <c r="R3059" s="1">
        <f t="shared" si="1004"/>
        <v>0</v>
      </c>
      <c r="U3059" s="1">
        <f t="shared" si="996"/>
        <v>966.01136978765373</v>
      </c>
      <c r="V3059" s="1">
        <f t="shared" si="997"/>
        <v>24.361398399180665</v>
      </c>
      <c r="W3059" s="1">
        <f t="shared" si="998"/>
        <v>4.0494046431532089</v>
      </c>
      <c r="X3059" s="1">
        <f t="shared" si="999"/>
        <v>46.069538692416081</v>
      </c>
      <c r="Y3059" s="1">
        <f t="shared" si="1000"/>
        <v>1214.8213929459625</v>
      </c>
      <c r="Z3059" s="1">
        <f t="shared" si="1001"/>
        <v>651.18950290115606</v>
      </c>
      <c r="AA3059" s="1" t="str">
        <f t="shared" si="1002"/>
        <v>kein Kräftegleichgewicht</v>
      </c>
      <c r="AB3059" s="1" t="str">
        <f t="shared" si="1005"/>
        <v>Stahldehnung nicht korrekt</v>
      </c>
      <c r="AD3059" s="1"/>
      <c r="AE3059" s="1">
        <f t="shared" si="1006"/>
        <v>0</v>
      </c>
    </row>
    <row r="3060" spans="4:31" x14ac:dyDescent="0.2">
      <c r="D3060" s="3">
        <f t="shared" si="1007"/>
        <v>3.1189999999997675</v>
      </c>
      <c r="E3060" s="4">
        <f t="shared" si="987"/>
        <v>0.7862562787217966</v>
      </c>
      <c r="F3060" s="4">
        <f t="shared" si="988"/>
        <v>0.40765469374979485</v>
      </c>
      <c r="G3060" s="4"/>
      <c r="H3060" s="1">
        <f t="shared" si="989"/>
        <v>4.0405054222217753</v>
      </c>
      <c r="I3060" s="1">
        <f t="shared" si="990"/>
        <v>24.39609857098062</v>
      </c>
      <c r="J3060" s="5">
        <f t="shared" si="991"/>
        <v>46.054815908357085</v>
      </c>
      <c r="K3060" s="5">
        <f t="shared" si="992"/>
        <v>652.17391304347825</v>
      </c>
      <c r="L3060" s="5">
        <f t="shared" si="993"/>
        <v>652.17391304347825</v>
      </c>
      <c r="M3060" s="5">
        <f t="shared" si="994"/>
        <v>651.39767488585733</v>
      </c>
      <c r="N3060" s="1" t="str">
        <f t="shared" si="995"/>
        <v>kein Kräftegleichgewicht</v>
      </c>
      <c r="O3060" s="1" t="str">
        <f t="shared" si="1003"/>
        <v>Stahldehnung Ok</v>
      </c>
      <c r="R3060" s="1">
        <f t="shared" si="1004"/>
        <v>0</v>
      </c>
      <c r="U3060" s="1">
        <f t="shared" si="996"/>
        <v>966.1152820995236</v>
      </c>
      <c r="V3060" s="1">
        <f t="shared" si="997"/>
        <v>24.359079759395289</v>
      </c>
      <c r="W3060" s="1">
        <f t="shared" si="998"/>
        <v>4.0513858160990175</v>
      </c>
      <c r="X3060" s="1">
        <f t="shared" si="999"/>
        <v>46.069906800656888</v>
      </c>
      <c r="Y3060" s="1">
        <f t="shared" si="1000"/>
        <v>1215.4157448297053</v>
      </c>
      <c r="Z3060" s="1">
        <f t="shared" si="1001"/>
        <v>651.18429976012567</v>
      </c>
      <c r="AA3060" s="1" t="str">
        <f t="shared" si="1002"/>
        <v>kein Kräftegleichgewicht</v>
      </c>
      <c r="AB3060" s="1" t="str">
        <f t="shared" si="1005"/>
        <v>Stahldehnung nicht korrekt</v>
      </c>
      <c r="AD3060" s="1"/>
      <c r="AE3060" s="1">
        <f t="shared" si="1006"/>
        <v>0</v>
      </c>
    </row>
    <row r="3061" spans="4:31" x14ac:dyDescent="0.2">
      <c r="D3061" s="3">
        <f t="shared" si="1007"/>
        <v>3.1199999999997674</v>
      </c>
      <c r="E3061" s="4">
        <f t="shared" si="987"/>
        <v>0.78632478632477043</v>
      </c>
      <c r="F3061" s="4">
        <f t="shared" si="988"/>
        <v>0.40767837235227988</v>
      </c>
      <c r="G3061" s="4"/>
      <c r="H3061" s="1">
        <f t="shared" si="989"/>
        <v>4.0424248888884424</v>
      </c>
      <c r="I3061" s="1">
        <f t="shared" si="990"/>
        <v>24.393973090181746</v>
      </c>
      <c r="J3061" s="5">
        <f t="shared" si="991"/>
        <v>46.055104755389394</v>
      </c>
      <c r="K3061" s="5">
        <f t="shared" si="992"/>
        <v>652.17391304347825</v>
      </c>
      <c r="L3061" s="5">
        <f t="shared" si="993"/>
        <v>652.17391304347825</v>
      </c>
      <c r="M3061" s="5">
        <f t="shared" si="994"/>
        <v>651.39358946934942</v>
      </c>
      <c r="N3061" s="1" t="str">
        <f t="shared" si="995"/>
        <v>kein Kräftegleichgewicht</v>
      </c>
      <c r="O3061" s="1" t="str">
        <f t="shared" si="1003"/>
        <v>Stahldehnung Ok</v>
      </c>
      <c r="R3061" s="1">
        <f t="shared" si="1004"/>
        <v>0</v>
      </c>
      <c r="U3061" s="1">
        <f t="shared" si="996"/>
        <v>966.21911938274968</v>
      </c>
      <c r="V3061" s="1">
        <f t="shared" si="997"/>
        <v>24.356763130047728</v>
      </c>
      <c r="W3061" s="1">
        <f t="shared" si="998"/>
        <v>4.0533669645310653</v>
      </c>
      <c r="X3061" s="1">
        <f t="shared" si="999"/>
        <v>46.070274451372121</v>
      </c>
      <c r="Y3061" s="1">
        <f t="shared" si="1000"/>
        <v>1216.0100893593199</v>
      </c>
      <c r="Z3061" s="1">
        <f t="shared" si="1001"/>
        <v>651.17910316912594</v>
      </c>
      <c r="AA3061" s="1" t="str">
        <f t="shared" si="1002"/>
        <v>kein Kräftegleichgewicht</v>
      </c>
      <c r="AB3061" s="1" t="str">
        <f t="shared" si="1005"/>
        <v>Stahldehnung nicht korrekt</v>
      </c>
      <c r="AD3061" s="1"/>
      <c r="AE3061" s="1">
        <f t="shared" si="1006"/>
        <v>0</v>
      </c>
    </row>
    <row r="3062" spans="4:31" x14ac:dyDescent="0.2">
      <c r="D3062" s="3">
        <f t="shared" si="1007"/>
        <v>3.1209999999997673</v>
      </c>
      <c r="E3062" s="4">
        <f t="shared" si="987"/>
        <v>0.78639325002668492</v>
      </c>
      <c r="F3062" s="4">
        <f t="shared" si="988"/>
        <v>0.40770204060300258</v>
      </c>
      <c r="G3062" s="4"/>
      <c r="H3062" s="1">
        <f t="shared" si="989"/>
        <v>4.0443443555551095</v>
      </c>
      <c r="I3062" s="1">
        <f t="shared" si="990"/>
        <v>24.391849341405795</v>
      </c>
      <c r="J3062" s="5">
        <f t="shared" si="991"/>
        <v>46.055393249427851</v>
      </c>
      <c r="K3062" s="5">
        <f t="shared" si="992"/>
        <v>652.17391304347814</v>
      </c>
      <c r="L3062" s="5">
        <f t="shared" si="993"/>
        <v>652.17391304347825</v>
      </c>
      <c r="M3062" s="5">
        <f t="shared" si="994"/>
        <v>651.38950909669393</v>
      </c>
      <c r="N3062" s="1" t="str">
        <f t="shared" si="995"/>
        <v>kein Kräftegleichgewicht</v>
      </c>
      <c r="O3062" s="1" t="str">
        <f t="shared" si="1003"/>
        <v>Stahldehnung Ok</v>
      </c>
      <c r="R3062" s="1">
        <f t="shared" si="1004"/>
        <v>0</v>
      </c>
      <c r="U3062" s="1">
        <f t="shared" si="996"/>
        <v>966.32288172025062</v>
      </c>
      <c r="V3062" s="1">
        <f t="shared" si="997"/>
        <v>24.354448508502013</v>
      </c>
      <c r="W3062" s="1">
        <f t="shared" si="998"/>
        <v>4.0553480884808053</v>
      </c>
      <c r="X3062" s="1">
        <f t="shared" si="999"/>
        <v>46.070641645322979</v>
      </c>
      <c r="Y3062" s="1">
        <f t="shared" si="1000"/>
        <v>1216.6044265442415</v>
      </c>
      <c r="Z3062" s="1">
        <f t="shared" si="1001"/>
        <v>651.17391311708718</v>
      </c>
      <c r="AA3062" s="1" t="str">
        <f t="shared" si="1002"/>
        <v>kein Kräftegleichgewicht</v>
      </c>
      <c r="AB3062" s="1" t="str">
        <f t="shared" si="1005"/>
        <v>Stahldehnung nicht korrekt</v>
      </c>
      <c r="AD3062" s="1"/>
      <c r="AE3062" s="1">
        <f t="shared" si="1006"/>
        <v>0</v>
      </c>
    </row>
    <row r="3063" spans="4:31" x14ac:dyDescent="0.2">
      <c r="D3063" s="3">
        <f t="shared" si="1007"/>
        <v>3.1219999999997672</v>
      </c>
      <c r="E3063" s="4">
        <f t="shared" si="987"/>
        <v>0.78646166986972565</v>
      </c>
      <c r="F3063" s="4">
        <f t="shared" si="988"/>
        <v>0.40772569850602047</v>
      </c>
      <c r="G3063" s="4"/>
      <c r="H3063" s="1">
        <f t="shared" si="989"/>
        <v>4.0462638222217757</v>
      </c>
      <c r="I3063" s="1">
        <f t="shared" si="990"/>
        <v>24.38972732253654</v>
      </c>
      <c r="J3063" s="5">
        <f t="shared" si="991"/>
        <v>46.055681391047415</v>
      </c>
      <c r="K3063" s="5">
        <f t="shared" si="992"/>
        <v>652.17391304347825</v>
      </c>
      <c r="L3063" s="5">
        <f t="shared" si="993"/>
        <v>652.17391304347825</v>
      </c>
      <c r="M3063" s="5">
        <f t="shared" si="994"/>
        <v>651.38543375957056</v>
      </c>
      <c r="N3063" s="1" t="str">
        <f t="shared" si="995"/>
        <v>kein Kräftegleichgewicht</v>
      </c>
      <c r="O3063" s="1" t="str">
        <f t="shared" si="1003"/>
        <v>Stahldehnung Ok</v>
      </c>
      <c r="R3063" s="1">
        <f t="shared" si="1004"/>
        <v>0</v>
      </c>
      <c r="U3063" s="1">
        <f t="shared" si="996"/>
        <v>966.42656919482124</v>
      </c>
      <c r="V3063" s="1">
        <f t="shared" si="997"/>
        <v>24.352135892126785</v>
      </c>
      <c r="W3063" s="1">
        <f t="shared" si="998"/>
        <v>4.057329187979648</v>
      </c>
      <c r="X3063" s="1">
        <f t="shared" si="999"/>
        <v>46.071008383269074</v>
      </c>
      <c r="Y3063" s="1">
        <f t="shared" si="1000"/>
        <v>1217.1987563938947</v>
      </c>
      <c r="Z3063" s="1">
        <f t="shared" si="1001"/>
        <v>651.16872959296143</v>
      </c>
      <c r="AA3063" s="1" t="str">
        <f t="shared" si="1002"/>
        <v>kein Kräftegleichgewicht</v>
      </c>
      <c r="AB3063" s="1" t="str">
        <f t="shared" si="1005"/>
        <v>Stahldehnung nicht korrekt</v>
      </c>
      <c r="AD3063" s="1"/>
      <c r="AE3063" s="1">
        <f t="shared" si="1006"/>
        <v>0</v>
      </c>
    </row>
    <row r="3064" spans="4:31" x14ac:dyDescent="0.2">
      <c r="D3064" s="3">
        <f t="shared" si="1007"/>
        <v>3.1229999999997671</v>
      </c>
      <c r="E3064" s="4">
        <f t="shared" si="987"/>
        <v>0.78653004589602427</v>
      </c>
      <c r="F3064" s="4">
        <f t="shared" si="988"/>
        <v>0.40774934606539542</v>
      </c>
      <c r="G3064" s="4"/>
      <c r="H3064" s="1">
        <f t="shared" si="989"/>
        <v>4.0481832888884419</v>
      </c>
      <c r="I3064" s="1">
        <f t="shared" si="990"/>
        <v>24.387607031461176</v>
      </c>
      <c r="J3064" s="5">
        <f t="shared" si="991"/>
        <v>46.055969180821869</v>
      </c>
      <c r="K3064" s="5">
        <f t="shared" si="992"/>
        <v>652.17391304347836</v>
      </c>
      <c r="L3064" s="5">
        <f t="shared" si="993"/>
        <v>652.17391304347825</v>
      </c>
      <c r="M3064" s="5">
        <f t="shared" si="994"/>
        <v>651.38136344967586</v>
      </c>
      <c r="N3064" s="1" t="str">
        <f t="shared" si="995"/>
        <v>kein Kräftegleichgewicht</v>
      </c>
      <c r="O3064" s="1" t="str">
        <f t="shared" si="1003"/>
        <v>Stahldehnung Ok</v>
      </c>
      <c r="R3064" s="1">
        <f t="shared" si="1004"/>
        <v>0</v>
      </c>
      <c r="U3064" s="1">
        <f t="shared" si="996"/>
        <v>966.53018188913154</v>
      </c>
      <c r="V3064" s="1">
        <f t="shared" si="997"/>
        <v>24.349825278295349</v>
      </c>
      <c r="W3064" s="1">
        <f t="shared" si="998"/>
        <v>4.0593102630589382</v>
      </c>
      <c r="X3064" s="1">
        <f t="shared" si="999"/>
        <v>46.071374665968435</v>
      </c>
      <c r="Y3064" s="1">
        <f t="shared" si="1000"/>
        <v>1217.7930789176814</v>
      </c>
      <c r="Z3064" s="1">
        <f t="shared" si="1001"/>
        <v>651.1635525857256</v>
      </c>
      <c r="AA3064" s="1" t="str">
        <f t="shared" si="1002"/>
        <v>kein Kräftegleichgewicht</v>
      </c>
      <c r="AB3064" s="1" t="str">
        <f t="shared" si="1005"/>
        <v>Stahldehnung nicht korrekt</v>
      </c>
      <c r="AD3064" s="1"/>
      <c r="AE3064" s="1">
        <f t="shared" si="1006"/>
        <v>0</v>
      </c>
    </row>
    <row r="3065" spans="4:31" x14ac:dyDescent="0.2">
      <c r="D3065" s="3">
        <f t="shared" si="1007"/>
        <v>3.123999999999767</v>
      </c>
      <c r="E3065" s="4">
        <f t="shared" si="987"/>
        <v>0.78659837814765798</v>
      </c>
      <c r="F3065" s="4">
        <f t="shared" si="988"/>
        <v>0.40777298328519374</v>
      </c>
      <c r="G3065" s="4"/>
      <c r="H3065" s="1">
        <f t="shared" si="989"/>
        <v>4.0501027555551081</v>
      </c>
      <c r="I3065" s="1">
        <f t="shared" si="990"/>
        <v>24.385488466070353</v>
      </c>
      <c r="J3065" s="5">
        <f t="shared" si="991"/>
        <v>46.056256619323811</v>
      </c>
      <c r="K3065" s="5">
        <f t="shared" si="992"/>
        <v>652.17391304347825</v>
      </c>
      <c r="L3065" s="5">
        <f t="shared" si="993"/>
        <v>652.17391304347825</v>
      </c>
      <c r="M3065" s="5">
        <f t="shared" si="994"/>
        <v>651.37729815872422</v>
      </c>
      <c r="N3065" s="1" t="str">
        <f t="shared" si="995"/>
        <v>kein Kräftegleichgewicht</v>
      </c>
      <c r="O3065" s="1" t="str">
        <f t="shared" si="1003"/>
        <v>Stahldehnung Ok</v>
      </c>
      <c r="R3065" s="1">
        <f t="shared" si="1004"/>
        <v>0</v>
      </c>
      <c r="U3065" s="1">
        <f t="shared" si="996"/>
        <v>966.63371988572624</v>
      </c>
      <c r="V3065" s="1">
        <f t="shared" si="997"/>
        <v>24.347516664385612</v>
      </c>
      <c r="W3065" s="1">
        <f t="shared" si="998"/>
        <v>4.0612913137499715</v>
      </c>
      <c r="X3065" s="1">
        <f t="shared" si="999"/>
        <v>46.071740494177511</v>
      </c>
      <c r="Y3065" s="1">
        <f t="shared" si="1000"/>
        <v>1218.3873941249915</v>
      </c>
      <c r="Z3065" s="1">
        <f t="shared" si="1001"/>
        <v>651.15838208437913</v>
      </c>
      <c r="AA3065" s="1" t="str">
        <f t="shared" si="1002"/>
        <v>kein Kräftegleichgewicht</v>
      </c>
      <c r="AB3065" s="1" t="str">
        <f t="shared" si="1005"/>
        <v>Stahldehnung nicht korrekt</v>
      </c>
      <c r="AD3065" s="1"/>
      <c r="AE3065" s="1">
        <f t="shared" si="1006"/>
        <v>0</v>
      </c>
    </row>
    <row r="3066" spans="4:31" x14ac:dyDescent="0.2">
      <c r="D3066" s="3">
        <f t="shared" si="1007"/>
        <v>3.1249999999997669</v>
      </c>
      <c r="E3066" s="4">
        <f t="shared" si="987"/>
        <v>0.78666666666665075</v>
      </c>
      <c r="F3066" s="4">
        <f t="shared" si="988"/>
        <v>0.40779661016948604</v>
      </c>
      <c r="G3066" s="4"/>
      <c r="H3066" s="1">
        <f t="shared" si="989"/>
        <v>4.0520222222217761</v>
      </c>
      <c r="I3066" s="1">
        <f t="shared" si="990"/>
        <v>24.38337162425815</v>
      </c>
      <c r="J3066" s="5">
        <f t="shared" si="991"/>
        <v>46.056543707124689</v>
      </c>
      <c r="K3066" s="5">
        <f t="shared" si="992"/>
        <v>652.17391304347814</v>
      </c>
      <c r="L3066" s="5">
        <f t="shared" si="993"/>
        <v>652.17391304347825</v>
      </c>
      <c r="M3066" s="5">
        <f t="shared" si="994"/>
        <v>651.3732378784465</v>
      </c>
      <c r="N3066" s="1" t="str">
        <f t="shared" si="995"/>
        <v>kein Kräftegleichgewicht</v>
      </c>
      <c r="O3066" s="1" t="str">
        <f t="shared" si="1003"/>
        <v>Stahldehnung Ok</v>
      </c>
      <c r="R3066" s="1">
        <f t="shared" si="1004"/>
        <v>0</v>
      </c>
      <c r="U3066" s="1">
        <f t="shared" si="996"/>
        <v>966.73718326702658</v>
      </c>
      <c r="V3066" s="1">
        <f t="shared" si="997"/>
        <v>24.345210047780103</v>
      </c>
      <c r="W3066" s="1">
        <f t="shared" si="998"/>
        <v>4.0632723400839925</v>
      </c>
      <c r="X3066" s="1">
        <f t="shared" si="999"/>
        <v>46.072105868651164</v>
      </c>
      <c r="Y3066" s="1">
        <f t="shared" si="1000"/>
        <v>1218.9817020251976</v>
      </c>
      <c r="Z3066" s="1">
        <f t="shared" si="1001"/>
        <v>651.15321807794533</v>
      </c>
      <c r="AA3066" s="1" t="str">
        <f t="shared" si="1002"/>
        <v>kein Kräftegleichgewicht</v>
      </c>
      <c r="AB3066" s="1" t="str">
        <f t="shared" si="1005"/>
        <v>Stahldehnung nicht korrekt</v>
      </c>
      <c r="AD3066" s="1"/>
      <c r="AE3066" s="1">
        <f t="shared" si="1006"/>
        <v>0</v>
      </c>
    </row>
    <row r="3067" spans="4:31" x14ac:dyDescent="0.2">
      <c r="D3067" s="3">
        <f t="shared" si="1007"/>
        <v>3.1259999999997667</v>
      </c>
      <c r="E3067" s="4">
        <f t="shared" si="987"/>
        <v>0.78673491149497232</v>
      </c>
      <c r="F3067" s="4">
        <f t="shared" si="988"/>
        <v>0.40782022672234708</v>
      </c>
      <c r="G3067" s="4"/>
      <c r="H3067" s="1">
        <f t="shared" si="989"/>
        <v>4.0539416888884396</v>
      </c>
      <c r="I3067" s="1">
        <f t="shared" si="990"/>
        <v>24.381256503922089</v>
      </c>
      <c r="J3067" s="5">
        <f t="shared" si="991"/>
        <v>46.056830444794798</v>
      </c>
      <c r="K3067" s="5">
        <f t="shared" si="992"/>
        <v>652.17391304347836</v>
      </c>
      <c r="L3067" s="5">
        <f t="shared" si="993"/>
        <v>652.17391304347825</v>
      </c>
      <c r="M3067" s="5">
        <f t="shared" si="994"/>
        <v>651.36918260059099</v>
      </c>
      <c r="N3067" s="1" t="str">
        <f t="shared" si="995"/>
        <v>kein Kräftegleichgewicht</v>
      </c>
      <c r="O3067" s="1" t="str">
        <f t="shared" si="1003"/>
        <v>Stahldehnung Ok</v>
      </c>
      <c r="R3067" s="1">
        <f t="shared" si="1004"/>
        <v>0</v>
      </c>
      <c r="U3067" s="1">
        <f t="shared" si="996"/>
        <v>966.84057211532991</v>
      </c>
      <c r="V3067" s="1">
        <f t="shared" si="997"/>
        <v>24.342905425865972</v>
      </c>
      <c r="W3067" s="1">
        <f t="shared" si="998"/>
        <v>4.0652533420921833</v>
      </c>
      <c r="X3067" s="1">
        <f t="shared" si="999"/>
        <v>46.072470790142688</v>
      </c>
      <c r="Y3067" s="1">
        <f t="shared" si="1000"/>
        <v>1219.576002627655</v>
      </c>
      <c r="Z3067" s="1">
        <f t="shared" si="1001"/>
        <v>651.14806055547103</v>
      </c>
      <c r="AA3067" s="1" t="str">
        <f t="shared" si="1002"/>
        <v>kein Kräftegleichgewicht</v>
      </c>
      <c r="AB3067" s="1" t="str">
        <f t="shared" si="1005"/>
        <v>Stahldehnung nicht korrekt</v>
      </c>
      <c r="AD3067" s="1"/>
      <c r="AE3067" s="1">
        <f t="shared" si="1006"/>
        <v>0</v>
      </c>
    </row>
    <row r="3068" spans="4:31" x14ac:dyDescent="0.2">
      <c r="D3068" s="3">
        <f t="shared" si="1007"/>
        <v>3.1269999999997666</v>
      </c>
      <c r="E3068" s="4">
        <f t="shared" si="987"/>
        <v>0.78680311267453906</v>
      </c>
      <c r="F3068" s="4">
        <f t="shared" si="988"/>
        <v>0.40784383294785626</v>
      </c>
      <c r="G3068" s="4"/>
      <c r="H3068" s="1">
        <f t="shared" si="989"/>
        <v>4.0558611555551085</v>
      </c>
      <c r="I3068" s="1">
        <f t="shared" si="990"/>
        <v>24.379143102963063</v>
      </c>
      <c r="J3068" s="5">
        <f t="shared" si="991"/>
        <v>46.057116832903247</v>
      </c>
      <c r="K3068" s="5">
        <f t="shared" si="992"/>
        <v>652.17391304347814</v>
      </c>
      <c r="L3068" s="5">
        <f t="shared" si="993"/>
        <v>652.17391304347825</v>
      </c>
      <c r="M3068" s="5">
        <f t="shared" si="994"/>
        <v>651.36513231692288</v>
      </c>
      <c r="N3068" s="1" t="str">
        <f t="shared" si="995"/>
        <v>kein Kräftegleichgewicht</v>
      </c>
      <c r="O3068" s="1" t="str">
        <f t="shared" si="1003"/>
        <v>Stahldehnung Ok</v>
      </c>
      <c r="R3068" s="1">
        <f t="shared" si="1004"/>
        <v>0</v>
      </c>
      <c r="U3068" s="1">
        <f t="shared" si="996"/>
        <v>966.94388651280917</v>
      </c>
      <c r="V3068" s="1">
        <f t="shared" si="997"/>
        <v>24.340602796034936</v>
      </c>
      <c r="W3068" s="1">
        <f t="shared" si="998"/>
        <v>4.067234319805678</v>
      </c>
      <c r="X3068" s="1">
        <f t="shared" si="999"/>
        <v>46.072835259403803</v>
      </c>
      <c r="Y3068" s="1">
        <f t="shared" si="1000"/>
        <v>1220.1702959417032</v>
      </c>
      <c r="Z3068" s="1">
        <f t="shared" si="1001"/>
        <v>651.14290950602583</v>
      </c>
      <c r="AA3068" s="1" t="str">
        <f t="shared" si="1002"/>
        <v>kein Kräftegleichgewicht</v>
      </c>
      <c r="AB3068" s="1" t="str">
        <f t="shared" si="1005"/>
        <v>Stahldehnung nicht korrekt</v>
      </c>
      <c r="AD3068" s="1"/>
      <c r="AE3068" s="1">
        <f t="shared" si="1006"/>
        <v>0</v>
      </c>
    </row>
    <row r="3069" spans="4:31" x14ac:dyDescent="0.2">
      <c r="D3069" s="3">
        <f t="shared" si="1007"/>
        <v>3.1279999999997665</v>
      </c>
      <c r="E3069" s="4">
        <f t="shared" si="987"/>
        <v>0.78687127024721348</v>
      </c>
      <c r="F3069" s="4">
        <f t="shared" si="988"/>
        <v>0.40786742885009691</v>
      </c>
      <c r="G3069" s="4"/>
      <c r="H3069" s="1">
        <f t="shared" si="989"/>
        <v>4.0577806222217747</v>
      </c>
      <c r="I3069" s="1">
        <f t="shared" si="990"/>
        <v>24.377031419285434</v>
      </c>
      <c r="J3069" s="5">
        <f t="shared" si="991"/>
        <v>46.057402872018024</v>
      </c>
      <c r="K3069" s="5">
        <f t="shared" si="992"/>
        <v>652.17391304347825</v>
      </c>
      <c r="L3069" s="5">
        <f t="shared" si="993"/>
        <v>652.17391304347825</v>
      </c>
      <c r="M3069" s="5">
        <f t="shared" si="994"/>
        <v>651.36108701922421</v>
      </c>
      <c r="N3069" s="1" t="str">
        <f t="shared" si="995"/>
        <v>kein Kräftegleichgewicht</v>
      </c>
      <c r="O3069" s="1" t="str">
        <f t="shared" si="1003"/>
        <v>Stahldehnung Ok</v>
      </c>
      <c r="R3069" s="1">
        <f t="shared" si="1004"/>
        <v>0</v>
      </c>
      <c r="U3069" s="1">
        <f t="shared" si="996"/>
        <v>967.04712654151467</v>
      </c>
      <c r="V3069" s="1">
        <f t="shared" si="997"/>
        <v>24.338302155683294</v>
      </c>
      <c r="W3069" s="1">
        <f t="shared" si="998"/>
        <v>4.0692152732555638</v>
      </c>
      <c r="X3069" s="1">
        <f t="shared" si="999"/>
        <v>46.073199277184685</v>
      </c>
      <c r="Y3069" s="1">
        <f t="shared" si="1000"/>
        <v>1220.7645819766692</v>
      </c>
      <c r="Z3069" s="1">
        <f t="shared" si="1001"/>
        <v>651.13776491870215</v>
      </c>
      <c r="AA3069" s="1" t="str">
        <f t="shared" si="1002"/>
        <v>kein Kräftegleichgewicht</v>
      </c>
      <c r="AB3069" s="1" t="str">
        <f t="shared" si="1005"/>
        <v>Stahldehnung nicht korrekt</v>
      </c>
      <c r="AD3069" s="1"/>
      <c r="AE3069" s="1">
        <f t="shared" si="1006"/>
        <v>0</v>
      </c>
    </row>
    <row r="3070" spans="4:31" x14ac:dyDescent="0.2">
      <c r="D3070" s="3">
        <f t="shared" si="1007"/>
        <v>3.1289999999997664</v>
      </c>
      <c r="E3070" s="4">
        <f t="shared" si="987"/>
        <v>0.78693938425480459</v>
      </c>
      <c r="F3070" s="4">
        <f t="shared" si="988"/>
        <v>0.40789101443315667</v>
      </c>
      <c r="G3070" s="4"/>
      <c r="H3070" s="1">
        <f t="shared" si="989"/>
        <v>4.0597000888884409</v>
      </c>
      <c r="I3070" s="1">
        <f t="shared" si="990"/>
        <v>24.374921450796922</v>
      </c>
      <c r="J3070" s="5">
        <f t="shared" si="991"/>
        <v>46.057688562705934</v>
      </c>
      <c r="K3070" s="5">
        <f t="shared" si="992"/>
        <v>652.17391304347814</v>
      </c>
      <c r="L3070" s="5">
        <f t="shared" si="993"/>
        <v>652.17391304347825</v>
      </c>
      <c r="M3070" s="5">
        <f t="shared" si="994"/>
        <v>651.3570466992943</v>
      </c>
      <c r="N3070" s="1" t="str">
        <f t="shared" si="995"/>
        <v>kein Kräftegleichgewicht</v>
      </c>
      <c r="O3070" s="1" t="str">
        <f t="shared" si="1003"/>
        <v>Stahldehnung Ok</v>
      </c>
      <c r="R3070" s="1">
        <f t="shared" si="1004"/>
        <v>0</v>
      </c>
      <c r="U3070" s="1">
        <f t="shared" si="996"/>
        <v>967.15029228337289</v>
      </c>
      <c r="V3070" s="1">
        <f t="shared" si="997"/>
        <v>24.336003502211938</v>
      </c>
      <c r="W3070" s="1">
        <f t="shared" si="998"/>
        <v>4.0711962024728585</v>
      </c>
      <c r="X3070" s="1">
        <f t="shared" si="999"/>
        <v>46.073562844233919</v>
      </c>
      <c r="Y3070" s="1">
        <f t="shared" si="1000"/>
        <v>1221.3588607418576</v>
      </c>
      <c r="Z3070" s="1">
        <f t="shared" si="1001"/>
        <v>651.13262678261663</v>
      </c>
      <c r="AA3070" s="1" t="str">
        <f t="shared" si="1002"/>
        <v>kein Kräftegleichgewicht</v>
      </c>
      <c r="AB3070" s="1" t="str">
        <f t="shared" si="1005"/>
        <v>Stahldehnung nicht korrekt</v>
      </c>
      <c r="AD3070" s="1"/>
      <c r="AE3070" s="1">
        <f t="shared" si="1006"/>
        <v>0</v>
      </c>
    </row>
    <row r="3071" spans="4:31" x14ac:dyDescent="0.2">
      <c r="D3071" s="3">
        <f t="shared" si="1007"/>
        <v>3.1299999999997663</v>
      </c>
      <c r="E3071" s="4">
        <f t="shared" si="987"/>
        <v>0.78700745473906819</v>
      </c>
      <c r="F3071" s="4">
        <f t="shared" si="988"/>
        <v>0.40791458970112759</v>
      </c>
      <c r="G3071" s="4"/>
      <c r="H3071" s="1">
        <f t="shared" si="989"/>
        <v>4.0616195555551053</v>
      </c>
      <c r="I3071" s="1">
        <f t="shared" si="990"/>
        <v>24.372813195408682</v>
      </c>
      <c r="J3071" s="5">
        <f t="shared" si="991"/>
        <v>46.057973905532641</v>
      </c>
      <c r="K3071" s="5">
        <f t="shared" si="992"/>
        <v>652.17391304347825</v>
      </c>
      <c r="L3071" s="5">
        <f t="shared" si="993"/>
        <v>652.17391304347825</v>
      </c>
      <c r="M3071" s="5">
        <f t="shared" si="994"/>
        <v>651.35301134894905</v>
      </c>
      <c r="N3071" s="1" t="str">
        <f t="shared" si="995"/>
        <v>kein Kräftegleichgewicht</v>
      </c>
      <c r="O3071" s="1" t="str">
        <f t="shared" si="1003"/>
        <v>Stahldehnung Ok</v>
      </c>
      <c r="R3071" s="1">
        <f t="shared" si="1004"/>
        <v>0</v>
      </c>
      <c r="U3071" s="1">
        <f t="shared" si="996"/>
        <v>967.25338382018742</v>
      </c>
      <c r="V3071" s="1">
        <f t="shared" si="997"/>
        <v>24.333706833026319</v>
      </c>
      <c r="W3071" s="1">
        <f t="shared" si="998"/>
        <v>4.0731771074885375</v>
      </c>
      <c r="X3071" s="1">
        <f t="shared" si="999"/>
        <v>46.073925961298542</v>
      </c>
      <c r="Y3071" s="1">
        <f t="shared" si="1000"/>
        <v>1221.9531322465612</v>
      </c>
      <c r="Z3071" s="1">
        <f t="shared" si="1001"/>
        <v>651.12749508690831</v>
      </c>
      <c r="AA3071" s="1" t="str">
        <f t="shared" si="1002"/>
        <v>kein Kräftegleichgewicht</v>
      </c>
      <c r="AB3071" s="1" t="str">
        <f t="shared" si="1005"/>
        <v>Stahldehnung nicht korrekt</v>
      </c>
      <c r="AD3071" s="1"/>
      <c r="AE3071" s="1">
        <f t="shared" si="1006"/>
        <v>0</v>
      </c>
    </row>
    <row r="3072" spans="4:31" x14ac:dyDescent="0.2">
      <c r="D3072" s="3">
        <f t="shared" si="1007"/>
        <v>3.1309999999997662</v>
      </c>
      <c r="E3072" s="4">
        <f t="shared" si="987"/>
        <v>0.78707548174170672</v>
      </c>
      <c r="F3072" s="4">
        <f t="shared" si="988"/>
        <v>0.40793815465810573</v>
      </c>
      <c r="G3072" s="4"/>
      <c r="H3072" s="1">
        <f t="shared" si="989"/>
        <v>4.0635390222217751</v>
      </c>
      <c r="I3072" s="1">
        <f t="shared" si="990"/>
        <v>24.370706651035217</v>
      </c>
      <c r="J3072" s="5">
        <f t="shared" si="991"/>
        <v>46.058258901062672</v>
      </c>
      <c r="K3072" s="5">
        <f t="shared" si="992"/>
        <v>652.17391304347825</v>
      </c>
      <c r="L3072" s="5">
        <f t="shared" si="993"/>
        <v>652.17391304347825</v>
      </c>
      <c r="M3072" s="5">
        <f t="shared" si="994"/>
        <v>651.34898096002132</v>
      </c>
      <c r="N3072" s="1" t="str">
        <f t="shared" si="995"/>
        <v>kein Kräftegleichgewicht</v>
      </c>
      <c r="O3072" s="1" t="str">
        <f t="shared" si="1003"/>
        <v>Stahldehnung Ok</v>
      </c>
      <c r="R3072" s="1">
        <f t="shared" si="1004"/>
        <v>0</v>
      </c>
      <c r="U3072" s="1">
        <f t="shared" si="996"/>
        <v>967.35640123363908</v>
      </c>
      <c r="V3072" s="1">
        <f t="shared" si="997"/>
        <v>24.331412145536436</v>
      </c>
      <c r="W3072" s="1">
        <f t="shared" si="998"/>
        <v>4.0751579883335189</v>
      </c>
      <c r="X3072" s="1">
        <f t="shared" si="999"/>
        <v>46.074288629124041</v>
      </c>
      <c r="Y3072" s="1">
        <f t="shared" si="1000"/>
        <v>1222.5473965000556</v>
      </c>
      <c r="Z3072" s="1">
        <f t="shared" si="1001"/>
        <v>651.12236982073944</v>
      </c>
      <c r="AA3072" s="1" t="str">
        <f t="shared" si="1002"/>
        <v>kein Kräftegleichgewicht</v>
      </c>
      <c r="AB3072" s="1" t="str">
        <f t="shared" si="1005"/>
        <v>Stahldehnung nicht korrekt</v>
      </c>
      <c r="AD3072" s="1"/>
      <c r="AE3072" s="1">
        <f t="shared" si="1006"/>
        <v>0</v>
      </c>
    </row>
    <row r="3073" spans="4:31" x14ac:dyDescent="0.2">
      <c r="D3073" s="3">
        <f t="shared" si="1007"/>
        <v>3.1319999999997661</v>
      </c>
      <c r="E3073" s="4">
        <f t="shared" si="987"/>
        <v>0.78714346530436896</v>
      </c>
      <c r="F3073" s="4">
        <f t="shared" si="988"/>
        <v>0.4079617093081912</v>
      </c>
      <c r="G3073" s="4"/>
      <c r="H3073" s="1">
        <f t="shared" si="989"/>
        <v>4.0654584888884395</v>
      </c>
      <c r="I3073" s="1">
        <f t="shared" si="990"/>
        <v>24.368601815594459</v>
      </c>
      <c r="J3073" s="5">
        <f t="shared" si="991"/>
        <v>46.058543549859394</v>
      </c>
      <c r="K3073" s="5">
        <f t="shared" si="992"/>
        <v>652.17391304347825</v>
      </c>
      <c r="L3073" s="5">
        <f t="shared" si="993"/>
        <v>652.17391304347825</v>
      </c>
      <c r="M3073" s="5">
        <f t="shared" si="994"/>
        <v>651.34495552436078</v>
      </c>
      <c r="N3073" s="1" t="str">
        <f t="shared" si="995"/>
        <v>kein Kräftegleichgewicht</v>
      </c>
      <c r="O3073" s="1" t="str">
        <f t="shared" si="1003"/>
        <v>Stahldehnung Ok</v>
      </c>
      <c r="R3073" s="1">
        <f t="shared" si="1004"/>
        <v>0</v>
      </c>
      <c r="U3073" s="1">
        <f t="shared" si="996"/>
        <v>967.45934460528667</v>
      </c>
      <c r="V3073" s="1">
        <f t="shared" si="997"/>
        <v>24.329119437156827</v>
      </c>
      <c r="W3073" s="1">
        <f t="shared" si="998"/>
        <v>4.0771388450386681</v>
      </c>
      <c r="X3073" s="1">
        <f t="shared" si="999"/>
        <v>46.074650848454361</v>
      </c>
      <c r="Y3073" s="1">
        <f t="shared" si="1000"/>
        <v>1223.1416535116002</v>
      </c>
      <c r="Z3073" s="1">
        <f t="shared" si="1001"/>
        <v>651.11725097329509</v>
      </c>
      <c r="AA3073" s="1" t="str">
        <f t="shared" si="1002"/>
        <v>kein Kräftegleichgewicht</v>
      </c>
      <c r="AB3073" s="1" t="str">
        <f t="shared" si="1005"/>
        <v>Stahldehnung nicht korrekt</v>
      </c>
      <c r="AD3073" s="1"/>
      <c r="AE3073" s="1">
        <f t="shared" si="1006"/>
        <v>0</v>
      </c>
    </row>
    <row r="3074" spans="4:31" x14ac:dyDescent="0.2">
      <c r="D3074" s="3">
        <f t="shared" si="1007"/>
        <v>3.132999999999766</v>
      </c>
      <c r="E3074" s="4">
        <f t="shared" si="987"/>
        <v>0.78721140546865098</v>
      </c>
      <c r="F3074" s="4">
        <f t="shared" si="988"/>
        <v>0.40798525365548849</v>
      </c>
      <c r="G3074" s="4"/>
      <c r="H3074" s="1">
        <f t="shared" si="989"/>
        <v>4.0673779555551075</v>
      </c>
      <c r="I3074" s="1">
        <f t="shared" si="990"/>
        <v>24.366498687007685</v>
      </c>
      <c r="J3074" s="5">
        <f t="shared" si="991"/>
        <v>46.058827852485045</v>
      </c>
      <c r="K3074" s="5">
        <f t="shared" si="992"/>
        <v>652.17391304347814</v>
      </c>
      <c r="L3074" s="5">
        <f t="shared" si="993"/>
        <v>652.17391304347825</v>
      </c>
      <c r="M3074" s="5">
        <f t="shared" si="994"/>
        <v>651.34093503383383</v>
      </c>
      <c r="N3074" s="1" t="str">
        <f t="shared" si="995"/>
        <v>kein Kräftegleichgewicht</v>
      </c>
      <c r="O3074" s="1" t="str">
        <f t="shared" si="1003"/>
        <v>Stahldehnung Ok</v>
      </c>
      <c r="R3074" s="1">
        <f t="shared" si="1004"/>
        <v>0</v>
      </c>
      <c r="U3074" s="1">
        <f t="shared" si="996"/>
        <v>967.56221401656558</v>
      </c>
      <c r="V3074" s="1">
        <f t="shared" si="997"/>
        <v>24.326828705306557</v>
      </c>
      <c r="W3074" s="1">
        <f t="shared" si="998"/>
        <v>4.0791196776348038</v>
      </c>
      <c r="X3074" s="1">
        <f t="shared" si="999"/>
        <v>46.075012620031885</v>
      </c>
      <c r="Y3074" s="1">
        <f t="shared" si="1000"/>
        <v>1223.735903290441</v>
      </c>
      <c r="Z3074" s="1">
        <f t="shared" si="1001"/>
        <v>651.11213853378297</v>
      </c>
      <c r="AA3074" s="1" t="str">
        <f t="shared" si="1002"/>
        <v>kein Kräftegleichgewicht</v>
      </c>
      <c r="AB3074" s="1" t="str">
        <f t="shared" si="1005"/>
        <v>Stahldehnung nicht korrekt</v>
      </c>
      <c r="AD3074" s="1"/>
      <c r="AE3074" s="1">
        <f t="shared" si="1006"/>
        <v>0</v>
      </c>
    </row>
    <row r="3075" spans="4:31" x14ac:dyDescent="0.2">
      <c r="D3075" s="3">
        <f t="shared" si="1007"/>
        <v>3.1339999999997659</v>
      </c>
      <c r="E3075" s="4">
        <f t="shared" si="987"/>
        <v>0.78727930227609555</v>
      </c>
      <c r="F3075" s="4">
        <f t="shared" si="988"/>
        <v>0.40800878770410592</v>
      </c>
      <c r="G3075" s="4"/>
      <c r="H3075" s="1">
        <f t="shared" si="989"/>
        <v>4.0692974222217728</v>
      </c>
      <c r="I3075" s="1">
        <f t="shared" si="990"/>
        <v>24.364397263199557</v>
      </c>
      <c r="J3075" s="5">
        <f t="shared" si="991"/>
        <v>46.059111809500713</v>
      </c>
      <c r="K3075" s="5">
        <f t="shared" si="992"/>
        <v>652.17391304347814</v>
      </c>
      <c r="L3075" s="5">
        <f t="shared" si="993"/>
        <v>652.17391304347825</v>
      </c>
      <c r="M3075" s="5">
        <f t="shared" si="994"/>
        <v>651.3369194803239</v>
      </c>
      <c r="N3075" s="1" t="str">
        <f t="shared" si="995"/>
        <v>kein Kräftegleichgewicht</v>
      </c>
      <c r="O3075" s="1" t="str">
        <f t="shared" si="1003"/>
        <v>Stahldehnung Ok</v>
      </c>
      <c r="R3075" s="1">
        <f t="shared" si="1004"/>
        <v>0</v>
      </c>
      <c r="U3075" s="1">
        <f t="shared" si="996"/>
        <v>967.66500954879007</v>
      </c>
      <c r="V3075" s="1">
        <f t="shared" si="997"/>
        <v>24.324539947409239</v>
      </c>
      <c r="W3075" s="1">
        <f t="shared" si="998"/>
        <v>4.0811004861526756</v>
      </c>
      <c r="X3075" s="1">
        <f t="shared" si="999"/>
        <v>46.075373944597459</v>
      </c>
      <c r="Y3075" s="1">
        <f t="shared" si="1000"/>
        <v>1224.3301458458027</v>
      </c>
      <c r="Z3075" s="1">
        <f t="shared" si="1001"/>
        <v>651.10703249143421</v>
      </c>
      <c r="AA3075" s="1" t="str">
        <f t="shared" si="1002"/>
        <v>kein Kräftegleichgewicht</v>
      </c>
      <c r="AB3075" s="1" t="str">
        <f t="shared" si="1005"/>
        <v>Stahldehnung nicht korrekt</v>
      </c>
      <c r="AD3075" s="1"/>
      <c r="AE3075" s="1">
        <f t="shared" si="1006"/>
        <v>0</v>
      </c>
    </row>
    <row r="3076" spans="4:31" x14ac:dyDescent="0.2">
      <c r="D3076" s="3">
        <f t="shared" si="1007"/>
        <v>3.1349999999997658</v>
      </c>
      <c r="E3076" s="4">
        <f t="shared" si="987"/>
        <v>0.78734715576819247</v>
      </c>
      <c r="F3076" s="4">
        <f t="shared" si="988"/>
        <v>0.40803231145815622</v>
      </c>
      <c r="G3076" s="4"/>
      <c r="H3076" s="1">
        <f t="shared" si="989"/>
        <v>4.0712168888884381</v>
      </c>
      <c r="I3076" s="1">
        <f t="shared" si="990"/>
        <v>24.362297542098098</v>
      </c>
      <c r="J3076" s="5">
        <f t="shared" si="991"/>
        <v>46.059395421466355</v>
      </c>
      <c r="K3076" s="5">
        <f t="shared" si="992"/>
        <v>652.17391304347836</v>
      </c>
      <c r="L3076" s="5">
        <f t="shared" si="993"/>
        <v>652.17391304347825</v>
      </c>
      <c r="M3076" s="5">
        <f t="shared" si="994"/>
        <v>651.33290885573058</v>
      </c>
      <c r="N3076" s="1" t="str">
        <f t="shared" si="995"/>
        <v>kein Kräftegleichgewicht</v>
      </c>
      <c r="O3076" s="1" t="str">
        <f t="shared" si="1003"/>
        <v>Stahldehnung Ok</v>
      </c>
      <c r="R3076" s="1">
        <f t="shared" si="1004"/>
        <v>0</v>
      </c>
      <c r="U3076" s="1">
        <f t="shared" si="996"/>
        <v>967.76773128315187</v>
      </c>
      <c r="V3076" s="1">
        <f t="shared" si="997"/>
        <v>24.322253160892977</v>
      </c>
      <c r="W3076" s="1">
        <f t="shared" si="998"/>
        <v>4.083081270622996</v>
      </c>
      <c r="X3076" s="1">
        <f t="shared" si="999"/>
        <v>46.075734822890396</v>
      </c>
      <c r="Y3076" s="1">
        <f t="shared" si="1000"/>
        <v>1224.9243811868987</v>
      </c>
      <c r="Z3076" s="1">
        <f t="shared" si="1001"/>
        <v>651.10193283550245</v>
      </c>
      <c r="AA3076" s="1" t="str">
        <f t="shared" si="1002"/>
        <v>kein Kräftegleichgewicht</v>
      </c>
      <c r="AB3076" s="1" t="str">
        <f t="shared" si="1005"/>
        <v>Stahldehnung nicht korrekt</v>
      </c>
      <c r="AD3076" s="1"/>
      <c r="AE3076" s="1">
        <f t="shared" si="1006"/>
        <v>0</v>
      </c>
    </row>
    <row r="3077" spans="4:31" x14ac:dyDescent="0.2">
      <c r="D3077" s="3">
        <f t="shared" si="1007"/>
        <v>3.1359999999997656</v>
      </c>
      <c r="E3077" s="4">
        <f t="shared" si="987"/>
        <v>0.78741496598637872</v>
      </c>
      <c r="F3077" s="4">
        <f t="shared" si="988"/>
        <v>0.40805582492175585</v>
      </c>
      <c r="G3077" s="4"/>
      <c r="H3077" s="1">
        <f t="shared" si="989"/>
        <v>4.0731363555551061</v>
      </c>
      <c r="I3077" s="1">
        <f t="shared" si="990"/>
        <v>24.360199521634669</v>
      </c>
      <c r="J3077" s="5">
        <f t="shared" si="991"/>
        <v>46.059678688940807</v>
      </c>
      <c r="K3077" s="5">
        <f t="shared" si="992"/>
        <v>652.17391304347825</v>
      </c>
      <c r="L3077" s="5">
        <f t="shared" si="993"/>
        <v>652.17391304347825</v>
      </c>
      <c r="M3077" s="5">
        <f t="shared" si="994"/>
        <v>651.32890315197039</v>
      </c>
      <c r="N3077" s="1" t="str">
        <f t="shared" si="995"/>
        <v>kein Kräftegleichgewicht</v>
      </c>
      <c r="O3077" s="1" t="str">
        <f t="shared" si="1003"/>
        <v>Stahldehnung Ok</v>
      </c>
      <c r="R3077" s="1">
        <f t="shared" si="1004"/>
        <v>0</v>
      </c>
      <c r="U3077" s="1">
        <f t="shared" si="996"/>
        <v>967.87037930072245</v>
      </c>
      <c r="V3077" s="1">
        <f t="shared" si="997"/>
        <v>24.319968343190375</v>
      </c>
      <c r="W3077" s="1">
        <f t="shared" si="998"/>
        <v>4.0850620310764221</v>
      </c>
      <c r="X3077" s="1">
        <f t="shared" si="999"/>
        <v>46.076095255648461</v>
      </c>
      <c r="Y3077" s="1">
        <f t="shared" si="1000"/>
        <v>1225.5186093229267</v>
      </c>
      <c r="Z3077" s="1">
        <f t="shared" si="1001"/>
        <v>651.09683955526384</v>
      </c>
      <c r="AA3077" s="1" t="str">
        <f t="shared" si="1002"/>
        <v>kein Kräftegleichgewicht</v>
      </c>
      <c r="AB3077" s="1" t="str">
        <f t="shared" si="1005"/>
        <v>Stahldehnung nicht korrekt</v>
      </c>
      <c r="AD3077" s="1"/>
      <c r="AE3077" s="1">
        <f t="shared" si="1006"/>
        <v>0</v>
      </c>
    </row>
    <row r="3078" spans="4:31" x14ac:dyDescent="0.2">
      <c r="D3078" s="3">
        <f t="shared" si="1007"/>
        <v>3.1369999999997655</v>
      </c>
      <c r="E3078" s="4">
        <f t="shared" si="987"/>
        <v>0.78748273297203808</v>
      </c>
      <c r="F3078" s="4">
        <f t="shared" si="988"/>
        <v>0.40807932809902558</v>
      </c>
      <c r="G3078" s="4"/>
      <c r="H3078" s="1">
        <f t="shared" si="989"/>
        <v>4.0750558222217723</v>
      </c>
      <c r="I3078" s="1">
        <f t="shared" si="990"/>
        <v>24.358103199744011</v>
      </c>
      <c r="J3078" s="5">
        <f t="shared" si="991"/>
        <v>46.059961612481743</v>
      </c>
      <c r="K3078" s="5">
        <f t="shared" si="992"/>
        <v>652.17391304347825</v>
      </c>
      <c r="L3078" s="5">
        <f t="shared" si="993"/>
        <v>652.17391304347825</v>
      </c>
      <c r="M3078" s="5">
        <f t="shared" si="994"/>
        <v>651.32490236097658</v>
      </c>
      <c r="N3078" s="1" t="str">
        <f t="shared" si="995"/>
        <v>kein Kräftegleichgewicht</v>
      </c>
      <c r="O3078" s="1" t="str">
        <f t="shared" si="1003"/>
        <v>Stahldehnung Ok</v>
      </c>
      <c r="R3078" s="1">
        <f t="shared" si="1004"/>
        <v>0</v>
      </c>
      <c r="U3078" s="1">
        <f t="shared" si="996"/>
        <v>967.97295368244966</v>
      </c>
      <c r="V3078" s="1">
        <f t="shared" si="997"/>
        <v>24.317685491738551</v>
      </c>
      <c r="W3078" s="1">
        <f t="shared" si="998"/>
        <v>4.087042767543549</v>
      </c>
      <c r="X3078" s="1">
        <f t="shared" si="999"/>
        <v>46.07645524360791</v>
      </c>
      <c r="Y3078" s="1">
        <f t="shared" si="1000"/>
        <v>1226.1128302630648</v>
      </c>
      <c r="Z3078" s="1">
        <f t="shared" si="1001"/>
        <v>651.0917526400176</v>
      </c>
      <c r="AA3078" s="1" t="str">
        <f t="shared" si="1002"/>
        <v>kein Kräftegleichgewicht</v>
      </c>
      <c r="AB3078" s="1" t="str">
        <f t="shared" si="1005"/>
        <v>Stahldehnung nicht korrekt</v>
      </c>
      <c r="AD3078" s="1"/>
      <c r="AE3078" s="1">
        <f t="shared" si="1006"/>
        <v>0</v>
      </c>
    </row>
    <row r="3079" spans="4:31" x14ac:dyDescent="0.2">
      <c r="D3079" s="3">
        <f t="shared" si="1007"/>
        <v>3.1379999999997654</v>
      </c>
      <c r="E3079" s="4">
        <f t="shared" si="987"/>
        <v>0.78755045676650204</v>
      </c>
      <c r="F3079" s="4">
        <f t="shared" si="988"/>
        <v>0.40810282099408984</v>
      </c>
      <c r="G3079" s="4"/>
      <c r="H3079" s="1">
        <f t="shared" si="989"/>
        <v>4.0769752888884385</v>
      </c>
      <c r="I3079" s="1">
        <f t="shared" si="990"/>
        <v>24.356008574364196</v>
      </c>
      <c r="J3079" s="5">
        <f t="shared" si="991"/>
        <v>46.060244192645733</v>
      </c>
      <c r="K3079" s="5">
        <f t="shared" si="992"/>
        <v>652.17391304347836</v>
      </c>
      <c r="L3079" s="5">
        <f t="shared" si="993"/>
        <v>652.17391304347825</v>
      </c>
      <c r="M3079" s="5">
        <f t="shared" si="994"/>
        <v>651.32090647469875</v>
      </c>
      <c r="N3079" s="1" t="str">
        <f t="shared" si="995"/>
        <v>kein Kräftegleichgewicht</v>
      </c>
      <c r="O3079" s="1" t="str">
        <f t="shared" si="1003"/>
        <v>Stahldehnung Ok</v>
      </c>
      <c r="R3079" s="1">
        <f t="shared" si="1004"/>
        <v>0</v>
      </c>
      <c r="U3079" s="1">
        <f t="shared" si="996"/>
        <v>968.07545450916268</v>
      </c>
      <c r="V3079" s="1">
        <f t="shared" si="997"/>
        <v>24.315404603979086</v>
      </c>
      <c r="W3079" s="1">
        <f t="shared" si="998"/>
        <v>4.0890234800549292</v>
      </c>
      <c r="X3079" s="1">
        <f t="shared" si="999"/>
        <v>46.076814787503451</v>
      </c>
      <c r="Y3079" s="1">
        <f t="shared" si="1000"/>
        <v>1226.7070440164787</v>
      </c>
      <c r="Z3079" s="1">
        <f t="shared" si="1001"/>
        <v>651.08667207908525</v>
      </c>
      <c r="AA3079" s="1" t="str">
        <f t="shared" si="1002"/>
        <v>kein Kräftegleichgewicht</v>
      </c>
      <c r="AB3079" s="1" t="str">
        <f t="shared" si="1005"/>
        <v>Stahldehnung nicht korrekt</v>
      </c>
      <c r="AD3079" s="1"/>
      <c r="AE3079" s="1">
        <f t="shared" si="1006"/>
        <v>0</v>
      </c>
    </row>
    <row r="3080" spans="4:31" x14ac:dyDescent="0.2">
      <c r="D3080" s="3">
        <f t="shared" si="1007"/>
        <v>3.1389999999997653</v>
      </c>
      <c r="E3080" s="4">
        <f t="shared" si="987"/>
        <v>0.78761813741104925</v>
      </c>
      <c r="F3080" s="4">
        <f t="shared" si="988"/>
        <v>0.40812630361107749</v>
      </c>
      <c r="G3080" s="4"/>
      <c r="H3080" s="1">
        <f t="shared" si="989"/>
        <v>4.0788947555551065</v>
      </c>
      <c r="I3080" s="1">
        <f t="shared" si="990"/>
        <v>24.353915643436611</v>
      </c>
      <c r="J3080" s="5">
        <f t="shared" si="991"/>
        <v>46.060526429988222</v>
      </c>
      <c r="K3080" s="5">
        <f t="shared" si="992"/>
        <v>652.17391304347814</v>
      </c>
      <c r="L3080" s="5">
        <f t="shared" si="993"/>
        <v>652.17391304347825</v>
      </c>
      <c r="M3080" s="5">
        <f t="shared" si="994"/>
        <v>651.3169154851031</v>
      </c>
      <c r="N3080" s="1" t="str">
        <f t="shared" si="995"/>
        <v>kein Kräftegleichgewicht</v>
      </c>
      <c r="O3080" s="1" t="str">
        <f t="shared" si="1003"/>
        <v>Stahldehnung Ok</v>
      </c>
      <c r="R3080" s="1">
        <f t="shared" si="1004"/>
        <v>0</v>
      </c>
      <c r="U3080" s="1">
        <f t="shared" si="996"/>
        <v>968.17788186156827</v>
      </c>
      <c r="V3080" s="1">
        <f t="shared" si="997"/>
        <v>24.31312567735803</v>
      </c>
      <c r="W3080" s="1">
        <f t="shared" si="998"/>
        <v>4.0910041686410601</v>
      </c>
      <c r="X3080" s="1">
        <f t="shared" si="999"/>
        <v>46.077173888068295</v>
      </c>
      <c r="Y3080" s="1">
        <f t="shared" si="1000"/>
        <v>1227.3012505923182</v>
      </c>
      <c r="Z3080" s="1">
        <f t="shared" si="1001"/>
        <v>651.08159786181056</v>
      </c>
      <c r="AA3080" s="1" t="str">
        <f t="shared" si="1002"/>
        <v>kein Kräftegleichgewicht</v>
      </c>
      <c r="AB3080" s="1" t="str">
        <f t="shared" si="1005"/>
        <v>Stahldehnung nicht korrekt</v>
      </c>
      <c r="AD3080" s="1"/>
      <c r="AE3080" s="1">
        <f t="shared" si="1006"/>
        <v>0</v>
      </c>
    </row>
    <row r="3081" spans="4:31" x14ac:dyDescent="0.2">
      <c r="D3081" s="3">
        <f t="shared" si="1007"/>
        <v>3.1399999999997652</v>
      </c>
      <c r="E3081" s="4">
        <f t="shared" si="987"/>
        <v>0.7876857749469055</v>
      </c>
      <c r="F3081" s="4">
        <f t="shared" si="988"/>
        <v>0.40814977595412089</v>
      </c>
      <c r="G3081" s="4"/>
      <c r="H3081" s="1">
        <f t="shared" si="989"/>
        <v>4.0808142222217718</v>
      </c>
      <c r="I3081" s="1">
        <f t="shared" si="990"/>
        <v>24.351824404906012</v>
      </c>
      <c r="J3081" s="5">
        <f t="shared" si="991"/>
        <v>46.060808325063519</v>
      </c>
      <c r="K3081" s="5">
        <f t="shared" si="992"/>
        <v>652.17391304347814</v>
      </c>
      <c r="L3081" s="5">
        <f t="shared" si="993"/>
        <v>652.17391304347825</v>
      </c>
      <c r="M3081" s="5">
        <f t="shared" si="994"/>
        <v>651.31292938417255</v>
      </c>
      <c r="N3081" s="1" t="str">
        <f t="shared" si="995"/>
        <v>kein Kräftegleichgewicht</v>
      </c>
      <c r="O3081" s="1" t="str">
        <f t="shared" si="1003"/>
        <v>Stahldehnung Ok</v>
      </c>
      <c r="R3081" s="1">
        <f t="shared" si="1004"/>
        <v>0</v>
      </c>
      <c r="U3081" s="1">
        <f t="shared" si="996"/>
        <v>968.28023582025207</v>
      </c>
      <c r="V3081" s="1">
        <f t="shared" si="997"/>
        <v>24.310848709325938</v>
      </c>
      <c r="W3081" s="1">
        <f t="shared" si="998"/>
        <v>4.0929848333323786</v>
      </c>
      <c r="X3081" s="1">
        <f t="shared" si="999"/>
        <v>46.077532546034092</v>
      </c>
      <c r="Y3081" s="1">
        <f t="shared" si="1000"/>
        <v>1227.8954499997135</v>
      </c>
      <c r="Z3081" s="1">
        <f t="shared" si="1001"/>
        <v>651.07652997756088</v>
      </c>
      <c r="AA3081" s="1" t="str">
        <f t="shared" si="1002"/>
        <v>kein Kräftegleichgewicht</v>
      </c>
      <c r="AB3081" s="1" t="str">
        <f t="shared" si="1005"/>
        <v>Stahldehnung nicht korrekt</v>
      </c>
      <c r="AD3081" s="1"/>
      <c r="AE3081" s="1">
        <f t="shared" si="1006"/>
        <v>0</v>
      </c>
    </row>
    <row r="3082" spans="4:31" x14ac:dyDescent="0.2">
      <c r="D3082" s="3">
        <f t="shared" si="1007"/>
        <v>3.1409999999997651</v>
      </c>
      <c r="E3082" s="4">
        <f t="shared" si="987"/>
        <v>0.78775336941524465</v>
      </c>
      <c r="F3082" s="4">
        <f t="shared" si="988"/>
        <v>0.40817323802735667</v>
      </c>
      <c r="G3082" s="4"/>
      <c r="H3082" s="1">
        <f t="shared" si="989"/>
        <v>4.0827336888884389</v>
      </c>
      <c r="I3082" s="1">
        <f t="shared" si="990"/>
        <v>24.349734856720442</v>
      </c>
      <c r="J3082" s="5">
        <f t="shared" si="991"/>
        <v>46.061089878424823</v>
      </c>
      <c r="K3082" s="5">
        <f t="shared" si="992"/>
        <v>652.17391304347814</v>
      </c>
      <c r="L3082" s="5">
        <f t="shared" si="993"/>
        <v>652.17391304347825</v>
      </c>
      <c r="M3082" s="5">
        <f t="shared" si="994"/>
        <v>651.30894816390571</v>
      </c>
      <c r="N3082" s="1" t="str">
        <f t="shared" si="995"/>
        <v>kein Kräftegleichgewicht</v>
      </c>
      <c r="O3082" s="1" t="str">
        <f t="shared" si="1003"/>
        <v>Stahldehnung Ok</v>
      </c>
      <c r="R3082" s="1">
        <f t="shared" si="1004"/>
        <v>0</v>
      </c>
      <c r="U3082" s="1">
        <f t="shared" si="996"/>
        <v>968.38251646568142</v>
      </c>
      <c r="V3082" s="1">
        <f t="shared" si="997"/>
        <v>24.30857369733776</v>
      </c>
      <c r="W3082" s="1">
        <f t="shared" si="998"/>
        <v>4.0949654741592862</v>
      </c>
      <c r="X3082" s="1">
        <f t="shared" si="999"/>
        <v>46.077890762131013</v>
      </c>
      <c r="Y3082" s="1">
        <f t="shared" si="1000"/>
        <v>1228.4896422477862</v>
      </c>
      <c r="Z3082" s="1">
        <f t="shared" si="1001"/>
        <v>651.07146841572478</v>
      </c>
      <c r="AA3082" s="1" t="str">
        <f t="shared" si="1002"/>
        <v>kein Kräftegleichgewicht</v>
      </c>
      <c r="AB3082" s="1" t="str">
        <f t="shared" si="1005"/>
        <v>Stahldehnung nicht korrekt</v>
      </c>
      <c r="AD3082" s="1"/>
      <c r="AE3082" s="1">
        <f t="shared" si="1006"/>
        <v>0</v>
      </c>
    </row>
    <row r="3083" spans="4:31" x14ac:dyDescent="0.2">
      <c r="D3083" s="3">
        <f t="shared" si="1007"/>
        <v>3.141999999999765</v>
      </c>
      <c r="E3083" s="4">
        <f t="shared" si="987"/>
        <v>0.78782092085718758</v>
      </c>
      <c r="F3083" s="4">
        <f t="shared" si="988"/>
        <v>0.40819668983492513</v>
      </c>
      <c r="G3083" s="4"/>
      <c r="H3083" s="1">
        <f t="shared" si="989"/>
        <v>4.0846531555551042</v>
      </c>
      <c r="I3083" s="1">
        <f t="shared" si="990"/>
        <v>24.347646996831283</v>
      </c>
      <c r="J3083" s="5">
        <f t="shared" si="991"/>
        <v>46.061371090624213</v>
      </c>
      <c r="K3083" s="5">
        <f t="shared" si="992"/>
        <v>652.17391304347825</v>
      </c>
      <c r="L3083" s="5">
        <f t="shared" si="993"/>
        <v>652.17391304347825</v>
      </c>
      <c r="M3083" s="5">
        <f t="shared" si="994"/>
        <v>651.3049718163187</v>
      </c>
      <c r="N3083" s="1" t="str">
        <f t="shared" si="995"/>
        <v>kein Kräftegleichgewicht</v>
      </c>
      <c r="O3083" s="1" t="str">
        <f t="shared" si="1003"/>
        <v>Stahldehnung Ok</v>
      </c>
      <c r="R3083" s="1">
        <f t="shared" si="1004"/>
        <v>0</v>
      </c>
      <c r="U3083" s="1">
        <f t="shared" si="996"/>
        <v>968.48472387820084</v>
      </c>
      <c r="V3083" s="1">
        <f t="shared" si="997"/>
        <v>24.306300638852932</v>
      </c>
      <c r="W3083" s="1">
        <f t="shared" si="998"/>
        <v>4.0969460911521134</v>
      </c>
      <c r="X3083" s="1">
        <f t="shared" si="999"/>
        <v>46.07824853708771</v>
      </c>
      <c r="Y3083" s="1">
        <f t="shared" si="1000"/>
        <v>1229.0838273456341</v>
      </c>
      <c r="Z3083" s="1">
        <f t="shared" si="1001"/>
        <v>651.06641316571393</v>
      </c>
      <c r="AA3083" s="1" t="str">
        <f t="shared" si="1002"/>
        <v>kein Kräftegleichgewicht</v>
      </c>
      <c r="AB3083" s="1" t="str">
        <f t="shared" si="1005"/>
        <v>Stahldehnung nicht korrekt</v>
      </c>
      <c r="AD3083" s="1"/>
      <c r="AE3083" s="1">
        <f t="shared" si="1006"/>
        <v>0</v>
      </c>
    </row>
    <row r="3084" spans="4:31" x14ac:dyDescent="0.2">
      <c r="D3084" s="3">
        <f t="shared" si="1007"/>
        <v>3.1429999999997649</v>
      </c>
      <c r="E3084" s="4">
        <f t="shared" si="987"/>
        <v>0.78788842931380321</v>
      </c>
      <c r="F3084" s="4">
        <f t="shared" si="988"/>
        <v>0.40822013138097063</v>
      </c>
      <c r="G3084" s="4"/>
      <c r="H3084" s="1">
        <f t="shared" si="989"/>
        <v>4.0865726222217695</v>
      </c>
      <c r="I3084" s="1">
        <f t="shared" si="990"/>
        <v>24.345560823193214</v>
      </c>
      <c r="J3084" s="5">
        <f t="shared" si="991"/>
        <v>46.06165196221265</v>
      </c>
      <c r="K3084" s="5">
        <f t="shared" si="992"/>
        <v>652.17391304347836</v>
      </c>
      <c r="L3084" s="5">
        <f t="shared" si="993"/>
        <v>652.17391304347825</v>
      </c>
      <c r="M3084" s="5">
        <f t="shared" si="994"/>
        <v>651.30100033344308</v>
      </c>
      <c r="N3084" s="1" t="str">
        <f t="shared" si="995"/>
        <v>kein Kräftegleichgewicht</v>
      </c>
      <c r="O3084" s="1" t="str">
        <f t="shared" si="1003"/>
        <v>Stahldehnung Ok</v>
      </c>
      <c r="R3084" s="1">
        <f t="shared" si="1004"/>
        <v>0</v>
      </c>
      <c r="U3084" s="1">
        <f t="shared" si="996"/>
        <v>968.58685813803686</v>
      </c>
      <c r="V3084" s="1">
        <f t="shared" si="997"/>
        <v>24.304029531335303</v>
      </c>
      <c r="W3084" s="1">
        <f t="shared" si="998"/>
        <v>4.0989266843411531</v>
      </c>
      <c r="X3084" s="1">
        <f t="shared" si="999"/>
        <v>46.078605871631311</v>
      </c>
      <c r="Y3084" s="1">
        <f t="shared" si="1000"/>
        <v>1229.678005302346</v>
      </c>
      <c r="Z3084" s="1">
        <f t="shared" si="1001"/>
        <v>651.06136421696203</v>
      </c>
      <c r="AA3084" s="1" t="str">
        <f t="shared" si="1002"/>
        <v>kein Kräftegleichgewicht</v>
      </c>
      <c r="AB3084" s="1" t="str">
        <f t="shared" si="1005"/>
        <v>Stahldehnung nicht korrekt</v>
      </c>
      <c r="AD3084" s="1"/>
      <c r="AE3084" s="1">
        <f t="shared" si="1006"/>
        <v>0</v>
      </c>
    </row>
    <row r="3085" spans="4:31" x14ac:dyDescent="0.2">
      <c r="D3085" s="3">
        <f t="shared" si="1007"/>
        <v>3.1439999999997648</v>
      </c>
      <c r="E3085" s="4">
        <f t="shared" si="987"/>
        <v>0.78795589482610795</v>
      </c>
      <c r="F3085" s="4">
        <f t="shared" si="988"/>
        <v>0.40824356266964124</v>
      </c>
      <c r="G3085" s="4"/>
      <c r="H3085" s="1">
        <f t="shared" si="989"/>
        <v>4.0884920888884375</v>
      </c>
      <c r="I3085" s="1">
        <f t="shared" si="990"/>
        <v>24.343476333764212</v>
      </c>
      <c r="J3085" s="5">
        <f t="shared" si="991"/>
        <v>46.061932493740002</v>
      </c>
      <c r="K3085" s="5">
        <f t="shared" si="992"/>
        <v>652.17391304347825</v>
      </c>
      <c r="L3085" s="5">
        <f t="shared" si="993"/>
        <v>652.17391304347825</v>
      </c>
      <c r="M3085" s="5">
        <f t="shared" si="994"/>
        <v>651.29703370732693</v>
      </c>
      <c r="N3085" s="1" t="str">
        <f t="shared" si="995"/>
        <v>kein Kräftegleichgewicht</v>
      </c>
      <c r="O3085" s="1" t="str">
        <f t="shared" si="1003"/>
        <v>Stahldehnung Ok</v>
      </c>
      <c r="R3085" s="1">
        <f t="shared" si="1004"/>
        <v>0</v>
      </c>
      <c r="U3085" s="1">
        <f t="shared" si="996"/>
        <v>968.68891932529539</v>
      </c>
      <c r="V3085" s="1">
        <f t="shared" si="997"/>
        <v>24.301760372253153</v>
      </c>
      <c r="W3085" s="1">
        <f t="shared" si="998"/>
        <v>4.1009072537566409</v>
      </c>
      <c r="X3085" s="1">
        <f t="shared" si="999"/>
        <v>46.078962766487464</v>
      </c>
      <c r="Y3085" s="1">
        <f t="shared" si="1000"/>
        <v>1230.2721761269922</v>
      </c>
      <c r="Z3085" s="1">
        <f t="shared" si="1001"/>
        <v>651.05632155892499</v>
      </c>
      <c r="AA3085" s="1" t="str">
        <f t="shared" si="1002"/>
        <v>kein Kräftegleichgewicht</v>
      </c>
      <c r="AB3085" s="1" t="str">
        <f t="shared" si="1005"/>
        <v>Stahldehnung nicht korrekt</v>
      </c>
      <c r="AD3085" s="1"/>
      <c r="AE3085" s="1">
        <f t="shared" si="1006"/>
        <v>0</v>
      </c>
    </row>
    <row r="3086" spans="4:31" x14ac:dyDescent="0.2">
      <c r="D3086" s="3">
        <f t="shared" si="1007"/>
        <v>3.1449999999997647</v>
      </c>
      <c r="E3086" s="4">
        <f t="shared" si="987"/>
        <v>0.78802331743506626</v>
      </c>
      <c r="F3086" s="4">
        <f t="shared" si="988"/>
        <v>0.40826698370508885</v>
      </c>
      <c r="G3086" s="4"/>
      <c r="H3086" s="1">
        <f t="shared" si="989"/>
        <v>4.0904115555551037</v>
      </c>
      <c r="I3086" s="1">
        <f t="shared" si="990"/>
        <v>24.341393526505563</v>
      </c>
      <c r="J3086" s="5">
        <f t="shared" si="991"/>
        <v>46.062212685755</v>
      </c>
      <c r="K3086" s="5">
        <f t="shared" si="992"/>
        <v>652.17391304347825</v>
      </c>
      <c r="L3086" s="5">
        <f t="shared" si="993"/>
        <v>652.17391304347825</v>
      </c>
      <c r="M3086" s="5">
        <f t="shared" si="994"/>
        <v>651.29307193003501</v>
      </c>
      <c r="N3086" s="1" t="str">
        <f t="shared" si="995"/>
        <v>kein Kräftegleichgewicht</v>
      </c>
      <c r="O3086" s="1" t="str">
        <f t="shared" si="1003"/>
        <v>Stahldehnung Ok</v>
      </c>
      <c r="R3086" s="1">
        <f t="shared" si="1004"/>
        <v>0</v>
      </c>
      <c r="U3086" s="1">
        <f t="shared" si="996"/>
        <v>968.79090751996273</v>
      </c>
      <c r="V3086" s="1">
        <f t="shared" si="997"/>
        <v>24.29949315907918</v>
      </c>
      <c r="W3086" s="1">
        <f t="shared" si="998"/>
        <v>4.1028877994287569</v>
      </c>
      <c r="X3086" s="1">
        <f t="shared" si="999"/>
        <v>46.079319222380306</v>
      </c>
      <c r="Y3086" s="1">
        <f t="shared" si="1000"/>
        <v>1230.8663398286271</v>
      </c>
      <c r="Z3086" s="1">
        <f t="shared" si="1001"/>
        <v>651.05128518108131</v>
      </c>
      <c r="AA3086" s="1" t="str">
        <f t="shared" si="1002"/>
        <v>kein Kräftegleichgewicht</v>
      </c>
      <c r="AB3086" s="1" t="str">
        <f t="shared" si="1005"/>
        <v>Stahldehnung nicht korrekt</v>
      </c>
      <c r="AD3086" s="1"/>
      <c r="AE3086" s="1">
        <f t="shared" si="1006"/>
        <v>0</v>
      </c>
    </row>
    <row r="3087" spans="4:31" x14ac:dyDescent="0.2">
      <c r="D3087" s="3">
        <f t="shared" si="1007"/>
        <v>3.1459999999997645</v>
      </c>
      <c r="E3087" s="4">
        <f t="shared" si="987"/>
        <v>0.78809069718159042</v>
      </c>
      <c r="F3087" s="4">
        <f t="shared" si="988"/>
        <v>0.40829039449146942</v>
      </c>
      <c r="G3087" s="4"/>
      <c r="H3087" s="1">
        <f t="shared" si="989"/>
        <v>4.0923310222217699</v>
      </c>
      <c r="I3087" s="1">
        <f t="shared" si="990"/>
        <v>24.339312399381836</v>
      </c>
      <c r="J3087" s="5">
        <f t="shared" si="991"/>
        <v>46.062492538805273</v>
      </c>
      <c r="K3087" s="5">
        <f t="shared" si="992"/>
        <v>652.17391304347825</v>
      </c>
      <c r="L3087" s="5">
        <f t="shared" si="993"/>
        <v>652.17391304347825</v>
      </c>
      <c r="M3087" s="5">
        <f t="shared" si="994"/>
        <v>651.28911499364801</v>
      </c>
      <c r="N3087" s="1" t="str">
        <f t="shared" si="995"/>
        <v>kein Kräftegleichgewicht</v>
      </c>
      <c r="O3087" s="1" t="str">
        <f t="shared" si="1003"/>
        <v>Stahldehnung Ok</v>
      </c>
      <c r="R3087" s="1">
        <f t="shared" si="1004"/>
        <v>0</v>
      </c>
      <c r="U3087" s="1">
        <f t="shared" si="996"/>
        <v>968.89282280190639</v>
      </c>
      <c r="V3087" s="1">
        <f t="shared" si="997"/>
        <v>24.297227889290479</v>
      </c>
      <c r="W3087" s="1">
        <f t="shared" si="998"/>
        <v>4.1048683213876362</v>
      </c>
      <c r="X3087" s="1">
        <f t="shared" si="999"/>
        <v>46.079675240032458</v>
      </c>
      <c r="Y3087" s="1">
        <f t="shared" si="1000"/>
        <v>1231.4604964162909</v>
      </c>
      <c r="Z3087" s="1">
        <f t="shared" si="1001"/>
        <v>651.0462550729311</v>
      </c>
      <c r="AA3087" s="1" t="str">
        <f t="shared" si="1002"/>
        <v>kein Kräftegleichgewicht</v>
      </c>
      <c r="AB3087" s="1" t="str">
        <f t="shared" si="1005"/>
        <v>Stahldehnung nicht korrekt</v>
      </c>
      <c r="AD3087" s="1"/>
      <c r="AE3087" s="1">
        <f t="shared" si="1006"/>
        <v>0</v>
      </c>
    </row>
    <row r="3088" spans="4:31" x14ac:dyDescent="0.2">
      <c r="D3088" s="3">
        <f t="shared" si="1007"/>
        <v>3.1469999999997644</v>
      </c>
      <c r="E3088" s="4">
        <f t="shared" si="987"/>
        <v>0.78815803410654062</v>
      </c>
      <c r="F3088" s="4">
        <f t="shared" si="988"/>
        <v>0.40831379503294235</v>
      </c>
      <c r="G3088" s="4"/>
      <c r="H3088" s="1">
        <f t="shared" si="989"/>
        <v>4.0942504888884361</v>
      </c>
      <c r="I3088" s="1">
        <f t="shared" si="990"/>
        <v>24.337232950360889</v>
      </c>
      <c r="J3088" s="5">
        <f t="shared" si="991"/>
        <v>46.062772053437371</v>
      </c>
      <c r="K3088" s="5">
        <f t="shared" si="992"/>
        <v>652.17391304347825</v>
      </c>
      <c r="L3088" s="5">
        <f t="shared" si="993"/>
        <v>652.17391304347825</v>
      </c>
      <c r="M3088" s="5">
        <f t="shared" si="994"/>
        <v>651.28516289026265</v>
      </c>
      <c r="N3088" s="1" t="str">
        <f t="shared" si="995"/>
        <v>kein Kräftegleichgewicht</v>
      </c>
      <c r="O3088" s="1" t="str">
        <f t="shared" si="1003"/>
        <v>Stahldehnung Ok</v>
      </c>
      <c r="R3088" s="1">
        <f t="shared" si="1004"/>
        <v>0</v>
      </c>
      <c r="U3088" s="1">
        <f t="shared" si="996"/>
        <v>968.99466525087428</v>
      </c>
      <c r="V3088" s="1">
        <f t="shared" si="997"/>
        <v>24.294964560368541</v>
      </c>
      <c r="W3088" s="1">
        <f t="shared" si="998"/>
        <v>4.1068488196633606</v>
      </c>
      <c r="X3088" s="1">
        <f t="shared" si="999"/>
        <v>46.080030820165078</v>
      </c>
      <c r="Y3088" s="1">
        <f t="shared" si="1000"/>
        <v>1232.0546458990079</v>
      </c>
      <c r="Z3088" s="1">
        <f t="shared" si="1001"/>
        <v>651.04123122399687</v>
      </c>
      <c r="AA3088" s="1" t="str">
        <f t="shared" si="1002"/>
        <v>kein Kräftegleichgewicht</v>
      </c>
      <c r="AB3088" s="1" t="str">
        <f t="shared" si="1005"/>
        <v>Stahldehnung nicht korrekt</v>
      </c>
      <c r="AD3088" s="1"/>
      <c r="AE3088" s="1">
        <f t="shared" si="1006"/>
        <v>0</v>
      </c>
    </row>
    <row r="3089" spans="4:31" x14ac:dyDescent="0.2">
      <c r="D3089" s="3">
        <f t="shared" si="1007"/>
        <v>3.1479999999997643</v>
      </c>
      <c r="E3089" s="4">
        <f t="shared" si="987"/>
        <v>0.78822532825072533</v>
      </c>
      <c r="F3089" s="4">
        <f t="shared" si="988"/>
        <v>0.40833718533367097</v>
      </c>
      <c r="G3089" s="4"/>
      <c r="H3089" s="1">
        <f t="shared" si="989"/>
        <v>4.0961699555551023</v>
      </c>
      <c r="I3089" s="1">
        <f t="shared" si="990"/>
        <v>24.335155177413839</v>
      </c>
      <c r="J3089" s="5">
        <f t="shared" si="991"/>
        <v>46.06305123019672</v>
      </c>
      <c r="K3089" s="5">
        <f t="shared" si="992"/>
        <v>652.17391304347825</v>
      </c>
      <c r="L3089" s="5">
        <f t="shared" si="993"/>
        <v>652.17391304347825</v>
      </c>
      <c r="M3089" s="5">
        <f t="shared" si="994"/>
        <v>651.28121561199237</v>
      </c>
      <c r="N3089" s="1" t="str">
        <f t="shared" si="995"/>
        <v>kein Kräftegleichgewicht</v>
      </c>
      <c r="O3089" s="1" t="str">
        <f t="shared" si="1003"/>
        <v>Stahldehnung Ok</v>
      </c>
      <c r="R3089" s="1">
        <f t="shared" si="1004"/>
        <v>0</v>
      </c>
      <c r="U3089" s="1">
        <f t="shared" si="996"/>
        <v>969.09643494649595</v>
      </c>
      <c r="V3089" s="1">
        <f t="shared" si="997"/>
        <v>24.292703169799246</v>
      </c>
      <c r="W3089" s="1">
        <f t="shared" si="998"/>
        <v>4.1088292942859583</v>
      </c>
      <c r="X3089" s="1">
        <f t="shared" si="999"/>
        <v>46.080385963497832</v>
      </c>
      <c r="Y3089" s="1">
        <f t="shared" si="1000"/>
        <v>1232.6487882857875</v>
      </c>
      <c r="Z3089" s="1">
        <f t="shared" si="1001"/>
        <v>651.03621362382319</v>
      </c>
      <c r="AA3089" s="1" t="str">
        <f t="shared" si="1002"/>
        <v>kein Kräftegleichgewicht</v>
      </c>
      <c r="AB3089" s="1" t="str">
        <f t="shared" si="1005"/>
        <v>Stahldehnung nicht korrekt</v>
      </c>
      <c r="AD3089" s="1"/>
      <c r="AE3089" s="1">
        <f t="shared" si="1006"/>
        <v>0</v>
      </c>
    </row>
    <row r="3090" spans="4:31" x14ac:dyDescent="0.2">
      <c r="D3090" s="3">
        <f t="shared" si="1007"/>
        <v>3.1489999999997642</v>
      </c>
      <c r="E3090" s="4">
        <f t="shared" si="987"/>
        <v>0.78829257965490107</v>
      </c>
      <c r="F3090" s="4">
        <f t="shared" si="988"/>
        <v>0.40836056539782239</v>
      </c>
      <c r="G3090" s="4"/>
      <c r="H3090" s="1">
        <f t="shared" si="989"/>
        <v>4.0980894222217703</v>
      </c>
      <c r="I3090" s="1">
        <f t="shared" si="990"/>
        <v>24.333079078515084</v>
      </c>
      <c r="J3090" s="5">
        <f t="shared" si="991"/>
        <v>46.063330069627654</v>
      </c>
      <c r="K3090" s="5">
        <f t="shared" si="992"/>
        <v>652.17391304347814</v>
      </c>
      <c r="L3090" s="5">
        <f t="shared" si="993"/>
        <v>652.17391304347825</v>
      </c>
      <c r="M3090" s="5">
        <f t="shared" si="994"/>
        <v>651.27727315096604</v>
      </c>
      <c r="N3090" s="1" t="str">
        <f t="shared" si="995"/>
        <v>kein Kräftegleichgewicht</v>
      </c>
      <c r="O3090" s="1" t="str">
        <f t="shared" si="1003"/>
        <v>Stahldehnung Ok</v>
      </c>
      <c r="R3090" s="1">
        <f t="shared" si="1004"/>
        <v>0</v>
      </c>
      <c r="U3090" s="1">
        <f t="shared" si="996"/>
        <v>969.19813196828181</v>
      </c>
      <c r="V3090" s="1">
        <f t="shared" si="997"/>
        <v>24.290443715072861</v>
      </c>
      <c r="W3090" s="1">
        <f t="shared" si="998"/>
        <v>4.1108097452854029</v>
      </c>
      <c r="X3090" s="1">
        <f t="shared" si="999"/>
        <v>46.080740670748867</v>
      </c>
      <c r="Y3090" s="1">
        <f t="shared" si="1000"/>
        <v>1233.2429235856209</v>
      </c>
      <c r="Z3090" s="1">
        <f t="shared" si="1001"/>
        <v>651.03120226197677</v>
      </c>
      <c r="AA3090" s="1" t="str">
        <f t="shared" si="1002"/>
        <v>kein Kräftegleichgewicht</v>
      </c>
      <c r="AB3090" s="1" t="str">
        <f t="shared" si="1005"/>
        <v>Stahldehnung nicht korrekt</v>
      </c>
      <c r="AD3090" s="1"/>
      <c r="AE3090" s="1">
        <f t="shared" si="1006"/>
        <v>0</v>
      </c>
    </row>
    <row r="3091" spans="4:31" x14ac:dyDescent="0.2">
      <c r="D3091" s="3">
        <f t="shared" si="1007"/>
        <v>3.1499999999997641</v>
      </c>
      <c r="E3091" s="4">
        <f t="shared" si="987"/>
        <v>0.7883597883597725</v>
      </c>
      <c r="F3091" s="4">
        <f t="shared" si="988"/>
        <v>0.40838393522956729</v>
      </c>
      <c r="G3091" s="4"/>
      <c r="H3091" s="1">
        <f t="shared" si="989"/>
        <v>4.1000088888884374</v>
      </c>
      <c r="I3091" s="1">
        <f t="shared" si="990"/>
        <v>24.331004651642292</v>
      </c>
      <c r="J3091" s="5">
        <f t="shared" si="991"/>
        <v>46.063608572273409</v>
      </c>
      <c r="K3091" s="5">
        <f t="shared" si="992"/>
        <v>652.17391304347814</v>
      </c>
      <c r="L3091" s="5">
        <f t="shared" si="993"/>
        <v>652.17391304347825</v>
      </c>
      <c r="M3091" s="5">
        <f t="shared" si="994"/>
        <v>651.27333549932928</v>
      </c>
      <c r="N3091" s="1" t="str">
        <f t="shared" si="995"/>
        <v>kein Kräftegleichgewicht</v>
      </c>
      <c r="O3091" s="1" t="str">
        <f t="shared" si="1003"/>
        <v>Stahldehnung Ok</v>
      </c>
      <c r="R3091" s="1">
        <f t="shared" si="1004"/>
        <v>0</v>
      </c>
      <c r="U3091" s="1">
        <f t="shared" si="996"/>
        <v>969.2997563956244</v>
      </c>
      <c r="V3091" s="1">
        <f t="shared" si="997"/>
        <v>24.28818619368398</v>
      </c>
      <c r="W3091" s="1">
        <f t="shared" si="998"/>
        <v>4.1127901726916294</v>
      </c>
      <c r="X3091" s="1">
        <f t="shared" si="999"/>
        <v>46.081094942634891</v>
      </c>
      <c r="Y3091" s="1">
        <f t="shared" si="1000"/>
        <v>1233.8370518074887</v>
      </c>
      <c r="Z3091" s="1">
        <f t="shared" si="1001"/>
        <v>651.02619712804528</v>
      </c>
      <c r="AA3091" s="1" t="str">
        <f t="shared" si="1002"/>
        <v>kein Kräftegleichgewicht</v>
      </c>
      <c r="AB3091" s="1" t="str">
        <f t="shared" si="1005"/>
        <v>Stahldehnung nicht korrekt</v>
      </c>
      <c r="AD3091" s="1"/>
      <c r="AE3091" s="1">
        <f t="shared" si="1006"/>
        <v>0</v>
      </c>
    </row>
    <row r="3092" spans="4:31" x14ac:dyDescent="0.2">
      <c r="D3092" s="3">
        <f t="shared" si="1007"/>
        <v>3.150999999999764</v>
      </c>
      <c r="E3092" s="4">
        <f t="shared" si="987"/>
        <v>0.78842695440599286</v>
      </c>
      <c r="F3092" s="4">
        <f t="shared" si="988"/>
        <v>0.40840729483308014</v>
      </c>
      <c r="G3092" s="4"/>
      <c r="H3092" s="1">
        <f t="shared" si="989"/>
        <v>4.1019283555551027</v>
      </c>
      <c r="I3092" s="1">
        <f t="shared" si="990"/>
        <v>24.328931894776378</v>
      </c>
      <c r="J3092" s="5">
        <f t="shared" si="991"/>
        <v>46.063886738676139</v>
      </c>
      <c r="K3092" s="5">
        <f t="shared" si="992"/>
        <v>652.17391304347825</v>
      </c>
      <c r="L3092" s="5">
        <f t="shared" si="993"/>
        <v>652.17391304347825</v>
      </c>
      <c r="M3092" s="5">
        <f t="shared" si="994"/>
        <v>651.26940264924303</v>
      </c>
      <c r="N3092" s="1" t="str">
        <f t="shared" si="995"/>
        <v>kein Kräftegleichgewicht</v>
      </c>
      <c r="O3092" s="1" t="str">
        <f t="shared" si="1003"/>
        <v>Stahldehnung Ok</v>
      </c>
      <c r="R3092" s="1">
        <f t="shared" si="1004"/>
        <v>0</v>
      </c>
      <c r="U3092" s="1">
        <f t="shared" si="996"/>
        <v>969.40130830779788</v>
      </c>
      <c r="V3092" s="1">
        <f t="shared" si="997"/>
        <v>24.285930603131607</v>
      </c>
      <c r="W3092" s="1">
        <f t="shared" si="998"/>
        <v>4.1147705765345037</v>
      </c>
      <c r="X3092" s="1">
        <f t="shared" si="999"/>
        <v>46.08144877987111</v>
      </c>
      <c r="Y3092" s="1">
        <f t="shared" si="1000"/>
        <v>1234.4311729603512</v>
      </c>
      <c r="Z3092" s="1">
        <f t="shared" si="1001"/>
        <v>651.0211982116399</v>
      </c>
      <c r="AA3092" s="1" t="str">
        <f t="shared" si="1002"/>
        <v>kein Kräftegleichgewicht</v>
      </c>
      <c r="AB3092" s="1" t="str">
        <f t="shared" si="1005"/>
        <v>Stahldehnung nicht korrekt</v>
      </c>
      <c r="AD3092" s="1"/>
      <c r="AE3092" s="1">
        <f t="shared" si="1006"/>
        <v>0</v>
      </c>
    </row>
    <row r="3093" spans="4:31" x14ac:dyDescent="0.2">
      <c r="D3093" s="3">
        <f t="shared" si="1007"/>
        <v>3.1519999999997639</v>
      </c>
      <c r="E3093" s="4">
        <f t="shared" si="987"/>
        <v>0.78849407783416359</v>
      </c>
      <c r="F3093" s="4">
        <f t="shared" si="988"/>
        <v>0.40843064421253894</v>
      </c>
      <c r="G3093" s="4"/>
      <c r="H3093" s="1">
        <f t="shared" si="989"/>
        <v>4.1038478222217707</v>
      </c>
      <c r="I3093" s="1">
        <f t="shared" si="990"/>
        <v>24.326860805901497</v>
      </c>
      <c r="J3093" s="5">
        <f t="shared" si="991"/>
        <v>46.064164569376885</v>
      </c>
      <c r="K3093" s="5">
        <f t="shared" si="992"/>
        <v>652.17391304347814</v>
      </c>
      <c r="L3093" s="5">
        <f t="shared" si="993"/>
        <v>652.17391304347825</v>
      </c>
      <c r="M3093" s="5">
        <f t="shared" si="994"/>
        <v>651.26547459288508</v>
      </c>
      <c r="N3093" s="1" t="str">
        <f t="shared" si="995"/>
        <v>kein Kräftegleichgewicht</v>
      </c>
      <c r="O3093" s="1" t="str">
        <f t="shared" si="1003"/>
        <v>Stahldehnung Ok</v>
      </c>
      <c r="R3093" s="1">
        <f t="shared" si="1004"/>
        <v>0</v>
      </c>
      <c r="U3093" s="1">
        <f t="shared" si="996"/>
        <v>969.50278778395818</v>
      </c>
      <c r="V3093" s="1">
        <f t="shared" si="997"/>
        <v>24.283676940919051</v>
      </c>
      <c r="W3093" s="1">
        <f t="shared" si="998"/>
        <v>4.1167509568438598</v>
      </c>
      <c r="X3093" s="1">
        <f t="shared" si="999"/>
        <v>46.081802183171256</v>
      </c>
      <c r="Y3093" s="1">
        <f t="shared" si="1000"/>
        <v>1235.0252870531579</v>
      </c>
      <c r="Z3093" s="1">
        <f t="shared" si="1001"/>
        <v>651.01620550239215</v>
      </c>
      <c r="AA3093" s="1" t="str">
        <f t="shared" si="1002"/>
        <v>kein Kräftegleichgewicht</v>
      </c>
      <c r="AB3093" s="1" t="str">
        <f t="shared" si="1005"/>
        <v>Stahldehnung nicht korrekt</v>
      </c>
      <c r="AD3093" s="1"/>
      <c r="AE3093" s="1">
        <f t="shared" si="1006"/>
        <v>0</v>
      </c>
    </row>
    <row r="3094" spans="4:31" x14ac:dyDescent="0.2">
      <c r="D3094" s="3">
        <f t="shared" si="1007"/>
        <v>3.1529999999997638</v>
      </c>
      <c r="E3094" s="4">
        <f t="shared" si="987"/>
        <v>0.78856115868483456</v>
      </c>
      <c r="F3094" s="4">
        <f t="shared" si="988"/>
        <v>0.40845398337212535</v>
      </c>
      <c r="G3094" s="4"/>
      <c r="H3094" s="1">
        <f t="shared" si="989"/>
        <v>4.1057672888884351</v>
      </c>
      <c r="I3094" s="1">
        <f t="shared" si="990"/>
        <v>24.324791383005074</v>
      </c>
      <c r="J3094" s="5">
        <f t="shared" si="991"/>
        <v>46.064442064915625</v>
      </c>
      <c r="K3094" s="5">
        <f t="shared" si="992"/>
        <v>652.17391304347825</v>
      </c>
      <c r="L3094" s="5">
        <f t="shared" si="993"/>
        <v>652.17391304347825</v>
      </c>
      <c r="M3094" s="5">
        <f t="shared" si="994"/>
        <v>651.26155132244844</v>
      </c>
      <c r="N3094" s="1" t="str">
        <f t="shared" si="995"/>
        <v>kein Kräftegleichgewicht</v>
      </c>
      <c r="O3094" s="1" t="str">
        <f t="shared" si="1003"/>
        <v>Stahldehnung Ok</v>
      </c>
      <c r="R3094" s="1">
        <f t="shared" si="1004"/>
        <v>0</v>
      </c>
      <c r="U3094" s="1">
        <f t="shared" si="996"/>
        <v>969.60419490314382</v>
      </c>
      <c r="V3094" s="1">
        <f t="shared" si="997"/>
        <v>24.28142520455399</v>
      </c>
      <c r="W3094" s="1">
        <f t="shared" si="998"/>
        <v>4.1187313136494605</v>
      </c>
      <c r="X3094" s="1">
        <f t="shared" si="999"/>
        <v>46.082155153247598</v>
      </c>
      <c r="Y3094" s="1">
        <f t="shared" si="1000"/>
        <v>1235.6193940948381</v>
      </c>
      <c r="Z3094" s="1">
        <f t="shared" si="1001"/>
        <v>651.01121898995621</v>
      </c>
      <c r="AA3094" s="1" t="str">
        <f t="shared" si="1002"/>
        <v>kein Kräftegleichgewicht</v>
      </c>
      <c r="AB3094" s="1" t="str">
        <f t="shared" si="1005"/>
        <v>Stahldehnung nicht korrekt</v>
      </c>
      <c r="AD3094" s="1"/>
      <c r="AE3094" s="1">
        <f t="shared" si="1006"/>
        <v>0</v>
      </c>
    </row>
    <row r="3095" spans="4:31" x14ac:dyDescent="0.2">
      <c r="D3095" s="3">
        <f t="shared" si="1007"/>
        <v>3.1539999999997637</v>
      </c>
      <c r="E3095" s="4">
        <f t="shared" si="987"/>
        <v>0.7886281969985045</v>
      </c>
      <c r="F3095" s="4">
        <f t="shared" si="988"/>
        <v>0.40847731231602497</v>
      </c>
      <c r="G3095" s="4"/>
      <c r="H3095" s="1">
        <f t="shared" si="989"/>
        <v>4.1076867555551013</v>
      </c>
      <c r="I3095" s="1">
        <f t="shared" si="990"/>
        <v>24.322723624077742</v>
      </c>
      <c r="J3095" s="5">
        <f t="shared" si="991"/>
        <v>46.06471922583124</v>
      </c>
      <c r="K3095" s="5">
        <f t="shared" si="992"/>
        <v>652.17391304347825</v>
      </c>
      <c r="L3095" s="5">
        <f t="shared" si="993"/>
        <v>652.17391304347825</v>
      </c>
      <c r="M3095" s="5">
        <f t="shared" si="994"/>
        <v>651.25763283014237</v>
      </c>
      <c r="N3095" s="1" t="str">
        <f t="shared" si="995"/>
        <v>kein Kräftegleichgewicht</v>
      </c>
      <c r="O3095" s="1" t="str">
        <f t="shared" si="1003"/>
        <v>Stahldehnung Ok</v>
      </c>
      <c r="R3095" s="1">
        <f t="shared" si="1004"/>
        <v>0</v>
      </c>
      <c r="U3095" s="1">
        <f t="shared" si="996"/>
        <v>969.70552974427619</v>
      </c>
      <c r="V3095" s="1">
        <f t="shared" si="997"/>
        <v>24.279175391548375</v>
      </c>
      <c r="W3095" s="1">
        <f t="shared" si="998"/>
        <v>4.1207116469810448</v>
      </c>
      <c r="X3095" s="1">
        <f t="shared" si="999"/>
        <v>46.082507690810949</v>
      </c>
      <c r="Y3095" s="1">
        <f t="shared" si="1000"/>
        <v>1236.2134940943133</v>
      </c>
      <c r="Z3095" s="1">
        <f t="shared" si="1001"/>
        <v>651.00623866400656</v>
      </c>
      <c r="AA3095" s="1" t="str">
        <f t="shared" si="1002"/>
        <v>kein Kräftegleichgewicht</v>
      </c>
      <c r="AB3095" s="1" t="str">
        <f t="shared" si="1005"/>
        <v>Stahldehnung nicht korrekt</v>
      </c>
      <c r="AD3095" s="1"/>
      <c r="AE3095" s="1">
        <f t="shared" si="1006"/>
        <v>0</v>
      </c>
    </row>
    <row r="3096" spans="4:31" x14ac:dyDescent="0.2">
      <c r="D3096" s="3">
        <f t="shared" si="1007"/>
        <v>3.1549999999997635</v>
      </c>
      <c r="E3096" s="4">
        <f t="shared" si="987"/>
        <v>0.78869519281562073</v>
      </c>
      <c r="F3096" s="4">
        <f t="shared" si="988"/>
        <v>0.40850063104842654</v>
      </c>
      <c r="G3096" s="4"/>
      <c r="H3096" s="1">
        <f t="shared" si="989"/>
        <v>4.1096062222217693</v>
      </c>
      <c r="I3096" s="1">
        <f t="shared" si="990"/>
        <v>24.320657527113372</v>
      </c>
      <c r="J3096" s="5">
        <f t="shared" si="991"/>
        <v>46.06499605266152</v>
      </c>
      <c r="K3096" s="5">
        <f t="shared" si="992"/>
        <v>652.17391304347814</v>
      </c>
      <c r="L3096" s="5">
        <f t="shared" si="993"/>
        <v>652.17391304347825</v>
      </c>
      <c r="M3096" s="5">
        <f t="shared" si="994"/>
        <v>651.25371910819194</v>
      </c>
      <c r="N3096" s="1" t="str">
        <f t="shared" si="995"/>
        <v>kein Kräftegleichgewicht</v>
      </c>
      <c r="O3096" s="1" t="str">
        <f t="shared" si="1003"/>
        <v>Stahldehnung Ok</v>
      </c>
      <c r="R3096" s="1">
        <f t="shared" si="1004"/>
        <v>0</v>
      </c>
      <c r="U3096" s="1">
        <f t="shared" si="996"/>
        <v>969.80679238615869</v>
      </c>
      <c r="V3096" s="1">
        <f t="shared" si="997"/>
        <v>24.276927499418566</v>
      </c>
      <c r="W3096" s="1">
        <f t="shared" si="998"/>
        <v>4.1226919568682661</v>
      </c>
      <c r="X3096" s="1">
        <f t="shared" si="999"/>
        <v>46.082859796570617</v>
      </c>
      <c r="Y3096" s="1">
        <f t="shared" si="1000"/>
        <v>1236.8075870604796</v>
      </c>
      <c r="Z3096" s="1">
        <f t="shared" si="1001"/>
        <v>651.00126451424217</v>
      </c>
      <c r="AA3096" s="1" t="str">
        <f t="shared" si="1002"/>
        <v>kein Kräftegleichgewicht</v>
      </c>
      <c r="AB3096" s="1" t="str">
        <f t="shared" si="1005"/>
        <v>Stahldehnung nicht korrekt</v>
      </c>
      <c r="AD3096" s="1"/>
      <c r="AE3096" s="1">
        <f t="shared" si="1006"/>
        <v>0</v>
      </c>
    </row>
    <row r="3097" spans="4:31" x14ac:dyDescent="0.2">
      <c r="D3097" s="3">
        <f t="shared" si="1007"/>
        <v>3.1559999999997634</v>
      </c>
      <c r="E3097" s="4">
        <f t="shared" si="987"/>
        <v>0.78876214617657903</v>
      </c>
      <c r="F3097" s="4">
        <f t="shared" si="988"/>
        <v>0.40852393957352257</v>
      </c>
      <c r="G3097" s="4"/>
      <c r="H3097" s="1">
        <f t="shared" si="989"/>
        <v>4.1115256888884346</v>
      </c>
      <c r="I3097" s="1">
        <f t="shared" si="990"/>
        <v>24.318593090109076</v>
      </c>
      <c r="J3097" s="5">
        <f t="shared" si="991"/>
        <v>46.065272545943195</v>
      </c>
      <c r="K3097" s="5">
        <f t="shared" si="992"/>
        <v>652.17391304347825</v>
      </c>
      <c r="L3097" s="5">
        <f t="shared" si="993"/>
        <v>652.17391304347825</v>
      </c>
      <c r="M3097" s="5">
        <f t="shared" si="994"/>
        <v>651.24981014883826</v>
      </c>
      <c r="N3097" s="1" t="str">
        <f t="shared" si="995"/>
        <v>kein Kräftegleichgewicht</v>
      </c>
      <c r="O3097" s="1" t="str">
        <f t="shared" si="1003"/>
        <v>Stahldehnung Ok</v>
      </c>
      <c r="R3097" s="1">
        <f t="shared" si="1004"/>
        <v>0</v>
      </c>
      <c r="U3097" s="1">
        <f t="shared" si="996"/>
        <v>969.9079829074783</v>
      </c>
      <c r="V3097" s="1">
        <f t="shared" si="997"/>
        <v>24.274681525685143</v>
      </c>
      <c r="W3097" s="1">
        <f t="shared" si="998"/>
        <v>4.1246722433407577</v>
      </c>
      <c r="X3097" s="1">
        <f t="shared" si="999"/>
        <v>46.083211471234499</v>
      </c>
      <c r="Y3097" s="1">
        <f t="shared" si="1000"/>
        <v>1237.4016730022274</v>
      </c>
      <c r="Z3097" s="1">
        <f t="shared" si="1001"/>
        <v>650.9962965303805</v>
      </c>
      <c r="AA3097" s="1" t="str">
        <f t="shared" si="1002"/>
        <v>kein Kräftegleichgewicht</v>
      </c>
      <c r="AB3097" s="1" t="str">
        <f t="shared" si="1005"/>
        <v>Stahldehnung nicht korrekt</v>
      </c>
      <c r="AD3097" s="1"/>
      <c r="AE3097" s="1">
        <f t="shared" si="1006"/>
        <v>0</v>
      </c>
    </row>
    <row r="3098" spans="4:31" x14ac:dyDescent="0.2">
      <c r="D3098" s="3">
        <f t="shared" si="1007"/>
        <v>3.1569999999997633</v>
      </c>
      <c r="E3098" s="4">
        <f t="shared" si="987"/>
        <v>0.78882905712172424</v>
      </c>
      <c r="F3098" s="4">
        <f t="shared" si="988"/>
        <v>0.40854723789550912</v>
      </c>
      <c r="G3098" s="4"/>
      <c r="H3098" s="1">
        <f t="shared" si="989"/>
        <v>4.1134451555551017</v>
      </c>
      <c r="I3098" s="1">
        <f t="shared" si="990"/>
        <v>24.316530311065161</v>
      </c>
      <c r="J3098" s="5">
        <f t="shared" si="991"/>
        <v>46.065548706211899</v>
      </c>
      <c r="K3098" s="5">
        <f t="shared" si="992"/>
        <v>652.17391304347825</v>
      </c>
      <c r="L3098" s="5">
        <f t="shared" si="993"/>
        <v>652.17391304347825</v>
      </c>
      <c r="M3098" s="5">
        <f t="shared" si="994"/>
        <v>651.24590594433812</v>
      </c>
      <c r="N3098" s="1" t="str">
        <f t="shared" si="995"/>
        <v>kein Kräftegleichgewicht</v>
      </c>
      <c r="O3098" s="1" t="str">
        <f t="shared" si="1003"/>
        <v>Stahldehnung Ok</v>
      </c>
      <c r="R3098" s="1">
        <f t="shared" si="1004"/>
        <v>0</v>
      </c>
      <c r="U3098" s="1">
        <f t="shared" si="996"/>
        <v>970.00910138680456</v>
      </c>
      <c r="V3098" s="1">
        <f t="shared" si="997"/>
        <v>24.272437467873029</v>
      </c>
      <c r="W3098" s="1">
        <f t="shared" si="998"/>
        <v>4.1266525064280906</v>
      </c>
      <c r="X3098" s="1">
        <f t="shared" si="999"/>
        <v>46.083562715509011</v>
      </c>
      <c r="Y3098" s="1">
        <f t="shared" si="1000"/>
        <v>1237.9957519284271</v>
      </c>
      <c r="Z3098" s="1">
        <f t="shared" si="1001"/>
        <v>650.99133470216202</v>
      </c>
      <c r="AA3098" s="1" t="str">
        <f t="shared" si="1002"/>
        <v>kein Kräftegleichgewicht</v>
      </c>
      <c r="AB3098" s="1" t="str">
        <f t="shared" si="1005"/>
        <v>Stahldehnung nicht korrekt</v>
      </c>
      <c r="AD3098" s="1"/>
      <c r="AE3098" s="1">
        <f t="shared" si="1006"/>
        <v>0</v>
      </c>
    </row>
    <row r="3099" spans="4:31" x14ac:dyDescent="0.2">
      <c r="D3099" s="3">
        <f t="shared" si="1007"/>
        <v>3.1579999999997632</v>
      </c>
      <c r="E3099" s="4">
        <f t="shared" si="987"/>
        <v>0.78889592569135003</v>
      </c>
      <c r="F3099" s="4">
        <f t="shared" si="988"/>
        <v>0.40857052601858579</v>
      </c>
      <c r="G3099" s="4"/>
      <c r="H3099" s="1">
        <f t="shared" si="989"/>
        <v>4.1153646222217688</v>
      </c>
      <c r="I3099" s="1">
        <f t="shared" si="990"/>
        <v>24.314469187985157</v>
      </c>
      <c r="J3099" s="5">
        <f t="shared" si="991"/>
        <v>46.065824534002203</v>
      </c>
      <c r="K3099" s="5">
        <f t="shared" si="992"/>
        <v>652.17391304347814</v>
      </c>
      <c r="L3099" s="5">
        <f t="shared" si="993"/>
        <v>652.17391304347825</v>
      </c>
      <c r="M3099" s="5">
        <f t="shared" si="994"/>
        <v>651.24200648696387</v>
      </c>
      <c r="N3099" s="1" t="str">
        <f t="shared" si="995"/>
        <v>kein Kräftegleichgewicht</v>
      </c>
      <c r="O3099" s="1" t="str">
        <f t="shared" si="1003"/>
        <v>Stahldehnung Ok</v>
      </c>
      <c r="R3099" s="1">
        <f t="shared" si="1004"/>
        <v>0</v>
      </c>
      <c r="U3099" s="1">
        <f t="shared" si="996"/>
        <v>970.11014790259071</v>
      </c>
      <c r="V3099" s="1">
        <f t="shared" si="997"/>
        <v>24.270195323511444</v>
      </c>
      <c r="W3099" s="1">
        <f t="shared" si="998"/>
        <v>4.1286327461597816</v>
      </c>
      <c r="X3099" s="1">
        <f t="shared" si="999"/>
        <v>46.08391353009911</v>
      </c>
      <c r="Y3099" s="1">
        <f t="shared" si="1000"/>
        <v>1238.5898238479344</v>
      </c>
      <c r="Z3099" s="1">
        <f t="shared" si="1001"/>
        <v>650.98637901934876</v>
      </c>
      <c r="AA3099" s="1" t="str">
        <f t="shared" si="1002"/>
        <v>kein Kräftegleichgewicht</v>
      </c>
      <c r="AB3099" s="1" t="str">
        <f t="shared" si="1005"/>
        <v>Stahldehnung nicht korrekt</v>
      </c>
      <c r="AD3099" s="1"/>
      <c r="AE3099" s="1">
        <f t="shared" si="1006"/>
        <v>0</v>
      </c>
    </row>
    <row r="3100" spans="4:31" x14ac:dyDescent="0.2">
      <c r="D3100" s="3">
        <f t="shared" si="1007"/>
        <v>3.1589999999997631</v>
      </c>
      <c r="E3100" s="4">
        <f t="shared" si="987"/>
        <v>0.78896275192569909</v>
      </c>
      <c r="F3100" s="4">
        <f t="shared" si="988"/>
        <v>0.40859380394695555</v>
      </c>
      <c r="G3100" s="4"/>
      <c r="H3100" s="1">
        <f t="shared" si="989"/>
        <v>4.1172840888884341</v>
      </c>
      <c r="I3100" s="1">
        <f t="shared" si="990"/>
        <v>24.312409718875799</v>
      </c>
      <c r="J3100" s="5">
        <f t="shared" si="991"/>
        <v>46.066100029847604</v>
      </c>
      <c r="K3100" s="5">
        <f t="shared" si="992"/>
        <v>652.17391304347825</v>
      </c>
      <c r="L3100" s="5">
        <f t="shared" si="993"/>
        <v>652.17391304347825</v>
      </c>
      <c r="M3100" s="5">
        <f t="shared" si="994"/>
        <v>651.23811176900369</v>
      </c>
      <c r="N3100" s="1" t="str">
        <f t="shared" si="995"/>
        <v>kein Kräftegleichgewicht</v>
      </c>
      <c r="O3100" s="1" t="str">
        <f t="shared" si="1003"/>
        <v>Stahldehnung Ok</v>
      </c>
      <c r="R3100" s="1">
        <f t="shared" si="1004"/>
        <v>0</v>
      </c>
      <c r="U3100" s="1">
        <f t="shared" si="996"/>
        <v>970.21112253317381</v>
      </c>
      <c r="V3100" s="1">
        <f t="shared" si="997"/>
        <v>24.267955090133881</v>
      </c>
      <c r="W3100" s="1">
        <f t="shared" si="998"/>
        <v>4.1306129625652996</v>
      </c>
      <c r="X3100" s="1">
        <f t="shared" si="999"/>
        <v>46.084263915708313</v>
      </c>
      <c r="Y3100" s="1">
        <f t="shared" si="1000"/>
        <v>1239.1838887695899</v>
      </c>
      <c r="Z3100" s="1">
        <f t="shared" si="1001"/>
        <v>650.98142947172425</v>
      </c>
      <c r="AA3100" s="1" t="str">
        <f t="shared" si="1002"/>
        <v>kein Kräftegleichgewicht</v>
      </c>
      <c r="AB3100" s="1" t="str">
        <f t="shared" si="1005"/>
        <v>Stahldehnung nicht korrekt</v>
      </c>
      <c r="AD3100" s="1"/>
      <c r="AE3100" s="1">
        <f t="shared" si="1006"/>
        <v>0</v>
      </c>
    </row>
    <row r="3101" spans="4:31" x14ac:dyDescent="0.2">
      <c r="D3101" s="3">
        <f t="shared" si="1007"/>
        <v>3.159999999999763</v>
      </c>
      <c r="E3101" s="4">
        <f t="shared" si="987"/>
        <v>0.78902953586496305</v>
      </c>
      <c r="F3101" s="4">
        <f t="shared" si="988"/>
        <v>0.40861707168482497</v>
      </c>
      <c r="G3101" s="4"/>
      <c r="H3101" s="1">
        <f t="shared" si="989"/>
        <v>4.1192035555551003</v>
      </c>
      <c r="I3101" s="1">
        <f t="shared" si="990"/>
        <v>24.310351901747005</v>
      </c>
      <c r="J3101" s="5">
        <f t="shared" si="991"/>
        <v>46.066375194280525</v>
      </c>
      <c r="K3101" s="5">
        <f t="shared" si="992"/>
        <v>652.17391304347825</v>
      </c>
      <c r="L3101" s="5">
        <f t="shared" si="993"/>
        <v>652.17391304347825</v>
      </c>
      <c r="M3101" s="5">
        <f t="shared" si="994"/>
        <v>651.23422178276178</v>
      </c>
      <c r="N3101" s="1" t="str">
        <f t="shared" si="995"/>
        <v>kein Kräftegleichgewicht</v>
      </c>
      <c r="O3101" s="1" t="str">
        <f t="shared" si="1003"/>
        <v>Stahldehnung Ok</v>
      </c>
      <c r="R3101" s="1">
        <f t="shared" si="1004"/>
        <v>0</v>
      </c>
      <c r="U3101" s="1">
        <f t="shared" si="996"/>
        <v>970.31202535677437</v>
      </c>
      <c r="V3101" s="1">
        <f t="shared" si="997"/>
        <v>24.265716765278089</v>
      </c>
      <c r="W3101" s="1">
        <f t="shared" si="998"/>
        <v>4.1325931556740683</v>
      </c>
      <c r="X3101" s="1">
        <f t="shared" si="999"/>
        <v>46.084613873038705</v>
      </c>
      <c r="Y3101" s="1">
        <f t="shared" si="1000"/>
        <v>1239.7779467022206</v>
      </c>
      <c r="Z3101" s="1">
        <f t="shared" si="1001"/>
        <v>650.97648604909273</v>
      </c>
      <c r="AA3101" s="1" t="str">
        <f t="shared" si="1002"/>
        <v>kein Kräftegleichgewicht</v>
      </c>
      <c r="AB3101" s="1" t="str">
        <f t="shared" si="1005"/>
        <v>Stahldehnung nicht korrekt</v>
      </c>
      <c r="AD3101" s="1"/>
      <c r="AE3101" s="1">
        <f t="shared" si="1006"/>
        <v>0</v>
      </c>
    </row>
    <row r="3102" spans="4:31" x14ac:dyDescent="0.2">
      <c r="D3102" s="3">
        <f t="shared" si="1007"/>
        <v>3.1609999999997629</v>
      </c>
      <c r="E3102" s="4">
        <f t="shared" si="987"/>
        <v>0.78909627754928291</v>
      </c>
      <c r="F3102" s="4">
        <f t="shared" si="988"/>
        <v>0.40864032923640392</v>
      </c>
      <c r="G3102" s="4"/>
      <c r="H3102" s="1">
        <f t="shared" si="989"/>
        <v>4.1211230222217665</v>
      </c>
      <c r="I3102" s="1">
        <f t="shared" si="990"/>
        <v>24.3082957346119</v>
      </c>
      <c r="J3102" s="5">
        <f t="shared" si="991"/>
        <v>46.066650027832324</v>
      </c>
      <c r="K3102" s="5">
        <f t="shared" si="992"/>
        <v>652.17391304347825</v>
      </c>
      <c r="L3102" s="5">
        <f t="shared" si="993"/>
        <v>652.17391304347825</v>
      </c>
      <c r="M3102" s="5">
        <f t="shared" si="994"/>
        <v>651.23033652055767</v>
      </c>
      <c r="N3102" s="1" t="str">
        <f t="shared" si="995"/>
        <v>kein Kräftegleichgewicht</v>
      </c>
      <c r="O3102" s="1" t="str">
        <f t="shared" si="1003"/>
        <v>Stahldehnung Ok</v>
      </c>
      <c r="R3102" s="1">
        <f t="shared" si="1004"/>
        <v>0</v>
      </c>
      <c r="U3102" s="1">
        <f t="shared" si="996"/>
        <v>970.41285645149799</v>
      </c>
      <c r="V3102" s="1">
        <f t="shared" si="997"/>
        <v>24.26348034648607</v>
      </c>
      <c r="W3102" s="1">
        <f t="shared" si="998"/>
        <v>4.1345733255154631</v>
      </c>
      <c r="X3102" s="1">
        <f t="shared" si="999"/>
        <v>46.084963402790919</v>
      </c>
      <c r="Y3102" s="1">
        <f t="shared" si="1000"/>
        <v>1240.3719976546388</v>
      </c>
      <c r="Z3102" s="1">
        <f t="shared" si="1001"/>
        <v>650.97154874127955</v>
      </c>
      <c r="AA3102" s="1" t="str">
        <f t="shared" si="1002"/>
        <v>kein Kräftegleichgewicht</v>
      </c>
      <c r="AB3102" s="1" t="str">
        <f t="shared" si="1005"/>
        <v>Stahldehnung nicht korrekt</v>
      </c>
      <c r="AD3102" s="1"/>
      <c r="AE3102" s="1">
        <f t="shared" si="1006"/>
        <v>0</v>
      </c>
    </row>
    <row r="3103" spans="4:31" x14ac:dyDescent="0.2">
      <c r="D3103" s="3">
        <f t="shared" si="1007"/>
        <v>3.1619999999997628</v>
      </c>
      <c r="E3103" s="4">
        <f t="shared" si="987"/>
        <v>0.78916297701874871</v>
      </c>
      <c r="F3103" s="4">
        <f t="shared" si="988"/>
        <v>0.40866357660590596</v>
      </c>
      <c r="G3103" s="4"/>
      <c r="H3103" s="1">
        <f t="shared" si="989"/>
        <v>4.1230424888884345</v>
      </c>
      <c r="I3103" s="1">
        <f t="shared" si="990"/>
        <v>24.306241215486782</v>
      </c>
      <c r="J3103" s="5">
        <f t="shared" si="991"/>
        <v>46.066924531033287</v>
      </c>
      <c r="K3103" s="5">
        <f t="shared" si="992"/>
        <v>652.17391304347814</v>
      </c>
      <c r="L3103" s="5">
        <f t="shared" si="993"/>
        <v>652.17391304347825</v>
      </c>
      <c r="M3103" s="5">
        <f t="shared" si="994"/>
        <v>651.2264559747266</v>
      </c>
      <c r="N3103" s="1" t="str">
        <f t="shared" si="995"/>
        <v>kein Kräftegleichgewicht</v>
      </c>
      <c r="O3103" s="1" t="str">
        <f t="shared" si="1003"/>
        <v>Stahldehnung Ok</v>
      </c>
      <c r="R3103" s="1">
        <f t="shared" si="1004"/>
        <v>0</v>
      </c>
      <c r="U3103" s="1">
        <f t="shared" si="996"/>
        <v>970.5136158953328</v>
      </c>
      <c r="V3103" s="1">
        <f t="shared" si="997"/>
        <v>24.261245831304137</v>
      </c>
      <c r="W3103" s="1">
        <f t="shared" si="998"/>
        <v>4.1365534721187949</v>
      </c>
      <c r="X3103" s="1">
        <f t="shared" si="999"/>
        <v>46.085312505664128</v>
      </c>
      <c r="Y3103" s="1">
        <f t="shared" si="1000"/>
        <v>1240.9660416356385</v>
      </c>
      <c r="Z3103" s="1">
        <f t="shared" si="1001"/>
        <v>650.96661753813305</v>
      </c>
      <c r="AA3103" s="1" t="str">
        <f t="shared" si="1002"/>
        <v>kein Kräftegleichgewicht</v>
      </c>
      <c r="AB3103" s="1" t="str">
        <f t="shared" si="1005"/>
        <v>Stahldehnung nicht korrekt</v>
      </c>
      <c r="AD3103" s="1"/>
      <c r="AE3103" s="1">
        <f t="shared" si="1006"/>
        <v>0</v>
      </c>
    </row>
    <row r="3104" spans="4:31" x14ac:dyDescent="0.2">
      <c r="D3104" s="3">
        <f t="shared" si="1007"/>
        <v>3.1629999999997627</v>
      </c>
      <c r="E3104" s="4">
        <f t="shared" si="987"/>
        <v>0.78922963431339976</v>
      </c>
      <c r="F3104" s="4">
        <f t="shared" si="988"/>
        <v>0.40868681379754779</v>
      </c>
      <c r="G3104" s="4"/>
      <c r="H3104" s="1">
        <f t="shared" si="989"/>
        <v>4.1249619555551007</v>
      </c>
      <c r="I3104" s="1">
        <f t="shared" si="990"/>
        <v>24.30418834239115</v>
      </c>
      <c r="J3104" s="5">
        <f t="shared" si="991"/>
        <v>46.067198704412654</v>
      </c>
      <c r="K3104" s="5">
        <f t="shared" si="992"/>
        <v>652.17391304347825</v>
      </c>
      <c r="L3104" s="5">
        <f t="shared" si="993"/>
        <v>652.17391304347825</v>
      </c>
      <c r="M3104" s="5">
        <f t="shared" si="994"/>
        <v>651.22258013761927</v>
      </c>
      <c r="N3104" s="1" t="str">
        <f t="shared" si="995"/>
        <v>kein Kräftegleichgewicht</v>
      </c>
      <c r="O3104" s="1" t="str">
        <f t="shared" si="1003"/>
        <v>Stahldehnung Ok</v>
      </c>
      <c r="R3104" s="1">
        <f t="shared" si="1004"/>
        <v>0</v>
      </c>
      <c r="U3104" s="1">
        <f t="shared" si="996"/>
        <v>970.61430376615294</v>
      </c>
      <c r="V3104" s="1">
        <f t="shared" si="997"/>
        <v>24.259013217282785</v>
      </c>
      <c r="W3104" s="1">
        <f t="shared" si="998"/>
        <v>4.1385335955133424</v>
      </c>
      <c r="X3104" s="1">
        <f t="shared" si="999"/>
        <v>46.085661182356098</v>
      </c>
      <c r="Y3104" s="1">
        <f t="shared" si="1000"/>
        <v>1241.5600786540026</v>
      </c>
      <c r="Z3104" s="1">
        <f t="shared" si="1001"/>
        <v>650.96169242952078</v>
      </c>
      <c r="AA3104" s="1" t="str">
        <f t="shared" si="1002"/>
        <v>kein Kräftegleichgewicht</v>
      </c>
      <c r="AB3104" s="1" t="str">
        <f t="shared" si="1005"/>
        <v>Stahldehnung nicht korrekt</v>
      </c>
      <c r="AD3104" s="1"/>
      <c r="AE3104" s="1">
        <f t="shared" si="1006"/>
        <v>0</v>
      </c>
    </row>
    <row r="3105" spans="4:31" x14ac:dyDescent="0.2">
      <c r="D3105" s="3">
        <f t="shared" si="1007"/>
        <v>3.1639999999997626</v>
      </c>
      <c r="E3105" s="4">
        <f t="shared" si="987"/>
        <v>0.78929624947322474</v>
      </c>
      <c r="F3105" s="4">
        <f t="shared" si="988"/>
        <v>0.40871004081554957</v>
      </c>
      <c r="G3105" s="4"/>
      <c r="H3105" s="1">
        <f t="shared" si="989"/>
        <v>4.126881422221766</v>
      </c>
      <c r="I3105" s="1">
        <f t="shared" si="990"/>
        <v>24.302137113347648</v>
      </c>
      <c r="J3105" s="5">
        <f t="shared" si="991"/>
        <v>46.0674725484986</v>
      </c>
      <c r="K3105" s="5">
        <f t="shared" si="992"/>
        <v>652.17391304347814</v>
      </c>
      <c r="L3105" s="5">
        <f t="shared" si="993"/>
        <v>652.17391304347825</v>
      </c>
      <c r="M3105" s="5">
        <f t="shared" si="994"/>
        <v>651.21870900160206</v>
      </c>
      <c r="N3105" s="1" t="str">
        <f t="shared" si="995"/>
        <v>kein Kräftegleichgewicht</v>
      </c>
      <c r="O3105" s="1" t="str">
        <f t="shared" si="1003"/>
        <v>Stahldehnung Ok</v>
      </c>
      <c r="R3105" s="1">
        <f t="shared" si="1004"/>
        <v>0</v>
      </c>
      <c r="U3105" s="1">
        <f t="shared" si="996"/>
        <v>970.71492014171588</v>
      </c>
      <c r="V3105" s="1">
        <f t="shared" si="997"/>
        <v>24.25678250197679</v>
      </c>
      <c r="W3105" s="1">
        <f t="shared" si="998"/>
        <v>4.1405136957283171</v>
      </c>
      <c r="X3105" s="1">
        <f t="shared" si="999"/>
        <v>46.086009433563156</v>
      </c>
      <c r="Y3105" s="1">
        <f t="shared" si="1000"/>
        <v>1242.1541087184951</v>
      </c>
      <c r="Z3105" s="1">
        <f t="shared" si="1001"/>
        <v>650.9567734053328</v>
      </c>
      <c r="AA3105" s="1" t="str">
        <f t="shared" si="1002"/>
        <v>kein Kräftegleichgewicht</v>
      </c>
      <c r="AB3105" s="1" t="str">
        <f t="shared" si="1005"/>
        <v>Stahldehnung nicht korrekt</v>
      </c>
      <c r="AD3105" s="1"/>
      <c r="AE3105" s="1">
        <f t="shared" si="1006"/>
        <v>0</v>
      </c>
    </row>
    <row r="3106" spans="4:31" x14ac:dyDescent="0.2">
      <c r="D3106" s="3">
        <f t="shared" si="1007"/>
        <v>3.1649999999997624</v>
      </c>
      <c r="E3106" s="4">
        <f t="shared" si="987"/>
        <v>0.78936282253816215</v>
      </c>
      <c r="F3106" s="4">
        <f t="shared" si="988"/>
        <v>0.40873325766413493</v>
      </c>
      <c r="G3106" s="4"/>
      <c r="H3106" s="1">
        <f t="shared" si="989"/>
        <v>4.1288008888884331</v>
      </c>
      <c r="I3106" s="1">
        <f t="shared" si="990"/>
        <v>24.300087526382097</v>
      </c>
      <c r="J3106" s="5">
        <f t="shared" si="991"/>
        <v>46.067746063818234</v>
      </c>
      <c r="K3106" s="5">
        <f t="shared" si="992"/>
        <v>652.17391304347814</v>
      </c>
      <c r="L3106" s="5">
        <f t="shared" si="993"/>
        <v>652.17391304347825</v>
      </c>
      <c r="M3106" s="5">
        <f t="shared" si="994"/>
        <v>651.21484255905682</v>
      </c>
      <c r="N3106" s="1" t="str">
        <f t="shared" si="995"/>
        <v>kein Kräftegleichgewicht</v>
      </c>
      <c r="O3106" s="1" t="str">
        <f t="shared" si="1003"/>
        <v>Stahldehnung Ok</v>
      </c>
      <c r="R3106" s="1">
        <f t="shared" si="1004"/>
        <v>0</v>
      </c>
      <c r="U3106" s="1">
        <f t="shared" si="996"/>
        <v>970.81546509966597</v>
      </c>
      <c r="V3106" s="1">
        <f t="shared" si="997"/>
        <v>24.254553682945101</v>
      </c>
      <c r="W3106" s="1">
        <f t="shared" si="998"/>
        <v>4.1424937727929017</v>
      </c>
      <c r="X3106" s="1">
        <f t="shared" si="999"/>
        <v>46.086357259980204</v>
      </c>
      <c r="Y3106" s="1">
        <f t="shared" si="1000"/>
        <v>1242.7481318378705</v>
      </c>
      <c r="Z3106" s="1">
        <f t="shared" si="1001"/>
        <v>650.95186045547928</v>
      </c>
      <c r="AA3106" s="1" t="str">
        <f t="shared" si="1002"/>
        <v>kein Kräftegleichgewicht</v>
      </c>
      <c r="AB3106" s="1" t="str">
        <f t="shared" si="1005"/>
        <v>Stahldehnung nicht korrekt</v>
      </c>
      <c r="AD3106" s="1"/>
      <c r="AE3106" s="1">
        <f t="shared" si="1006"/>
        <v>0</v>
      </c>
    </row>
    <row r="3107" spans="4:31" x14ac:dyDescent="0.2">
      <c r="D3107" s="3">
        <f t="shared" si="1007"/>
        <v>3.1659999999997623</v>
      </c>
      <c r="E3107" s="4">
        <f t="shared" si="987"/>
        <v>0.78942935354809962</v>
      </c>
      <c r="F3107" s="4">
        <f t="shared" si="988"/>
        <v>0.40875646434753077</v>
      </c>
      <c r="G3107" s="4"/>
      <c r="H3107" s="1">
        <f t="shared" si="989"/>
        <v>4.1307203555551002</v>
      </c>
      <c r="I3107" s="1">
        <f t="shared" si="990"/>
        <v>24.298039579523479</v>
      </c>
      <c r="J3107" s="5">
        <f t="shared" si="991"/>
        <v>46.068019250897621</v>
      </c>
      <c r="K3107" s="5">
        <f t="shared" si="992"/>
        <v>652.17391304347814</v>
      </c>
      <c r="L3107" s="5">
        <f t="shared" si="993"/>
        <v>652.17391304347825</v>
      </c>
      <c r="M3107" s="5">
        <f t="shared" si="994"/>
        <v>651.21098080238073</v>
      </c>
      <c r="N3107" s="1" t="str">
        <f t="shared" si="995"/>
        <v>kein Kräftegleichgewicht</v>
      </c>
      <c r="O3107" s="1" t="str">
        <f t="shared" si="1003"/>
        <v>Stahldehnung Ok</v>
      </c>
      <c r="R3107" s="1">
        <f t="shared" si="1004"/>
        <v>0</v>
      </c>
      <c r="U3107" s="1">
        <f t="shared" si="996"/>
        <v>970.91593871753082</v>
      </c>
      <c r="V3107" s="1">
        <f t="shared" si="997"/>
        <v>24.252326757750929</v>
      </c>
      <c r="W3107" s="1">
        <f t="shared" si="998"/>
        <v>4.1444738267362116</v>
      </c>
      <c r="X3107" s="1">
        <f t="shared" si="999"/>
        <v>46.086704662300718</v>
      </c>
      <c r="Y3107" s="1">
        <f t="shared" si="1000"/>
        <v>1243.3421480208635</v>
      </c>
      <c r="Z3107" s="1">
        <f t="shared" si="1001"/>
        <v>650.94695356989212</v>
      </c>
      <c r="AA3107" s="1" t="str">
        <f t="shared" si="1002"/>
        <v>kein Kräftegleichgewicht</v>
      </c>
      <c r="AB3107" s="1" t="str">
        <f t="shared" si="1005"/>
        <v>Stahldehnung nicht korrekt</v>
      </c>
      <c r="AD3107" s="1"/>
      <c r="AE3107" s="1">
        <f t="shared" si="1006"/>
        <v>0</v>
      </c>
    </row>
    <row r="3108" spans="4:31" x14ac:dyDescent="0.2">
      <c r="D3108" s="3">
        <f t="shared" si="1007"/>
        <v>3.1669999999997622</v>
      </c>
      <c r="E3108" s="4">
        <f t="shared" si="987"/>
        <v>0.78949584254287442</v>
      </c>
      <c r="F3108" s="4">
        <f t="shared" si="988"/>
        <v>0.40877966086996714</v>
      </c>
      <c r="G3108" s="4"/>
      <c r="H3108" s="1">
        <f t="shared" si="989"/>
        <v>4.1326398222217655</v>
      </c>
      <c r="I3108" s="1">
        <f t="shared" si="990"/>
        <v>24.295993270803937</v>
      </c>
      <c r="J3108" s="5">
        <f t="shared" si="991"/>
        <v>46.068292110261766</v>
      </c>
      <c r="K3108" s="5">
        <f t="shared" si="992"/>
        <v>652.17391304347825</v>
      </c>
      <c r="L3108" s="5">
        <f t="shared" si="993"/>
        <v>652.17391304347825</v>
      </c>
      <c r="M3108" s="5">
        <f t="shared" si="994"/>
        <v>651.2071237239868</v>
      </c>
      <c r="N3108" s="1" t="str">
        <f t="shared" si="995"/>
        <v>kein Kräftegleichgewicht</v>
      </c>
      <c r="O3108" s="1" t="str">
        <f t="shared" si="1003"/>
        <v>Stahldehnung Ok</v>
      </c>
      <c r="R3108" s="1">
        <f t="shared" si="1004"/>
        <v>0</v>
      </c>
      <c r="U3108" s="1">
        <f t="shared" si="996"/>
        <v>971.01634107272446</v>
      </c>
      <c r="V3108" s="1">
        <f t="shared" si="997"/>
        <v>24.250101723961681</v>
      </c>
      <c r="W3108" s="1">
        <f t="shared" si="998"/>
        <v>4.1464538575873178</v>
      </c>
      <c r="X3108" s="1">
        <f t="shared" si="999"/>
        <v>46.087051641216739</v>
      </c>
      <c r="Y3108" s="1">
        <f t="shared" si="1000"/>
        <v>1243.9361572761954</v>
      </c>
      <c r="Z3108" s="1">
        <f t="shared" si="1001"/>
        <v>650.94205273852435</v>
      </c>
      <c r="AA3108" s="1" t="str">
        <f t="shared" si="1002"/>
        <v>kein Kräftegleichgewicht</v>
      </c>
      <c r="AB3108" s="1" t="str">
        <f t="shared" si="1005"/>
        <v>Stahldehnung nicht korrekt</v>
      </c>
      <c r="AD3108" s="1"/>
      <c r="AE3108" s="1">
        <f t="shared" si="1006"/>
        <v>0</v>
      </c>
    </row>
    <row r="3109" spans="4:31" x14ac:dyDescent="0.2">
      <c r="D3109" s="3">
        <f t="shared" si="1007"/>
        <v>3.1679999999997621</v>
      </c>
      <c r="E3109" s="4">
        <f t="shared" si="987"/>
        <v>0.78956228956227381</v>
      </c>
      <c r="F3109" s="4">
        <f t="shared" si="988"/>
        <v>0.4088028472356775</v>
      </c>
      <c r="G3109" s="4"/>
      <c r="H3109" s="1">
        <f t="shared" si="989"/>
        <v>4.1345592888884335</v>
      </c>
      <c r="I3109" s="1">
        <f t="shared" si="990"/>
        <v>24.293948598258734</v>
      </c>
      <c r="J3109" s="5">
        <f t="shared" si="991"/>
        <v>46.068564642434637</v>
      </c>
      <c r="K3109" s="5">
        <f t="shared" si="992"/>
        <v>652.17391304347814</v>
      </c>
      <c r="L3109" s="5">
        <f t="shared" si="993"/>
        <v>652.17391304347825</v>
      </c>
      <c r="M3109" s="5">
        <f t="shared" si="994"/>
        <v>651.20327131630279</v>
      </c>
      <c r="N3109" s="1" t="str">
        <f t="shared" si="995"/>
        <v>kein Kräftegleichgewicht</v>
      </c>
      <c r="O3109" s="1" t="str">
        <f t="shared" si="1003"/>
        <v>Stahldehnung Ok</v>
      </c>
      <c r="R3109" s="1">
        <f t="shared" si="1004"/>
        <v>0</v>
      </c>
      <c r="U3109" s="1">
        <f t="shared" si="996"/>
        <v>971.11667224254631</v>
      </c>
      <c r="V3109" s="1">
        <f t="shared" si="997"/>
        <v>24.247878579148953</v>
      </c>
      <c r="W3109" s="1">
        <f t="shared" si="998"/>
        <v>4.1484338653752486</v>
      </c>
      <c r="X3109" s="1">
        <f t="shared" si="999"/>
        <v>46.087398197418914</v>
      </c>
      <c r="Y3109" s="1">
        <f t="shared" si="1000"/>
        <v>1244.5301596125746</v>
      </c>
      <c r="Z3109" s="1">
        <f t="shared" si="1001"/>
        <v>650.93715795134926</v>
      </c>
      <c r="AA3109" s="1" t="str">
        <f t="shared" si="1002"/>
        <v>kein Kräftegleichgewicht</v>
      </c>
      <c r="AB3109" s="1" t="str">
        <f t="shared" si="1005"/>
        <v>Stahldehnung nicht korrekt</v>
      </c>
      <c r="AD3109" s="1"/>
      <c r="AE3109" s="1">
        <f t="shared" si="1006"/>
        <v>0</v>
      </c>
    </row>
    <row r="3110" spans="4:31" x14ac:dyDescent="0.2">
      <c r="D3110" s="3">
        <f t="shared" si="1007"/>
        <v>3.168999999999762</v>
      </c>
      <c r="E3110" s="4">
        <f t="shared" si="987"/>
        <v>0.78962869464603447</v>
      </c>
      <c r="F3110" s="4">
        <f t="shared" si="988"/>
        <v>0.40882602344889879</v>
      </c>
      <c r="G3110" s="4"/>
      <c r="H3110" s="1">
        <f t="shared" si="989"/>
        <v>4.1364787555550997</v>
      </c>
      <c r="I3110" s="1">
        <f t="shared" si="990"/>
        <v>24.291905559926306</v>
      </c>
      <c r="J3110" s="5">
        <f t="shared" si="991"/>
        <v>46.068836847939131</v>
      </c>
      <c r="K3110" s="5">
        <f t="shared" si="992"/>
        <v>652.17391304347814</v>
      </c>
      <c r="L3110" s="5">
        <f t="shared" si="993"/>
        <v>652.17391304347825</v>
      </c>
      <c r="M3110" s="5">
        <f t="shared" si="994"/>
        <v>651.19942357177263</v>
      </c>
      <c r="N3110" s="1" t="str">
        <f t="shared" si="995"/>
        <v>kein Kräftegleichgewicht</v>
      </c>
      <c r="O3110" s="1" t="str">
        <f t="shared" si="1003"/>
        <v>Stahldehnung Ok</v>
      </c>
      <c r="R3110" s="1">
        <f t="shared" si="1004"/>
        <v>0</v>
      </c>
      <c r="U3110" s="1">
        <f t="shared" si="996"/>
        <v>971.21693230418111</v>
      </c>
      <c r="V3110" s="1">
        <f t="shared" si="997"/>
        <v>24.245657320888537</v>
      </c>
      <c r="W3110" s="1">
        <f t="shared" si="998"/>
        <v>4.1504138501289702</v>
      </c>
      <c r="X3110" s="1">
        <f t="shared" si="999"/>
        <v>46.087744331596454</v>
      </c>
      <c r="Y3110" s="1">
        <f t="shared" si="1000"/>
        <v>1245.124155038691</v>
      </c>
      <c r="Z3110" s="1">
        <f t="shared" si="1001"/>
        <v>650.93226919836172</v>
      </c>
      <c r="AA3110" s="1" t="str">
        <f t="shared" si="1002"/>
        <v>kein Kräftegleichgewicht</v>
      </c>
      <c r="AB3110" s="1" t="str">
        <f t="shared" si="1005"/>
        <v>Stahldehnung nicht korrekt</v>
      </c>
      <c r="AD3110" s="1"/>
      <c r="AE3110" s="1">
        <f t="shared" si="1006"/>
        <v>0</v>
      </c>
    </row>
    <row r="3111" spans="4:31" x14ac:dyDescent="0.2">
      <c r="D3111" s="3">
        <f t="shared" si="1007"/>
        <v>3.1699999999997619</v>
      </c>
      <c r="E3111" s="4">
        <f t="shared" si="987"/>
        <v>0.78969505783384331</v>
      </c>
      <c r="F3111" s="4">
        <f t="shared" si="988"/>
        <v>0.40884918951387084</v>
      </c>
      <c r="G3111" s="4"/>
      <c r="H3111" s="1">
        <f t="shared" si="989"/>
        <v>4.1383982222217659</v>
      </c>
      <c r="I3111" s="1">
        <f t="shared" si="990"/>
        <v>24.28986415384821</v>
      </c>
      <c r="J3111" s="5">
        <f t="shared" si="991"/>
        <v>46.069108727297134</v>
      </c>
      <c r="K3111" s="5">
        <f t="shared" si="992"/>
        <v>652.17391304347825</v>
      </c>
      <c r="L3111" s="5">
        <f t="shared" si="993"/>
        <v>652.17391304347825</v>
      </c>
      <c r="M3111" s="5">
        <f t="shared" si="994"/>
        <v>651.19558048285455</v>
      </c>
      <c r="N3111" s="1" t="str">
        <f t="shared" si="995"/>
        <v>kein Kräftegleichgewicht</v>
      </c>
      <c r="O3111" s="1" t="str">
        <f t="shared" si="1003"/>
        <v>Stahldehnung Ok</v>
      </c>
      <c r="R3111" s="1">
        <f t="shared" si="1004"/>
        <v>0</v>
      </c>
      <c r="U3111" s="1">
        <f t="shared" si="996"/>
        <v>971.31712133470069</v>
      </c>
      <c r="V3111" s="1">
        <f t="shared" si="997"/>
        <v>24.24343794676038</v>
      </c>
      <c r="W3111" s="1">
        <f t="shared" si="998"/>
        <v>4.1523938118774204</v>
      </c>
      <c r="X3111" s="1">
        <f t="shared" si="999"/>
        <v>46.088090044437195</v>
      </c>
      <c r="Y3111" s="1">
        <f t="shared" si="1000"/>
        <v>1245.718143563226</v>
      </c>
      <c r="Z3111" s="1">
        <f t="shared" si="1001"/>
        <v>650.92738646957639</v>
      </c>
      <c r="AA3111" s="1" t="str">
        <f t="shared" si="1002"/>
        <v>kein Kräftegleichgewicht</v>
      </c>
      <c r="AB3111" s="1" t="str">
        <f t="shared" si="1005"/>
        <v>Stahldehnung nicht korrekt</v>
      </c>
      <c r="AD3111" s="1"/>
      <c r="AE3111" s="1">
        <f t="shared" si="1006"/>
        <v>0</v>
      </c>
    </row>
    <row r="3112" spans="4:31" x14ac:dyDescent="0.2">
      <c r="D3112" s="3">
        <f t="shared" si="1007"/>
        <v>3.1709999999997618</v>
      </c>
      <c r="E3112" s="4">
        <f t="shared" si="987"/>
        <v>0.78976137916533684</v>
      </c>
      <c r="F3112" s="4">
        <f t="shared" si="988"/>
        <v>0.40887234543483691</v>
      </c>
      <c r="G3112" s="4"/>
      <c r="H3112" s="1">
        <f t="shared" si="989"/>
        <v>4.1403176888884321</v>
      </c>
      <c r="I3112" s="1">
        <f t="shared" si="990"/>
        <v>24.287824378069121</v>
      </c>
      <c r="J3112" s="5">
        <f t="shared" si="991"/>
        <v>46.069380281029467</v>
      </c>
      <c r="K3112" s="5">
        <f t="shared" si="992"/>
        <v>652.17391304347814</v>
      </c>
      <c r="L3112" s="5">
        <f t="shared" si="993"/>
        <v>652.17391304347825</v>
      </c>
      <c r="M3112" s="5">
        <f t="shared" si="994"/>
        <v>651.19174204202295</v>
      </c>
      <c r="N3112" s="1" t="str">
        <f t="shared" si="995"/>
        <v>kein Kräftegleichgewicht</v>
      </c>
      <c r="O3112" s="1" t="str">
        <f t="shared" si="1003"/>
        <v>Stahldehnung Ok</v>
      </c>
      <c r="R3112" s="1">
        <f t="shared" si="1004"/>
        <v>0</v>
      </c>
      <c r="U3112" s="1">
        <f t="shared" si="996"/>
        <v>971.41723941106227</v>
      </c>
      <c r="V3112" s="1">
        <f t="shared" si="997"/>
        <v>24.241220454348628</v>
      </c>
      <c r="W3112" s="1">
        <f t="shared" si="998"/>
        <v>4.1543737506494693</v>
      </c>
      <c r="X3112" s="1">
        <f t="shared" si="999"/>
        <v>46.088435336627533</v>
      </c>
      <c r="Y3112" s="1">
        <f t="shared" si="1000"/>
        <v>1246.3121251948405</v>
      </c>
      <c r="Z3112" s="1">
        <f t="shared" si="1001"/>
        <v>650.92250975502986</v>
      </c>
      <c r="AA3112" s="1" t="str">
        <f t="shared" si="1002"/>
        <v>kein Kräftegleichgewicht</v>
      </c>
      <c r="AB3112" s="1" t="str">
        <f t="shared" si="1005"/>
        <v>Stahldehnung nicht korrekt</v>
      </c>
      <c r="AD3112" s="1"/>
      <c r="AE3112" s="1">
        <f t="shared" si="1006"/>
        <v>0</v>
      </c>
    </row>
    <row r="3113" spans="4:31" x14ac:dyDescent="0.2">
      <c r="D3113" s="3">
        <f t="shared" si="1007"/>
        <v>3.1719999999997617</v>
      </c>
      <c r="E3113" s="4">
        <f t="shared" ref="E3113:E3176" si="1008">IF(D3113&lt;2,(1/12)*D3113*(6-D3113),(3*D3113-2)/(3*D3113))</f>
        <v>0.78982765868010185</v>
      </c>
      <c r="F3113" s="4">
        <f t="shared" ref="F3113:F3176" si="1009">IF(D3113&lt;2,(8-D3113)/(4*(6-D3113)),(D3113*(3*D3113-4)+2)/(2*D3113*(3*D3113-2)))</f>
        <v>0.40889549121604341</v>
      </c>
      <c r="G3113" s="4"/>
      <c r="H3113" s="1">
        <f t="shared" ref="H3113:H3176" si="1010">((E3113*$E$17*D3113)/L3113)-D3113</f>
        <v>4.1422371555550974</v>
      </c>
      <c r="I3113" s="1">
        <f t="shared" ref="I3113:I3176" si="1011">(D3113*$E$10)/(D3113+H3113)</f>
        <v>24.285786230636852</v>
      </c>
      <c r="J3113" s="5">
        <f t="shared" ref="J3113:J3176" si="1012">($E$10-F3113*I3113)</f>
        <v>46.06965150965592</v>
      </c>
      <c r="K3113" s="5">
        <f t="shared" ref="K3113:K3176" si="1013">E3113*I3113*$E$11*($E$2/10)</f>
        <v>652.17391304347825</v>
      </c>
      <c r="L3113" s="5">
        <f t="shared" ref="L3113:L3176" si="1014">($E$5/10)*$E$7</f>
        <v>652.17391304347825</v>
      </c>
      <c r="M3113" s="5">
        <f t="shared" ref="M3113:M3176" si="1015">$E$14/(J3113*0.01)</f>
        <v>651.18790824176699</v>
      </c>
      <c r="N3113" s="1" t="str">
        <f t="shared" ref="N3113:N3176" si="1016">IF(ABS(K3113-M3113)&lt;=0.005,"Gleichgewicht","kein Kräftegleichgewicht")</f>
        <v>kein Kräftegleichgewicht</v>
      </c>
      <c r="O3113" s="1" t="str">
        <f t="shared" si="1003"/>
        <v>Stahldehnung Ok</v>
      </c>
      <c r="R3113" s="1">
        <f t="shared" si="1004"/>
        <v>0</v>
      </c>
      <c r="U3113" s="1">
        <f t="shared" ref="U3113:U3176" si="1017">IFERROR(SQRT($E$18*E3113*(-4*$E$14*100*F3113+$E$18*E3113*($E$10)^2)),0)</f>
        <v>971.51728661010918</v>
      </c>
      <c r="V3113" s="1">
        <f t="shared" ref="V3113:V3176" si="1018">($E$18*E3113*$E$10-U3113)/(2*$E$18*E3113*F3113)</f>
        <v>24.239004841241609</v>
      </c>
      <c r="W3113" s="1">
        <f t="shared" ref="W3113:W3176" si="1019">(D3113*$E$10)/V3113-D3113</f>
        <v>4.1563536664739358</v>
      </c>
      <c r="X3113" s="1">
        <f t="shared" ref="X3113:X3176" si="1020">$E$10-F3113*V3113</f>
        <v>46.088780208852455</v>
      </c>
      <c r="Y3113" s="1">
        <f t="shared" ref="Y3113:Y3176" si="1021">(W3113*($E$6/10)*$E$7)/1000</f>
        <v>1246.9060999421808</v>
      </c>
      <c r="Z3113" s="1">
        <f t="shared" ref="Z3113:Z3176" si="1022">E3113*V3113*($E$2/10)*$E$11</f>
        <v>650.91763904477943</v>
      </c>
      <c r="AA3113" s="1" t="str">
        <f t="shared" ref="AA3113:AA3176" si="1023">IF(ABS(Y3113-Z3113)&lt;=0.5,"Gleichgewicht","kein Kräftegleichgewicht")</f>
        <v>kein Kräftegleichgewicht</v>
      </c>
      <c r="AB3113" s="1" t="str">
        <f t="shared" si="1005"/>
        <v>Stahldehnung nicht korrekt</v>
      </c>
      <c r="AD3113" s="1"/>
      <c r="AE3113" s="1">
        <f t="shared" si="1006"/>
        <v>0</v>
      </c>
    </row>
    <row r="3114" spans="4:31" x14ac:dyDescent="0.2">
      <c r="D3114" s="3">
        <f t="shared" si="1007"/>
        <v>3.1729999999997616</v>
      </c>
      <c r="E3114" s="4">
        <f t="shared" si="1008"/>
        <v>0.78989389641767516</v>
      </c>
      <c r="F3114" s="4">
        <f t="shared" si="1009"/>
        <v>0.40891862686173985</v>
      </c>
      <c r="G3114" s="4"/>
      <c r="H3114" s="1">
        <f t="shared" si="1010"/>
        <v>4.1441566222217645</v>
      </c>
      <c r="I3114" s="1">
        <f t="shared" si="1011"/>
        <v>24.283749709602315</v>
      </c>
      <c r="J3114" s="5">
        <f t="shared" si="1012"/>
        <v>46.069922413695245</v>
      </c>
      <c r="K3114" s="5">
        <f t="shared" si="1013"/>
        <v>652.17391304347825</v>
      </c>
      <c r="L3114" s="5">
        <f t="shared" si="1014"/>
        <v>652.17391304347825</v>
      </c>
      <c r="M3114" s="5">
        <f t="shared" si="1015"/>
        <v>651.18407907459107</v>
      </c>
      <c r="N3114" s="1" t="str">
        <f t="shared" si="1016"/>
        <v>kein Kräftegleichgewicht</v>
      </c>
      <c r="O3114" s="1" t="str">
        <f t="shared" ref="O3114:O3177" si="1024">IF(OR(H3114&lt;$E$20,H3114&gt;25),"Stahldehnung nicht korrekt","Stahldehnung Ok")</f>
        <v>Stahldehnung Ok</v>
      </c>
      <c r="R3114" s="1">
        <f t="shared" ref="R3114:R3177" si="1025">IF(AND(N3114="Gleichgewicht",O3114="Stahldehnung OK"),1,0)</f>
        <v>0</v>
      </c>
      <c r="U3114" s="1">
        <f t="shared" si="1017"/>
        <v>971.61726300857299</v>
      </c>
      <c r="V3114" s="1">
        <f t="shared" si="1018"/>
        <v>24.236791105031745</v>
      </c>
      <c r="W3114" s="1">
        <f t="shared" si="1019"/>
        <v>4.15833355937961</v>
      </c>
      <c r="X3114" s="1">
        <f t="shared" si="1020"/>
        <v>46.089124661795587</v>
      </c>
      <c r="Y3114" s="1">
        <f t="shared" si="1021"/>
        <v>1247.5000678138831</v>
      </c>
      <c r="Z3114" s="1">
        <f t="shared" si="1022"/>
        <v>650.91277432890229</v>
      </c>
      <c r="AA3114" s="1" t="str">
        <f t="shared" si="1023"/>
        <v>kein Kräftegleichgewicht</v>
      </c>
      <c r="AB3114" s="1" t="str">
        <f t="shared" ref="AB3114:AB3177" si="1026">IF(OR(W3114&lt;0,W3114&gt;$E$20),"Stahldehnung nicht korrekt","Stahldehnung Ok")</f>
        <v>Stahldehnung nicht korrekt</v>
      </c>
      <c r="AD3114" s="1"/>
      <c r="AE3114" s="1">
        <f t="shared" ref="AE3114:AE3177" si="1027">IF(AND(AA3114="Gleichgewicht",AB3114="Stahldehnung OK"),1,0)</f>
        <v>0</v>
      </c>
    </row>
    <row r="3115" spans="4:31" x14ac:dyDescent="0.2">
      <c r="D3115" s="3">
        <f t="shared" ref="D3115:D3178" si="1028">D3114+0.001</f>
        <v>3.1739999999997615</v>
      </c>
      <c r="E3115" s="4">
        <f t="shared" si="1008"/>
        <v>0.7899600924175435</v>
      </c>
      <c r="F3115" s="4">
        <f t="shared" si="1009"/>
        <v>0.40894175237617914</v>
      </c>
      <c r="G3115" s="4"/>
      <c r="H3115" s="1">
        <f t="shared" si="1010"/>
        <v>4.1460760888884307</v>
      </c>
      <c r="I3115" s="1">
        <f t="shared" si="1011"/>
        <v>24.281714813019551</v>
      </c>
      <c r="J3115" s="5">
        <f t="shared" si="1012"/>
        <v>46.07019299366516</v>
      </c>
      <c r="K3115" s="5">
        <f t="shared" si="1013"/>
        <v>652.17391304347825</v>
      </c>
      <c r="L3115" s="5">
        <f t="shared" si="1014"/>
        <v>652.17391304347825</v>
      </c>
      <c r="M3115" s="5">
        <f t="shared" si="1015"/>
        <v>651.18025453301493</v>
      </c>
      <c r="N3115" s="1" t="str">
        <f t="shared" si="1016"/>
        <v>kein Kräftegleichgewicht</v>
      </c>
      <c r="O3115" s="1" t="str">
        <f t="shared" si="1024"/>
        <v>Stahldehnung Ok</v>
      </c>
      <c r="R3115" s="1">
        <f t="shared" si="1025"/>
        <v>0</v>
      </c>
      <c r="U3115" s="1">
        <f t="shared" si="1017"/>
        <v>971.71716868306964</v>
      </c>
      <c r="V3115" s="1">
        <f t="shared" si="1018"/>
        <v>24.234579243315647</v>
      </c>
      <c r="W3115" s="1">
        <f t="shared" si="1019"/>
        <v>4.1603134293952131</v>
      </c>
      <c r="X3115" s="1">
        <f t="shared" si="1020"/>
        <v>46.089468696139122</v>
      </c>
      <c r="Y3115" s="1">
        <f t="shared" si="1021"/>
        <v>1248.0940288185639</v>
      </c>
      <c r="Z3115" s="1">
        <f t="shared" si="1022"/>
        <v>650.90791559749687</v>
      </c>
      <c r="AA3115" s="1" t="str">
        <f t="shared" si="1023"/>
        <v>kein Kräftegleichgewicht</v>
      </c>
      <c r="AB3115" s="1" t="str">
        <f t="shared" si="1026"/>
        <v>Stahldehnung nicht korrekt</v>
      </c>
      <c r="AD3115" s="1"/>
      <c r="AE3115" s="1">
        <f t="shared" si="1027"/>
        <v>0</v>
      </c>
    </row>
    <row r="3116" spans="4:31" x14ac:dyDescent="0.2">
      <c r="D3116" s="3">
        <f t="shared" si="1028"/>
        <v>3.1749999999997613</v>
      </c>
      <c r="E3116" s="4">
        <f t="shared" si="1008"/>
        <v>0.79002624671914434</v>
      </c>
      <c r="F3116" s="4">
        <f t="shared" si="1009"/>
        <v>0.40896486776361707</v>
      </c>
      <c r="G3116" s="4"/>
      <c r="H3116" s="1">
        <f t="shared" si="1010"/>
        <v>4.1479955555550969</v>
      </c>
      <c r="I3116" s="1">
        <f t="shared" si="1011"/>
        <v>24.279681538945692</v>
      </c>
      <c r="J3116" s="5">
        <f t="shared" si="1012"/>
        <v>46.070463250082341</v>
      </c>
      <c r="K3116" s="5">
        <f t="shared" si="1013"/>
        <v>652.17391304347836</v>
      </c>
      <c r="L3116" s="5">
        <f t="shared" si="1014"/>
        <v>652.17391304347825</v>
      </c>
      <c r="M3116" s="5">
        <f t="shared" si="1015"/>
        <v>651.17643460957345</v>
      </c>
      <c r="N3116" s="1" t="str">
        <f t="shared" si="1016"/>
        <v>kein Kräftegleichgewicht</v>
      </c>
      <c r="O3116" s="1" t="str">
        <f t="shared" si="1024"/>
        <v>Stahldehnung Ok</v>
      </c>
      <c r="R3116" s="1">
        <f t="shared" si="1025"/>
        <v>0</v>
      </c>
      <c r="U3116" s="1">
        <f t="shared" si="1017"/>
        <v>971.81700371010504</v>
      </c>
      <c r="V3116" s="1">
        <f t="shared" si="1018"/>
        <v>24.232369253694042</v>
      </c>
      <c r="W3116" s="1">
        <f t="shared" si="1019"/>
        <v>4.1622932765494287</v>
      </c>
      <c r="X3116" s="1">
        <f t="shared" si="1020"/>
        <v>46.089812312563879</v>
      </c>
      <c r="Y3116" s="1">
        <f t="shared" si="1021"/>
        <v>1248.6879829648285</v>
      </c>
      <c r="Z3116" s="1">
        <f t="shared" si="1022"/>
        <v>650.90306284068208</v>
      </c>
      <c r="AA3116" s="1" t="str">
        <f t="shared" si="1023"/>
        <v>kein Kräftegleichgewicht</v>
      </c>
      <c r="AB3116" s="1" t="str">
        <f t="shared" si="1026"/>
        <v>Stahldehnung nicht korrekt</v>
      </c>
      <c r="AD3116" s="1"/>
      <c r="AE3116" s="1">
        <f t="shared" si="1027"/>
        <v>0</v>
      </c>
    </row>
    <row r="3117" spans="4:31" x14ac:dyDescent="0.2">
      <c r="D3117" s="3">
        <f t="shared" si="1028"/>
        <v>3.1759999999997612</v>
      </c>
      <c r="E3117" s="4">
        <f t="shared" si="1008"/>
        <v>0.79009235936186506</v>
      </c>
      <c r="F3117" s="4">
        <f t="shared" si="1009"/>
        <v>0.40898797302831258</v>
      </c>
      <c r="G3117" s="4"/>
      <c r="H3117" s="1">
        <f t="shared" si="1010"/>
        <v>4.1499150222217649</v>
      </c>
      <c r="I3117" s="1">
        <f t="shared" si="1011"/>
        <v>24.277649885440958</v>
      </c>
      <c r="J3117" s="5">
        <f t="shared" si="1012"/>
        <v>46.070733183462458</v>
      </c>
      <c r="K3117" s="5">
        <f t="shared" si="1013"/>
        <v>652.17391304347825</v>
      </c>
      <c r="L3117" s="5">
        <f t="shared" si="1014"/>
        <v>652.17391304347825</v>
      </c>
      <c r="M3117" s="5">
        <f t="shared" si="1015"/>
        <v>651.17261929681626</v>
      </c>
      <c r="N3117" s="1" t="str">
        <f t="shared" si="1016"/>
        <v>kein Kräftegleichgewicht</v>
      </c>
      <c r="O3117" s="1" t="str">
        <f t="shared" si="1024"/>
        <v>Stahldehnung Ok</v>
      </c>
      <c r="R3117" s="1">
        <f t="shared" si="1025"/>
        <v>0</v>
      </c>
      <c r="U3117" s="1">
        <f t="shared" si="1017"/>
        <v>971.9167681660706</v>
      </c>
      <c r="V3117" s="1">
        <f t="shared" si="1018"/>
        <v>24.230161133771766</v>
      </c>
      <c r="W3117" s="1">
        <f t="shared" si="1019"/>
        <v>4.1642731008708989</v>
      </c>
      <c r="X3117" s="1">
        <f t="shared" si="1020"/>
        <v>46.090155511749288</v>
      </c>
      <c r="Y3117" s="1">
        <f t="shared" si="1021"/>
        <v>1249.2819302612697</v>
      </c>
      <c r="Z3117" s="1">
        <f t="shared" si="1022"/>
        <v>650.89821604859651</v>
      </c>
      <c r="AA3117" s="1" t="str">
        <f t="shared" si="1023"/>
        <v>kein Kräftegleichgewicht</v>
      </c>
      <c r="AB3117" s="1" t="str">
        <f t="shared" si="1026"/>
        <v>Stahldehnung nicht korrekt</v>
      </c>
      <c r="AD3117" s="1"/>
      <c r="AE3117" s="1">
        <f t="shared" si="1027"/>
        <v>0</v>
      </c>
    </row>
    <row r="3118" spans="4:31" x14ac:dyDescent="0.2">
      <c r="D3118" s="3">
        <f t="shared" si="1028"/>
        <v>3.1769999999997611</v>
      </c>
      <c r="E3118" s="4">
        <f t="shared" si="1008"/>
        <v>0.79015843038504352</v>
      </c>
      <c r="F3118" s="4">
        <f t="shared" si="1009"/>
        <v>0.40901106817452787</v>
      </c>
      <c r="G3118" s="4"/>
      <c r="H3118" s="1">
        <f t="shared" si="1010"/>
        <v>4.1518344888884311</v>
      </c>
      <c r="I3118" s="1">
        <f t="shared" si="1011"/>
        <v>24.275619850568685</v>
      </c>
      <c r="J3118" s="5">
        <f t="shared" si="1012"/>
        <v>46.07100279432013</v>
      </c>
      <c r="K3118" s="5">
        <f t="shared" si="1013"/>
        <v>652.17391304347814</v>
      </c>
      <c r="L3118" s="5">
        <f t="shared" si="1014"/>
        <v>652.17391304347825</v>
      </c>
      <c r="M3118" s="5">
        <f t="shared" si="1015"/>
        <v>651.16880858730849</v>
      </c>
      <c r="N3118" s="1" t="str">
        <f t="shared" si="1016"/>
        <v>kein Kräftegleichgewicht</v>
      </c>
      <c r="O3118" s="1" t="str">
        <f t="shared" si="1024"/>
        <v>Stahldehnung Ok</v>
      </c>
      <c r="R3118" s="1">
        <f t="shared" si="1025"/>
        <v>0</v>
      </c>
      <c r="U3118" s="1">
        <f t="shared" si="1017"/>
        <v>972.01646212724518</v>
      </c>
      <c r="V3118" s="1">
        <f t="shared" si="1018"/>
        <v>24.227954881157824</v>
      </c>
      <c r="W3118" s="1">
        <f t="shared" si="1019"/>
        <v>4.1662529023881945</v>
      </c>
      <c r="X3118" s="1">
        <f t="shared" si="1020"/>
        <v>46.090498294373376</v>
      </c>
      <c r="Y3118" s="1">
        <f t="shared" si="1021"/>
        <v>1249.8758707164582</v>
      </c>
      <c r="Z3118" s="1">
        <f t="shared" si="1022"/>
        <v>650.89337521140089</v>
      </c>
      <c r="AA3118" s="1" t="str">
        <f t="shared" si="1023"/>
        <v>kein Kräftegleichgewicht</v>
      </c>
      <c r="AB3118" s="1" t="str">
        <f t="shared" si="1026"/>
        <v>Stahldehnung nicht korrekt</v>
      </c>
      <c r="AD3118" s="1"/>
      <c r="AE3118" s="1">
        <f t="shared" si="1027"/>
        <v>0</v>
      </c>
    </row>
    <row r="3119" spans="4:31" x14ac:dyDescent="0.2">
      <c r="D3119" s="3">
        <f t="shared" si="1028"/>
        <v>3.177999999999761</v>
      </c>
      <c r="E3119" s="4">
        <f t="shared" si="1008"/>
        <v>0.7902244598279683</v>
      </c>
      <c r="F3119" s="4">
        <f t="shared" si="1009"/>
        <v>0.40903415320652803</v>
      </c>
      <c r="G3119" s="4"/>
      <c r="H3119" s="1">
        <f t="shared" si="1010"/>
        <v>4.1537539555550964</v>
      </c>
      <c r="I3119" s="1">
        <f t="shared" si="1011"/>
        <v>24.273591432395282</v>
      </c>
      <c r="J3119" s="5">
        <f t="shared" si="1012"/>
        <v>46.071272083168964</v>
      </c>
      <c r="K3119" s="5">
        <f t="shared" si="1013"/>
        <v>652.17391304347825</v>
      </c>
      <c r="L3119" s="5">
        <f t="shared" si="1014"/>
        <v>652.17391304347825</v>
      </c>
      <c r="M3119" s="5">
        <f t="shared" si="1015"/>
        <v>651.16500247363001</v>
      </c>
      <c r="N3119" s="1" t="str">
        <f t="shared" si="1016"/>
        <v>kein Kräftegleichgewicht</v>
      </c>
      <c r="O3119" s="1" t="str">
        <f t="shared" si="1024"/>
        <v>Stahldehnung Ok</v>
      </c>
      <c r="R3119" s="1">
        <f t="shared" si="1025"/>
        <v>0</v>
      </c>
      <c r="U3119" s="1">
        <f t="shared" si="1017"/>
        <v>972.11608566979612</v>
      </c>
      <c r="V3119" s="1">
        <f t="shared" si="1018"/>
        <v>24.225750493465281</v>
      </c>
      <c r="W3119" s="1">
        <f t="shared" si="1019"/>
        <v>4.1682326811298562</v>
      </c>
      <c r="X3119" s="1">
        <f t="shared" si="1020"/>
        <v>46.0908406611128</v>
      </c>
      <c r="Y3119" s="1">
        <f t="shared" si="1021"/>
        <v>1250.4698043389567</v>
      </c>
      <c r="Z3119" s="1">
        <f t="shared" si="1022"/>
        <v>650.88854031927508</v>
      </c>
      <c r="AA3119" s="1" t="str">
        <f t="shared" si="1023"/>
        <v>kein Kräftegleichgewicht</v>
      </c>
      <c r="AB3119" s="1" t="str">
        <f t="shared" si="1026"/>
        <v>Stahldehnung nicht korrekt</v>
      </c>
      <c r="AD3119" s="1"/>
      <c r="AE3119" s="1">
        <f t="shared" si="1027"/>
        <v>0</v>
      </c>
    </row>
    <row r="3120" spans="4:31" x14ac:dyDescent="0.2">
      <c r="D3120" s="3">
        <f t="shared" si="1028"/>
        <v>3.1789999999997609</v>
      </c>
      <c r="E3120" s="4">
        <f t="shared" si="1008"/>
        <v>0.79029044772987833</v>
      </c>
      <c r="F3120" s="4">
        <f t="shared" si="1009"/>
        <v>0.40905722812858125</v>
      </c>
      <c r="G3120" s="4"/>
      <c r="H3120" s="1">
        <f t="shared" si="1010"/>
        <v>4.1556734222217635</v>
      </c>
      <c r="I3120" s="1">
        <f t="shared" si="1011"/>
        <v>24.271564628990223</v>
      </c>
      <c r="J3120" s="5">
        <f t="shared" si="1012"/>
        <v>46.071541050521546</v>
      </c>
      <c r="K3120" s="5">
        <f t="shared" si="1013"/>
        <v>652.17391304347825</v>
      </c>
      <c r="L3120" s="5">
        <f t="shared" si="1014"/>
        <v>652.17391304347825</v>
      </c>
      <c r="M3120" s="5">
        <f t="shared" si="1015"/>
        <v>651.16120094837572</v>
      </c>
      <c r="N3120" s="1" t="str">
        <f t="shared" si="1016"/>
        <v>kein Kräftegleichgewicht</v>
      </c>
      <c r="O3120" s="1" t="str">
        <f t="shared" si="1024"/>
        <v>Stahldehnung Ok</v>
      </c>
      <c r="R3120" s="1">
        <f t="shared" si="1025"/>
        <v>0</v>
      </c>
      <c r="U3120" s="1">
        <f t="shared" si="1017"/>
        <v>972.21563886977856</v>
      </c>
      <c r="V3120" s="1">
        <f t="shared" si="1018"/>
        <v>24.223547968311308</v>
      </c>
      <c r="W3120" s="1">
        <f t="shared" si="1019"/>
        <v>4.1702124371243769</v>
      </c>
      <c r="X3120" s="1">
        <f t="shared" si="1020"/>
        <v>46.091182612642854</v>
      </c>
      <c r="Y3120" s="1">
        <f t="shared" si="1021"/>
        <v>1251.0637311373132</v>
      </c>
      <c r="Z3120" s="1">
        <f t="shared" si="1022"/>
        <v>650.8837113624196</v>
      </c>
      <c r="AA3120" s="1" t="str">
        <f t="shared" si="1023"/>
        <v>kein Kräftegleichgewicht</v>
      </c>
      <c r="AB3120" s="1" t="str">
        <f t="shared" si="1026"/>
        <v>Stahldehnung nicht korrekt</v>
      </c>
      <c r="AD3120" s="1"/>
      <c r="AE3120" s="1">
        <f t="shared" si="1027"/>
        <v>0</v>
      </c>
    </row>
    <row r="3121" spans="4:31" x14ac:dyDescent="0.2">
      <c r="D3121" s="3">
        <f t="shared" si="1028"/>
        <v>3.1799999999997608</v>
      </c>
      <c r="E3121" s="4">
        <f t="shared" si="1008"/>
        <v>0.79035639412996328</v>
      </c>
      <c r="F3121" s="4">
        <f t="shared" si="1009"/>
        <v>0.4090802929449589</v>
      </c>
      <c r="G3121" s="4"/>
      <c r="H3121" s="1">
        <f t="shared" si="1010"/>
        <v>4.1575928888884306</v>
      </c>
      <c r="I3121" s="1">
        <f t="shared" si="1011"/>
        <v>24.269539438426065</v>
      </c>
      <c r="J3121" s="5">
        <f t="shared" si="1012"/>
        <v>46.071809696889432</v>
      </c>
      <c r="K3121" s="5">
        <f t="shared" si="1013"/>
        <v>652.17391304347814</v>
      </c>
      <c r="L3121" s="5">
        <f t="shared" si="1014"/>
        <v>652.17391304347825</v>
      </c>
      <c r="M3121" s="5">
        <f t="shared" si="1015"/>
        <v>651.15740400415552</v>
      </c>
      <c r="N3121" s="1" t="str">
        <f t="shared" si="1016"/>
        <v>kein Kräftegleichgewicht</v>
      </c>
      <c r="O3121" s="1" t="str">
        <f t="shared" si="1024"/>
        <v>Stahldehnung Ok</v>
      </c>
      <c r="R3121" s="1">
        <f t="shared" si="1025"/>
        <v>0</v>
      </c>
      <c r="U3121" s="1">
        <f t="shared" si="1017"/>
        <v>972.3151218031353</v>
      </c>
      <c r="V3121" s="1">
        <f t="shared" si="1018"/>
        <v>24.221347303317192</v>
      </c>
      <c r="W3121" s="1">
        <f t="shared" si="1019"/>
        <v>4.172192170400189</v>
      </c>
      <c r="X3121" s="1">
        <f t="shared" si="1020"/>
        <v>46.091524149637415</v>
      </c>
      <c r="Y3121" s="1">
        <f t="shared" si="1021"/>
        <v>1251.6576511200569</v>
      </c>
      <c r="Z3121" s="1">
        <f t="shared" si="1022"/>
        <v>650.87888833105569</v>
      </c>
      <c r="AA3121" s="1" t="str">
        <f t="shared" si="1023"/>
        <v>kein Kräftegleichgewicht</v>
      </c>
      <c r="AB3121" s="1" t="str">
        <f t="shared" si="1026"/>
        <v>Stahldehnung nicht korrekt</v>
      </c>
      <c r="AD3121" s="1"/>
      <c r="AE3121" s="1">
        <f t="shared" si="1027"/>
        <v>0</v>
      </c>
    </row>
    <row r="3122" spans="4:31" x14ac:dyDescent="0.2">
      <c r="D3122" s="3">
        <f t="shared" si="1028"/>
        <v>3.1809999999997607</v>
      </c>
      <c r="E3122" s="4">
        <f t="shared" si="1008"/>
        <v>0.7904222990673635</v>
      </c>
      <c r="F3122" s="4">
        <f t="shared" si="1009"/>
        <v>0.40910334765993495</v>
      </c>
      <c r="G3122" s="4"/>
      <c r="H3122" s="1">
        <f t="shared" si="1010"/>
        <v>4.1595123555550959</v>
      </c>
      <c r="I3122" s="1">
        <f t="shared" si="1011"/>
        <v>24.267515858778445</v>
      </c>
      <c r="J3122" s="5">
        <f t="shared" si="1012"/>
        <v>46.072078022783174</v>
      </c>
      <c r="K3122" s="5">
        <f t="shared" si="1013"/>
        <v>652.17391304347836</v>
      </c>
      <c r="L3122" s="5">
        <f t="shared" si="1014"/>
        <v>652.17391304347825</v>
      </c>
      <c r="M3122" s="5">
        <f t="shared" si="1015"/>
        <v>651.1536116335941</v>
      </c>
      <c r="N3122" s="1" t="str">
        <f t="shared" si="1016"/>
        <v>kein Kräftegleichgewicht</v>
      </c>
      <c r="O3122" s="1" t="str">
        <f t="shared" si="1024"/>
        <v>Stahldehnung Ok</v>
      </c>
      <c r="R3122" s="1">
        <f t="shared" si="1025"/>
        <v>0</v>
      </c>
      <c r="U3122" s="1">
        <f t="shared" si="1017"/>
        <v>972.41453454569842</v>
      </c>
      <c r="V3122" s="1">
        <f t="shared" si="1018"/>
        <v>24.21914849610825</v>
      </c>
      <c r="W3122" s="1">
        <f t="shared" si="1019"/>
        <v>4.1741718809856962</v>
      </c>
      <c r="X3122" s="1">
        <f t="shared" si="1020"/>
        <v>46.091865272769034</v>
      </c>
      <c r="Y3122" s="1">
        <f t="shared" si="1021"/>
        <v>1252.2515642957089</v>
      </c>
      <c r="Z3122" s="1">
        <f t="shared" si="1022"/>
        <v>650.8740712154239</v>
      </c>
      <c r="AA3122" s="1" t="str">
        <f t="shared" si="1023"/>
        <v>kein Kräftegleichgewicht</v>
      </c>
      <c r="AB3122" s="1" t="str">
        <f t="shared" si="1026"/>
        <v>Stahldehnung nicht korrekt</v>
      </c>
      <c r="AD3122" s="1"/>
      <c r="AE3122" s="1">
        <f t="shared" si="1027"/>
        <v>0</v>
      </c>
    </row>
    <row r="3123" spans="4:31" x14ac:dyDescent="0.2">
      <c r="D3123" s="3">
        <f t="shared" si="1028"/>
        <v>3.1819999999997606</v>
      </c>
      <c r="E3123" s="4">
        <f t="shared" si="1008"/>
        <v>0.79048816258117005</v>
      </c>
      <c r="F3123" s="4">
        <f t="shared" si="1009"/>
        <v>0.40912639227778685</v>
      </c>
      <c r="G3123" s="4"/>
      <c r="H3123" s="1">
        <f t="shared" si="1010"/>
        <v>4.1614318222217621</v>
      </c>
      <c r="I3123" s="1">
        <f t="shared" si="1011"/>
        <v>24.265493888126034</v>
      </c>
      <c r="J3123" s="5">
        <f t="shared" si="1012"/>
        <v>46.07234602871231</v>
      </c>
      <c r="K3123" s="5">
        <f t="shared" si="1013"/>
        <v>652.17391304347825</v>
      </c>
      <c r="L3123" s="5">
        <f t="shared" si="1014"/>
        <v>652.17391304347825</v>
      </c>
      <c r="M3123" s="5">
        <f t="shared" si="1015"/>
        <v>651.14982382933101</v>
      </c>
      <c r="N3123" s="1" t="str">
        <f t="shared" si="1016"/>
        <v>kein Kräftegleichgewicht</v>
      </c>
      <c r="O3123" s="1" t="str">
        <f t="shared" si="1024"/>
        <v>Stahldehnung Ok</v>
      </c>
      <c r="R3123" s="1">
        <f t="shared" si="1025"/>
        <v>0</v>
      </c>
      <c r="U3123" s="1">
        <f t="shared" si="1017"/>
        <v>972.51387717318732</v>
      </c>
      <c r="V3123" s="1">
        <f t="shared" si="1018"/>
        <v>24.21695154431394</v>
      </c>
      <c r="W3123" s="1">
        <f t="shared" si="1019"/>
        <v>4.176151568909229</v>
      </c>
      <c r="X3123" s="1">
        <f t="shared" si="1020"/>
        <v>46.092205982708862</v>
      </c>
      <c r="Y3123" s="1">
        <f t="shared" si="1021"/>
        <v>1252.8454706727684</v>
      </c>
      <c r="Z3123" s="1">
        <f t="shared" si="1022"/>
        <v>650.86926000578649</v>
      </c>
      <c r="AA3123" s="1" t="str">
        <f t="shared" si="1023"/>
        <v>kein Kräftegleichgewicht</v>
      </c>
      <c r="AB3123" s="1" t="str">
        <f t="shared" si="1026"/>
        <v>Stahldehnung nicht korrekt</v>
      </c>
      <c r="AD3123" s="1"/>
      <c r="AE3123" s="1">
        <f t="shared" si="1027"/>
        <v>0</v>
      </c>
    </row>
    <row r="3124" spans="4:31" x14ac:dyDescent="0.2">
      <c r="D3124" s="3">
        <f t="shared" si="1028"/>
        <v>3.1829999999997605</v>
      </c>
      <c r="E3124" s="4">
        <f t="shared" si="1008"/>
        <v>0.79055398471042515</v>
      </c>
      <c r="F3124" s="4">
        <f t="shared" si="1009"/>
        <v>0.4091494268027947</v>
      </c>
      <c r="G3124" s="4"/>
      <c r="H3124" s="1">
        <f t="shared" si="1010"/>
        <v>4.1633512888884301</v>
      </c>
      <c r="I3124" s="1">
        <f t="shared" si="1011"/>
        <v>24.263473524550573</v>
      </c>
      <c r="J3124" s="5">
        <f t="shared" si="1012"/>
        <v>46.072613715185348</v>
      </c>
      <c r="K3124" s="5">
        <f t="shared" si="1013"/>
        <v>652.17391304347825</v>
      </c>
      <c r="L3124" s="5">
        <f t="shared" si="1014"/>
        <v>652.17391304347825</v>
      </c>
      <c r="M3124" s="5">
        <f t="shared" si="1015"/>
        <v>651.14604058402097</v>
      </c>
      <c r="N3124" s="1" t="str">
        <f t="shared" si="1016"/>
        <v>kein Kräftegleichgewicht</v>
      </c>
      <c r="O3124" s="1" t="str">
        <f t="shared" si="1024"/>
        <v>Stahldehnung Ok</v>
      </c>
      <c r="R3124" s="1">
        <f t="shared" si="1025"/>
        <v>0</v>
      </c>
      <c r="U3124" s="1">
        <f t="shared" si="1017"/>
        <v>972.61314976121116</v>
      </c>
      <c r="V3124" s="1">
        <f t="shared" si="1018"/>
        <v>24.214756445567726</v>
      </c>
      <c r="W3124" s="1">
        <f t="shared" si="1019"/>
        <v>4.1781312341990926</v>
      </c>
      <c r="X3124" s="1">
        <f t="shared" si="1020"/>
        <v>46.092546280126683</v>
      </c>
      <c r="Y3124" s="1">
        <f t="shared" si="1021"/>
        <v>1253.4393702597279</v>
      </c>
      <c r="Z3124" s="1">
        <f t="shared" si="1022"/>
        <v>650.8644546924246</v>
      </c>
      <c r="AA3124" s="1" t="str">
        <f t="shared" si="1023"/>
        <v>kein Kräftegleichgewicht</v>
      </c>
      <c r="AB3124" s="1" t="str">
        <f t="shared" si="1026"/>
        <v>Stahldehnung nicht korrekt</v>
      </c>
      <c r="AD3124" s="1"/>
      <c r="AE3124" s="1">
        <f t="shared" si="1027"/>
        <v>0</v>
      </c>
    </row>
    <row r="3125" spans="4:31" x14ac:dyDescent="0.2">
      <c r="D3125" s="3">
        <f t="shared" si="1028"/>
        <v>3.1839999999997604</v>
      </c>
      <c r="E3125" s="4">
        <f t="shared" si="1008"/>
        <v>0.79061976549412161</v>
      </c>
      <c r="F3125" s="4">
        <f t="shared" si="1009"/>
        <v>0.40917245123924162</v>
      </c>
      <c r="G3125" s="4"/>
      <c r="H3125" s="1">
        <f t="shared" si="1010"/>
        <v>4.1652707555550963</v>
      </c>
      <c r="I3125" s="1">
        <f t="shared" si="1011"/>
        <v>24.261454766136854</v>
      </c>
      <c r="J3125" s="5">
        <f t="shared" si="1012"/>
        <v>46.072881082709799</v>
      </c>
      <c r="K3125" s="5">
        <f t="shared" si="1013"/>
        <v>652.17391304347814</v>
      </c>
      <c r="L3125" s="5">
        <f t="shared" si="1014"/>
        <v>652.17391304347825</v>
      </c>
      <c r="M3125" s="5">
        <f t="shared" si="1015"/>
        <v>651.1422618903332</v>
      </c>
      <c r="N3125" s="1" t="str">
        <f t="shared" si="1016"/>
        <v>kein Kräftegleichgewicht</v>
      </c>
      <c r="O3125" s="1" t="str">
        <f t="shared" si="1024"/>
        <v>Stahldehnung Ok</v>
      </c>
      <c r="R3125" s="1">
        <f t="shared" si="1025"/>
        <v>0</v>
      </c>
      <c r="U3125" s="1">
        <f t="shared" si="1017"/>
        <v>972.71235238526799</v>
      </c>
      <c r="V3125" s="1">
        <f t="shared" si="1018"/>
        <v>24.212563197507162</v>
      </c>
      <c r="W3125" s="1">
        <f t="shared" si="1019"/>
        <v>4.1801108768835311</v>
      </c>
      <c r="X3125" s="1">
        <f t="shared" si="1020"/>
        <v>46.092886165690942</v>
      </c>
      <c r="Y3125" s="1">
        <f t="shared" si="1021"/>
        <v>1254.0332630650594</v>
      </c>
      <c r="Z3125" s="1">
        <f t="shared" si="1022"/>
        <v>650.85965526564019</v>
      </c>
      <c r="AA3125" s="1" t="str">
        <f t="shared" si="1023"/>
        <v>kein Kräftegleichgewicht</v>
      </c>
      <c r="AB3125" s="1" t="str">
        <f t="shared" si="1026"/>
        <v>Stahldehnung nicht korrekt</v>
      </c>
      <c r="AD3125" s="1"/>
      <c r="AE3125" s="1">
        <f t="shared" si="1027"/>
        <v>0</v>
      </c>
    </row>
    <row r="3126" spans="4:31" x14ac:dyDescent="0.2">
      <c r="D3126" s="3">
        <f t="shared" si="1028"/>
        <v>3.1849999999997602</v>
      </c>
      <c r="E3126" s="4">
        <f t="shared" si="1008"/>
        <v>0.79068550497120349</v>
      </c>
      <c r="F3126" s="4">
        <f t="shared" si="1009"/>
        <v>0.40919546559141362</v>
      </c>
      <c r="G3126" s="4"/>
      <c r="H3126" s="1">
        <f t="shared" si="1010"/>
        <v>4.1671902222217625</v>
      </c>
      <c r="I3126" s="1">
        <f t="shared" si="1011"/>
        <v>24.259437610972704</v>
      </c>
      <c r="J3126" s="5">
        <f t="shared" si="1012"/>
        <v>46.073148131792173</v>
      </c>
      <c r="K3126" s="5">
        <f t="shared" si="1013"/>
        <v>652.17391304347814</v>
      </c>
      <c r="L3126" s="5">
        <f t="shared" si="1014"/>
        <v>652.17391304347825</v>
      </c>
      <c r="M3126" s="5">
        <f t="shared" si="1015"/>
        <v>651.13848774095152</v>
      </c>
      <c r="N3126" s="1" t="str">
        <f t="shared" si="1016"/>
        <v>kein Kräftegleichgewicht</v>
      </c>
      <c r="O3126" s="1" t="str">
        <f t="shared" si="1024"/>
        <v>Stahldehnung Ok</v>
      </c>
      <c r="R3126" s="1">
        <f t="shared" si="1025"/>
        <v>0</v>
      </c>
      <c r="U3126" s="1">
        <f t="shared" si="1017"/>
        <v>972.81148512074481</v>
      </c>
      <c r="V3126" s="1">
        <f t="shared" si="1018"/>
        <v>24.21037179777381</v>
      </c>
      <c r="W3126" s="1">
        <f t="shared" si="1019"/>
        <v>4.1820904969907531</v>
      </c>
      <c r="X3126" s="1">
        <f t="shared" si="1020"/>
        <v>46.093225640068717</v>
      </c>
      <c r="Y3126" s="1">
        <f t="shared" si="1021"/>
        <v>1254.627149097226</v>
      </c>
      <c r="Z3126" s="1">
        <f t="shared" si="1022"/>
        <v>650.85486171575451</v>
      </c>
      <c r="AA3126" s="1" t="str">
        <f t="shared" si="1023"/>
        <v>kein Kräftegleichgewicht</v>
      </c>
      <c r="AB3126" s="1" t="str">
        <f t="shared" si="1026"/>
        <v>Stahldehnung nicht korrekt</v>
      </c>
      <c r="AD3126" s="1"/>
      <c r="AE3126" s="1">
        <f t="shared" si="1027"/>
        <v>0</v>
      </c>
    </row>
    <row r="3127" spans="4:31" x14ac:dyDescent="0.2">
      <c r="D3127" s="3">
        <f t="shared" si="1028"/>
        <v>3.1859999999997601</v>
      </c>
      <c r="E3127" s="4">
        <f t="shared" si="1008"/>
        <v>0.79075120318056591</v>
      </c>
      <c r="F3127" s="4">
        <f t="shared" si="1009"/>
        <v>0.40921846986359961</v>
      </c>
      <c r="G3127" s="4"/>
      <c r="H3127" s="1">
        <f t="shared" si="1010"/>
        <v>4.1691096888884278</v>
      </c>
      <c r="I3127" s="1">
        <f t="shared" si="1011"/>
        <v>24.25742205714899</v>
      </c>
      <c r="J3127" s="5">
        <f t="shared" si="1012"/>
        <v>46.073414862937959</v>
      </c>
      <c r="K3127" s="5">
        <f t="shared" si="1013"/>
        <v>652.17391304347825</v>
      </c>
      <c r="L3127" s="5">
        <f t="shared" si="1014"/>
        <v>652.17391304347825</v>
      </c>
      <c r="M3127" s="5">
        <f t="shared" si="1015"/>
        <v>651.13471812857483</v>
      </c>
      <c r="N3127" s="1" t="str">
        <f t="shared" si="1016"/>
        <v>kein Kräftegleichgewicht</v>
      </c>
      <c r="O3127" s="1" t="str">
        <f t="shared" si="1024"/>
        <v>Stahldehnung Ok</v>
      </c>
      <c r="R3127" s="1">
        <f t="shared" si="1025"/>
        <v>0</v>
      </c>
      <c r="U3127" s="1">
        <f t="shared" si="1017"/>
        <v>972.91054804291775</v>
      </c>
      <c r="V3127" s="1">
        <f t="shared" si="1018"/>
        <v>24.208182244013326</v>
      </c>
      <c r="W3127" s="1">
        <f t="shared" si="1019"/>
        <v>4.184070094548904</v>
      </c>
      <c r="X3127" s="1">
        <f t="shared" si="1020"/>
        <v>46.093564703925708</v>
      </c>
      <c r="Y3127" s="1">
        <f t="shared" si="1021"/>
        <v>1255.2210283646714</v>
      </c>
      <c r="Z3127" s="1">
        <f t="shared" si="1022"/>
        <v>650.85007403311033</v>
      </c>
      <c r="AA3127" s="1" t="str">
        <f t="shared" si="1023"/>
        <v>kein Kräftegleichgewicht</v>
      </c>
      <c r="AB3127" s="1" t="str">
        <f t="shared" si="1026"/>
        <v>Stahldehnung nicht korrekt</v>
      </c>
      <c r="AD3127" s="1"/>
      <c r="AE3127" s="1">
        <f t="shared" si="1027"/>
        <v>0</v>
      </c>
    </row>
    <row r="3128" spans="4:31" x14ac:dyDescent="0.2">
      <c r="D3128" s="3">
        <f t="shared" si="1028"/>
        <v>3.18699999999976</v>
      </c>
      <c r="E3128" s="4">
        <f t="shared" si="1008"/>
        <v>0.79081686016105524</v>
      </c>
      <c r="F3128" s="4">
        <f t="shared" si="1009"/>
        <v>0.40924146406009149</v>
      </c>
      <c r="G3128" s="4"/>
      <c r="H3128" s="1">
        <f t="shared" si="1010"/>
        <v>4.1710291555550949</v>
      </c>
      <c r="I3128" s="1">
        <f t="shared" si="1011"/>
        <v>24.255408102759596</v>
      </c>
      <c r="J3128" s="5">
        <f t="shared" si="1012"/>
        <v>46.073681276651655</v>
      </c>
      <c r="K3128" s="5">
        <f t="shared" si="1013"/>
        <v>652.17391304347825</v>
      </c>
      <c r="L3128" s="5">
        <f t="shared" si="1014"/>
        <v>652.17391304347825</v>
      </c>
      <c r="M3128" s="5">
        <f t="shared" si="1015"/>
        <v>651.13095304591673</v>
      </c>
      <c r="N3128" s="1" t="str">
        <f t="shared" si="1016"/>
        <v>kein Kräftegleichgewicht</v>
      </c>
      <c r="O3128" s="1" t="str">
        <f t="shared" si="1024"/>
        <v>Stahldehnung Ok</v>
      </c>
      <c r="R3128" s="1">
        <f t="shared" si="1025"/>
        <v>0</v>
      </c>
      <c r="U3128" s="1">
        <f t="shared" si="1017"/>
        <v>973.00954122695316</v>
      </c>
      <c r="V3128" s="1">
        <f t="shared" si="1018"/>
        <v>24.205994533875334</v>
      </c>
      <c r="W3128" s="1">
        <f t="shared" si="1019"/>
        <v>4.1860496695860956</v>
      </c>
      <c r="X3128" s="1">
        <f t="shared" si="1020"/>
        <v>46.093903357926287</v>
      </c>
      <c r="Y3128" s="1">
        <f t="shared" si="1021"/>
        <v>1255.8149008758287</v>
      </c>
      <c r="Z3128" s="1">
        <f t="shared" si="1022"/>
        <v>650.8452922080686</v>
      </c>
      <c r="AA3128" s="1" t="str">
        <f t="shared" si="1023"/>
        <v>kein Kräftegleichgewicht</v>
      </c>
      <c r="AB3128" s="1" t="str">
        <f t="shared" si="1026"/>
        <v>Stahldehnung nicht korrekt</v>
      </c>
      <c r="AD3128" s="1"/>
      <c r="AE3128" s="1">
        <f t="shared" si="1027"/>
        <v>0</v>
      </c>
    </row>
    <row r="3129" spans="4:31" x14ac:dyDescent="0.2">
      <c r="D3129" s="3">
        <f t="shared" si="1028"/>
        <v>3.1879999999997599</v>
      </c>
      <c r="E3129" s="4">
        <f t="shared" si="1008"/>
        <v>0.79088247595146899</v>
      </c>
      <c r="F3129" s="4">
        <f t="shared" si="1009"/>
        <v>0.40926444818518393</v>
      </c>
      <c r="G3129" s="4"/>
      <c r="H3129" s="1">
        <f t="shared" si="1010"/>
        <v>4.172948622221762</v>
      </c>
      <c r="I3129" s="1">
        <f t="shared" si="1011"/>
        <v>24.253395745901443</v>
      </c>
      <c r="J3129" s="5">
        <f t="shared" si="1012"/>
        <v>46.073947373436759</v>
      </c>
      <c r="K3129" s="5">
        <f t="shared" si="1013"/>
        <v>652.17391304347814</v>
      </c>
      <c r="L3129" s="5">
        <f t="shared" si="1014"/>
        <v>652.17391304347825</v>
      </c>
      <c r="M3129" s="5">
        <f t="shared" si="1015"/>
        <v>651.127192485705</v>
      </c>
      <c r="N3129" s="1" t="str">
        <f t="shared" si="1016"/>
        <v>kein Kräftegleichgewicht</v>
      </c>
      <c r="O3129" s="1" t="str">
        <f t="shared" si="1024"/>
        <v>Stahldehnung Ok</v>
      </c>
      <c r="R3129" s="1">
        <f t="shared" si="1025"/>
        <v>0</v>
      </c>
      <c r="U3129" s="1">
        <f t="shared" si="1017"/>
        <v>973.10846474790696</v>
      </c>
      <c r="V3129" s="1">
        <f t="shared" si="1018"/>
        <v>24.203808665013508</v>
      </c>
      <c r="W3129" s="1">
        <f t="shared" si="1019"/>
        <v>4.188029222130389</v>
      </c>
      <c r="X3129" s="1">
        <f t="shared" si="1020"/>
        <v>46.094241602733476</v>
      </c>
      <c r="Y3129" s="1">
        <f t="shared" si="1021"/>
        <v>1256.4087666391167</v>
      </c>
      <c r="Z3129" s="1">
        <f t="shared" si="1022"/>
        <v>650.84051623101107</v>
      </c>
      <c r="AA3129" s="1" t="str">
        <f t="shared" si="1023"/>
        <v>kein Kräftegleichgewicht</v>
      </c>
      <c r="AB3129" s="1" t="str">
        <f t="shared" si="1026"/>
        <v>Stahldehnung nicht korrekt</v>
      </c>
      <c r="AD3129" s="1"/>
      <c r="AE3129" s="1">
        <f t="shared" si="1027"/>
        <v>0</v>
      </c>
    </row>
    <row r="3130" spans="4:31" x14ac:dyDescent="0.2">
      <c r="D3130" s="3">
        <f t="shared" si="1028"/>
        <v>3.1889999999997598</v>
      </c>
      <c r="E3130" s="4">
        <f t="shared" si="1008"/>
        <v>0.79094805059055595</v>
      </c>
      <c r="F3130" s="4">
        <f t="shared" si="1009"/>
        <v>0.40928742224317438</v>
      </c>
      <c r="G3130" s="4"/>
      <c r="H3130" s="1">
        <f t="shared" si="1010"/>
        <v>4.1748680888884273</v>
      </c>
      <c r="I3130" s="1">
        <f t="shared" si="1011"/>
        <v>24.25138498467448</v>
      </c>
      <c r="J3130" s="5">
        <f t="shared" si="1012"/>
        <v>46.074213153795753</v>
      </c>
      <c r="K3130" s="5">
        <f t="shared" si="1013"/>
        <v>652.17391304347825</v>
      </c>
      <c r="L3130" s="5">
        <f t="shared" si="1014"/>
        <v>652.17391304347825</v>
      </c>
      <c r="M3130" s="5">
        <f t="shared" si="1015"/>
        <v>651.12343644068278</v>
      </c>
      <c r="N3130" s="1" t="str">
        <f t="shared" si="1016"/>
        <v>kein Kräftegleichgewicht</v>
      </c>
      <c r="O3130" s="1" t="str">
        <f t="shared" si="1024"/>
        <v>Stahldehnung Ok</v>
      </c>
      <c r="R3130" s="1">
        <f t="shared" si="1025"/>
        <v>0</v>
      </c>
      <c r="U3130" s="1">
        <f t="shared" si="1017"/>
        <v>973.20731868072494</v>
      </c>
      <c r="V3130" s="1">
        <f t="shared" si="1018"/>
        <v>24.201624635085533</v>
      </c>
      <c r="W3130" s="1">
        <f t="shared" si="1019"/>
        <v>4.1900087522097973</v>
      </c>
      <c r="X3130" s="1">
        <f t="shared" si="1020"/>
        <v>46.094579439008939</v>
      </c>
      <c r="Y3130" s="1">
        <f t="shared" si="1021"/>
        <v>1257.0026256629392</v>
      </c>
      <c r="Z3130" s="1">
        <f t="shared" si="1022"/>
        <v>650.83574609233938</v>
      </c>
      <c r="AA3130" s="1" t="str">
        <f t="shared" si="1023"/>
        <v>kein Kräftegleichgewicht</v>
      </c>
      <c r="AB3130" s="1" t="str">
        <f t="shared" si="1026"/>
        <v>Stahldehnung nicht korrekt</v>
      </c>
      <c r="AD3130" s="1"/>
      <c r="AE3130" s="1">
        <f t="shared" si="1027"/>
        <v>0</v>
      </c>
    </row>
    <row r="3131" spans="4:31" x14ac:dyDescent="0.2">
      <c r="D3131" s="3">
        <f t="shared" si="1028"/>
        <v>3.1899999999997597</v>
      </c>
      <c r="E3131" s="4">
        <f t="shared" si="1008"/>
        <v>0.79101358411701661</v>
      </c>
      <c r="F3131" s="4">
        <f t="shared" si="1009"/>
        <v>0.40931038623836324</v>
      </c>
      <c r="G3131" s="4"/>
      <c r="H3131" s="1">
        <f t="shared" si="1010"/>
        <v>4.1767875555550935</v>
      </c>
      <c r="I3131" s="1">
        <f t="shared" si="1011"/>
        <v>24.249375817181644</v>
      </c>
      <c r="J3131" s="5">
        <f t="shared" si="1012"/>
        <v>46.07447861823016</v>
      </c>
      <c r="K3131" s="5">
        <f t="shared" si="1013"/>
        <v>652.17391304347825</v>
      </c>
      <c r="L3131" s="5">
        <f t="shared" si="1014"/>
        <v>652.17391304347825</v>
      </c>
      <c r="M3131" s="5">
        <f t="shared" si="1015"/>
        <v>651.11968490360698</v>
      </c>
      <c r="N3131" s="1" t="str">
        <f t="shared" si="1016"/>
        <v>kein Kräftegleichgewicht</v>
      </c>
      <c r="O3131" s="1" t="str">
        <f t="shared" si="1024"/>
        <v>Stahldehnung Ok</v>
      </c>
      <c r="R3131" s="1">
        <f t="shared" si="1025"/>
        <v>0</v>
      </c>
      <c r="U3131" s="1">
        <f t="shared" si="1017"/>
        <v>973.30610310024304</v>
      </c>
      <c r="V3131" s="1">
        <f t="shared" si="1018"/>
        <v>24.199442441753117</v>
      </c>
      <c r="W3131" s="1">
        <f t="shared" si="1019"/>
        <v>4.1919882598522742</v>
      </c>
      <c r="X3131" s="1">
        <f t="shared" si="1020"/>
        <v>46.094916867412991</v>
      </c>
      <c r="Y3131" s="1">
        <f t="shared" si="1021"/>
        <v>1257.5964779556825</v>
      </c>
      <c r="Z3131" s="1">
        <f t="shared" si="1022"/>
        <v>650.83098178247565</v>
      </c>
      <c r="AA3131" s="1" t="str">
        <f t="shared" si="1023"/>
        <v>kein Kräftegleichgewicht</v>
      </c>
      <c r="AB3131" s="1" t="str">
        <f t="shared" si="1026"/>
        <v>Stahldehnung nicht korrekt</v>
      </c>
      <c r="AD3131" s="1"/>
      <c r="AE3131" s="1">
        <f t="shared" si="1027"/>
        <v>0</v>
      </c>
    </row>
    <row r="3132" spans="4:31" x14ac:dyDescent="0.2">
      <c r="D3132" s="3">
        <f t="shared" si="1028"/>
        <v>3.1909999999997596</v>
      </c>
      <c r="E3132" s="4">
        <f t="shared" si="1008"/>
        <v>0.79107907656950271</v>
      </c>
      <c r="F3132" s="4">
        <f t="shared" si="1009"/>
        <v>0.40933334017505357</v>
      </c>
      <c r="G3132" s="4"/>
      <c r="H3132" s="1">
        <f t="shared" si="1010"/>
        <v>4.1787070222217615</v>
      </c>
      <c r="I3132" s="1">
        <f t="shared" si="1011"/>
        <v>24.247368241528889</v>
      </c>
      <c r="J3132" s="5">
        <f t="shared" si="1012"/>
        <v>46.074743767240463</v>
      </c>
      <c r="K3132" s="5">
        <f t="shared" si="1013"/>
        <v>652.17391304347825</v>
      </c>
      <c r="L3132" s="5">
        <f t="shared" si="1014"/>
        <v>652.17391304347825</v>
      </c>
      <c r="M3132" s="5">
        <f t="shared" si="1015"/>
        <v>651.11593786724995</v>
      </c>
      <c r="N3132" s="1" t="str">
        <f t="shared" si="1016"/>
        <v>kein Kräftegleichgewicht</v>
      </c>
      <c r="O3132" s="1" t="str">
        <f t="shared" si="1024"/>
        <v>Stahldehnung Ok</v>
      </c>
      <c r="R3132" s="1">
        <f t="shared" si="1025"/>
        <v>0</v>
      </c>
      <c r="U3132" s="1">
        <f t="shared" si="1017"/>
        <v>973.40481808118841</v>
      </c>
      <c r="V3132" s="1">
        <f t="shared" si="1018"/>
        <v>24.197262082681902</v>
      </c>
      <c r="W3132" s="1">
        <f t="shared" si="1019"/>
        <v>4.193967745085752</v>
      </c>
      <c r="X3132" s="1">
        <f t="shared" si="1020"/>
        <v>46.095253888604645</v>
      </c>
      <c r="Y3132" s="1">
        <f t="shared" si="1021"/>
        <v>1258.1903235257257</v>
      </c>
      <c r="Z3132" s="1">
        <f t="shared" si="1022"/>
        <v>650.82622329186017</v>
      </c>
      <c r="AA3132" s="1" t="str">
        <f t="shared" si="1023"/>
        <v>kein Kräftegleichgewicht</v>
      </c>
      <c r="AB3132" s="1" t="str">
        <f t="shared" si="1026"/>
        <v>Stahldehnung nicht korrekt</v>
      </c>
      <c r="AD3132" s="1"/>
      <c r="AE3132" s="1">
        <f t="shared" si="1027"/>
        <v>0</v>
      </c>
    </row>
    <row r="3133" spans="4:31" x14ac:dyDescent="0.2">
      <c r="D3133" s="3">
        <f t="shared" si="1028"/>
        <v>3.1919999999997595</v>
      </c>
      <c r="E3133" s="4">
        <f t="shared" si="1008"/>
        <v>0.7911445279866175</v>
      </c>
      <c r="F3133" s="4">
        <f t="shared" si="1009"/>
        <v>0.40935628405755126</v>
      </c>
      <c r="G3133" s="4"/>
      <c r="H3133" s="1">
        <f t="shared" si="1010"/>
        <v>4.1806264888884277</v>
      </c>
      <c r="I3133" s="1">
        <f t="shared" si="1011"/>
        <v>24.245362255825174</v>
      </c>
      <c r="J3133" s="5">
        <f t="shared" si="1012"/>
        <v>46.075008601326196</v>
      </c>
      <c r="K3133" s="5">
        <f t="shared" si="1013"/>
        <v>652.17391304347825</v>
      </c>
      <c r="L3133" s="5">
        <f t="shared" si="1014"/>
        <v>652.17391304347825</v>
      </c>
      <c r="M3133" s="5">
        <f t="shared" si="1015"/>
        <v>651.11219532439759</v>
      </c>
      <c r="N3133" s="1" t="str">
        <f t="shared" si="1016"/>
        <v>kein Kräftegleichgewicht</v>
      </c>
      <c r="O3133" s="1" t="str">
        <f t="shared" si="1024"/>
        <v>Stahldehnung Ok</v>
      </c>
      <c r="R3133" s="1">
        <f t="shared" si="1025"/>
        <v>0</v>
      </c>
      <c r="U3133" s="1">
        <f t="shared" si="1017"/>
        <v>973.50346369817737</v>
      </c>
      <c r="V3133" s="1">
        <f t="shared" si="1018"/>
        <v>24.195083555541594</v>
      </c>
      <c r="W3133" s="1">
        <f t="shared" si="1019"/>
        <v>4.1959472079380919</v>
      </c>
      <c r="X3133" s="1">
        <f t="shared" si="1020"/>
        <v>46.095590503241525</v>
      </c>
      <c r="Y3133" s="1">
        <f t="shared" si="1021"/>
        <v>1258.7841623814277</v>
      </c>
      <c r="Z3133" s="1">
        <f t="shared" si="1022"/>
        <v>650.82147061095475</v>
      </c>
      <c r="AA3133" s="1" t="str">
        <f t="shared" si="1023"/>
        <v>kein Kräftegleichgewicht</v>
      </c>
      <c r="AB3133" s="1" t="str">
        <f t="shared" si="1026"/>
        <v>Stahldehnung nicht korrekt</v>
      </c>
      <c r="AD3133" s="1"/>
      <c r="AE3133" s="1">
        <f t="shared" si="1027"/>
        <v>0</v>
      </c>
    </row>
    <row r="3134" spans="4:31" x14ac:dyDescent="0.2">
      <c r="D3134" s="3">
        <f t="shared" si="1028"/>
        <v>3.1929999999997594</v>
      </c>
      <c r="E3134" s="4">
        <f t="shared" si="1008"/>
        <v>0.79120993840691611</v>
      </c>
      <c r="F3134" s="4">
        <f t="shared" si="1009"/>
        <v>0.40937921789016496</v>
      </c>
      <c r="G3134" s="4"/>
      <c r="H3134" s="1">
        <f t="shared" si="1010"/>
        <v>4.1825459555550939</v>
      </c>
      <c r="I3134" s="1">
        <f t="shared" si="1011"/>
        <v>24.243357858182446</v>
      </c>
      <c r="J3134" s="5">
        <f t="shared" si="1012"/>
        <v>46.075273120985884</v>
      </c>
      <c r="K3134" s="5">
        <f t="shared" si="1013"/>
        <v>652.17391304347814</v>
      </c>
      <c r="L3134" s="5">
        <f t="shared" si="1014"/>
        <v>652.17391304347825</v>
      </c>
      <c r="M3134" s="5">
        <f t="shared" si="1015"/>
        <v>651.10845726785101</v>
      </c>
      <c r="N3134" s="1" t="str">
        <f t="shared" si="1016"/>
        <v>kein Kräftegleichgewicht</v>
      </c>
      <c r="O3134" s="1" t="str">
        <f t="shared" si="1024"/>
        <v>Stahldehnung Ok</v>
      </c>
      <c r="R3134" s="1">
        <f t="shared" si="1025"/>
        <v>0</v>
      </c>
      <c r="U3134" s="1">
        <f t="shared" si="1017"/>
        <v>973.60204002571902</v>
      </c>
      <c r="V3134" s="1">
        <f t="shared" si="1018"/>
        <v>24.192906858005788</v>
      </c>
      <c r="W3134" s="1">
        <f t="shared" si="1019"/>
        <v>4.1979266484371287</v>
      </c>
      <c r="X3134" s="1">
        <f t="shared" si="1020"/>
        <v>46.095926711979985</v>
      </c>
      <c r="Y3134" s="1">
        <f t="shared" si="1021"/>
        <v>1259.3779945311385</v>
      </c>
      <c r="Z3134" s="1">
        <f t="shared" si="1022"/>
        <v>650.81672373023866</v>
      </c>
      <c r="AA3134" s="1" t="str">
        <f t="shared" si="1023"/>
        <v>kein Kräftegleichgewicht</v>
      </c>
      <c r="AB3134" s="1" t="str">
        <f t="shared" si="1026"/>
        <v>Stahldehnung nicht korrekt</v>
      </c>
      <c r="AD3134" s="1"/>
      <c r="AE3134" s="1">
        <f t="shared" si="1027"/>
        <v>0</v>
      </c>
    </row>
    <row r="3135" spans="4:31" x14ac:dyDescent="0.2">
      <c r="D3135" s="3">
        <f t="shared" si="1028"/>
        <v>3.1939999999997593</v>
      </c>
      <c r="E3135" s="4">
        <f t="shared" si="1008"/>
        <v>0.79127530786890521</v>
      </c>
      <c r="F3135" s="4">
        <f t="shared" si="1009"/>
        <v>0.40940214167720612</v>
      </c>
      <c r="G3135" s="4"/>
      <c r="H3135" s="1">
        <f t="shared" si="1010"/>
        <v>4.184465422221761</v>
      </c>
      <c r="I3135" s="1">
        <f t="shared" si="1011"/>
        <v>24.24135504671564</v>
      </c>
      <c r="J3135" s="5">
        <f t="shared" si="1012"/>
        <v>46.075537326717068</v>
      </c>
      <c r="K3135" s="5">
        <f t="shared" si="1013"/>
        <v>652.17391304347814</v>
      </c>
      <c r="L3135" s="5">
        <f t="shared" si="1014"/>
        <v>652.17391304347825</v>
      </c>
      <c r="M3135" s="5">
        <f t="shared" si="1015"/>
        <v>651.10472369042543</v>
      </c>
      <c r="N3135" s="1" t="str">
        <f t="shared" si="1016"/>
        <v>kein Kräftegleichgewicht</v>
      </c>
      <c r="O3135" s="1" t="str">
        <f t="shared" si="1024"/>
        <v>Stahldehnung Ok</v>
      </c>
      <c r="R3135" s="1">
        <f t="shared" si="1025"/>
        <v>0</v>
      </c>
      <c r="U3135" s="1">
        <f t="shared" si="1017"/>
        <v>973.70054713821173</v>
      </c>
      <c r="V3135" s="1">
        <f t="shared" si="1018"/>
        <v>24.190731987752123</v>
      </c>
      <c r="W3135" s="1">
        <f t="shared" si="1019"/>
        <v>4.1999060666106329</v>
      </c>
      <c r="X3135" s="1">
        <f t="shared" si="1020"/>
        <v>46.096262515474983</v>
      </c>
      <c r="Y3135" s="1">
        <f t="shared" si="1021"/>
        <v>1259.97181998319</v>
      </c>
      <c r="Z3135" s="1">
        <f t="shared" si="1022"/>
        <v>650.81198264021293</v>
      </c>
      <c r="AA3135" s="1" t="str">
        <f t="shared" si="1023"/>
        <v>kein Kräftegleichgewicht</v>
      </c>
      <c r="AB3135" s="1" t="str">
        <f t="shared" si="1026"/>
        <v>Stahldehnung nicht korrekt</v>
      </c>
      <c r="AD3135" s="1"/>
      <c r="AE3135" s="1">
        <f t="shared" si="1027"/>
        <v>0</v>
      </c>
    </row>
    <row r="3136" spans="4:31" x14ac:dyDescent="0.2">
      <c r="D3136" s="3">
        <f t="shared" si="1028"/>
        <v>3.1949999999997591</v>
      </c>
      <c r="E3136" s="4">
        <f t="shared" si="1008"/>
        <v>0.79134063641104324</v>
      </c>
      <c r="F3136" s="4">
        <f t="shared" si="1009"/>
        <v>0.40942505542298879</v>
      </c>
      <c r="G3136" s="4"/>
      <c r="H3136" s="1">
        <f t="shared" si="1010"/>
        <v>4.1863848888884263</v>
      </c>
      <c r="I3136" s="1">
        <f t="shared" si="1011"/>
        <v>24.239353819542689</v>
      </c>
      <c r="J3136" s="5">
        <f t="shared" si="1012"/>
        <v>46.075801219016299</v>
      </c>
      <c r="K3136" s="5">
        <f t="shared" si="1013"/>
        <v>652.17391304347836</v>
      </c>
      <c r="L3136" s="5">
        <f t="shared" si="1014"/>
        <v>652.17391304347825</v>
      </c>
      <c r="M3136" s="5">
        <f t="shared" si="1015"/>
        <v>651.10099458495074</v>
      </c>
      <c r="N3136" s="1" t="str">
        <f t="shared" si="1016"/>
        <v>kein Kräftegleichgewicht</v>
      </c>
      <c r="O3136" s="1" t="str">
        <f t="shared" si="1024"/>
        <v>Stahldehnung Ok</v>
      </c>
      <c r="R3136" s="1">
        <f t="shared" si="1025"/>
        <v>0</v>
      </c>
      <c r="U3136" s="1">
        <f t="shared" si="1017"/>
        <v>973.79898510994622</v>
      </c>
      <c r="V3136" s="1">
        <f t="shared" si="1018"/>
        <v>24.188558942462155</v>
      </c>
      <c r="W3136" s="1">
        <f t="shared" si="1019"/>
        <v>4.2018854624863433</v>
      </c>
      <c r="X3136" s="1">
        <f t="shared" si="1020"/>
        <v>46.096597914380197</v>
      </c>
      <c r="Y3136" s="1">
        <f t="shared" si="1021"/>
        <v>1260.5656387459028</v>
      </c>
      <c r="Z3136" s="1">
        <f t="shared" si="1022"/>
        <v>650.80724733139709</v>
      </c>
      <c r="AA3136" s="1" t="str">
        <f t="shared" si="1023"/>
        <v>kein Kräftegleichgewicht</v>
      </c>
      <c r="AB3136" s="1" t="str">
        <f t="shared" si="1026"/>
        <v>Stahldehnung nicht korrekt</v>
      </c>
      <c r="AD3136" s="1"/>
      <c r="AE3136" s="1">
        <f t="shared" si="1027"/>
        <v>0</v>
      </c>
    </row>
    <row r="3137" spans="4:31" x14ac:dyDescent="0.2">
      <c r="D3137" s="3">
        <f t="shared" si="1028"/>
        <v>3.195999999999759</v>
      </c>
      <c r="E3137" s="4">
        <f t="shared" si="1008"/>
        <v>0.7914059240717406</v>
      </c>
      <c r="F3137" s="4">
        <f t="shared" si="1009"/>
        <v>0.40944795913182969</v>
      </c>
      <c r="G3137" s="4"/>
      <c r="H3137" s="1">
        <f t="shared" si="1010"/>
        <v>4.1883043555550934</v>
      </c>
      <c r="I3137" s="1">
        <f t="shared" si="1011"/>
        <v>24.237354174784464</v>
      </c>
      <c r="J3137" s="5">
        <f t="shared" si="1012"/>
        <v>46.076064798379171</v>
      </c>
      <c r="K3137" s="5">
        <f t="shared" si="1013"/>
        <v>652.17391304347814</v>
      </c>
      <c r="L3137" s="5">
        <f t="shared" si="1014"/>
        <v>652.17391304347825</v>
      </c>
      <c r="M3137" s="5">
        <f t="shared" si="1015"/>
        <v>651.09726994427081</v>
      </c>
      <c r="N3137" s="1" t="str">
        <f t="shared" si="1016"/>
        <v>kein Kräftegleichgewicht</v>
      </c>
      <c r="O3137" s="1" t="str">
        <f t="shared" si="1024"/>
        <v>Stahldehnung Ok</v>
      </c>
      <c r="R3137" s="1">
        <f t="shared" si="1025"/>
        <v>0</v>
      </c>
      <c r="U3137" s="1">
        <f t="shared" si="1017"/>
        <v>973.89735401510416</v>
      </c>
      <c r="V3137" s="1">
        <f t="shared" si="1018"/>
        <v>24.186387719821415</v>
      </c>
      <c r="W3137" s="1">
        <f t="shared" si="1019"/>
        <v>4.2038648360919364</v>
      </c>
      <c r="X3137" s="1">
        <f t="shared" si="1020"/>
        <v>46.09693290934797</v>
      </c>
      <c r="Y3137" s="1">
        <f t="shared" si="1021"/>
        <v>1261.1594508275812</v>
      </c>
      <c r="Z3137" s="1">
        <f t="shared" si="1022"/>
        <v>650.80251779433058</v>
      </c>
      <c r="AA3137" s="1" t="str">
        <f t="shared" si="1023"/>
        <v>kein Kräftegleichgewicht</v>
      </c>
      <c r="AB3137" s="1" t="str">
        <f t="shared" si="1026"/>
        <v>Stahldehnung nicht korrekt</v>
      </c>
      <c r="AD3137" s="1"/>
      <c r="AE3137" s="1">
        <f t="shared" si="1027"/>
        <v>0</v>
      </c>
    </row>
    <row r="3138" spans="4:31" x14ac:dyDescent="0.2">
      <c r="D3138" s="3">
        <f t="shared" si="1028"/>
        <v>3.1969999999997589</v>
      </c>
      <c r="E3138" s="4">
        <f t="shared" si="1008"/>
        <v>0.7914711708893597</v>
      </c>
      <c r="F3138" s="4">
        <f t="shared" si="1009"/>
        <v>0.40947085280804829</v>
      </c>
      <c r="G3138" s="4"/>
      <c r="H3138" s="1">
        <f t="shared" si="1010"/>
        <v>4.1902238222217587</v>
      </c>
      <c r="I3138" s="1">
        <f t="shared" si="1011"/>
        <v>24.235356110564851</v>
      </c>
      <c r="J3138" s="5">
        <f t="shared" si="1012"/>
        <v>46.076328065300267</v>
      </c>
      <c r="K3138" s="5">
        <f t="shared" si="1013"/>
        <v>652.17391304347825</v>
      </c>
      <c r="L3138" s="5">
        <f t="shared" si="1014"/>
        <v>652.17391304347825</v>
      </c>
      <c r="M3138" s="5">
        <f t="shared" si="1015"/>
        <v>651.09354976124439</v>
      </c>
      <c r="N3138" s="1" t="str">
        <f t="shared" si="1016"/>
        <v>kein Kräftegleichgewicht</v>
      </c>
      <c r="O3138" s="1" t="str">
        <f t="shared" si="1024"/>
        <v>Stahldehnung Ok</v>
      </c>
      <c r="R3138" s="1">
        <f t="shared" si="1025"/>
        <v>0</v>
      </c>
      <c r="U3138" s="1">
        <f t="shared" si="1017"/>
        <v>973.99565392775946</v>
      </c>
      <c r="V3138" s="1">
        <f t="shared" si="1018"/>
        <v>24.184218317519349</v>
      </c>
      <c r="W3138" s="1">
        <f t="shared" si="1019"/>
        <v>4.2058441874550621</v>
      </c>
      <c r="X3138" s="1">
        <f t="shared" si="1020"/>
        <v>46.097267501029329</v>
      </c>
      <c r="Y3138" s="1">
        <f t="shared" si="1021"/>
        <v>1261.7532562365186</v>
      </c>
      <c r="Z3138" s="1">
        <f t="shared" si="1022"/>
        <v>650.79779401957194</v>
      </c>
      <c r="AA3138" s="1" t="str">
        <f t="shared" si="1023"/>
        <v>kein Kräftegleichgewicht</v>
      </c>
      <c r="AB3138" s="1" t="str">
        <f t="shared" si="1026"/>
        <v>Stahldehnung nicht korrekt</v>
      </c>
      <c r="AD3138" s="1"/>
      <c r="AE3138" s="1">
        <f t="shared" si="1027"/>
        <v>0</v>
      </c>
    </row>
    <row r="3139" spans="4:31" x14ac:dyDescent="0.2">
      <c r="D3139" s="3">
        <f t="shared" si="1028"/>
        <v>3.1979999999997588</v>
      </c>
      <c r="E3139" s="4">
        <f t="shared" si="1008"/>
        <v>0.79153637690221479</v>
      </c>
      <c r="F3139" s="4">
        <f t="shared" si="1009"/>
        <v>0.40949373645596687</v>
      </c>
      <c r="G3139" s="4"/>
      <c r="H3139" s="1">
        <f t="shared" si="1010"/>
        <v>4.1921432888884249</v>
      </c>
      <c r="I3139" s="1">
        <f t="shared" si="1011"/>
        <v>24.233359625010671</v>
      </c>
      <c r="J3139" s="5">
        <f t="shared" si="1012"/>
        <v>46.076591020273213</v>
      </c>
      <c r="K3139" s="5">
        <f t="shared" si="1013"/>
        <v>652.17391304347825</v>
      </c>
      <c r="L3139" s="5">
        <f t="shared" si="1014"/>
        <v>652.17391304347825</v>
      </c>
      <c r="M3139" s="5">
        <f t="shared" si="1015"/>
        <v>651.08983402874389</v>
      </c>
      <c r="N3139" s="1" t="str">
        <f t="shared" si="1016"/>
        <v>kein Kräftegleichgewicht</v>
      </c>
      <c r="O3139" s="1" t="str">
        <f t="shared" si="1024"/>
        <v>Stahldehnung Ok</v>
      </c>
      <c r="R3139" s="1">
        <f t="shared" si="1025"/>
        <v>0</v>
      </c>
      <c r="U3139" s="1">
        <f t="shared" si="1017"/>
        <v>974.09388492187679</v>
      </c>
      <c r="V3139" s="1">
        <f t="shared" si="1018"/>
        <v>24.182050733249373</v>
      </c>
      <c r="W3139" s="1">
        <f t="shared" si="1019"/>
        <v>4.2078235166033018</v>
      </c>
      <c r="X3139" s="1">
        <f t="shared" si="1020"/>
        <v>46.097601690073958</v>
      </c>
      <c r="Y3139" s="1">
        <f t="shared" si="1021"/>
        <v>1262.3470549809904</v>
      </c>
      <c r="Z3139" s="1">
        <f t="shared" si="1022"/>
        <v>650.7930759976997</v>
      </c>
      <c r="AA3139" s="1" t="str">
        <f t="shared" si="1023"/>
        <v>kein Kräftegleichgewicht</v>
      </c>
      <c r="AB3139" s="1" t="str">
        <f t="shared" si="1026"/>
        <v>Stahldehnung nicht korrekt</v>
      </c>
      <c r="AD3139" s="1"/>
      <c r="AE3139" s="1">
        <f t="shared" si="1027"/>
        <v>0</v>
      </c>
    </row>
    <row r="3140" spans="4:31" x14ac:dyDescent="0.2">
      <c r="D3140" s="3">
        <f t="shared" si="1028"/>
        <v>3.1989999999997587</v>
      </c>
      <c r="E3140" s="4">
        <f t="shared" si="1008"/>
        <v>0.79160154214857237</v>
      </c>
      <c r="F3140" s="4">
        <f t="shared" si="1009"/>
        <v>0.40951661007990997</v>
      </c>
      <c r="G3140" s="4"/>
      <c r="H3140" s="1">
        <f t="shared" si="1010"/>
        <v>4.1940627555550929</v>
      </c>
      <c r="I3140" s="1">
        <f t="shared" si="1011"/>
        <v>24.231364716251711</v>
      </c>
      <c r="J3140" s="5">
        <f t="shared" si="1012"/>
        <v>46.076853663790658</v>
      </c>
      <c r="K3140" s="5">
        <f t="shared" si="1013"/>
        <v>652.17391304347814</v>
      </c>
      <c r="L3140" s="5">
        <f t="shared" si="1014"/>
        <v>652.17391304347825</v>
      </c>
      <c r="M3140" s="5">
        <f t="shared" si="1015"/>
        <v>651.08612273965662</v>
      </c>
      <c r="N3140" s="1" t="str">
        <f t="shared" si="1016"/>
        <v>kein Kräftegleichgewicht</v>
      </c>
      <c r="O3140" s="1" t="str">
        <f t="shared" si="1024"/>
        <v>Stahldehnung Ok</v>
      </c>
      <c r="R3140" s="1">
        <f t="shared" si="1025"/>
        <v>0</v>
      </c>
      <c r="U3140" s="1">
        <f t="shared" si="1017"/>
        <v>974.19204707131416</v>
      </c>
      <c r="V3140" s="1">
        <f t="shared" si="1018"/>
        <v>24.179884964708808</v>
      </c>
      <c r="W3140" s="1">
        <f t="shared" si="1019"/>
        <v>4.2098028235642069</v>
      </c>
      <c r="X3140" s="1">
        <f t="shared" si="1020"/>
        <v>46.097935477130264</v>
      </c>
      <c r="Y3140" s="1">
        <f t="shared" si="1021"/>
        <v>1262.940847069262</v>
      </c>
      <c r="Z3140" s="1">
        <f t="shared" si="1022"/>
        <v>650.78836371931141</v>
      </c>
      <c r="AA3140" s="1" t="str">
        <f t="shared" si="1023"/>
        <v>kein Kräftegleichgewicht</v>
      </c>
      <c r="AB3140" s="1" t="str">
        <f t="shared" si="1026"/>
        <v>Stahldehnung nicht korrekt</v>
      </c>
      <c r="AD3140" s="1"/>
      <c r="AE3140" s="1">
        <f t="shared" si="1027"/>
        <v>0</v>
      </c>
    </row>
    <row r="3141" spans="4:31" x14ac:dyDescent="0.2">
      <c r="D3141" s="3">
        <f t="shared" si="1028"/>
        <v>3.1999999999997586</v>
      </c>
      <c r="E3141" s="4">
        <f t="shared" si="1008"/>
        <v>0.79166666666665098</v>
      </c>
      <c r="F3141" s="4">
        <f t="shared" si="1009"/>
        <v>0.40953947368420496</v>
      </c>
      <c r="G3141" s="4"/>
      <c r="H3141" s="1">
        <f t="shared" si="1010"/>
        <v>4.1959822222217591</v>
      </c>
      <c r="I3141" s="1">
        <f t="shared" si="1011"/>
        <v>24.229371382420727</v>
      </c>
      <c r="J3141" s="5">
        <f t="shared" si="1012"/>
        <v>46.077115996344276</v>
      </c>
      <c r="K3141" s="5">
        <f t="shared" si="1013"/>
        <v>652.17391304347825</v>
      </c>
      <c r="L3141" s="5">
        <f t="shared" si="1014"/>
        <v>652.17391304347825</v>
      </c>
      <c r="M3141" s="5">
        <f t="shared" si="1015"/>
        <v>651.08241588688361</v>
      </c>
      <c r="N3141" s="1" t="str">
        <f t="shared" si="1016"/>
        <v>kein Kräftegleichgewicht</v>
      </c>
      <c r="O3141" s="1" t="str">
        <f t="shared" si="1024"/>
        <v>Stahldehnung Ok</v>
      </c>
      <c r="R3141" s="1">
        <f t="shared" si="1025"/>
        <v>0</v>
      </c>
      <c r="U3141" s="1">
        <f t="shared" si="1017"/>
        <v>974.2901404498208</v>
      </c>
      <c r="V3141" s="1">
        <f t="shared" si="1018"/>
        <v>24.177721009598891</v>
      </c>
      <c r="W3141" s="1">
        <f t="shared" si="1019"/>
        <v>4.2117821083652771</v>
      </c>
      <c r="X3141" s="1">
        <f t="shared" si="1020"/>
        <v>46.098268862845323</v>
      </c>
      <c r="Y3141" s="1">
        <f t="shared" si="1021"/>
        <v>1263.5346325095832</v>
      </c>
      <c r="Z3141" s="1">
        <f t="shared" si="1022"/>
        <v>650.7836571750239</v>
      </c>
      <c r="AA3141" s="1" t="str">
        <f t="shared" si="1023"/>
        <v>kein Kräftegleichgewicht</v>
      </c>
      <c r="AB3141" s="1" t="str">
        <f t="shared" si="1026"/>
        <v>Stahldehnung nicht korrekt</v>
      </c>
      <c r="AD3141" s="1"/>
      <c r="AE3141" s="1">
        <f t="shared" si="1027"/>
        <v>0</v>
      </c>
    </row>
    <row r="3142" spans="4:31" x14ac:dyDescent="0.2">
      <c r="D3142" s="3">
        <f t="shared" si="1028"/>
        <v>3.2009999999997585</v>
      </c>
      <c r="E3142" s="4">
        <f t="shared" si="1008"/>
        <v>0.79173175049462141</v>
      </c>
      <c r="F3142" s="4">
        <f t="shared" si="1009"/>
        <v>0.40956232727318198</v>
      </c>
      <c r="G3142" s="4"/>
      <c r="H3142" s="1">
        <f t="shared" si="1010"/>
        <v>4.1979016888884271</v>
      </c>
      <c r="I3142" s="1">
        <f t="shared" si="1011"/>
        <v>24.227379621653387</v>
      </c>
      <c r="J3142" s="5">
        <f t="shared" si="1012"/>
        <v>46.077378018424774</v>
      </c>
      <c r="K3142" s="5">
        <f t="shared" si="1013"/>
        <v>652.17391304347802</v>
      </c>
      <c r="L3142" s="5">
        <f t="shared" si="1014"/>
        <v>652.17391304347825</v>
      </c>
      <c r="M3142" s="5">
        <f t="shared" si="1015"/>
        <v>651.07871346334036</v>
      </c>
      <c r="N3142" s="1" t="str">
        <f t="shared" si="1016"/>
        <v>kein Kräftegleichgewicht</v>
      </c>
      <c r="O3142" s="1" t="str">
        <f t="shared" si="1024"/>
        <v>Stahldehnung Ok</v>
      </c>
      <c r="R3142" s="1">
        <f t="shared" si="1025"/>
        <v>0</v>
      </c>
      <c r="U3142" s="1">
        <f t="shared" si="1017"/>
        <v>974.38816513103927</v>
      </c>
      <c r="V3142" s="1">
        <f t="shared" si="1018"/>
        <v>24.175558865624748</v>
      </c>
      <c r="W3142" s="1">
        <f t="shared" si="1019"/>
        <v>4.213761371033975</v>
      </c>
      <c r="X3142" s="1">
        <f t="shared" si="1020"/>
        <v>46.09860184786492</v>
      </c>
      <c r="Y3142" s="1">
        <f t="shared" si="1021"/>
        <v>1264.1284113101924</v>
      </c>
      <c r="Z3142" s="1">
        <f t="shared" si="1022"/>
        <v>650.7789563554727</v>
      </c>
      <c r="AA3142" s="1" t="str">
        <f t="shared" si="1023"/>
        <v>kein Kräftegleichgewicht</v>
      </c>
      <c r="AB3142" s="1" t="str">
        <f t="shared" si="1026"/>
        <v>Stahldehnung nicht korrekt</v>
      </c>
      <c r="AD3142" s="1"/>
      <c r="AE3142" s="1">
        <f t="shared" si="1027"/>
        <v>0</v>
      </c>
    </row>
    <row r="3143" spans="4:31" x14ac:dyDescent="0.2">
      <c r="D3143" s="3">
        <f t="shared" si="1028"/>
        <v>3.2019999999997584</v>
      </c>
      <c r="E3143" s="4">
        <f t="shared" si="1008"/>
        <v>0.79179679367060685</v>
      </c>
      <c r="F3143" s="4">
        <f t="shared" si="1009"/>
        <v>0.4095851708511733</v>
      </c>
      <c r="G3143" s="4"/>
      <c r="H3143" s="1">
        <f t="shared" si="1010"/>
        <v>4.1998211555550924</v>
      </c>
      <c r="I3143" s="1">
        <f t="shared" si="1011"/>
        <v>24.225389432088352</v>
      </c>
      <c r="J3143" s="5">
        <f t="shared" si="1012"/>
        <v>46.077639730521881</v>
      </c>
      <c r="K3143" s="5">
        <f t="shared" si="1013"/>
        <v>652.17391304347825</v>
      </c>
      <c r="L3143" s="5">
        <f t="shared" si="1014"/>
        <v>652.17391304347825</v>
      </c>
      <c r="M3143" s="5">
        <f t="shared" si="1015"/>
        <v>651.07501546195658</v>
      </c>
      <c r="N3143" s="1" t="str">
        <f t="shared" si="1016"/>
        <v>kein Kräftegleichgewicht</v>
      </c>
      <c r="O3143" s="1" t="str">
        <f t="shared" si="1024"/>
        <v>Stahldehnung Ok</v>
      </c>
      <c r="R3143" s="1">
        <f t="shared" si="1025"/>
        <v>0</v>
      </c>
      <c r="U3143" s="1">
        <f t="shared" si="1017"/>
        <v>974.48612118850428</v>
      </c>
      <c r="V3143" s="1">
        <f t="shared" si="1018"/>
        <v>24.173398530495454</v>
      </c>
      <c r="W3143" s="1">
        <f t="shared" si="1019"/>
        <v>4.2157406115977016</v>
      </c>
      <c r="X3143" s="1">
        <f t="shared" si="1020"/>
        <v>46.098934432833516</v>
      </c>
      <c r="Y3143" s="1">
        <f t="shared" si="1021"/>
        <v>1264.7221834793104</v>
      </c>
      <c r="Z3143" s="1">
        <f t="shared" si="1022"/>
        <v>650.7742612513141</v>
      </c>
      <c r="AA3143" s="1" t="str">
        <f t="shared" si="1023"/>
        <v>kein Kräftegleichgewicht</v>
      </c>
      <c r="AB3143" s="1" t="str">
        <f t="shared" si="1026"/>
        <v>Stahldehnung nicht korrekt</v>
      </c>
      <c r="AD3143" s="1"/>
      <c r="AE3143" s="1">
        <f t="shared" si="1027"/>
        <v>0</v>
      </c>
    </row>
    <row r="3144" spans="4:31" x14ac:dyDescent="0.2">
      <c r="D3144" s="3">
        <f t="shared" si="1028"/>
        <v>3.2029999999997583</v>
      </c>
      <c r="E3144" s="4">
        <f t="shared" si="1008"/>
        <v>0.79186179623268282</v>
      </c>
      <c r="F3144" s="4">
        <f t="shared" si="1009"/>
        <v>0.40960800442251416</v>
      </c>
      <c r="G3144" s="4"/>
      <c r="H3144" s="1">
        <f t="shared" si="1010"/>
        <v>4.2017406222217577</v>
      </c>
      <c r="I3144" s="1">
        <f t="shared" si="1011"/>
        <v>24.223400811867169</v>
      </c>
      <c r="J3144" s="5">
        <f t="shared" si="1012"/>
        <v>46.077901133124378</v>
      </c>
      <c r="K3144" s="5">
        <f t="shared" si="1013"/>
        <v>652.17391304347836</v>
      </c>
      <c r="L3144" s="5">
        <f t="shared" si="1014"/>
        <v>652.17391304347825</v>
      </c>
      <c r="M3144" s="5">
        <f t="shared" si="1015"/>
        <v>651.07132187567606</v>
      </c>
      <c r="N3144" s="1" t="str">
        <f t="shared" si="1016"/>
        <v>kein Kräftegleichgewicht</v>
      </c>
      <c r="O3144" s="1" t="str">
        <f t="shared" si="1024"/>
        <v>Stahldehnung Ok</v>
      </c>
      <c r="R3144" s="1">
        <f t="shared" si="1025"/>
        <v>0</v>
      </c>
      <c r="U3144" s="1">
        <f t="shared" si="1017"/>
        <v>974.58400869564309</v>
      </c>
      <c r="V3144" s="1">
        <f t="shared" si="1018"/>
        <v>24.171240001923959</v>
      </c>
      <c r="W3144" s="1">
        <f t="shared" si="1019"/>
        <v>4.2177198300838157</v>
      </c>
      <c r="X3144" s="1">
        <f t="shared" si="1020"/>
        <v>46.099266618394282</v>
      </c>
      <c r="Y3144" s="1">
        <f t="shared" si="1021"/>
        <v>1265.3159490251448</v>
      </c>
      <c r="Z3144" s="1">
        <f t="shared" si="1022"/>
        <v>650.7695718532226</v>
      </c>
      <c r="AA3144" s="1" t="str">
        <f t="shared" si="1023"/>
        <v>kein Kräftegleichgewicht</v>
      </c>
      <c r="AB3144" s="1" t="str">
        <f t="shared" si="1026"/>
        <v>Stahldehnung nicht korrekt</v>
      </c>
      <c r="AD3144" s="1"/>
      <c r="AE3144" s="1">
        <f t="shared" si="1027"/>
        <v>0</v>
      </c>
    </row>
    <row r="3145" spans="4:31" x14ac:dyDescent="0.2">
      <c r="D3145" s="3">
        <f t="shared" si="1028"/>
        <v>3.2039999999997582</v>
      </c>
      <c r="E3145" s="4">
        <f t="shared" si="1008"/>
        <v>0.79192675821887737</v>
      </c>
      <c r="F3145" s="4">
        <f t="shared" si="1009"/>
        <v>0.40963082799154205</v>
      </c>
      <c r="G3145" s="4"/>
      <c r="H3145" s="1">
        <f t="shared" si="1010"/>
        <v>4.2036600888884248</v>
      </c>
      <c r="I3145" s="1">
        <f t="shared" si="1011"/>
        <v>24.221413759134329</v>
      </c>
      <c r="J3145" s="5">
        <f t="shared" si="1012"/>
        <v>46.078162226720075</v>
      </c>
      <c r="K3145" s="5">
        <f t="shared" si="1013"/>
        <v>652.17391304347825</v>
      </c>
      <c r="L3145" s="5">
        <f t="shared" si="1014"/>
        <v>652.17391304347825</v>
      </c>
      <c r="M3145" s="5">
        <f t="shared" si="1015"/>
        <v>651.06763269745647</v>
      </c>
      <c r="N3145" s="1" t="str">
        <f t="shared" si="1016"/>
        <v>kein Kräftegleichgewicht</v>
      </c>
      <c r="O3145" s="1" t="str">
        <f t="shared" si="1024"/>
        <v>Stahldehnung Ok</v>
      </c>
      <c r="R3145" s="1">
        <f t="shared" si="1025"/>
        <v>0</v>
      </c>
      <c r="U3145" s="1">
        <f t="shared" si="1017"/>
        <v>974.68182772577734</v>
      </c>
      <c r="V3145" s="1">
        <f t="shared" si="1018"/>
        <v>24.16908327762707</v>
      </c>
      <c r="W3145" s="1">
        <f t="shared" si="1019"/>
        <v>4.2196990265196446</v>
      </c>
      <c r="X3145" s="1">
        <f t="shared" si="1020"/>
        <v>46.099598405189091</v>
      </c>
      <c r="Y3145" s="1">
        <f t="shared" si="1021"/>
        <v>1265.9097079558933</v>
      </c>
      <c r="Z3145" s="1">
        <f t="shared" si="1022"/>
        <v>650.76488815189168</v>
      </c>
      <c r="AA3145" s="1" t="str">
        <f t="shared" si="1023"/>
        <v>kein Kräftegleichgewicht</v>
      </c>
      <c r="AB3145" s="1" t="str">
        <f t="shared" si="1026"/>
        <v>Stahldehnung nicht korrekt</v>
      </c>
      <c r="AD3145" s="1"/>
      <c r="AE3145" s="1">
        <f t="shared" si="1027"/>
        <v>0</v>
      </c>
    </row>
    <row r="3146" spans="4:31" x14ac:dyDescent="0.2">
      <c r="D3146" s="3">
        <f t="shared" si="1028"/>
        <v>3.204999999999758</v>
      </c>
      <c r="E3146" s="4">
        <f t="shared" si="1008"/>
        <v>0.79199167966717099</v>
      </c>
      <c r="F3146" s="4">
        <f t="shared" si="1009"/>
        <v>0.4096536415625972</v>
      </c>
      <c r="G3146" s="4"/>
      <c r="H3146" s="1">
        <f t="shared" si="1010"/>
        <v>4.2055795555550919</v>
      </c>
      <c r="I3146" s="1">
        <f t="shared" si="1011"/>
        <v>24.219428272037259</v>
      </c>
      <c r="J3146" s="5">
        <f t="shared" si="1012"/>
        <v>46.078423011795813</v>
      </c>
      <c r="K3146" s="5">
        <f t="shared" si="1013"/>
        <v>652.17391304347814</v>
      </c>
      <c r="L3146" s="5">
        <f t="shared" si="1014"/>
        <v>652.17391304347825</v>
      </c>
      <c r="M3146" s="5">
        <f t="shared" si="1015"/>
        <v>651.06394792026992</v>
      </c>
      <c r="N3146" s="1" t="str">
        <f t="shared" si="1016"/>
        <v>kein Kräftegleichgewicht</v>
      </c>
      <c r="O3146" s="1" t="str">
        <f t="shared" si="1024"/>
        <v>Stahldehnung Ok</v>
      </c>
      <c r="R3146" s="1">
        <f t="shared" si="1025"/>
        <v>0</v>
      </c>
      <c r="U3146" s="1">
        <f t="shared" si="1017"/>
        <v>974.77957835212032</v>
      </c>
      <c r="V3146" s="1">
        <f t="shared" si="1018"/>
        <v>24.166928355325481</v>
      </c>
      <c r="W3146" s="1">
        <f t="shared" si="1019"/>
        <v>4.2216782009324607</v>
      </c>
      <c r="X3146" s="1">
        <f t="shared" si="1020"/>
        <v>46.099929793858529</v>
      </c>
      <c r="Y3146" s="1">
        <f t="shared" si="1021"/>
        <v>1266.503460279738</v>
      </c>
      <c r="Z3146" s="1">
        <f t="shared" si="1022"/>
        <v>650.76021013803393</v>
      </c>
      <c r="AA3146" s="1" t="str">
        <f t="shared" si="1023"/>
        <v>kein Kräftegleichgewicht</v>
      </c>
      <c r="AB3146" s="1" t="str">
        <f t="shared" si="1026"/>
        <v>Stahldehnung nicht korrekt</v>
      </c>
      <c r="AD3146" s="1"/>
      <c r="AE3146" s="1">
        <f t="shared" si="1027"/>
        <v>0</v>
      </c>
    </row>
    <row r="3147" spans="4:31" x14ac:dyDescent="0.2">
      <c r="D3147" s="3">
        <f t="shared" si="1028"/>
        <v>3.2059999999997579</v>
      </c>
      <c r="E3147" s="4">
        <f t="shared" si="1008"/>
        <v>0.7920565606154969</v>
      </c>
      <c r="F3147" s="4">
        <f t="shared" si="1009"/>
        <v>0.40967644514002222</v>
      </c>
      <c r="G3147" s="4"/>
      <c r="H3147" s="1">
        <f t="shared" si="1010"/>
        <v>4.2074990222217581</v>
      </c>
      <c r="I3147" s="1">
        <f t="shared" si="1011"/>
        <v>24.217444348726307</v>
      </c>
      <c r="J3147" s="5">
        <f t="shared" si="1012"/>
        <v>46.078683488837484</v>
      </c>
      <c r="K3147" s="5">
        <f t="shared" si="1013"/>
        <v>652.17391304347825</v>
      </c>
      <c r="L3147" s="5">
        <f t="shared" si="1014"/>
        <v>652.17391304347825</v>
      </c>
      <c r="M3147" s="5">
        <f t="shared" si="1015"/>
        <v>651.0602675371025</v>
      </c>
      <c r="N3147" s="1" t="str">
        <f t="shared" si="1016"/>
        <v>kein Kräftegleichgewicht</v>
      </c>
      <c r="O3147" s="1" t="str">
        <f t="shared" si="1024"/>
        <v>Stahldehnung Ok</v>
      </c>
      <c r="R3147" s="1">
        <f t="shared" si="1025"/>
        <v>0</v>
      </c>
      <c r="U3147" s="1">
        <f t="shared" si="1017"/>
        <v>974.87726064777951</v>
      </c>
      <c r="V3147" s="1">
        <f t="shared" si="1018"/>
        <v>24.164775232743793</v>
      </c>
      <c r="W3147" s="1">
        <f t="shared" si="1019"/>
        <v>4.2236573533494797</v>
      </c>
      <c r="X3147" s="1">
        <f t="shared" si="1020"/>
        <v>46.100260785041868</v>
      </c>
      <c r="Y3147" s="1">
        <f t="shared" si="1021"/>
        <v>1267.0972060048439</v>
      </c>
      <c r="Z3147" s="1">
        <f t="shared" si="1022"/>
        <v>650.75553780238215</v>
      </c>
      <c r="AA3147" s="1" t="str">
        <f t="shared" si="1023"/>
        <v>kein Kräftegleichgewicht</v>
      </c>
      <c r="AB3147" s="1" t="str">
        <f t="shared" si="1026"/>
        <v>Stahldehnung nicht korrekt</v>
      </c>
      <c r="AD3147" s="1"/>
      <c r="AE3147" s="1">
        <f t="shared" si="1027"/>
        <v>0</v>
      </c>
    </row>
    <row r="3148" spans="4:31" x14ac:dyDescent="0.2">
      <c r="D3148" s="3">
        <f t="shared" si="1028"/>
        <v>3.2069999999997578</v>
      </c>
      <c r="E3148" s="4">
        <f t="shared" si="1008"/>
        <v>0.7921214011017409</v>
      </c>
      <c r="F3148" s="4">
        <f t="shared" si="1009"/>
        <v>0.40969923872816211</v>
      </c>
      <c r="G3148" s="4"/>
      <c r="H3148" s="1">
        <f t="shared" si="1010"/>
        <v>4.2094184888884243</v>
      </c>
      <c r="I3148" s="1">
        <f t="shared" si="1011"/>
        <v>24.215461987354711</v>
      </c>
      <c r="J3148" s="5">
        <f t="shared" si="1012"/>
        <v>46.078943658330026</v>
      </c>
      <c r="K3148" s="5">
        <f t="shared" si="1013"/>
        <v>652.17391304347825</v>
      </c>
      <c r="L3148" s="5">
        <f t="shared" si="1014"/>
        <v>652.17391304347825</v>
      </c>
      <c r="M3148" s="5">
        <f t="shared" si="1015"/>
        <v>651.05659154095383</v>
      </c>
      <c r="N3148" s="1" t="str">
        <f t="shared" si="1016"/>
        <v>kein Kräftegleichgewicht</v>
      </c>
      <c r="O3148" s="1" t="str">
        <f t="shared" si="1024"/>
        <v>Stahldehnung Ok</v>
      </c>
      <c r="R3148" s="1">
        <f t="shared" si="1025"/>
        <v>0</v>
      </c>
      <c r="U3148" s="1">
        <f t="shared" si="1017"/>
        <v>974.97487468575605</v>
      </c>
      <c r="V3148" s="1">
        <f t="shared" si="1018"/>
        <v>24.162623907610428</v>
      </c>
      <c r="W3148" s="1">
        <f t="shared" si="1019"/>
        <v>4.225636483797885</v>
      </c>
      <c r="X3148" s="1">
        <f t="shared" si="1020"/>
        <v>46.100591379377121</v>
      </c>
      <c r="Y3148" s="1">
        <f t="shared" si="1021"/>
        <v>1267.6909451393656</v>
      </c>
      <c r="Z3148" s="1">
        <f t="shared" si="1022"/>
        <v>650.75087113568702</v>
      </c>
      <c r="AA3148" s="1" t="str">
        <f t="shared" si="1023"/>
        <v>kein Kräftegleichgewicht</v>
      </c>
      <c r="AB3148" s="1" t="str">
        <f t="shared" si="1026"/>
        <v>Stahldehnung nicht korrekt</v>
      </c>
      <c r="AD3148" s="1"/>
      <c r="AE3148" s="1">
        <f t="shared" si="1027"/>
        <v>0</v>
      </c>
    </row>
    <row r="3149" spans="4:31" x14ac:dyDescent="0.2">
      <c r="D3149" s="3">
        <f t="shared" si="1028"/>
        <v>3.2079999999997577</v>
      </c>
      <c r="E3149" s="4">
        <f t="shared" si="1008"/>
        <v>0.79218620116374161</v>
      </c>
      <c r="F3149" s="4">
        <f t="shared" si="1009"/>
        <v>0.4097220223313644</v>
      </c>
      <c r="G3149" s="4"/>
      <c r="H3149" s="1">
        <f t="shared" si="1010"/>
        <v>4.2113379555550914</v>
      </c>
      <c r="I3149" s="1">
        <f t="shared" si="1011"/>
        <v>24.213481186078631</v>
      </c>
      <c r="J3149" s="5">
        <f t="shared" si="1012"/>
        <v>46.079203520757417</v>
      </c>
      <c r="K3149" s="5">
        <f t="shared" si="1013"/>
        <v>652.17391304347825</v>
      </c>
      <c r="L3149" s="5">
        <f t="shared" si="1014"/>
        <v>652.17391304347825</v>
      </c>
      <c r="M3149" s="5">
        <f t="shared" si="1015"/>
        <v>651.05291992483819</v>
      </c>
      <c r="N3149" s="1" t="str">
        <f t="shared" si="1016"/>
        <v>kein Kräftegleichgewicht</v>
      </c>
      <c r="O3149" s="1" t="str">
        <f t="shared" si="1024"/>
        <v>Stahldehnung Ok</v>
      </c>
      <c r="R3149" s="1">
        <f t="shared" si="1025"/>
        <v>0</v>
      </c>
      <c r="U3149" s="1">
        <f t="shared" si="1017"/>
        <v>975.07242053894549</v>
      </c>
      <c r="V3149" s="1">
        <f t="shared" si="1018"/>
        <v>24.160474377657636</v>
      </c>
      <c r="W3149" s="1">
        <f t="shared" si="1019"/>
        <v>4.2276155923048231</v>
      </c>
      <c r="X3149" s="1">
        <f t="shared" si="1020"/>
        <v>46.100921577500998</v>
      </c>
      <c r="Y3149" s="1">
        <f t="shared" si="1021"/>
        <v>1268.2846776914469</v>
      </c>
      <c r="Z3149" s="1">
        <f t="shared" si="1022"/>
        <v>650.74621012871751</v>
      </c>
      <c r="AA3149" s="1" t="str">
        <f t="shared" si="1023"/>
        <v>kein Kräftegleichgewicht</v>
      </c>
      <c r="AB3149" s="1" t="str">
        <f t="shared" si="1026"/>
        <v>Stahldehnung nicht korrekt</v>
      </c>
      <c r="AD3149" s="1"/>
      <c r="AE3149" s="1">
        <f t="shared" si="1027"/>
        <v>0</v>
      </c>
    </row>
    <row r="3150" spans="4:31" x14ac:dyDescent="0.2">
      <c r="D3150" s="3">
        <f t="shared" si="1028"/>
        <v>3.2089999999997576</v>
      </c>
      <c r="E3150" s="4">
        <f t="shared" si="1008"/>
        <v>0.79225096083929036</v>
      </c>
      <c r="F3150" s="4">
        <f t="shared" si="1009"/>
        <v>0.40974479595397911</v>
      </c>
      <c r="G3150" s="4"/>
      <c r="H3150" s="1">
        <f t="shared" si="1010"/>
        <v>4.2132574222217567</v>
      </c>
      <c r="I3150" s="1">
        <f t="shared" si="1011"/>
        <v>24.211501943057133</v>
      </c>
      <c r="J3150" s="5">
        <f t="shared" si="1012"/>
        <v>46.079463076602686</v>
      </c>
      <c r="K3150" s="5">
        <f t="shared" si="1013"/>
        <v>652.17391304347825</v>
      </c>
      <c r="L3150" s="5">
        <f t="shared" si="1014"/>
        <v>652.17391304347825</v>
      </c>
      <c r="M3150" s="5">
        <f t="shared" si="1015"/>
        <v>651.04925268178317</v>
      </c>
      <c r="N3150" s="1" t="str">
        <f t="shared" si="1016"/>
        <v>kein Kräftegleichgewicht</v>
      </c>
      <c r="O3150" s="1" t="str">
        <f t="shared" si="1024"/>
        <v>Stahldehnung Ok</v>
      </c>
      <c r="R3150" s="1">
        <f t="shared" si="1025"/>
        <v>0</v>
      </c>
      <c r="U3150" s="1">
        <f t="shared" si="1017"/>
        <v>975.16989828013641</v>
      </c>
      <c r="V3150" s="1">
        <f t="shared" si="1018"/>
        <v>24.158326640621574</v>
      </c>
      <c r="W3150" s="1">
        <f t="shared" si="1019"/>
        <v>4.2295946788973726</v>
      </c>
      <c r="X3150" s="1">
        <f t="shared" si="1020"/>
        <v>46.101251380048936</v>
      </c>
      <c r="Y3150" s="1">
        <f t="shared" si="1021"/>
        <v>1268.8784036692118</v>
      </c>
      <c r="Z3150" s="1">
        <f t="shared" si="1022"/>
        <v>650.7415547722635</v>
      </c>
      <c r="AA3150" s="1" t="str">
        <f t="shared" si="1023"/>
        <v>kein Kräftegleichgewicht</v>
      </c>
      <c r="AB3150" s="1" t="str">
        <f t="shared" si="1026"/>
        <v>Stahldehnung nicht korrekt</v>
      </c>
      <c r="AD3150" s="1"/>
      <c r="AE3150" s="1">
        <f t="shared" si="1027"/>
        <v>0</v>
      </c>
    </row>
    <row r="3151" spans="4:31" x14ac:dyDescent="0.2">
      <c r="D3151" s="3">
        <f t="shared" si="1028"/>
        <v>3.2099999999997575</v>
      </c>
      <c r="E3151" s="4">
        <f t="shared" si="1008"/>
        <v>0.79231568016613174</v>
      </c>
      <c r="F3151" s="4">
        <f t="shared" si="1009"/>
        <v>0.40976755960035866</v>
      </c>
      <c r="G3151" s="4"/>
      <c r="H3151" s="1">
        <f t="shared" si="1010"/>
        <v>4.2151768888884238</v>
      </c>
      <c r="I3151" s="1">
        <f t="shared" si="1011"/>
        <v>24.209524256452159</v>
      </c>
      <c r="J3151" s="5">
        <f t="shared" si="1012"/>
        <v>46.079722326347913</v>
      </c>
      <c r="K3151" s="5">
        <f t="shared" si="1013"/>
        <v>652.17391304347814</v>
      </c>
      <c r="L3151" s="5">
        <f t="shared" si="1014"/>
        <v>652.17391304347825</v>
      </c>
      <c r="M3151" s="5">
        <f t="shared" si="1015"/>
        <v>651.04558980483057</v>
      </c>
      <c r="N3151" s="1" t="str">
        <f t="shared" si="1016"/>
        <v>kein Kräftegleichgewicht</v>
      </c>
      <c r="O3151" s="1" t="str">
        <f t="shared" si="1024"/>
        <v>Stahldehnung Ok</v>
      </c>
      <c r="R3151" s="1">
        <f t="shared" si="1025"/>
        <v>0</v>
      </c>
      <c r="U3151" s="1">
        <f t="shared" si="1017"/>
        <v>975.26730798201243</v>
      </c>
      <c r="V3151" s="1">
        <f t="shared" si="1018"/>
        <v>24.156180694242178</v>
      </c>
      <c r="W3151" s="1">
        <f t="shared" si="1019"/>
        <v>4.2315737436025858</v>
      </c>
      <c r="X3151" s="1">
        <f t="shared" si="1020"/>
        <v>46.101580787655088</v>
      </c>
      <c r="Y3151" s="1">
        <f t="shared" si="1021"/>
        <v>1269.4721230807756</v>
      </c>
      <c r="Z3151" s="1">
        <f t="shared" si="1022"/>
        <v>650.73690505713205</v>
      </c>
      <c r="AA3151" s="1" t="str">
        <f t="shared" si="1023"/>
        <v>kein Kräftegleichgewicht</v>
      </c>
      <c r="AB3151" s="1" t="str">
        <f t="shared" si="1026"/>
        <v>Stahldehnung nicht korrekt</v>
      </c>
      <c r="AD3151" s="1"/>
      <c r="AE3151" s="1">
        <f t="shared" si="1027"/>
        <v>0</v>
      </c>
    </row>
    <row r="3152" spans="4:31" x14ac:dyDescent="0.2">
      <c r="D3152" s="3">
        <f t="shared" si="1028"/>
        <v>3.2109999999997574</v>
      </c>
      <c r="E3152" s="4">
        <f t="shared" si="1008"/>
        <v>0.79238035918196292</v>
      </c>
      <c r="F3152" s="4">
        <f t="shared" si="1009"/>
        <v>0.40979031327485788</v>
      </c>
      <c r="G3152" s="4"/>
      <c r="H3152" s="1">
        <f t="shared" si="1010"/>
        <v>4.2170963555550891</v>
      </c>
      <c r="I3152" s="1">
        <f t="shared" si="1011"/>
        <v>24.20754812442857</v>
      </c>
      <c r="J3152" s="5">
        <f t="shared" si="1012"/>
        <v>46.079981270474221</v>
      </c>
      <c r="K3152" s="5">
        <f t="shared" si="1013"/>
        <v>652.17391304347836</v>
      </c>
      <c r="L3152" s="5">
        <f t="shared" si="1014"/>
        <v>652.17391304347825</v>
      </c>
      <c r="M3152" s="5">
        <f t="shared" si="1015"/>
        <v>651.04193128703628</v>
      </c>
      <c r="N3152" s="1" t="str">
        <f t="shared" si="1016"/>
        <v>kein Kräftegleichgewicht</v>
      </c>
      <c r="O3152" s="1" t="str">
        <f t="shared" si="1024"/>
        <v>Stahldehnung Ok</v>
      </c>
      <c r="R3152" s="1">
        <f t="shared" si="1025"/>
        <v>0</v>
      </c>
      <c r="U3152" s="1">
        <f t="shared" si="1017"/>
        <v>975.364649717151</v>
      </c>
      <c r="V3152" s="1">
        <f t="shared" si="1018"/>
        <v>24.15403653626322</v>
      </c>
      <c r="W3152" s="1">
        <f t="shared" si="1019"/>
        <v>4.2335527864474667</v>
      </c>
      <c r="X3152" s="1">
        <f t="shared" si="1020"/>
        <v>46.101909800952328</v>
      </c>
      <c r="Y3152" s="1">
        <f t="shared" si="1021"/>
        <v>1270.0658359342399</v>
      </c>
      <c r="Z3152" s="1">
        <f t="shared" si="1022"/>
        <v>650.7322609741492</v>
      </c>
      <c r="AA3152" s="1" t="str">
        <f t="shared" si="1023"/>
        <v>kein Kräftegleichgewicht</v>
      </c>
      <c r="AB3152" s="1" t="str">
        <f t="shared" si="1026"/>
        <v>Stahldehnung nicht korrekt</v>
      </c>
      <c r="AD3152" s="1"/>
      <c r="AE3152" s="1">
        <f t="shared" si="1027"/>
        <v>0</v>
      </c>
    </row>
    <row r="3153" spans="4:31" x14ac:dyDescent="0.2">
      <c r="D3153" s="3">
        <f t="shared" si="1028"/>
        <v>3.2119999999997573</v>
      </c>
      <c r="E3153" s="4">
        <f t="shared" si="1008"/>
        <v>0.79244499792443424</v>
      </c>
      <c r="F3153" s="4">
        <f t="shared" si="1009"/>
        <v>0.40981305698183385</v>
      </c>
      <c r="G3153" s="4"/>
      <c r="H3153" s="1">
        <f t="shared" si="1010"/>
        <v>4.2190158222217562</v>
      </c>
      <c r="I3153" s="1">
        <f t="shared" si="1011"/>
        <v>24.205573545154071</v>
      </c>
      <c r="J3153" s="5">
        <f t="shared" si="1012"/>
        <v>46.080239909461802</v>
      </c>
      <c r="K3153" s="5">
        <f t="shared" si="1013"/>
        <v>652.17391304347814</v>
      </c>
      <c r="L3153" s="5">
        <f t="shared" si="1014"/>
        <v>652.17391304347825</v>
      </c>
      <c r="M3153" s="5">
        <f t="shared" si="1015"/>
        <v>651.03827712146972</v>
      </c>
      <c r="N3153" s="1" t="str">
        <f t="shared" si="1016"/>
        <v>kein Kräftegleichgewicht</v>
      </c>
      <c r="O3153" s="1" t="str">
        <f t="shared" si="1024"/>
        <v>Stahldehnung Ok</v>
      </c>
      <c r="R3153" s="1">
        <f t="shared" si="1025"/>
        <v>0</v>
      </c>
      <c r="U3153" s="1">
        <f t="shared" si="1017"/>
        <v>975.46192355802452</v>
      </c>
      <c r="V3153" s="1">
        <f t="shared" si="1018"/>
        <v>24.151894164432331</v>
      </c>
      <c r="W3153" s="1">
        <f t="shared" si="1019"/>
        <v>4.235531807458961</v>
      </c>
      <c r="X3153" s="1">
        <f t="shared" si="1020"/>
        <v>46.10223842057227</v>
      </c>
      <c r="Y3153" s="1">
        <f t="shared" si="1021"/>
        <v>1270.6595422376884</v>
      </c>
      <c r="Z3153" s="1">
        <f t="shared" si="1022"/>
        <v>650.72762251416088</v>
      </c>
      <c r="AA3153" s="1" t="str">
        <f t="shared" si="1023"/>
        <v>kein Kräftegleichgewicht</v>
      </c>
      <c r="AB3153" s="1" t="str">
        <f t="shared" si="1026"/>
        <v>Stahldehnung nicht korrekt</v>
      </c>
      <c r="AD3153" s="1"/>
      <c r="AE3153" s="1">
        <f t="shared" si="1027"/>
        <v>0</v>
      </c>
    </row>
    <row r="3154" spans="4:31" x14ac:dyDescent="0.2">
      <c r="D3154" s="3">
        <f t="shared" si="1028"/>
        <v>3.2129999999997572</v>
      </c>
      <c r="E3154" s="4">
        <f t="shared" si="1008"/>
        <v>0.79250959643114938</v>
      </c>
      <c r="F3154" s="4">
        <f t="shared" si="1009"/>
        <v>0.40983579072564608</v>
      </c>
      <c r="G3154" s="4"/>
      <c r="H3154" s="1">
        <f t="shared" si="1010"/>
        <v>4.2209352888884215</v>
      </c>
      <c r="I3154" s="1">
        <f t="shared" si="1011"/>
        <v>24.203600516799291</v>
      </c>
      <c r="J3154" s="5">
        <f t="shared" si="1012"/>
        <v>46.080498243789904</v>
      </c>
      <c r="K3154" s="5">
        <f t="shared" si="1013"/>
        <v>652.17391304347836</v>
      </c>
      <c r="L3154" s="5">
        <f t="shared" si="1014"/>
        <v>652.17391304347825</v>
      </c>
      <c r="M3154" s="5">
        <f t="shared" si="1015"/>
        <v>651.03462730121385</v>
      </c>
      <c r="N3154" s="1" t="str">
        <f t="shared" si="1016"/>
        <v>kein Kräftegleichgewicht</v>
      </c>
      <c r="O3154" s="1" t="str">
        <f t="shared" si="1024"/>
        <v>Stahldehnung Ok</v>
      </c>
      <c r="R3154" s="1">
        <f t="shared" si="1025"/>
        <v>0</v>
      </c>
      <c r="U3154" s="1">
        <f t="shared" si="1017"/>
        <v>975.55912957700082</v>
      </c>
      <c r="V3154" s="1">
        <f t="shared" si="1018"/>
        <v>24.149753576500895</v>
      </c>
      <c r="W3154" s="1">
        <f t="shared" si="1019"/>
        <v>4.237510806663991</v>
      </c>
      <c r="X3154" s="1">
        <f t="shared" si="1020"/>
        <v>46.102566647145252</v>
      </c>
      <c r="Y3154" s="1">
        <f t="shared" si="1021"/>
        <v>1271.2532419991976</v>
      </c>
      <c r="Z3154" s="1">
        <f t="shared" si="1022"/>
        <v>650.72298966803066</v>
      </c>
      <c r="AA3154" s="1" t="str">
        <f t="shared" si="1023"/>
        <v>kein Kräftegleichgewicht</v>
      </c>
      <c r="AB3154" s="1" t="str">
        <f t="shared" si="1026"/>
        <v>Stahldehnung nicht korrekt</v>
      </c>
      <c r="AD3154" s="1"/>
      <c r="AE3154" s="1">
        <f t="shared" si="1027"/>
        <v>0</v>
      </c>
    </row>
    <row r="3155" spans="4:31" x14ac:dyDescent="0.2">
      <c r="D3155" s="3">
        <f t="shared" si="1028"/>
        <v>3.2139999999997571</v>
      </c>
      <c r="E3155" s="4">
        <f t="shared" si="1008"/>
        <v>0.79257415473966486</v>
      </c>
      <c r="F3155" s="4">
        <f t="shared" si="1009"/>
        <v>0.40985851451065652</v>
      </c>
      <c r="G3155" s="4"/>
      <c r="H3155" s="1">
        <f t="shared" si="1010"/>
        <v>4.2228547555550895</v>
      </c>
      <c r="I3155" s="1">
        <f t="shared" si="1011"/>
        <v>24.201629037537685</v>
      </c>
      <c r="J3155" s="5">
        <f t="shared" si="1012"/>
        <v>46.080756273936835</v>
      </c>
      <c r="K3155" s="5">
        <f t="shared" si="1013"/>
        <v>652.17391304347825</v>
      </c>
      <c r="L3155" s="5">
        <f t="shared" si="1014"/>
        <v>652.17391304347825</v>
      </c>
      <c r="M3155" s="5">
        <f t="shared" si="1015"/>
        <v>651.03098181936582</v>
      </c>
      <c r="N3155" s="1" t="str">
        <f t="shared" si="1016"/>
        <v>kein Kräftegleichgewicht</v>
      </c>
      <c r="O3155" s="1" t="str">
        <f t="shared" si="1024"/>
        <v>Stahldehnung Ok</v>
      </c>
      <c r="R3155" s="1">
        <f t="shared" si="1025"/>
        <v>0</v>
      </c>
      <c r="U3155" s="1">
        <f t="shared" si="1017"/>
        <v>975.65626784634151</v>
      </c>
      <c r="V3155" s="1">
        <f t="shared" si="1018"/>
        <v>24.147614770224145</v>
      </c>
      <c r="W3155" s="1">
        <f t="shared" si="1019"/>
        <v>4.2394897840894119</v>
      </c>
      <c r="X3155" s="1">
        <f t="shared" si="1020"/>
        <v>46.102894481300339</v>
      </c>
      <c r="Y3155" s="1">
        <f t="shared" si="1021"/>
        <v>1271.8469352268237</v>
      </c>
      <c r="Z3155" s="1">
        <f t="shared" si="1022"/>
        <v>650.71836242664119</v>
      </c>
      <c r="AA3155" s="1" t="str">
        <f t="shared" si="1023"/>
        <v>kein Kräftegleichgewicht</v>
      </c>
      <c r="AB3155" s="1" t="str">
        <f t="shared" si="1026"/>
        <v>Stahldehnung nicht korrekt</v>
      </c>
      <c r="AD3155" s="1"/>
      <c r="AE3155" s="1">
        <f t="shared" si="1027"/>
        <v>0</v>
      </c>
    </row>
    <row r="3156" spans="4:31" x14ac:dyDescent="0.2">
      <c r="D3156" s="3">
        <f t="shared" si="1028"/>
        <v>3.2149999999997569</v>
      </c>
      <c r="E3156" s="4">
        <f t="shared" si="1008"/>
        <v>0.79263867288749079</v>
      </c>
      <c r="F3156" s="4">
        <f t="shared" si="1009"/>
        <v>0.40988122834122931</v>
      </c>
      <c r="G3156" s="4"/>
      <c r="H3156" s="1">
        <f t="shared" si="1010"/>
        <v>4.2247742222217557</v>
      </c>
      <c r="I3156" s="1">
        <f t="shared" si="1011"/>
        <v>24.199659105545617</v>
      </c>
      <c r="J3156" s="5">
        <f t="shared" si="1012"/>
        <v>46.081014000379952</v>
      </c>
      <c r="K3156" s="5">
        <f t="shared" si="1013"/>
        <v>652.17391304347825</v>
      </c>
      <c r="L3156" s="5">
        <f t="shared" si="1014"/>
        <v>652.17391304347825</v>
      </c>
      <c r="M3156" s="5">
        <f t="shared" si="1015"/>
        <v>651.02734066903645</v>
      </c>
      <c r="N3156" s="1" t="str">
        <f t="shared" si="1016"/>
        <v>kein Kräftegleichgewicht</v>
      </c>
      <c r="O3156" s="1" t="str">
        <f t="shared" si="1024"/>
        <v>Stahldehnung Ok</v>
      </c>
      <c r="R3156" s="1">
        <f t="shared" si="1025"/>
        <v>0</v>
      </c>
      <c r="U3156" s="1">
        <f t="shared" si="1017"/>
        <v>975.75333843820431</v>
      </c>
      <c r="V3156" s="1">
        <f t="shared" si="1018"/>
        <v>24.145477743361084</v>
      </c>
      <c r="W3156" s="1">
        <f t="shared" si="1019"/>
        <v>4.2414687397620501</v>
      </c>
      <c r="X3156" s="1">
        <f t="shared" si="1020"/>
        <v>46.103221923665345</v>
      </c>
      <c r="Y3156" s="1">
        <f t="shared" si="1021"/>
        <v>1272.440621928615</v>
      </c>
      <c r="Z3156" s="1">
        <f t="shared" si="1022"/>
        <v>650.713740780894</v>
      </c>
      <c r="AA3156" s="1" t="str">
        <f t="shared" si="1023"/>
        <v>kein Kräftegleichgewicht</v>
      </c>
      <c r="AB3156" s="1" t="str">
        <f t="shared" si="1026"/>
        <v>Stahldehnung nicht korrekt</v>
      </c>
      <c r="AD3156" s="1"/>
      <c r="AE3156" s="1">
        <f t="shared" si="1027"/>
        <v>0</v>
      </c>
    </row>
    <row r="3157" spans="4:31" x14ac:dyDescent="0.2">
      <c r="D3157" s="3">
        <f t="shared" si="1028"/>
        <v>3.2159999999997568</v>
      </c>
      <c r="E3157" s="4">
        <f t="shared" si="1008"/>
        <v>0.79270315091209043</v>
      </c>
      <c r="F3157" s="4">
        <f t="shared" si="1009"/>
        <v>0.40990393222173105</v>
      </c>
      <c r="G3157" s="4"/>
      <c r="H3157" s="1">
        <f t="shared" si="1010"/>
        <v>4.2266936888884219</v>
      </c>
      <c r="I3157" s="1">
        <f t="shared" si="1011"/>
        <v>24.197690719002289</v>
      </c>
      <c r="J3157" s="5">
        <f t="shared" si="1012"/>
        <v>46.081271423595673</v>
      </c>
      <c r="K3157" s="5">
        <f t="shared" si="1013"/>
        <v>652.17391304347825</v>
      </c>
      <c r="L3157" s="5">
        <f t="shared" si="1014"/>
        <v>652.17391304347825</v>
      </c>
      <c r="M3157" s="5">
        <f t="shared" si="1015"/>
        <v>651.0237038433504</v>
      </c>
      <c r="N3157" s="1" t="str">
        <f t="shared" si="1016"/>
        <v>kein Kräftegleichgewicht</v>
      </c>
      <c r="O3157" s="1" t="str">
        <f t="shared" si="1024"/>
        <v>Stahldehnung Ok</v>
      </c>
      <c r="R3157" s="1">
        <f t="shared" si="1025"/>
        <v>0</v>
      </c>
      <c r="U3157" s="1">
        <f t="shared" si="1017"/>
        <v>975.85034142464212</v>
      </c>
      <c r="V3157" s="1">
        <f t="shared" si="1018"/>
        <v>24.143342493674499</v>
      </c>
      <c r="W3157" s="1">
        <f t="shared" si="1019"/>
        <v>4.2434476737086841</v>
      </c>
      <c r="X3157" s="1">
        <f t="shared" si="1020"/>
        <v>46.103548974866811</v>
      </c>
      <c r="Y3157" s="1">
        <f t="shared" si="1021"/>
        <v>1273.0343021126052</v>
      </c>
      <c r="Z3157" s="1">
        <f t="shared" si="1022"/>
        <v>650.70912472170835</v>
      </c>
      <c r="AA3157" s="1" t="str">
        <f t="shared" si="1023"/>
        <v>kein Kräftegleichgewicht</v>
      </c>
      <c r="AB3157" s="1" t="str">
        <f t="shared" si="1026"/>
        <v>Stahldehnung nicht korrekt</v>
      </c>
      <c r="AD3157" s="1"/>
      <c r="AE3157" s="1">
        <f t="shared" si="1027"/>
        <v>0</v>
      </c>
    </row>
    <row r="3158" spans="4:31" x14ac:dyDescent="0.2">
      <c r="D3158" s="3">
        <f t="shared" si="1028"/>
        <v>3.2169999999997567</v>
      </c>
      <c r="E3158" s="4">
        <f t="shared" si="1008"/>
        <v>0.79276758885088061</v>
      </c>
      <c r="F3158" s="4">
        <f t="shared" si="1009"/>
        <v>0.4099266261565303</v>
      </c>
      <c r="G3158" s="4"/>
      <c r="H3158" s="1">
        <f t="shared" si="1010"/>
        <v>4.2286131555550899</v>
      </c>
      <c r="I3158" s="1">
        <f t="shared" si="1011"/>
        <v>24.195723876089751</v>
      </c>
      <c r="J3158" s="5">
        <f t="shared" si="1012"/>
        <v>46.081528544059523</v>
      </c>
      <c r="K3158" s="5">
        <f t="shared" si="1013"/>
        <v>652.17391304347802</v>
      </c>
      <c r="L3158" s="5">
        <f t="shared" si="1014"/>
        <v>652.17391304347825</v>
      </c>
      <c r="M3158" s="5">
        <f t="shared" si="1015"/>
        <v>651.02007133544555</v>
      </c>
      <c r="N3158" s="1" t="str">
        <f t="shared" si="1016"/>
        <v>kein Kräftegleichgewicht</v>
      </c>
      <c r="O3158" s="1" t="str">
        <f t="shared" si="1024"/>
        <v>Stahldehnung Ok</v>
      </c>
      <c r="R3158" s="1">
        <f t="shared" si="1025"/>
        <v>0</v>
      </c>
      <c r="U3158" s="1">
        <f t="shared" si="1017"/>
        <v>975.9472768776036</v>
      </c>
      <c r="V3158" s="1">
        <f t="shared" si="1018"/>
        <v>24.141209018930958</v>
      </c>
      <c r="W3158" s="1">
        <f t="shared" si="1019"/>
        <v>4.2454265859560447</v>
      </c>
      <c r="X3158" s="1">
        <f t="shared" si="1020"/>
        <v>46.103875635530031</v>
      </c>
      <c r="Y3158" s="1">
        <f t="shared" si="1021"/>
        <v>1273.6279757868133</v>
      </c>
      <c r="Z3158" s="1">
        <f t="shared" si="1022"/>
        <v>650.70451424002295</v>
      </c>
      <c r="AA3158" s="1" t="str">
        <f t="shared" si="1023"/>
        <v>kein Kräftegleichgewicht</v>
      </c>
      <c r="AB3158" s="1" t="str">
        <f t="shared" si="1026"/>
        <v>Stahldehnung nicht korrekt</v>
      </c>
      <c r="AD3158" s="1"/>
      <c r="AE3158" s="1">
        <f t="shared" si="1027"/>
        <v>0</v>
      </c>
    </row>
    <row r="3159" spans="4:31" x14ac:dyDescent="0.2">
      <c r="D3159" s="3">
        <f t="shared" si="1028"/>
        <v>3.2179999999997566</v>
      </c>
      <c r="E3159" s="4">
        <f t="shared" si="1008"/>
        <v>0.79283198674123145</v>
      </c>
      <c r="F3159" s="4">
        <f t="shared" si="1009"/>
        <v>0.4099493101499983</v>
      </c>
      <c r="G3159" s="4"/>
      <c r="H3159" s="1">
        <f t="shared" si="1010"/>
        <v>4.2305326222217552</v>
      </c>
      <c r="I3159" s="1">
        <f t="shared" si="1011"/>
        <v>24.193758574992945</v>
      </c>
      <c r="J3159" s="5">
        <f t="shared" si="1012"/>
        <v>46.081785362246038</v>
      </c>
      <c r="K3159" s="5">
        <f t="shared" si="1013"/>
        <v>652.17391304347825</v>
      </c>
      <c r="L3159" s="5">
        <f t="shared" si="1014"/>
        <v>652.17391304347825</v>
      </c>
      <c r="M3159" s="5">
        <f t="shared" si="1015"/>
        <v>651.01644313847373</v>
      </c>
      <c r="N3159" s="1" t="str">
        <f t="shared" si="1016"/>
        <v>kein Kräftegleichgewicht</v>
      </c>
      <c r="O3159" s="1" t="str">
        <f t="shared" si="1024"/>
        <v>Stahldehnung Ok</v>
      </c>
      <c r="R3159" s="1">
        <f t="shared" si="1025"/>
        <v>0</v>
      </c>
      <c r="U3159" s="1">
        <f t="shared" si="1017"/>
        <v>976.04414486893279</v>
      </c>
      <c r="V3159" s="1">
        <f t="shared" si="1018"/>
        <v>24.13907731690081</v>
      </c>
      <c r="W3159" s="1">
        <f t="shared" si="1019"/>
        <v>4.2474054765308225</v>
      </c>
      <c r="X3159" s="1">
        <f t="shared" si="1020"/>
        <v>46.104201906279044</v>
      </c>
      <c r="Y3159" s="1">
        <f t="shared" si="1021"/>
        <v>1274.2216429592465</v>
      </c>
      <c r="Z3159" s="1">
        <f t="shared" si="1022"/>
        <v>650.69990932679457</v>
      </c>
      <c r="AA3159" s="1" t="str">
        <f t="shared" si="1023"/>
        <v>kein Kräftegleichgewicht</v>
      </c>
      <c r="AB3159" s="1" t="str">
        <f t="shared" si="1026"/>
        <v>Stahldehnung nicht korrekt</v>
      </c>
      <c r="AD3159" s="1"/>
      <c r="AE3159" s="1">
        <f t="shared" si="1027"/>
        <v>0</v>
      </c>
    </row>
    <row r="3160" spans="4:31" x14ac:dyDescent="0.2">
      <c r="D3160" s="3">
        <f t="shared" si="1028"/>
        <v>3.2189999999997565</v>
      </c>
      <c r="E3160" s="4">
        <f t="shared" si="1008"/>
        <v>0.79289634462046688</v>
      </c>
      <c r="F3160" s="4">
        <f t="shared" si="1009"/>
        <v>0.40997198420650821</v>
      </c>
      <c r="G3160" s="4"/>
      <c r="H3160" s="1">
        <f t="shared" si="1010"/>
        <v>4.2324520888884205</v>
      </c>
      <c r="I3160" s="1">
        <f t="shared" si="1011"/>
        <v>24.191794813899605</v>
      </c>
      <c r="J3160" s="5">
        <f t="shared" si="1012"/>
        <v>46.082041878628864</v>
      </c>
      <c r="K3160" s="5">
        <f t="shared" si="1013"/>
        <v>652.17391304347836</v>
      </c>
      <c r="L3160" s="5">
        <f t="shared" si="1014"/>
        <v>652.17391304347825</v>
      </c>
      <c r="M3160" s="5">
        <f t="shared" si="1015"/>
        <v>651.01281924560033</v>
      </c>
      <c r="N3160" s="1" t="str">
        <f t="shared" si="1016"/>
        <v>kein Kräftegleichgewicht</v>
      </c>
      <c r="O3160" s="1" t="str">
        <f t="shared" si="1024"/>
        <v>Stahldehnung Ok</v>
      </c>
      <c r="R3160" s="1">
        <f t="shared" si="1025"/>
        <v>0</v>
      </c>
      <c r="U3160" s="1">
        <f t="shared" si="1017"/>
        <v>976.14094547037087</v>
      </c>
      <c r="V3160" s="1">
        <f t="shared" si="1018"/>
        <v>24.136947385358148</v>
      </c>
      <c r="W3160" s="1">
        <f t="shared" si="1019"/>
        <v>4.2493843454596583</v>
      </c>
      <c r="X3160" s="1">
        <f t="shared" si="1020"/>
        <v>46.104527787736629</v>
      </c>
      <c r="Y3160" s="1">
        <f t="shared" si="1021"/>
        <v>1274.8153036378974</v>
      </c>
      <c r="Z3160" s="1">
        <f t="shared" si="1022"/>
        <v>650.6953099729983</v>
      </c>
      <c r="AA3160" s="1" t="str">
        <f t="shared" si="1023"/>
        <v>kein Kräftegleichgewicht</v>
      </c>
      <c r="AB3160" s="1" t="str">
        <f t="shared" si="1026"/>
        <v>Stahldehnung nicht korrekt</v>
      </c>
      <c r="AD3160" s="1"/>
      <c r="AE3160" s="1">
        <f t="shared" si="1027"/>
        <v>0</v>
      </c>
    </row>
    <row r="3161" spans="4:31" x14ac:dyDescent="0.2">
      <c r="D3161" s="3">
        <f t="shared" si="1028"/>
        <v>3.2199999999997564</v>
      </c>
      <c r="E3161" s="4">
        <f t="shared" si="1008"/>
        <v>0.79296066252586428</v>
      </c>
      <c r="F3161" s="4">
        <f t="shared" si="1009"/>
        <v>0.4099946483304357</v>
      </c>
      <c r="G3161" s="4"/>
      <c r="H3161" s="1">
        <f t="shared" si="1010"/>
        <v>4.2343715555550876</v>
      </c>
      <c r="I3161" s="1">
        <f t="shared" si="1011"/>
        <v>24.189832591000325</v>
      </c>
      <c r="J3161" s="5">
        <f t="shared" si="1012"/>
        <v>46.082298093680706</v>
      </c>
      <c r="K3161" s="5">
        <f t="shared" si="1013"/>
        <v>652.17391304347825</v>
      </c>
      <c r="L3161" s="5">
        <f t="shared" si="1014"/>
        <v>652.17391304347825</v>
      </c>
      <c r="M3161" s="5">
        <f t="shared" si="1015"/>
        <v>651.00919965000435</v>
      </c>
      <c r="N3161" s="1" t="str">
        <f t="shared" si="1016"/>
        <v>kein Kräftegleichgewicht</v>
      </c>
      <c r="O3161" s="1" t="str">
        <f t="shared" si="1024"/>
        <v>Stahldehnung Ok</v>
      </c>
      <c r="R3161" s="1">
        <f t="shared" si="1025"/>
        <v>0</v>
      </c>
      <c r="U3161" s="1">
        <f t="shared" si="1017"/>
        <v>976.23767875355361</v>
      </c>
      <c r="V3161" s="1">
        <f t="shared" si="1018"/>
        <v>24.134819222080822</v>
      </c>
      <c r="W3161" s="1">
        <f t="shared" si="1019"/>
        <v>4.2513631927691584</v>
      </c>
      <c r="X3161" s="1">
        <f t="shared" si="1020"/>
        <v>46.104853280524338</v>
      </c>
      <c r="Y3161" s="1">
        <f t="shared" si="1021"/>
        <v>1275.4089578307473</v>
      </c>
      <c r="Z3161" s="1">
        <f t="shared" si="1022"/>
        <v>650.69071616962788</v>
      </c>
      <c r="AA3161" s="1" t="str">
        <f t="shared" si="1023"/>
        <v>kein Kräftegleichgewicht</v>
      </c>
      <c r="AB3161" s="1" t="str">
        <f t="shared" si="1026"/>
        <v>Stahldehnung nicht korrekt</v>
      </c>
      <c r="AD3161" s="1"/>
      <c r="AE3161" s="1">
        <f t="shared" si="1027"/>
        <v>0</v>
      </c>
    </row>
    <row r="3162" spans="4:31" x14ac:dyDescent="0.2">
      <c r="D3162" s="3">
        <f t="shared" si="1028"/>
        <v>3.2209999999997563</v>
      </c>
      <c r="E3162" s="4">
        <f t="shared" si="1008"/>
        <v>0.79302494049465477</v>
      </c>
      <c r="F3162" s="4">
        <f t="shared" si="1009"/>
        <v>0.41001730252615842</v>
      </c>
      <c r="G3162" s="4"/>
      <c r="H3162" s="1">
        <f t="shared" si="1010"/>
        <v>4.2362910222217547</v>
      </c>
      <c r="I3162" s="1">
        <f t="shared" si="1011"/>
        <v>24.187871904488546</v>
      </c>
      <c r="J3162" s="5">
        <f t="shared" si="1012"/>
        <v>46.082554007873355</v>
      </c>
      <c r="K3162" s="5">
        <f t="shared" si="1013"/>
        <v>652.17391304347825</v>
      </c>
      <c r="L3162" s="5">
        <f t="shared" si="1014"/>
        <v>652.17391304347825</v>
      </c>
      <c r="M3162" s="5">
        <f t="shared" si="1015"/>
        <v>651.00558434487812</v>
      </c>
      <c r="N3162" s="1" t="str">
        <f t="shared" si="1016"/>
        <v>kein Kräftegleichgewicht</v>
      </c>
      <c r="O3162" s="1" t="str">
        <f t="shared" si="1024"/>
        <v>Stahldehnung Ok</v>
      </c>
      <c r="R3162" s="1">
        <f t="shared" si="1025"/>
        <v>0</v>
      </c>
      <c r="U3162" s="1">
        <f t="shared" si="1017"/>
        <v>976.33434479001426</v>
      </c>
      <c r="V3162" s="1">
        <f t="shared" si="1018"/>
        <v>24.132692824850452</v>
      </c>
      <c r="W3162" s="1">
        <f t="shared" si="1019"/>
        <v>4.2533420184858723</v>
      </c>
      <c r="X3162" s="1">
        <f t="shared" si="1020"/>
        <v>46.105178385262441</v>
      </c>
      <c r="Y3162" s="1">
        <f t="shared" si="1021"/>
        <v>1276.0026055457618</v>
      </c>
      <c r="Z3162" s="1">
        <f t="shared" si="1022"/>
        <v>650.68612790769555</v>
      </c>
      <c r="AA3162" s="1" t="str">
        <f t="shared" si="1023"/>
        <v>kein Kräftegleichgewicht</v>
      </c>
      <c r="AB3162" s="1" t="str">
        <f t="shared" si="1026"/>
        <v>Stahldehnung nicht korrekt</v>
      </c>
      <c r="AD3162" s="1"/>
      <c r="AE3162" s="1">
        <f t="shared" si="1027"/>
        <v>0</v>
      </c>
    </row>
    <row r="3163" spans="4:31" x14ac:dyDescent="0.2">
      <c r="D3163" s="3">
        <f t="shared" si="1028"/>
        <v>3.2219999999997562</v>
      </c>
      <c r="E3163" s="4">
        <f t="shared" si="1008"/>
        <v>0.79308917856402328</v>
      </c>
      <c r="F3163" s="4">
        <f t="shared" si="1009"/>
        <v>0.41003994679805628</v>
      </c>
      <c r="G3163" s="4"/>
      <c r="H3163" s="1">
        <f t="shared" si="1010"/>
        <v>4.2382104888884209</v>
      </c>
      <c r="I3163" s="1">
        <f t="shared" si="1011"/>
        <v>24.185912752560526</v>
      </c>
      <c r="J3163" s="5">
        <f t="shared" si="1012"/>
        <v>46.082809621677654</v>
      </c>
      <c r="K3163" s="5">
        <f t="shared" si="1013"/>
        <v>652.17391304347836</v>
      </c>
      <c r="L3163" s="5">
        <f t="shared" si="1014"/>
        <v>652.17391304347825</v>
      </c>
      <c r="M3163" s="5">
        <f t="shared" si="1015"/>
        <v>651.00197332342782</v>
      </c>
      <c r="N3163" s="1" t="str">
        <f t="shared" si="1016"/>
        <v>kein Kräftegleichgewicht</v>
      </c>
      <c r="O3163" s="1" t="str">
        <f t="shared" si="1024"/>
        <v>Stahldehnung Ok</v>
      </c>
      <c r="R3163" s="1">
        <f t="shared" si="1025"/>
        <v>0</v>
      </c>
      <c r="U3163" s="1">
        <f t="shared" si="1017"/>
        <v>976.43094365118225</v>
      </c>
      <c r="V3163" s="1">
        <f t="shared" si="1018"/>
        <v>24.130568191452365</v>
      </c>
      <c r="W3163" s="1">
        <f t="shared" si="1019"/>
        <v>4.2553208226363122</v>
      </c>
      <c r="X3163" s="1">
        <f t="shared" si="1020"/>
        <v>46.105503102570005</v>
      </c>
      <c r="Y3163" s="1">
        <f t="shared" si="1021"/>
        <v>1276.5962467908937</v>
      </c>
      <c r="Z3163" s="1">
        <f t="shared" si="1022"/>
        <v>650.68154517823143</v>
      </c>
      <c r="AA3163" s="1" t="str">
        <f t="shared" si="1023"/>
        <v>kein Kräftegleichgewicht</v>
      </c>
      <c r="AB3163" s="1" t="str">
        <f t="shared" si="1026"/>
        <v>Stahldehnung nicht korrekt</v>
      </c>
      <c r="AD3163" s="1"/>
      <c r="AE3163" s="1">
        <f t="shared" si="1027"/>
        <v>0</v>
      </c>
    </row>
    <row r="3164" spans="4:31" x14ac:dyDescent="0.2">
      <c r="D3164" s="3">
        <f t="shared" si="1028"/>
        <v>3.2229999999997561</v>
      </c>
      <c r="E3164" s="4">
        <f t="shared" si="1008"/>
        <v>0.79315337677110853</v>
      </c>
      <c r="F3164" s="4">
        <f t="shared" si="1009"/>
        <v>0.41006258115051136</v>
      </c>
      <c r="G3164" s="4"/>
      <c r="H3164" s="1">
        <f t="shared" si="1010"/>
        <v>4.2401299555550889</v>
      </c>
      <c r="I3164" s="1">
        <f t="shared" si="1011"/>
        <v>24.183955133415335</v>
      </c>
      <c r="J3164" s="5">
        <f t="shared" si="1012"/>
        <v>46.083064935563549</v>
      </c>
      <c r="K3164" s="5">
        <f t="shared" si="1013"/>
        <v>652.17391304347814</v>
      </c>
      <c r="L3164" s="5">
        <f t="shared" si="1014"/>
        <v>652.17391304347825</v>
      </c>
      <c r="M3164" s="5">
        <f t="shared" si="1015"/>
        <v>650.99836657887283</v>
      </c>
      <c r="N3164" s="1" t="str">
        <f t="shared" si="1016"/>
        <v>kein Kräftegleichgewicht</v>
      </c>
      <c r="O3164" s="1" t="str">
        <f t="shared" si="1024"/>
        <v>Stahldehnung Ok</v>
      </c>
      <c r="R3164" s="1">
        <f t="shared" si="1025"/>
        <v>0</v>
      </c>
      <c r="U3164" s="1">
        <f t="shared" si="1017"/>
        <v>976.52747540838357</v>
      </c>
      <c r="V3164" s="1">
        <f t="shared" si="1018"/>
        <v>24.128445319675635</v>
      </c>
      <c r="W3164" s="1">
        <f t="shared" si="1019"/>
        <v>4.2572996052469474</v>
      </c>
      <c r="X3164" s="1">
        <f t="shared" si="1020"/>
        <v>46.105827433064832</v>
      </c>
      <c r="Y3164" s="1">
        <f t="shared" si="1021"/>
        <v>1277.1898815740842</v>
      </c>
      <c r="Z3164" s="1">
        <f t="shared" si="1022"/>
        <v>650.67696797228439</v>
      </c>
      <c r="AA3164" s="1" t="str">
        <f t="shared" si="1023"/>
        <v>kein Kräftegleichgewicht</v>
      </c>
      <c r="AB3164" s="1" t="str">
        <f t="shared" si="1026"/>
        <v>Stahldehnung nicht korrekt</v>
      </c>
      <c r="AD3164" s="1"/>
      <c r="AE3164" s="1">
        <f t="shared" si="1027"/>
        <v>0</v>
      </c>
    </row>
    <row r="3165" spans="4:31" x14ac:dyDescent="0.2">
      <c r="D3165" s="3">
        <f t="shared" si="1028"/>
        <v>3.2239999999997559</v>
      </c>
      <c r="E3165" s="4">
        <f t="shared" si="1008"/>
        <v>0.79321753515300342</v>
      </c>
      <c r="F3165" s="4">
        <f t="shared" si="1009"/>
        <v>0.4100852055879079</v>
      </c>
      <c r="G3165" s="4"/>
      <c r="H3165" s="1">
        <f t="shared" si="1010"/>
        <v>4.2420494222217542</v>
      </c>
      <c r="I3165" s="1">
        <f t="shared" si="1011"/>
        <v>24.181999045254884</v>
      </c>
      <c r="J3165" s="5">
        <f t="shared" si="1012"/>
        <v>46.08331995000006</v>
      </c>
      <c r="K3165" s="5">
        <f t="shared" si="1013"/>
        <v>652.17391304347825</v>
      </c>
      <c r="L3165" s="5">
        <f t="shared" si="1014"/>
        <v>652.17391304347825</v>
      </c>
      <c r="M3165" s="5">
        <f t="shared" si="1015"/>
        <v>650.99476410444595</v>
      </c>
      <c r="N3165" s="1" t="str">
        <f t="shared" si="1016"/>
        <v>kein Kräftegleichgewicht</v>
      </c>
      <c r="O3165" s="1" t="str">
        <f t="shared" si="1024"/>
        <v>Stahldehnung Ok</v>
      </c>
      <c r="R3165" s="1">
        <f t="shared" si="1025"/>
        <v>0</v>
      </c>
      <c r="U3165" s="1">
        <f t="shared" si="1017"/>
        <v>976.62394013284234</v>
      </c>
      <c r="V3165" s="1">
        <f t="shared" si="1018"/>
        <v>24.126324207313033</v>
      </c>
      <c r="W3165" s="1">
        <f t="shared" si="1019"/>
        <v>4.2592783663442093</v>
      </c>
      <c r="X3165" s="1">
        <f t="shared" si="1020"/>
        <v>46.106151377363517</v>
      </c>
      <c r="Y3165" s="1">
        <f t="shared" si="1021"/>
        <v>1277.7835099032629</v>
      </c>
      <c r="Z3165" s="1">
        <f t="shared" si="1022"/>
        <v>650.67239628092079</v>
      </c>
      <c r="AA3165" s="1" t="str">
        <f t="shared" si="1023"/>
        <v>kein Kräftegleichgewicht</v>
      </c>
      <c r="AB3165" s="1" t="str">
        <f t="shared" si="1026"/>
        <v>Stahldehnung nicht korrekt</v>
      </c>
      <c r="AD3165" s="1"/>
      <c r="AE3165" s="1">
        <f t="shared" si="1027"/>
        <v>0</v>
      </c>
    </row>
    <row r="3166" spans="4:31" x14ac:dyDescent="0.2">
      <c r="D3166" s="3">
        <f t="shared" si="1028"/>
        <v>3.2249999999997558</v>
      </c>
      <c r="E3166" s="4">
        <f t="shared" si="1008"/>
        <v>0.79328165374675441</v>
      </c>
      <c r="F3166" s="4">
        <f t="shared" si="1009"/>
        <v>0.41010782011463226</v>
      </c>
      <c r="G3166" s="4"/>
      <c r="H3166" s="1">
        <f t="shared" si="1010"/>
        <v>4.2439688888884213</v>
      </c>
      <c r="I3166" s="1">
        <f t="shared" si="1011"/>
        <v>24.180044486283869</v>
      </c>
      <c r="J3166" s="5">
        <f t="shared" si="1012"/>
        <v>46.083574665455288</v>
      </c>
      <c r="K3166" s="5">
        <f t="shared" si="1013"/>
        <v>652.17391304347814</v>
      </c>
      <c r="L3166" s="5">
        <f t="shared" si="1014"/>
        <v>652.17391304347825</v>
      </c>
      <c r="M3166" s="5">
        <f t="shared" si="1015"/>
        <v>650.99116589339371</v>
      </c>
      <c r="N3166" s="1" t="str">
        <f t="shared" si="1016"/>
        <v>kein Kräftegleichgewicht</v>
      </c>
      <c r="O3166" s="1" t="str">
        <f t="shared" si="1024"/>
        <v>Stahldehnung Ok</v>
      </c>
      <c r="R3166" s="1">
        <f t="shared" si="1025"/>
        <v>0</v>
      </c>
      <c r="U3166" s="1">
        <f t="shared" si="1017"/>
        <v>976.7203378956782</v>
      </c>
      <c r="V3166" s="1">
        <f t="shared" si="1018"/>
        <v>24.124204852161093</v>
      </c>
      <c r="W3166" s="1">
        <f t="shared" si="1019"/>
        <v>4.2612571059544671</v>
      </c>
      <c r="X3166" s="1">
        <f t="shared" si="1020"/>
        <v>46.106474936081383</v>
      </c>
      <c r="Y3166" s="1">
        <f t="shared" si="1021"/>
        <v>1278.3771317863402</v>
      </c>
      <c r="Z3166" s="1">
        <f t="shared" si="1022"/>
        <v>650.66783009522612</v>
      </c>
      <c r="AA3166" s="1" t="str">
        <f t="shared" si="1023"/>
        <v>kein Kräftegleichgewicht</v>
      </c>
      <c r="AB3166" s="1" t="str">
        <f t="shared" si="1026"/>
        <v>Stahldehnung nicht korrekt</v>
      </c>
      <c r="AD3166" s="1"/>
      <c r="AE3166" s="1">
        <f t="shared" si="1027"/>
        <v>0</v>
      </c>
    </row>
    <row r="3167" spans="4:31" x14ac:dyDescent="0.2">
      <c r="D3167" s="3">
        <f t="shared" si="1028"/>
        <v>3.2259999999997557</v>
      </c>
      <c r="E3167" s="4">
        <f t="shared" si="1008"/>
        <v>0.79334573258936236</v>
      </c>
      <c r="F3167" s="4">
        <f t="shared" si="1009"/>
        <v>0.410130424735073</v>
      </c>
      <c r="G3167" s="4"/>
      <c r="H3167" s="1">
        <f t="shared" si="1010"/>
        <v>4.2458883555550875</v>
      </c>
      <c r="I3167" s="1">
        <f t="shared" si="1011"/>
        <v>24.178091454709811</v>
      </c>
      <c r="J3167" s="5">
        <f t="shared" si="1012"/>
        <v>46.083829082396427</v>
      </c>
      <c r="K3167" s="5">
        <f t="shared" si="1013"/>
        <v>652.17391304347814</v>
      </c>
      <c r="L3167" s="5">
        <f t="shared" si="1014"/>
        <v>652.17391304347825</v>
      </c>
      <c r="M3167" s="5">
        <f t="shared" si="1015"/>
        <v>650.98757193897563</v>
      </c>
      <c r="N3167" s="1" t="str">
        <f t="shared" si="1016"/>
        <v>kein Kräftegleichgewicht</v>
      </c>
      <c r="O3167" s="1" t="str">
        <f t="shared" si="1024"/>
        <v>Stahldehnung Ok</v>
      </c>
      <c r="R3167" s="1">
        <f t="shared" si="1025"/>
        <v>0</v>
      </c>
      <c r="U3167" s="1">
        <f t="shared" si="1017"/>
        <v>976.81666876790939</v>
      </c>
      <c r="V3167" s="1">
        <f t="shared" si="1018"/>
        <v>24.122087252019991</v>
      </c>
      <c r="W3167" s="1">
        <f t="shared" si="1019"/>
        <v>4.2632358241040693</v>
      </c>
      <c r="X3167" s="1">
        <f t="shared" si="1020"/>
        <v>46.106798109832553</v>
      </c>
      <c r="Y3167" s="1">
        <f t="shared" si="1021"/>
        <v>1278.9707472312209</v>
      </c>
      <c r="Z3167" s="1">
        <f t="shared" si="1022"/>
        <v>650.6632694063029</v>
      </c>
      <c r="AA3167" s="1" t="str">
        <f t="shared" si="1023"/>
        <v>kein Kräftegleichgewicht</v>
      </c>
      <c r="AB3167" s="1" t="str">
        <f t="shared" si="1026"/>
        <v>Stahldehnung nicht korrekt</v>
      </c>
      <c r="AD3167" s="1"/>
      <c r="AE3167" s="1">
        <f t="shared" si="1027"/>
        <v>0</v>
      </c>
    </row>
    <row r="3168" spans="4:31" x14ac:dyDescent="0.2">
      <c r="D3168" s="3">
        <f t="shared" si="1028"/>
        <v>3.2269999999997556</v>
      </c>
      <c r="E3168" s="4">
        <f t="shared" si="1008"/>
        <v>0.79340977171778215</v>
      </c>
      <c r="F3168" s="4">
        <f t="shared" si="1009"/>
        <v>0.41015301945362076</v>
      </c>
      <c r="G3168" s="4"/>
      <c r="H3168" s="1">
        <f t="shared" si="1010"/>
        <v>4.2478078222217537</v>
      </c>
      <c r="I3168" s="1">
        <f t="shared" si="1011"/>
        <v>24.176139948743032</v>
      </c>
      <c r="J3168" s="5">
        <f t="shared" si="1012"/>
        <v>46.084083201289744</v>
      </c>
      <c r="K3168" s="5">
        <f t="shared" si="1013"/>
        <v>652.17391304347825</v>
      </c>
      <c r="L3168" s="5">
        <f t="shared" si="1014"/>
        <v>652.17391304347825</v>
      </c>
      <c r="M3168" s="5">
        <f t="shared" si="1015"/>
        <v>650.98398223446475</v>
      </c>
      <c r="N3168" s="1" t="str">
        <f t="shared" si="1016"/>
        <v>kein Kräftegleichgewicht</v>
      </c>
      <c r="O3168" s="1" t="str">
        <f t="shared" si="1024"/>
        <v>Stahldehnung Ok</v>
      </c>
      <c r="R3168" s="1">
        <f t="shared" si="1025"/>
        <v>0</v>
      </c>
      <c r="U3168" s="1">
        <f t="shared" si="1017"/>
        <v>976.91293282045058</v>
      </c>
      <c r="V3168" s="1">
        <f t="shared" si="1018"/>
        <v>24.119971404693683</v>
      </c>
      <c r="W3168" s="1">
        <f t="shared" si="1019"/>
        <v>4.2652145208192973</v>
      </c>
      <c r="X3168" s="1">
        <f t="shared" si="1020"/>
        <v>46.107120899229898</v>
      </c>
      <c r="Y3168" s="1">
        <f t="shared" si="1021"/>
        <v>1279.5643562457892</v>
      </c>
      <c r="Z3168" s="1">
        <f t="shared" si="1022"/>
        <v>650.65871420527321</v>
      </c>
      <c r="AA3168" s="1" t="str">
        <f t="shared" si="1023"/>
        <v>kein Kräftegleichgewicht</v>
      </c>
      <c r="AB3168" s="1" t="str">
        <f t="shared" si="1026"/>
        <v>Stahldehnung nicht korrekt</v>
      </c>
      <c r="AD3168" s="1"/>
      <c r="AE3168" s="1">
        <f t="shared" si="1027"/>
        <v>0</v>
      </c>
    </row>
    <row r="3169" spans="4:31" x14ac:dyDescent="0.2">
      <c r="D3169" s="3">
        <f t="shared" si="1028"/>
        <v>3.2279999999997555</v>
      </c>
      <c r="E3169" s="4">
        <f t="shared" si="1008"/>
        <v>0.79347377116892281</v>
      </c>
      <c r="F3169" s="4">
        <f t="shared" si="1009"/>
        <v>0.41017560427466815</v>
      </c>
      <c r="G3169" s="4"/>
      <c r="H3169" s="1">
        <f t="shared" si="1010"/>
        <v>4.2497272888884199</v>
      </c>
      <c r="I3169" s="1">
        <f t="shared" si="1011"/>
        <v>24.174189966596625</v>
      </c>
      <c r="J3169" s="5">
        <f t="shared" si="1012"/>
        <v>46.084337022600607</v>
      </c>
      <c r="K3169" s="5">
        <f t="shared" si="1013"/>
        <v>652.17391304347825</v>
      </c>
      <c r="L3169" s="5">
        <f t="shared" si="1014"/>
        <v>652.17391304347825</v>
      </c>
      <c r="M3169" s="5">
        <f t="shared" si="1015"/>
        <v>650.98039677314762</v>
      </c>
      <c r="N3169" s="1" t="str">
        <f t="shared" si="1016"/>
        <v>kein Kräftegleichgewicht</v>
      </c>
      <c r="O3169" s="1" t="str">
        <f t="shared" si="1024"/>
        <v>Stahldehnung Ok</v>
      </c>
      <c r="R3169" s="1">
        <f t="shared" si="1025"/>
        <v>0</v>
      </c>
      <c r="U3169" s="1">
        <f t="shared" si="1017"/>
        <v>977.00913012411536</v>
      </c>
      <c r="V3169" s="1">
        <f t="shared" si="1018"/>
        <v>24.117857307989727</v>
      </c>
      <c r="W3169" s="1">
        <f t="shared" si="1019"/>
        <v>4.2671931961264091</v>
      </c>
      <c r="X3169" s="1">
        <f t="shared" si="1020"/>
        <v>46.107443304885095</v>
      </c>
      <c r="Y3169" s="1">
        <f t="shared" si="1021"/>
        <v>1280.1579588379227</v>
      </c>
      <c r="Z3169" s="1">
        <f t="shared" si="1022"/>
        <v>650.65416448327539</v>
      </c>
      <c r="AA3169" s="1" t="str">
        <f t="shared" si="1023"/>
        <v>kein Kräftegleichgewicht</v>
      </c>
      <c r="AB3169" s="1" t="str">
        <f t="shared" si="1026"/>
        <v>Stahldehnung nicht korrekt</v>
      </c>
      <c r="AD3169" s="1"/>
      <c r="AE3169" s="1">
        <f t="shared" si="1027"/>
        <v>0</v>
      </c>
    </row>
    <row r="3170" spans="4:31" x14ac:dyDescent="0.2">
      <c r="D3170" s="3">
        <f t="shared" si="1028"/>
        <v>3.2289999999997554</v>
      </c>
      <c r="E3170" s="4">
        <f t="shared" si="1008"/>
        <v>0.79353773097964786</v>
      </c>
      <c r="F3170" s="4">
        <f t="shared" si="1009"/>
        <v>0.41019817920260987</v>
      </c>
      <c r="G3170" s="4"/>
      <c r="H3170" s="1">
        <f t="shared" si="1010"/>
        <v>4.2516467555550861</v>
      </c>
      <c r="I3170" s="1">
        <f t="shared" si="1011"/>
        <v>24.1722415064865</v>
      </c>
      <c r="J3170" s="5">
        <f t="shared" si="1012"/>
        <v>46.084590546793486</v>
      </c>
      <c r="K3170" s="5">
        <f t="shared" si="1013"/>
        <v>652.17391304347825</v>
      </c>
      <c r="L3170" s="5">
        <f t="shared" si="1014"/>
        <v>652.17391304347825</v>
      </c>
      <c r="M3170" s="5">
        <f t="shared" si="1015"/>
        <v>650.97681554832354</v>
      </c>
      <c r="N3170" s="1" t="str">
        <f t="shared" si="1016"/>
        <v>kein Kräftegleichgewicht</v>
      </c>
      <c r="O3170" s="1" t="str">
        <f t="shared" si="1024"/>
        <v>Stahldehnung Ok</v>
      </c>
      <c r="R3170" s="1">
        <f t="shared" si="1025"/>
        <v>0</v>
      </c>
      <c r="U3170" s="1">
        <f t="shared" si="1017"/>
        <v>977.10526074961456</v>
      </c>
      <c r="V3170" s="1">
        <f t="shared" si="1018"/>
        <v>24.115744959719411</v>
      </c>
      <c r="W3170" s="1">
        <f t="shared" si="1019"/>
        <v>4.2691718500516149</v>
      </c>
      <c r="X3170" s="1">
        <f t="shared" si="1020"/>
        <v>46.107765327408579</v>
      </c>
      <c r="Y3170" s="1">
        <f t="shared" si="1021"/>
        <v>1280.7515550154847</v>
      </c>
      <c r="Z3170" s="1">
        <f t="shared" si="1022"/>
        <v>650.64962023146711</v>
      </c>
      <c r="AA3170" s="1" t="str">
        <f t="shared" si="1023"/>
        <v>kein Kräftegleichgewicht</v>
      </c>
      <c r="AB3170" s="1" t="str">
        <f t="shared" si="1026"/>
        <v>Stahldehnung nicht korrekt</v>
      </c>
      <c r="AD3170" s="1"/>
      <c r="AE3170" s="1">
        <f t="shared" si="1027"/>
        <v>0</v>
      </c>
    </row>
    <row r="3171" spans="4:31" x14ac:dyDescent="0.2">
      <c r="D3171" s="3">
        <f t="shared" si="1028"/>
        <v>3.2299999999997553</v>
      </c>
      <c r="E3171" s="4">
        <f t="shared" si="1008"/>
        <v>0.79360165118677484</v>
      </c>
      <c r="F3171" s="4">
        <f t="shared" si="1009"/>
        <v>0.41022074424184291</v>
      </c>
      <c r="G3171" s="4"/>
      <c r="H3171" s="1">
        <f t="shared" si="1010"/>
        <v>4.2535662222217523</v>
      </c>
      <c r="I3171" s="1">
        <f t="shared" si="1011"/>
        <v>24.170294566631334</v>
      </c>
      <c r="J3171" s="5">
        <f t="shared" si="1012"/>
        <v>46.084843774331922</v>
      </c>
      <c r="K3171" s="5">
        <f t="shared" si="1013"/>
        <v>652.17391304347825</v>
      </c>
      <c r="L3171" s="5">
        <f t="shared" si="1014"/>
        <v>652.17391304347825</v>
      </c>
      <c r="M3171" s="5">
        <f t="shared" si="1015"/>
        <v>650.97323855330569</v>
      </c>
      <c r="N3171" s="1" t="str">
        <f t="shared" si="1016"/>
        <v>kein Kräftegleichgewicht</v>
      </c>
      <c r="O3171" s="1" t="str">
        <f t="shared" si="1024"/>
        <v>Stahldehnung Ok</v>
      </c>
      <c r="R3171" s="1">
        <f t="shared" si="1025"/>
        <v>0</v>
      </c>
      <c r="U3171" s="1">
        <f t="shared" si="1017"/>
        <v>977.20132476755691</v>
      </c>
      <c r="V3171" s="1">
        <f t="shared" si="1018"/>
        <v>24.113634357697713</v>
      </c>
      <c r="W3171" s="1">
        <f t="shared" si="1019"/>
        <v>4.2711504826210698</v>
      </c>
      <c r="X3171" s="1">
        <f t="shared" si="1020"/>
        <v>46.108086967409569</v>
      </c>
      <c r="Y3171" s="1">
        <f t="shared" si="1021"/>
        <v>1281.345144786321</v>
      </c>
      <c r="Z3171" s="1">
        <f t="shared" si="1022"/>
        <v>650.64508144102365</v>
      </c>
      <c r="AA3171" s="1" t="str">
        <f t="shared" si="1023"/>
        <v>kein Kräftegleichgewicht</v>
      </c>
      <c r="AB3171" s="1" t="str">
        <f t="shared" si="1026"/>
        <v>Stahldehnung nicht korrekt</v>
      </c>
      <c r="AD3171" s="1"/>
      <c r="AE3171" s="1">
        <f t="shared" si="1027"/>
        <v>0</v>
      </c>
    </row>
    <row r="3172" spans="4:31" x14ac:dyDescent="0.2">
      <c r="D3172" s="3">
        <f t="shared" si="1028"/>
        <v>3.2309999999997552</v>
      </c>
      <c r="E3172" s="4">
        <f t="shared" si="1008"/>
        <v>0.79366553182707611</v>
      </c>
      <c r="F3172" s="4">
        <f t="shared" si="1009"/>
        <v>0.4102432993967659</v>
      </c>
      <c r="G3172" s="4"/>
      <c r="H3172" s="1">
        <f t="shared" si="1010"/>
        <v>4.2554856888884203</v>
      </c>
      <c r="I3172" s="1">
        <f t="shared" si="1011"/>
        <v>24.168349145252591</v>
      </c>
      <c r="J3172" s="5">
        <f t="shared" si="1012"/>
        <v>46.085096705678566</v>
      </c>
      <c r="K3172" s="5">
        <f t="shared" si="1013"/>
        <v>652.17391304347814</v>
      </c>
      <c r="L3172" s="5">
        <f t="shared" si="1014"/>
        <v>652.17391304347825</v>
      </c>
      <c r="M3172" s="5">
        <f t="shared" si="1015"/>
        <v>650.96966578142008</v>
      </c>
      <c r="N3172" s="1" t="str">
        <f t="shared" si="1016"/>
        <v>kein Kräftegleichgewicht</v>
      </c>
      <c r="O3172" s="1" t="str">
        <f t="shared" si="1024"/>
        <v>Stahldehnung Ok</v>
      </c>
      <c r="R3172" s="1">
        <f t="shared" si="1025"/>
        <v>0</v>
      </c>
      <c r="U3172" s="1">
        <f t="shared" si="1017"/>
        <v>977.29732224844997</v>
      </c>
      <c r="V3172" s="1">
        <f t="shared" si="1018"/>
        <v>24.11152549974323</v>
      </c>
      <c r="W3172" s="1">
        <f t="shared" si="1019"/>
        <v>4.2731290938609021</v>
      </c>
      <c r="X3172" s="1">
        <f t="shared" si="1020"/>
        <v>46.108408225496085</v>
      </c>
      <c r="Y3172" s="1">
        <f t="shared" si="1021"/>
        <v>1281.9387281582706</v>
      </c>
      <c r="Z3172" s="1">
        <f t="shared" si="1022"/>
        <v>650.6405481031378</v>
      </c>
      <c r="AA3172" s="1" t="str">
        <f t="shared" si="1023"/>
        <v>kein Kräftegleichgewicht</v>
      </c>
      <c r="AB3172" s="1" t="str">
        <f t="shared" si="1026"/>
        <v>Stahldehnung nicht korrekt</v>
      </c>
      <c r="AD3172" s="1"/>
      <c r="AE3172" s="1">
        <f t="shared" si="1027"/>
        <v>0</v>
      </c>
    </row>
    <row r="3173" spans="4:31" x14ac:dyDescent="0.2">
      <c r="D3173" s="3">
        <f t="shared" si="1028"/>
        <v>3.2319999999997551</v>
      </c>
      <c r="E3173" s="4">
        <f t="shared" si="1008"/>
        <v>0.79372937293727808</v>
      </c>
      <c r="F3173" s="4">
        <f t="shared" si="1009"/>
        <v>0.41026584467177973</v>
      </c>
      <c r="G3173" s="4"/>
      <c r="H3173" s="1">
        <f t="shared" si="1010"/>
        <v>4.2574051555550856</v>
      </c>
      <c r="I3173" s="1">
        <f t="shared" si="1011"/>
        <v>24.166405240574516</v>
      </c>
      <c r="J3173" s="5">
        <f t="shared" si="1012"/>
        <v>46.085349341295171</v>
      </c>
      <c r="K3173" s="5">
        <f t="shared" si="1013"/>
        <v>652.17391304347825</v>
      </c>
      <c r="L3173" s="5">
        <f t="shared" si="1014"/>
        <v>652.17391304347825</v>
      </c>
      <c r="M3173" s="5">
        <f t="shared" si="1015"/>
        <v>650.9660972260059</v>
      </c>
      <c r="N3173" s="1" t="str">
        <f t="shared" si="1016"/>
        <v>kein Kräftegleichgewicht</v>
      </c>
      <c r="O3173" s="1" t="str">
        <f t="shared" si="1024"/>
        <v>Stahldehnung Ok</v>
      </c>
      <c r="R3173" s="1">
        <f t="shared" si="1025"/>
        <v>0</v>
      </c>
      <c r="U3173" s="1">
        <f t="shared" si="1017"/>
        <v>977.39325326269943</v>
      </c>
      <c r="V3173" s="1">
        <f t="shared" si="1018"/>
        <v>24.109418383678261</v>
      </c>
      <c r="W3173" s="1">
        <f t="shared" si="1019"/>
        <v>4.2751076837971853</v>
      </c>
      <c r="X3173" s="1">
        <f t="shared" si="1020"/>
        <v>46.108729102274907</v>
      </c>
      <c r="Y3173" s="1">
        <f t="shared" si="1021"/>
        <v>1282.5323051391556</v>
      </c>
      <c r="Z3173" s="1">
        <f t="shared" si="1022"/>
        <v>650.63602020902067</v>
      </c>
      <c r="AA3173" s="1" t="str">
        <f t="shared" si="1023"/>
        <v>kein Kräftegleichgewicht</v>
      </c>
      <c r="AB3173" s="1" t="str">
        <f t="shared" si="1026"/>
        <v>Stahldehnung nicht korrekt</v>
      </c>
      <c r="AD3173" s="1"/>
      <c r="AE3173" s="1">
        <f t="shared" si="1027"/>
        <v>0</v>
      </c>
    </row>
    <row r="3174" spans="4:31" x14ac:dyDescent="0.2">
      <c r="D3174" s="3">
        <f t="shared" si="1028"/>
        <v>3.232999999999755</v>
      </c>
      <c r="E3174" s="4">
        <f t="shared" si="1008"/>
        <v>0.79379317455406206</v>
      </c>
      <c r="F3174" s="4">
        <f t="shared" si="1009"/>
        <v>0.41028838007128726</v>
      </c>
      <c r="G3174" s="4"/>
      <c r="H3174" s="1">
        <f t="shared" si="1010"/>
        <v>4.2593246222217527</v>
      </c>
      <c r="I3174" s="1">
        <f t="shared" si="1011"/>
        <v>24.164462850824091</v>
      </c>
      <c r="J3174" s="5">
        <f t="shared" si="1012"/>
        <v>46.085601681642586</v>
      </c>
      <c r="K3174" s="5">
        <f t="shared" si="1013"/>
        <v>652.17391304347814</v>
      </c>
      <c r="L3174" s="5">
        <f t="shared" si="1014"/>
        <v>652.17391304347825</v>
      </c>
      <c r="M3174" s="5">
        <f t="shared" si="1015"/>
        <v>650.96253288041567</v>
      </c>
      <c r="N3174" s="1" t="str">
        <f t="shared" si="1016"/>
        <v>kein Kräftegleichgewicht</v>
      </c>
      <c r="O3174" s="1" t="str">
        <f t="shared" si="1024"/>
        <v>Stahldehnung Ok</v>
      </c>
      <c r="R3174" s="1">
        <f t="shared" si="1025"/>
        <v>0</v>
      </c>
      <c r="U3174" s="1">
        <f t="shared" si="1017"/>
        <v>977.48911788060946</v>
      </c>
      <c r="V3174" s="1">
        <f t="shared" si="1018"/>
        <v>24.107313007328745</v>
      </c>
      <c r="W3174" s="1">
        <f t="shared" si="1019"/>
        <v>4.2770862524559536</v>
      </c>
      <c r="X3174" s="1">
        <f t="shared" si="1020"/>
        <v>46.109049598351618</v>
      </c>
      <c r="Y3174" s="1">
        <f t="shared" si="1021"/>
        <v>1283.1258757367864</v>
      </c>
      <c r="Z3174" s="1">
        <f t="shared" si="1022"/>
        <v>650.6314977499012</v>
      </c>
      <c r="AA3174" s="1" t="str">
        <f t="shared" si="1023"/>
        <v>kein Kräftegleichgewicht</v>
      </c>
      <c r="AB3174" s="1" t="str">
        <f t="shared" si="1026"/>
        <v>Stahldehnung nicht korrekt</v>
      </c>
      <c r="AD3174" s="1"/>
      <c r="AE3174" s="1">
        <f t="shared" si="1027"/>
        <v>0</v>
      </c>
    </row>
    <row r="3175" spans="4:31" x14ac:dyDescent="0.2">
      <c r="D3175" s="3">
        <f t="shared" si="1028"/>
        <v>3.2339999999997548</v>
      </c>
      <c r="E3175" s="4">
        <f t="shared" si="1008"/>
        <v>0.79385693671406399</v>
      </c>
      <c r="F3175" s="4">
        <f t="shared" si="1009"/>
        <v>0.41031090559969335</v>
      </c>
      <c r="G3175" s="4"/>
      <c r="H3175" s="1">
        <f t="shared" si="1010"/>
        <v>4.261244088888418</v>
      </c>
      <c r="I3175" s="1">
        <f t="shared" si="1011"/>
        <v>24.162521974231108</v>
      </c>
      <c r="J3175" s="5">
        <f t="shared" si="1012"/>
        <v>46.085853727180748</v>
      </c>
      <c r="K3175" s="5">
        <f t="shared" si="1013"/>
        <v>652.17391304347836</v>
      </c>
      <c r="L3175" s="5">
        <f t="shared" si="1014"/>
        <v>652.17391304347825</v>
      </c>
      <c r="M3175" s="5">
        <f t="shared" si="1015"/>
        <v>650.95897273801506</v>
      </c>
      <c r="N3175" s="1" t="str">
        <f t="shared" si="1016"/>
        <v>kein Kräftegleichgewicht</v>
      </c>
      <c r="O3175" s="1" t="str">
        <f t="shared" si="1024"/>
        <v>Stahldehnung Ok</v>
      </c>
      <c r="R3175" s="1">
        <f t="shared" si="1025"/>
        <v>0</v>
      </c>
      <c r="U3175" s="1">
        <f t="shared" si="1017"/>
        <v>977.58491617238349</v>
      </c>
      <c r="V3175" s="1">
        <f t="shared" si="1018"/>
        <v>24.105209368524257</v>
      </c>
      <c r="W3175" s="1">
        <f t="shared" si="1019"/>
        <v>4.2790647998631988</v>
      </c>
      <c r="X3175" s="1">
        <f t="shared" si="1020"/>
        <v>46.109369714330597</v>
      </c>
      <c r="Y3175" s="1">
        <f t="shared" si="1021"/>
        <v>1283.7194399589598</v>
      </c>
      <c r="Z3175" s="1">
        <f t="shared" si="1022"/>
        <v>650.62698071702607</v>
      </c>
      <c r="AA3175" s="1" t="str">
        <f t="shared" si="1023"/>
        <v>kein Kräftegleichgewicht</v>
      </c>
      <c r="AB3175" s="1" t="str">
        <f t="shared" si="1026"/>
        <v>Stahldehnung nicht korrekt</v>
      </c>
      <c r="AD3175" s="1"/>
      <c r="AE3175" s="1">
        <f t="shared" si="1027"/>
        <v>0</v>
      </c>
    </row>
    <row r="3176" spans="4:31" x14ac:dyDescent="0.2">
      <c r="D3176" s="3">
        <f t="shared" si="1028"/>
        <v>3.2349999999997547</v>
      </c>
      <c r="E3176" s="4">
        <f t="shared" si="1008"/>
        <v>0.79392065945387413</v>
      </c>
      <c r="F3176" s="4">
        <f t="shared" si="1009"/>
        <v>0.41033342126140465</v>
      </c>
      <c r="G3176" s="4"/>
      <c r="H3176" s="1">
        <f t="shared" si="1010"/>
        <v>4.2631635555550833</v>
      </c>
      <c r="I3176" s="1">
        <f t="shared" si="1011"/>
        <v>24.160582609028069</v>
      </c>
      <c r="J3176" s="5">
        <f t="shared" si="1012"/>
        <v>46.086105478368722</v>
      </c>
      <c r="K3176" s="5">
        <f t="shared" si="1013"/>
        <v>652.17391304347848</v>
      </c>
      <c r="L3176" s="5">
        <f t="shared" si="1014"/>
        <v>652.17391304347825</v>
      </c>
      <c r="M3176" s="5">
        <f t="shared" si="1015"/>
        <v>650.95541679218252</v>
      </c>
      <c r="N3176" s="1" t="str">
        <f t="shared" si="1016"/>
        <v>kein Kräftegleichgewicht</v>
      </c>
      <c r="O3176" s="1" t="str">
        <f t="shared" si="1024"/>
        <v>Stahldehnung Ok</v>
      </c>
      <c r="R3176" s="1">
        <f t="shared" si="1025"/>
        <v>0</v>
      </c>
      <c r="U3176" s="1">
        <f t="shared" si="1017"/>
        <v>977.68064820812378</v>
      </c>
      <c r="V3176" s="1">
        <f t="shared" si="1018"/>
        <v>24.103107465098002</v>
      </c>
      <c r="W3176" s="1">
        <f t="shared" si="1019"/>
        <v>4.2810433260448715</v>
      </c>
      <c r="X3176" s="1">
        <f t="shared" si="1020"/>
        <v>46.109689450815033</v>
      </c>
      <c r="Y3176" s="1">
        <f t="shared" si="1021"/>
        <v>1284.3129978134614</v>
      </c>
      <c r="Z3176" s="1">
        <f t="shared" si="1022"/>
        <v>650.62246910165891</v>
      </c>
      <c r="AA3176" s="1" t="str">
        <f t="shared" si="1023"/>
        <v>kein Kräftegleichgewicht</v>
      </c>
      <c r="AB3176" s="1" t="str">
        <f t="shared" si="1026"/>
        <v>Stahldehnung nicht korrekt</v>
      </c>
      <c r="AD3176" s="1"/>
      <c r="AE3176" s="1">
        <f t="shared" si="1027"/>
        <v>0</v>
      </c>
    </row>
    <row r="3177" spans="4:31" x14ac:dyDescent="0.2">
      <c r="D3177" s="3">
        <f t="shared" si="1028"/>
        <v>3.2359999999997546</v>
      </c>
      <c r="E3177" s="4">
        <f t="shared" ref="E3177:E3240" si="1029">IF(D3177&lt;2,(1/12)*D3177*(6-D3177),(3*D3177-2)/(3*D3177))</f>
        <v>0.79398434281003794</v>
      </c>
      <c r="F3177" s="4">
        <f t="shared" ref="F3177:F3240" si="1030">IF(D3177&lt;2,(8-D3177)/(4*(6-D3177)),(D3177*(3*D3177-4)+2)/(2*D3177*(3*D3177-2)))</f>
        <v>0.41035592706082996</v>
      </c>
      <c r="G3177" s="4"/>
      <c r="H3177" s="1">
        <f t="shared" ref="H3177:H3240" si="1031">((E3177*$E$17*D3177)/L3177)-D3177</f>
        <v>4.2650830222217513</v>
      </c>
      <c r="I3177" s="1">
        <f t="shared" ref="I3177:I3240" si="1032">(D3177*$E$10)/(D3177+H3177)</f>
        <v>24.15864475345024</v>
      </c>
      <c r="J3177" s="5">
        <f t="shared" ref="J3177:J3240" si="1033">($E$10-F3177*I3177)</f>
        <v>46.086356935664668</v>
      </c>
      <c r="K3177" s="5">
        <f t="shared" ref="K3177:K3240" si="1034">E3177*I3177*$E$11*($E$2/10)</f>
        <v>652.17391304347825</v>
      </c>
      <c r="L3177" s="5">
        <f t="shared" ref="L3177:L3240" si="1035">($E$5/10)*$E$7</f>
        <v>652.17391304347825</v>
      </c>
      <c r="M3177" s="5">
        <f t="shared" ref="M3177:M3240" si="1036">$E$14/(J3177*0.01)</f>
        <v>650.9518650363101</v>
      </c>
      <c r="N3177" s="1" t="str">
        <f t="shared" ref="N3177:N3240" si="1037">IF(ABS(K3177-M3177)&lt;=0.005,"Gleichgewicht","kein Kräftegleichgewicht")</f>
        <v>kein Kräftegleichgewicht</v>
      </c>
      <c r="O3177" s="1" t="str">
        <f t="shared" si="1024"/>
        <v>Stahldehnung Ok</v>
      </c>
      <c r="R3177" s="1">
        <f t="shared" si="1025"/>
        <v>0</v>
      </c>
      <c r="U3177" s="1">
        <f t="shared" ref="U3177:U3240" si="1038">IFERROR(SQRT($E$18*E3177*(-4*$E$14*100*F3177+$E$18*E3177*($E$10)^2)),0)</f>
        <v>977.77631405783166</v>
      </c>
      <c r="V3177" s="1">
        <f t="shared" ref="V3177:V3240" si="1039">($E$18*E3177*$E$10-U3177)/(2*$E$18*E3177*F3177)</f>
        <v>24.101007294886848</v>
      </c>
      <c r="W3177" s="1">
        <f t="shared" ref="W3177:W3240" si="1040">(D3177*$E$10)/V3177-D3177</f>
        <v>4.2830218310268746</v>
      </c>
      <c r="X3177" s="1">
        <f t="shared" ref="X3177:X3240" si="1041">$E$10-F3177*V3177</f>
        <v>46.110008808406882</v>
      </c>
      <c r="Y3177" s="1">
        <f t="shared" ref="Y3177:Y3240" si="1042">(W3177*($E$6/10)*$E$7)/1000</f>
        <v>1284.9065493080625</v>
      </c>
      <c r="Z3177" s="1">
        <f t="shared" ref="Z3177:Z3240" si="1043">E3177*V3177*($E$2/10)*$E$11</f>
        <v>650.61796289508254</v>
      </c>
      <c r="AA3177" s="1" t="str">
        <f t="shared" ref="AA3177:AA3240" si="1044">IF(ABS(Y3177-Z3177)&lt;=0.5,"Gleichgewicht","kein Kräftegleichgewicht")</f>
        <v>kein Kräftegleichgewicht</v>
      </c>
      <c r="AB3177" s="1" t="str">
        <f t="shared" si="1026"/>
        <v>Stahldehnung nicht korrekt</v>
      </c>
      <c r="AD3177" s="1"/>
      <c r="AE3177" s="1">
        <f t="shared" si="1027"/>
        <v>0</v>
      </c>
    </row>
    <row r="3178" spans="4:31" x14ac:dyDescent="0.2">
      <c r="D3178" s="3">
        <f t="shared" si="1028"/>
        <v>3.2369999999997545</v>
      </c>
      <c r="E3178" s="4">
        <f t="shared" si="1029"/>
        <v>0.79404798681905553</v>
      </c>
      <c r="F3178" s="4">
        <f t="shared" si="1030"/>
        <v>0.41037842300237981</v>
      </c>
      <c r="G3178" s="4"/>
      <c r="H3178" s="1">
        <f t="shared" si="1031"/>
        <v>4.2670024888884175</v>
      </c>
      <c r="I3178" s="1">
        <f t="shared" si="1032"/>
        <v>24.156708405735664</v>
      </c>
      <c r="J3178" s="5">
        <f t="shared" si="1033"/>
        <v>46.086608099525861</v>
      </c>
      <c r="K3178" s="5">
        <f t="shared" si="1034"/>
        <v>652.17391304347825</v>
      </c>
      <c r="L3178" s="5">
        <f t="shared" si="1035"/>
        <v>652.17391304347825</v>
      </c>
      <c r="M3178" s="5">
        <f t="shared" si="1036"/>
        <v>650.94831746380225</v>
      </c>
      <c r="N3178" s="1" t="str">
        <f t="shared" si="1037"/>
        <v>kein Kräftegleichgewicht</v>
      </c>
      <c r="O3178" s="1" t="str">
        <f t="shared" ref="O3178:O3241" si="1045">IF(OR(H3178&lt;$E$20,H3178&gt;25),"Stahldehnung nicht korrekt","Stahldehnung Ok")</f>
        <v>Stahldehnung Ok</v>
      </c>
      <c r="R3178" s="1">
        <f t="shared" ref="R3178:R3241" si="1046">IF(AND(N3178="Gleichgewicht",O3178="Stahldehnung OK"),1,0)</f>
        <v>0</v>
      </c>
      <c r="U3178" s="1">
        <f t="shared" si="1038"/>
        <v>977.87191379140836</v>
      </c>
      <c r="V3178" s="1">
        <f t="shared" si="1039"/>
        <v>24.098908855731235</v>
      </c>
      <c r="W3178" s="1">
        <f t="shared" si="1040"/>
        <v>4.2850003148350773</v>
      </c>
      <c r="X3178" s="1">
        <f t="shared" si="1041"/>
        <v>46.110327787706929</v>
      </c>
      <c r="Y3178" s="1">
        <f t="shared" si="1042"/>
        <v>1285.5000944505232</v>
      </c>
      <c r="Z3178" s="1">
        <f t="shared" si="1043"/>
        <v>650.61346208859607</v>
      </c>
      <c r="AA3178" s="1" t="str">
        <f t="shared" si="1044"/>
        <v>kein Kräftegleichgewicht</v>
      </c>
      <c r="AB3178" s="1" t="str">
        <f t="shared" ref="AB3178:AB3241" si="1047">IF(OR(W3178&lt;0,W3178&gt;$E$20),"Stahldehnung nicht korrekt","Stahldehnung Ok")</f>
        <v>Stahldehnung nicht korrekt</v>
      </c>
      <c r="AD3178" s="1"/>
      <c r="AE3178" s="1">
        <f t="shared" ref="AE3178:AE3241" si="1048">IF(AND(AA3178="Gleichgewicht",AB3178="Stahldehnung OK"),1,0)</f>
        <v>0</v>
      </c>
    </row>
    <row r="3179" spans="4:31" x14ac:dyDescent="0.2">
      <c r="D3179" s="3">
        <f t="shared" ref="D3179:D3242" si="1049">D3178+0.001</f>
        <v>3.2379999999997544</v>
      </c>
      <c r="E3179" s="4">
        <f t="shared" si="1029"/>
        <v>0.79411159151738198</v>
      </c>
      <c r="F3179" s="4">
        <f t="shared" si="1030"/>
        <v>0.41040090909046684</v>
      </c>
      <c r="G3179" s="4"/>
      <c r="H3179" s="1">
        <f t="shared" si="1031"/>
        <v>4.2689219555550846</v>
      </c>
      <c r="I3179" s="1">
        <f t="shared" si="1032"/>
        <v>24.15477356412509</v>
      </c>
      <c r="J3179" s="5">
        <f t="shared" si="1033"/>
        <v>46.086858970408684</v>
      </c>
      <c r="K3179" s="5">
        <f t="shared" si="1034"/>
        <v>652.17391304347825</v>
      </c>
      <c r="L3179" s="5">
        <f t="shared" si="1035"/>
        <v>652.17391304347825</v>
      </c>
      <c r="M3179" s="5">
        <f t="shared" si="1036"/>
        <v>650.94477406807687</v>
      </c>
      <c r="N3179" s="1" t="str">
        <f t="shared" si="1037"/>
        <v>kein Kräftegleichgewicht</v>
      </c>
      <c r="O3179" s="1" t="str">
        <f t="shared" si="1045"/>
        <v>Stahldehnung Ok</v>
      </c>
      <c r="R3179" s="1">
        <f t="shared" si="1046"/>
        <v>0</v>
      </c>
      <c r="U3179" s="1">
        <f t="shared" si="1038"/>
        <v>977.96744747865421</v>
      </c>
      <c r="V3179" s="1">
        <f t="shared" si="1039"/>
        <v>24.096812145475251</v>
      </c>
      <c r="W3179" s="1">
        <f t="shared" si="1040"/>
        <v>4.2869787774952961</v>
      </c>
      <c r="X3179" s="1">
        <f t="shared" si="1041"/>
        <v>46.110646389314752</v>
      </c>
      <c r="Y3179" s="1">
        <f t="shared" si="1042"/>
        <v>1286.0936332485887</v>
      </c>
      <c r="Z3179" s="1">
        <f t="shared" si="1043"/>
        <v>650.60896667351687</v>
      </c>
      <c r="AA3179" s="1" t="str">
        <f t="shared" si="1044"/>
        <v>kein Kräftegleichgewicht</v>
      </c>
      <c r="AB3179" s="1" t="str">
        <f t="shared" si="1047"/>
        <v>Stahldehnung nicht korrekt</v>
      </c>
      <c r="AD3179" s="1"/>
      <c r="AE3179" s="1">
        <f t="shared" si="1048"/>
        <v>0</v>
      </c>
    </row>
    <row r="3180" spans="4:31" x14ac:dyDescent="0.2">
      <c r="D3180" s="3">
        <f t="shared" si="1049"/>
        <v>3.2389999999997543</v>
      </c>
      <c r="E3180" s="4">
        <f t="shared" si="1029"/>
        <v>0.79417515694142726</v>
      </c>
      <c r="F3180" s="4">
        <f t="shared" si="1030"/>
        <v>0.4104233853295054</v>
      </c>
      <c r="G3180" s="4"/>
      <c r="H3180" s="1">
        <f t="shared" si="1031"/>
        <v>4.2708414222217517</v>
      </c>
      <c r="I3180" s="1">
        <f t="shared" si="1032"/>
        <v>24.152840226862015</v>
      </c>
      <c r="J3180" s="5">
        <f t="shared" si="1033"/>
        <v>46.08710954876863</v>
      </c>
      <c r="K3180" s="5">
        <f t="shared" si="1034"/>
        <v>652.17391304347814</v>
      </c>
      <c r="L3180" s="5">
        <f t="shared" si="1035"/>
        <v>652.17391304347825</v>
      </c>
      <c r="M3180" s="5">
        <f t="shared" si="1036"/>
        <v>650.94123484256454</v>
      </c>
      <c r="N3180" s="1" t="str">
        <f t="shared" si="1037"/>
        <v>kein Kräftegleichgewicht</v>
      </c>
      <c r="O3180" s="1" t="str">
        <f t="shared" si="1045"/>
        <v>Stahldehnung Ok</v>
      </c>
      <c r="R3180" s="1">
        <f t="shared" si="1046"/>
        <v>0</v>
      </c>
      <c r="U3180" s="1">
        <f t="shared" si="1038"/>
        <v>978.06291518926957</v>
      </c>
      <c r="V3180" s="1">
        <f t="shared" si="1039"/>
        <v>24.094717161966567</v>
      </c>
      <c r="W3180" s="1">
        <f t="shared" si="1040"/>
        <v>4.2889572190333158</v>
      </c>
      <c r="X3180" s="1">
        <f t="shared" si="1041"/>
        <v>46.110964613828749</v>
      </c>
      <c r="Y3180" s="1">
        <f t="shared" si="1042"/>
        <v>1286.6871657099948</v>
      </c>
      <c r="Z3180" s="1">
        <f t="shared" si="1043"/>
        <v>650.60447664117942</v>
      </c>
      <c r="AA3180" s="1" t="str">
        <f t="shared" si="1044"/>
        <v>kein Kräftegleichgewicht</v>
      </c>
      <c r="AB3180" s="1" t="str">
        <f t="shared" si="1047"/>
        <v>Stahldehnung nicht korrekt</v>
      </c>
      <c r="AD3180" s="1"/>
      <c r="AE3180" s="1">
        <f t="shared" si="1048"/>
        <v>0</v>
      </c>
    </row>
    <row r="3181" spans="4:31" x14ac:dyDescent="0.2">
      <c r="D3181" s="3">
        <f t="shared" si="1049"/>
        <v>3.2399999999997542</v>
      </c>
      <c r="E3181" s="4">
        <f t="shared" si="1029"/>
        <v>0.79423868312755641</v>
      </c>
      <c r="F3181" s="4">
        <f t="shared" si="1030"/>
        <v>0.41044585172391179</v>
      </c>
      <c r="G3181" s="4"/>
      <c r="H3181" s="1">
        <f t="shared" si="1031"/>
        <v>4.272760888888417</v>
      </c>
      <c r="I3181" s="1">
        <f t="shared" si="1032"/>
        <v>24.150908392192676</v>
      </c>
      <c r="J3181" s="5">
        <f t="shared" si="1033"/>
        <v>46.087359835060312</v>
      </c>
      <c r="K3181" s="5">
        <f t="shared" si="1034"/>
        <v>652.17391304347825</v>
      </c>
      <c r="L3181" s="5">
        <f t="shared" si="1035"/>
        <v>652.17391304347825</v>
      </c>
      <c r="M3181" s="5">
        <f t="shared" si="1036"/>
        <v>650.93769978070907</v>
      </c>
      <c r="N3181" s="1" t="str">
        <f t="shared" si="1037"/>
        <v>kein Kräftegleichgewicht</v>
      </c>
      <c r="O3181" s="1" t="str">
        <f t="shared" si="1045"/>
        <v>Stahldehnung Ok</v>
      </c>
      <c r="R3181" s="1">
        <f t="shared" si="1046"/>
        <v>0</v>
      </c>
      <c r="U3181" s="1">
        <f t="shared" si="1038"/>
        <v>978.15831699285422</v>
      </c>
      <c r="V3181" s="1">
        <f t="shared" si="1039"/>
        <v>24.092623903056491</v>
      </c>
      <c r="W3181" s="1">
        <f t="shared" si="1040"/>
        <v>4.2909356394748652</v>
      </c>
      <c r="X3181" s="1">
        <f t="shared" si="1041"/>
        <v>46.111282461846102</v>
      </c>
      <c r="Y3181" s="1">
        <f t="shared" si="1042"/>
        <v>1287.2806918424596</v>
      </c>
      <c r="Z3181" s="1">
        <f t="shared" si="1043"/>
        <v>650.59999198293667</v>
      </c>
      <c r="AA3181" s="1" t="str">
        <f t="shared" si="1044"/>
        <v>kein Kräftegleichgewicht</v>
      </c>
      <c r="AB3181" s="1" t="str">
        <f t="shared" si="1047"/>
        <v>Stahldehnung nicht korrekt</v>
      </c>
      <c r="AD3181" s="1"/>
      <c r="AE3181" s="1">
        <f t="shared" si="1048"/>
        <v>0</v>
      </c>
    </row>
    <row r="3182" spans="4:31" x14ac:dyDescent="0.2">
      <c r="D3182" s="3">
        <f t="shared" si="1049"/>
        <v>3.2409999999997541</v>
      </c>
      <c r="E3182" s="4">
        <f t="shared" si="1029"/>
        <v>0.7943021701120897</v>
      </c>
      <c r="F3182" s="4">
        <f t="shared" si="1030"/>
        <v>0.41046830827810432</v>
      </c>
      <c r="G3182" s="4"/>
      <c r="H3182" s="1">
        <f t="shared" si="1031"/>
        <v>4.2746803555550841</v>
      </c>
      <c r="I3182" s="1">
        <f t="shared" si="1032"/>
        <v>24.148978058366005</v>
      </c>
      <c r="J3182" s="5">
        <f t="shared" si="1033"/>
        <v>46.087609829737445</v>
      </c>
      <c r="K3182" s="5">
        <f t="shared" si="1034"/>
        <v>652.17391304347814</v>
      </c>
      <c r="L3182" s="5">
        <f t="shared" si="1035"/>
        <v>652.17391304347825</v>
      </c>
      <c r="M3182" s="5">
        <f t="shared" si="1036"/>
        <v>650.9341688759672</v>
      </c>
      <c r="N3182" s="1" t="str">
        <f t="shared" si="1037"/>
        <v>kein Kräftegleichgewicht</v>
      </c>
      <c r="O3182" s="1" t="str">
        <f t="shared" si="1045"/>
        <v>Stahldehnung Ok</v>
      </c>
      <c r="R3182" s="1">
        <f t="shared" si="1046"/>
        <v>0</v>
      </c>
      <c r="U3182" s="1">
        <f t="shared" si="1038"/>
        <v>978.25365295890867</v>
      </c>
      <c r="V3182" s="1">
        <f t="shared" si="1039"/>
        <v>24.090532366599877</v>
      </c>
      <c r="W3182" s="1">
        <f t="shared" si="1040"/>
        <v>4.2929140388456428</v>
      </c>
      <c r="X3182" s="1">
        <f t="shared" si="1041"/>
        <v>46.111599933962836</v>
      </c>
      <c r="Y3182" s="1">
        <f t="shared" si="1042"/>
        <v>1287.8742116536928</v>
      </c>
      <c r="Z3182" s="1">
        <f t="shared" si="1043"/>
        <v>650.59551269015776</v>
      </c>
      <c r="AA3182" s="1" t="str">
        <f t="shared" si="1044"/>
        <v>kein Kräftegleichgewicht</v>
      </c>
      <c r="AB3182" s="1" t="str">
        <f t="shared" si="1047"/>
        <v>Stahldehnung nicht korrekt</v>
      </c>
      <c r="AD3182" s="1"/>
      <c r="AE3182" s="1">
        <f t="shared" si="1048"/>
        <v>0</v>
      </c>
    </row>
    <row r="3183" spans="4:31" x14ac:dyDescent="0.2">
      <c r="D3183" s="3">
        <f t="shared" si="1049"/>
        <v>3.241999999999754</v>
      </c>
      <c r="E3183" s="4">
        <f t="shared" si="1029"/>
        <v>0.79436561793130256</v>
      </c>
      <c r="F3183" s="4">
        <f t="shared" si="1030"/>
        <v>0.41049075499650273</v>
      </c>
      <c r="G3183" s="4"/>
      <c r="H3183" s="1">
        <f t="shared" si="1031"/>
        <v>4.2765998222217503</v>
      </c>
      <c r="I3183" s="1">
        <f t="shared" si="1032"/>
        <v>24.147049223633694</v>
      </c>
      <c r="J3183" s="5">
        <f t="shared" si="1033"/>
        <v>46.087859533252889</v>
      </c>
      <c r="K3183" s="5">
        <f t="shared" si="1034"/>
        <v>652.17391304347814</v>
      </c>
      <c r="L3183" s="5">
        <f t="shared" si="1035"/>
        <v>652.17391304347825</v>
      </c>
      <c r="M3183" s="5">
        <f t="shared" si="1036"/>
        <v>650.93064212180809</v>
      </c>
      <c r="N3183" s="1" t="str">
        <f t="shared" si="1037"/>
        <v>kein Kräftegleichgewicht</v>
      </c>
      <c r="O3183" s="1" t="str">
        <f t="shared" si="1045"/>
        <v>Stahldehnung Ok</v>
      </c>
      <c r="R3183" s="1">
        <f t="shared" si="1046"/>
        <v>0</v>
      </c>
      <c r="U3183" s="1">
        <f t="shared" si="1038"/>
        <v>978.34892315683396</v>
      </c>
      <c r="V3183" s="1">
        <f t="shared" si="1039"/>
        <v>24.088442550455181</v>
      </c>
      <c r="W3183" s="1">
        <f t="shared" si="1040"/>
        <v>4.2948924171713001</v>
      </c>
      <c r="X3183" s="1">
        <f t="shared" si="1041"/>
        <v>46.111917030773768</v>
      </c>
      <c r="Y3183" s="1">
        <f t="shared" si="1042"/>
        <v>1288.4677251513901</v>
      </c>
      <c r="Z3183" s="1">
        <f t="shared" si="1043"/>
        <v>650.59103875423034</v>
      </c>
      <c r="AA3183" s="1" t="str">
        <f t="shared" si="1044"/>
        <v>kein Kräftegleichgewicht</v>
      </c>
      <c r="AB3183" s="1" t="str">
        <f t="shared" si="1047"/>
        <v>Stahldehnung nicht korrekt</v>
      </c>
      <c r="AD3183" s="1"/>
      <c r="AE3183" s="1">
        <f t="shared" si="1048"/>
        <v>0</v>
      </c>
    </row>
    <row r="3184" spans="4:31" x14ac:dyDescent="0.2">
      <c r="D3184" s="3">
        <f t="shared" si="1049"/>
        <v>3.2429999999997539</v>
      </c>
      <c r="E3184" s="4">
        <f t="shared" si="1029"/>
        <v>0.79442902662142545</v>
      </c>
      <c r="F3184" s="4">
        <f t="shared" si="1030"/>
        <v>0.41051319188352903</v>
      </c>
      <c r="G3184" s="4"/>
      <c r="H3184" s="1">
        <f t="shared" si="1031"/>
        <v>4.2785192888884165</v>
      </c>
      <c r="I3184" s="1">
        <f t="shared" si="1032"/>
        <v>24.145121886250124</v>
      </c>
      <c r="J3184" s="5">
        <f t="shared" si="1033"/>
        <v>46.088108946058611</v>
      </c>
      <c r="K3184" s="5">
        <f t="shared" si="1034"/>
        <v>652.17391304347825</v>
      </c>
      <c r="L3184" s="5">
        <f t="shared" si="1035"/>
        <v>652.17391304347825</v>
      </c>
      <c r="M3184" s="5">
        <f t="shared" si="1036"/>
        <v>650.92711951171418</v>
      </c>
      <c r="N3184" s="1" t="str">
        <f t="shared" si="1037"/>
        <v>kein Kräftegleichgewicht</v>
      </c>
      <c r="O3184" s="1" t="str">
        <f t="shared" si="1045"/>
        <v>Stahldehnung Ok</v>
      </c>
      <c r="R3184" s="1">
        <f t="shared" si="1046"/>
        <v>0</v>
      </c>
      <c r="U3184" s="1">
        <f t="shared" si="1038"/>
        <v>978.44412765593063</v>
      </c>
      <c r="V3184" s="1">
        <f t="shared" si="1039"/>
        <v>24.086354452484454</v>
      </c>
      <c r="W3184" s="1">
        <f t="shared" si="1040"/>
        <v>4.2968707744774424</v>
      </c>
      <c r="X3184" s="1">
        <f t="shared" si="1041"/>
        <v>46.112233752872555</v>
      </c>
      <c r="Y3184" s="1">
        <f t="shared" si="1042"/>
        <v>1289.0612323432326</v>
      </c>
      <c r="Z3184" s="1">
        <f t="shared" si="1043"/>
        <v>650.58657016655934</v>
      </c>
      <c r="AA3184" s="1" t="str">
        <f t="shared" si="1044"/>
        <v>kein Kräftegleichgewicht</v>
      </c>
      <c r="AB3184" s="1" t="str">
        <f t="shared" si="1047"/>
        <v>Stahldehnung nicht korrekt</v>
      </c>
      <c r="AD3184" s="1"/>
      <c r="AE3184" s="1">
        <f t="shared" si="1048"/>
        <v>0</v>
      </c>
    </row>
    <row r="3185" spans="4:31" x14ac:dyDescent="0.2">
      <c r="D3185" s="3">
        <f t="shared" si="1049"/>
        <v>3.2439999999997537</v>
      </c>
      <c r="E3185" s="4">
        <f t="shared" si="1029"/>
        <v>0.79449239621864443</v>
      </c>
      <c r="F3185" s="4">
        <f t="shared" si="1030"/>
        <v>0.41053561894360668</v>
      </c>
      <c r="G3185" s="4"/>
      <c r="H3185" s="1">
        <f t="shared" si="1031"/>
        <v>4.2804387555550827</v>
      </c>
      <c r="I3185" s="1">
        <f t="shared" si="1032"/>
        <v>24.143196044472379</v>
      </c>
      <c r="J3185" s="5">
        <f t="shared" si="1033"/>
        <v>46.088358068605693</v>
      </c>
      <c r="K3185" s="5">
        <f t="shared" si="1034"/>
        <v>652.17391304347814</v>
      </c>
      <c r="L3185" s="5">
        <f t="shared" si="1035"/>
        <v>652.17391304347825</v>
      </c>
      <c r="M3185" s="5">
        <f t="shared" si="1036"/>
        <v>650.92360103918077</v>
      </c>
      <c r="N3185" s="1" t="str">
        <f t="shared" si="1037"/>
        <v>kein Kräftegleichgewicht</v>
      </c>
      <c r="O3185" s="1" t="str">
        <f t="shared" si="1045"/>
        <v>Stahldehnung Ok</v>
      </c>
      <c r="R3185" s="1">
        <f t="shared" si="1046"/>
        <v>0</v>
      </c>
      <c r="U3185" s="1">
        <f t="shared" si="1038"/>
        <v>978.53926652540065</v>
      </c>
      <c r="V3185" s="1">
        <f t="shared" si="1039"/>
        <v>24.084268070553268</v>
      </c>
      <c r="W3185" s="1">
        <f t="shared" si="1040"/>
        <v>4.2988491107896438</v>
      </c>
      <c r="X3185" s="1">
        <f t="shared" si="1041"/>
        <v>46.112550100851671</v>
      </c>
      <c r="Y3185" s="1">
        <f t="shared" si="1042"/>
        <v>1289.654733236893</v>
      </c>
      <c r="Z3185" s="1">
        <f t="shared" si="1043"/>
        <v>650.58210691856596</v>
      </c>
      <c r="AA3185" s="1" t="str">
        <f t="shared" si="1044"/>
        <v>kein Kräftegleichgewicht</v>
      </c>
      <c r="AB3185" s="1" t="str">
        <f t="shared" si="1047"/>
        <v>Stahldehnung nicht korrekt</v>
      </c>
      <c r="AD3185" s="1"/>
      <c r="AE3185" s="1">
        <f t="shared" si="1048"/>
        <v>0</v>
      </c>
    </row>
    <row r="3186" spans="4:31" x14ac:dyDescent="0.2">
      <c r="D3186" s="3">
        <f t="shared" si="1049"/>
        <v>3.2449999999997536</v>
      </c>
      <c r="E3186" s="4">
        <f t="shared" si="1029"/>
        <v>0.79455572675910102</v>
      </c>
      <c r="F3186" s="4">
        <f t="shared" si="1030"/>
        <v>0.41055803618116127</v>
      </c>
      <c r="G3186" s="4"/>
      <c r="H3186" s="1">
        <f t="shared" si="1031"/>
        <v>4.2823582222217489</v>
      </c>
      <c r="I3186" s="1">
        <f t="shared" si="1032"/>
        <v>24.14127169656027</v>
      </c>
      <c r="J3186" s="5">
        <f t="shared" si="1033"/>
        <v>46.088606901344363</v>
      </c>
      <c r="K3186" s="5">
        <f t="shared" si="1034"/>
        <v>652.17391304347825</v>
      </c>
      <c r="L3186" s="5">
        <f t="shared" si="1035"/>
        <v>652.17391304347825</v>
      </c>
      <c r="M3186" s="5">
        <f t="shared" si="1036"/>
        <v>650.92008669771542</v>
      </c>
      <c r="N3186" s="1" t="str">
        <f t="shared" si="1037"/>
        <v>kein Kräftegleichgewicht</v>
      </c>
      <c r="O3186" s="1" t="str">
        <f t="shared" si="1045"/>
        <v>Stahldehnung Ok</v>
      </c>
      <c r="R3186" s="1">
        <f t="shared" si="1046"/>
        <v>0</v>
      </c>
      <c r="U3186" s="1">
        <f t="shared" si="1038"/>
        <v>978.63433983434766</v>
      </c>
      <c r="V3186" s="1">
        <f t="shared" si="1039"/>
        <v>24.082183402530777</v>
      </c>
      <c r="W3186" s="1">
        <f t="shared" si="1040"/>
        <v>4.300827426133436</v>
      </c>
      <c r="X3186" s="1">
        <f t="shared" si="1041"/>
        <v>46.112866075302406</v>
      </c>
      <c r="Y3186" s="1">
        <f t="shared" si="1042"/>
        <v>1290.2482278400307</v>
      </c>
      <c r="Z3186" s="1">
        <f t="shared" si="1043"/>
        <v>650.57764900168922</v>
      </c>
      <c r="AA3186" s="1" t="str">
        <f t="shared" si="1044"/>
        <v>kein Kräftegleichgewicht</v>
      </c>
      <c r="AB3186" s="1" t="str">
        <f t="shared" si="1047"/>
        <v>Stahldehnung nicht korrekt</v>
      </c>
      <c r="AD3186" s="1"/>
      <c r="AE3186" s="1">
        <f t="shared" si="1048"/>
        <v>0</v>
      </c>
    </row>
    <row r="3187" spans="4:31" x14ac:dyDescent="0.2">
      <c r="D3187" s="3">
        <f t="shared" si="1049"/>
        <v>3.2459999999997535</v>
      </c>
      <c r="E3187" s="4">
        <f t="shared" si="1029"/>
        <v>0.79461901827889181</v>
      </c>
      <c r="F3187" s="4">
        <f t="shared" si="1030"/>
        <v>0.41058044360061985</v>
      </c>
      <c r="G3187" s="4"/>
      <c r="H3187" s="1">
        <f t="shared" si="1031"/>
        <v>4.284277688888416</v>
      </c>
      <c r="I3187" s="1">
        <f t="shared" si="1032"/>
        <v>24.13934884077629</v>
      </c>
      <c r="J3187" s="5">
        <f t="shared" si="1033"/>
        <v>46.088855444723961</v>
      </c>
      <c r="K3187" s="5">
        <f t="shared" si="1034"/>
        <v>652.17391304347825</v>
      </c>
      <c r="L3187" s="5">
        <f t="shared" si="1035"/>
        <v>652.17391304347825</v>
      </c>
      <c r="M3187" s="5">
        <f t="shared" si="1036"/>
        <v>650.91657648083901</v>
      </c>
      <c r="N3187" s="1" t="str">
        <f t="shared" si="1037"/>
        <v>kein Kräftegleichgewicht</v>
      </c>
      <c r="O3187" s="1" t="str">
        <f t="shared" si="1045"/>
        <v>Stahldehnung Ok</v>
      </c>
      <c r="R3187" s="1">
        <f t="shared" si="1046"/>
        <v>0</v>
      </c>
      <c r="U3187" s="1">
        <f t="shared" si="1038"/>
        <v>978.72934765177388</v>
      </c>
      <c r="V3187" s="1">
        <f t="shared" si="1039"/>
        <v>24.080100446289723</v>
      </c>
      <c r="W3187" s="1">
        <f t="shared" si="1040"/>
        <v>4.3028057205342884</v>
      </c>
      <c r="X3187" s="1">
        <f t="shared" si="1041"/>
        <v>46.113181676814882</v>
      </c>
      <c r="Y3187" s="1">
        <f t="shared" si="1042"/>
        <v>1290.8417161602865</v>
      </c>
      <c r="Z3187" s="1">
        <f t="shared" si="1043"/>
        <v>650.57319640738672</v>
      </c>
      <c r="AA3187" s="1" t="str">
        <f t="shared" si="1044"/>
        <v>kein Kräftegleichgewicht</v>
      </c>
      <c r="AB3187" s="1" t="str">
        <f t="shared" si="1047"/>
        <v>Stahldehnung nicht korrekt</v>
      </c>
      <c r="AD3187" s="1"/>
      <c r="AE3187" s="1">
        <f t="shared" si="1048"/>
        <v>0</v>
      </c>
    </row>
    <row r="3188" spans="4:31" x14ac:dyDescent="0.2">
      <c r="D3188" s="3">
        <f t="shared" si="1049"/>
        <v>3.2469999999997534</v>
      </c>
      <c r="E3188" s="4">
        <f t="shared" si="1029"/>
        <v>0.79468227081406917</v>
      </c>
      <c r="F3188" s="4">
        <f t="shared" si="1030"/>
        <v>0.41060284120641133</v>
      </c>
      <c r="G3188" s="4"/>
      <c r="H3188" s="1">
        <f t="shared" si="1031"/>
        <v>4.2861971555550831</v>
      </c>
      <c r="I3188" s="1">
        <f t="shared" si="1032"/>
        <v>24.137427475385632</v>
      </c>
      <c r="J3188" s="5">
        <f t="shared" si="1033"/>
        <v>46.089103699192961</v>
      </c>
      <c r="K3188" s="5">
        <f t="shared" si="1034"/>
        <v>652.17391304347814</v>
      </c>
      <c r="L3188" s="5">
        <f t="shared" si="1035"/>
        <v>652.17391304347825</v>
      </c>
      <c r="M3188" s="5">
        <f t="shared" si="1036"/>
        <v>650.91307038208492</v>
      </c>
      <c r="N3188" s="1" t="str">
        <f t="shared" si="1037"/>
        <v>kein Kräftegleichgewicht</v>
      </c>
      <c r="O3188" s="1" t="str">
        <f t="shared" si="1045"/>
        <v>Stahldehnung Ok</v>
      </c>
      <c r="R3188" s="1">
        <f t="shared" si="1046"/>
        <v>0</v>
      </c>
      <c r="U3188" s="1">
        <f t="shared" si="1038"/>
        <v>978.82429004658491</v>
      </c>
      <c r="V3188" s="1">
        <f t="shared" si="1039"/>
        <v>24.078019199706365</v>
      </c>
      <c r="W3188" s="1">
        <f t="shared" si="1040"/>
        <v>4.3047839940176473</v>
      </c>
      <c r="X3188" s="1">
        <f t="shared" si="1041"/>
        <v>46.113496905978046</v>
      </c>
      <c r="Y3188" s="1">
        <f t="shared" si="1042"/>
        <v>1291.4351982052942</v>
      </c>
      <c r="Z3188" s="1">
        <f t="shared" si="1043"/>
        <v>650.56874912713192</v>
      </c>
      <c r="AA3188" s="1" t="str">
        <f t="shared" si="1044"/>
        <v>kein Kräftegleichgewicht</v>
      </c>
      <c r="AB3188" s="1" t="str">
        <f t="shared" si="1047"/>
        <v>Stahldehnung nicht korrekt</v>
      </c>
      <c r="AD3188" s="1"/>
      <c r="AE3188" s="1">
        <f t="shared" si="1048"/>
        <v>0</v>
      </c>
    </row>
    <row r="3189" spans="4:31" x14ac:dyDescent="0.2">
      <c r="D3189" s="3">
        <f t="shared" si="1049"/>
        <v>3.2479999999997533</v>
      </c>
      <c r="E3189" s="4">
        <f t="shared" si="1029"/>
        <v>0.79474548440064119</v>
      </c>
      <c r="F3189" s="4">
        <f t="shared" si="1030"/>
        <v>0.4106252290029665</v>
      </c>
      <c r="G3189" s="4"/>
      <c r="H3189" s="1">
        <f t="shared" si="1031"/>
        <v>4.2881166222217484</v>
      </c>
      <c r="I3189" s="1">
        <f t="shared" si="1032"/>
        <v>24.135507598656179</v>
      </c>
      <c r="J3189" s="5">
        <f t="shared" si="1033"/>
        <v>46.089351665198969</v>
      </c>
      <c r="K3189" s="5">
        <f t="shared" si="1034"/>
        <v>652.17391304347825</v>
      </c>
      <c r="L3189" s="5">
        <f t="shared" si="1035"/>
        <v>652.17391304347825</v>
      </c>
      <c r="M3189" s="5">
        <f t="shared" si="1036"/>
        <v>650.90956839499927</v>
      </c>
      <c r="N3189" s="1" t="str">
        <f t="shared" si="1037"/>
        <v>kein Kräftegleichgewicht</v>
      </c>
      <c r="O3189" s="1" t="str">
        <f t="shared" si="1045"/>
        <v>Stahldehnung Ok</v>
      </c>
      <c r="R3189" s="1">
        <f t="shared" si="1046"/>
        <v>0</v>
      </c>
      <c r="U3189" s="1">
        <f t="shared" si="1038"/>
        <v>978.91916708758743</v>
      </c>
      <c r="V3189" s="1">
        <f t="shared" si="1039"/>
        <v>24.075939660660467</v>
      </c>
      <c r="W3189" s="1">
        <f t="shared" si="1040"/>
        <v>4.3067622466089226</v>
      </c>
      <c r="X3189" s="1">
        <f t="shared" si="1041"/>
        <v>46.113811763379694</v>
      </c>
      <c r="Y3189" s="1">
        <f t="shared" si="1042"/>
        <v>1292.0286739826768</v>
      </c>
      <c r="Z3189" s="1">
        <f t="shared" si="1043"/>
        <v>650.56430715241515</v>
      </c>
      <c r="AA3189" s="1" t="str">
        <f t="shared" si="1044"/>
        <v>kein Kräftegleichgewicht</v>
      </c>
      <c r="AB3189" s="1" t="str">
        <f t="shared" si="1047"/>
        <v>Stahldehnung nicht korrekt</v>
      </c>
      <c r="AD3189" s="1"/>
      <c r="AE3189" s="1">
        <f t="shared" si="1048"/>
        <v>0</v>
      </c>
    </row>
    <row r="3190" spans="4:31" x14ac:dyDescent="0.2">
      <c r="D3190" s="3">
        <f t="shared" si="1049"/>
        <v>3.2489999999997532</v>
      </c>
      <c r="E3190" s="4">
        <f t="shared" si="1029"/>
        <v>0.79480865907457143</v>
      </c>
      <c r="F3190" s="4">
        <f t="shared" si="1030"/>
        <v>0.41064760699471747</v>
      </c>
      <c r="G3190" s="4"/>
      <c r="H3190" s="1">
        <f t="shared" si="1031"/>
        <v>4.2900360888884155</v>
      </c>
      <c r="I3190" s="1">
        <f t="shared" si="1032"/>
        <v>24.133589208858481</v>
      </c>
      <c r="J3190" s="5">
        <f t="shared" si="1033"/>
        <v>46.089599343188723</v>
      </c>
      <c r="K3190" s="5">
        <f t="shared" si="1034"/>
        <v>652.17391304347814</v>
      </c>
      <c r="L3190" s="5">
        <f t="shared" si="1035"/>
        <v>652.17391304347825</v>
      </c>
      <c r="M3190" s="5">
        <f t="shared" si="1036"/>
        <v>650.90607051314066</v>
      </c>
      <c r="N3190" s="1" t="str">
        <f t="shared" si="1037"/>
        <v>kein Kräftegleichgewicht</v>
      </c>
      <c r="O3190" s="1" t="str">
        <f t="shared" si="1045"/>
        <v>Stahldehnung Ok</v>
      </c>
      <c r="R3190" s="1">
        <f t="shared" si="1046"/>
        <v>0</v>
      </c>
      <c r="U3190" s="1">
        <f t="shared" si="1038"/>
        <v>979.01397884348933</v>
      </c>
      <c r="V3190" s="1">
        <f t="shared" si="1039"/>
        <v>24.073861827035365</v>
      </c>
      <c r="W3190" s="1">
        <f t="shared" si="1040"/>
        <v>4.3087404783334691</v>
      </c>
      <c r="X3190" s="1">
        <f t="shared" si="1041"/>
        <v>46.11412624960645</v>
      </c>
      <c r="Y3190" s="1">
        <f t="shared" si="1042"/>
        <v>1292.6221435000407</v>
      </c>
      <c r="Z3190" s="1">
        <f t="shared" si="1043"/>
        <v>650.55987047474468</v>
      </c>
      <c r="AA3190" s="1" t="str">
        <f t="shared" si="1044"/>
        <v>kein Kräftegleichgewicht</v>
      </c>
      <c r="AB3190" s="1" t="str">
        <f t="shared" si="1047"/>
        <v>Stahldehnung nicht korrekt</v>
      </c>
      <c r="AD3190" s="1"/>
      <c r="AE3190" s="1">
        <f t="shared" si="1048"/>
        <v>0</v>
      </c>
    </row>
    <row r="3191" spans="4:31" x14ac:dyDescent="0.2">
      <c r="D3191" s="3">
        <f t="shared" si="1049"/>
        <v>3.2499999999997531</v>
      </c>
      <c r="E3191" s="4">
        <f t="shared" si="1029"/>
        <v>0.79487179487177928</v>
      </c>
      <c r="F3191" s="4">
        <f t="shared" si="1030"/>
        <v>0.41066997518609871</v>
      </c>
      <c r="G3191" s="4"/>
      <c r="H3191" s="1">
        <f t="shared" si="1031"/>
        <v>4.2919555555550808</v>
      </c>
      <c r="I3191" s="1">
        <f t="shared" si="1032"/>
        <v>24.131672304265802</v>
      </c>
      <c r="J3191" s="5">
        <f t="shared" si="1033"/>
        <v>46.089846733608098</v>
      </c>
      <c r="K3191" s="5">
        <f t="shared" si="1034"/>
        <v>652.17391304347836</v>
      </c>
      <c r="L3191" s="5">
        <f t="shared" si="1035"/>
        <v>652.17391304347825</v>
      </c>
      <c r="M3191" s="5">
        <f t="shared" si="1036"/>
        <v>650.90257673008057</v>
      </c>
      <c r="N3191" s="1" t="str">
        <f t="shared" si="1037"/>
        <v>kein Kräftegleichgewicht</v>
      </c>
      <c r="O3191" s="1" t="str">
        <f t="shared" si="1045"/>
        <v>Stahldehnung Ok</v>
      </c>
      <c r="R3191" s="1">
        <f t="shared" si="1046"/>
        <v>0</v>
      </c>
      <c r="U3191" s="1">
        <f t="shared" si="1038"/>
        <v>979.10872538289993</v>
      </c>
      <c r="V3191" s="1">
        <f t="shared" si="1039"/>
        <v>24.071785696717939</v>
      </c>
      <c r="W3191" s="1">
        <f t="shared" si="1040"/>
        <v>4.310718689216599</v>
      </c>
      <c r="X3191" s="1">
        <f t="shared" si="1041"/>
        <v>46.114440365243759</v>
      </c>
      <c r="Y3191" s="1">
        <f t="shared" si="1042"/>
        <v>1293.2156067649796</v>
      </c>
      <c r="Z3191" s="1">
        <f t="shared" si="1043"/>
        <v>650.55543908564641</v>
      </c>
      <c r="AA3191" s="1" t="str">
        <f t="shared" si="1044"/>
        <v>kein Kräftegleichgewicht</v>
      </c>
      <c r="AB3191" s="1" t="str">
        <f t="shared" si="1047"/>
        <v>Stahldehnung nicht korrekt</v>
      </c>
      <c r="AD3191" s="1"/>
      <c r="AE3191" s="1">
        <f t="shared" si="1048"/>
        <v>0</v>
      </c>
    </row>
    <row r="3192" spans="4:31" x14ac:dyDescent="0.2">
      <c r="D3192" s="3">
        <f t="shared" si="1049"/>
        <v>3.250999999999753</v>
      </c>
      <c r="E3192" s="4">
        <f t="shared" si="1029"/>
        <v>0.79493489182813992</v>
      </c>
      <c r="F3192" s="4">
        <f t="shared" si="1030"/>
        <v>0.41069233358154578</v>
      </c>
      <c r="G3192" s="4"/>
      <c r="H3192" s="1">
        <f t="shared" si="1031"/>
        <v>4.2938750222217497</v>
      </c>
      <c r="I3192" s="1">
        <f t="shared" si="1032"/>
        <v>24.129756883154027</v>
      </c>
      <c r="J3192" s="5">
        <f t="shared" si="1033"/>
        <v>46.090093836902106</v>
      </c>
      <c r="K3192" s="5">
        <f t="shared" si="1034"/>
        <v>652.17391304347825</v>
      </c>
      <c r="L3192" s="5">
        <f t="shared" si="1035"/>
        <v>652.17391304347825</v>
      </c>
      <c r="M3192" s="5">
        <f t="shared" si="1036"/>
        <v>650.89908703940307</v>
      </c>
      <c r="N3192" s="1" t="str">
        <f t="shared" si="1037"/>
        <v>kein Kräftegleichgewicht</v>
      </c>
      <c r="O3192" s="1" t="str">
        <f t="shared" si="1045"/>
        <v>Stahldehnung Ok</v>
      </c>
      <c r="R3192" s="1">
        <f t="shared" si="1046"/>
        <v>0</v>
      </c>
      <c r="U3192" s="1">
        <f t="shared" si="1038"/>
        <v>979.20340677433148</v>
      </c>
      <c r="V3192" s="1">
        <f t="shared" si="1039"/>
        <v>24.069711267598496</v>
      </c>
      <c r="W3192" s="1">
        <f t="shared" si="1040"/>
        <v>4.3126968792836031</v>
      </c>
      <c r="X3192" s="1">
        <f t="shared" si="1041"/>
        <v>46.11475411087595</v>
      </c>
      <c r="Y3192" s="1">
        <f t="shared" si="1042"/>
        <v>1293.8090637850808</v>
      </c>
      <c r="Z3192" s="1">
        <f t="shared" si="1043"/>
        <v>650.55101297666101</v>
      </c>
      <c r="AA3192" s="1" t="str">
        <f t="shared" si="1044"/>
        <v>kein Kräftegleichgewicht</v>
      </c>
      <c r="AB3192" s="1" t="str">
        <f t="shared" si="1047"/>
        <v>Stahldehnung nicht korrekt</v>
      </c>
      <c r="AD3192" s="1"/>
      <c r="AE3192" s="1">
        <f t="shared" si="1048"/>
        <v>0</v>
      </c>
    </row>
    <row r="3193" spans="4:31" x14ac:dyDescent="0.2">
      <c r="D3193" s="3">
        <f t="shared" si="1049"/>
        <v>3.2519999999997529</v>
      </c>
      <c r="E3193" s="4">
        <f t="shared" si="1029"/>
        <v>0.79499794997948414</v>
      </c>
      <c r="F3193" s="4">
        <f t="shared" si="1030"/>
        <v>0.41071468218549601</v>
      </c>
      <c r="G3193" s="4"/>
      <c r="H3193" s="1">
        <f t="shared" si="1031"/>
        <v>4.2957944888884141</v>
      </c>
      <c r="I3193" s="1">
        <f t="shared" si="1032"/>
        <v>24.127842943801756</v>
      </c>
      <c r="J3193" s="5">
        <f t="shared" si="1033"/>
        <v>46.0903406535149</v>
      </c>
      <c r="K3193" s="5">
        <f t="shared" si="1034"/>
        <v>652.17391304347814</v>
      </c>
      <c r="L3193" s="5">
        <f t="shared" si="1035"/>
        <v>652.17391304347825</v>
      </c>
      <c r="M3193" s="5">
        <f t="shared" si="1036"/>
        <v>650.89560143470464</v>
      </c>
      <c r="N3193" s="1" t="str">
        <f t="shared" si="1037"/>
        <v>kein Kräftegleichgewicht</v>
      </c>
      <c r="O3193" s="1" t="str">
        <f t="shared" si="1045"/>
        <v>Stahldehnung Ok</v>
      </c>
      <c r="R3193" s="1">
        <f t="shared" si="1046"/>
        <v>0</v>
      </c>
      <c r="U3193" s="1">
        <f t="shared" si="1038"/>
        <v>979.29802308619708</v>
      </c>
      <c r="V3193" s="1">
        <f t="shared" si="1039"/>
        <v>24.067638537570978</v>
      </c>
      <c r="W3193" s="1">
        <f t="shared" si="1040"/>
        <v>4.3146750485596961</v>
      </c>
      <c r="X3193" s="1">
        <f t="shared" si="1041"/>
        <v>46.115067487086137</v>
      </c>
      <c r="Y3193" s="1">
        <f t="shared" si="1042"/>
        <v>1294.4025145679088</v>
      </c>
      <c r="Z3193" s="1">
        <f t="shared" si="1043"/>
        <v>650.54659213934929</v>
      </c>
      <c r="AA3193" s="1" t="str">
        <f t="shared" si="1044"/>
        <v>kein Kräftegleichgewicht</v>
      </c>
      <c r="AB3193" s="1" t="str">
        <f t="shared" si="1047"/>
        <v>Stahldehnung nicht korrekt</v>
      </c>
      <c r="AD3193" s="1"/>
      <c r="AE3193" s="1">
        <f t="shared" si="1048"/>
        <v>0</v>
      </c>
    </row>
    <row r="3194" spans="4:31" x14ac:dyDescent="0.2">
      <c r="D3194" s="3">
        <f t="shared" si="1049"/>
        <v>3.2529999999997528</v>
      </c>
      <c r="E3194" s="4">
        <f t="shared" si="1029"/>
        <v>0.79506096936159931</v>
      </c>
      <c r="F3194" s="4">
        <f t="shared" si="1030"/>
        <v>0.41073702100238879</v>
      </c>
      <c r="G3194" s="4"/>
      <c r="H3194" s="1">
        <f t="shared" si="1031"/>
        <v>4.2977139555550821</v>
      </c>
      <c r="I3194" s="1">
        <f t="shared" si="1032"/>
        <v>24.125930484490226</v>
      </c>
      <c r="J3194" s="5">
        <f t="shared" si="1033"/>
        <v>46.090587183889767</v>
      </c>
      <c r="K3194" s="5">
        <f t="shared" si="1034"/>
        <v>652.17391304347814</v>
      </c>
      <c r="L3194" s="5">
        <f t="shared" si="1035"/>
        <v>652.17391304347825</v>
      </c>
      <c r="M3194" s="5">
        <f t="shared" si="1036"/>
        <v>650.8921199095945</v>
      </c>
      <c r="N3194" s="1" t="str">
        <f t="shared" si="1037"/>
        <v>kein Kräftegleichgewicht</v>
      </c>
      <c r="O3194" s="1" t="str">
        <f t="shared" si="1045"/>
        <v>Stahldehnung Ok</v>
      </c>
      <c r="R3194" s="1">
        <f t="shared" si="1046"/>
        <v>0</v>
      </c>
      <c r="U3194" s="1">
        <f t="shared" si="1038"/>
        <v>979.39257438681329</v>
      </c>
      <c r="V3194" s="1">
        <f t="shared" si="1039"/>
        <v>24.065567504532719</v>
      </c>
      <c r="W3194" s="1">
        <f t="shared" si="1040"/>
        <v>4.316653197070087</v>
      </c>
      <c r="X3194" s="1">
        <f t="shared" si="1041"/>
        <v>46.115380494456339</v>
      </c>
      <c r="Y3194" s="1">
        <f t="shared" si="1042"/>
        <v>1294.9959591210261</v>
      </c>
      <c r="Z3194" s="1">
        <f t="shared" si="1043"/>
        <v>650.54217656528681</v>
      </c>
      <c r="AA3194" s="1" t="str">
        <f t="shared" si="1044"/>
        <v>kein Kräftegleichgewicht</v>
      </c>
      <c r="AB3194" s="1" t="str">
        <f t="shared" si="1047"/>
        <v>Stahldehnung nicht korrekt</v>
      </c>
      <c r="AD3194" s="1"/>
      <c r="AE3194" s="1">
        <f t="shared" si="1048"/>
        <v>0</v>
      </c>
    </row>
    <row r="3195" spans="4:31" x14ac:dyDescent="0.2">
      <c r="D3195" s="3">
        <f t="shared" si="1049"/>
        <v>3.2539999999997526</v>
      </c>
      <c r="E3195" s="4">
        <f t="shared" si="1029"/>
        <v>0.79512395001022818</v>
      </c>
      <c r="F3195" s="4">
        <f t="shared" si="1030"/>
        <v>0.41075935003666469</v>
      </c>
      <c r="G3195" s="4"/>
      <c r="H3195" s="1">
        <f t="shared" si="1031"/>
        <v>4.2996334222217465</v>
      </c>
      <c r="I3195" s="1">
        <f t="shared" si="1032"/>
        <v>24.124019503503344</v>
      </c>
      <c r="J3195" s="5">
        <f t="shared" si="1033"/>
        <v>46.090833428469146</v>
      </c>
      <c r="K3195" s="5">
        <f t="shared" si="1034"/>
        <v>652.17391304347836</v>
      </c>
      <c r="L3195" s="5">
        <f t="shared" si="1035"/>
        <v>652.17391304347825</v>
      </c>
      <c r="M3195" s="5">
        <f t="shared" si="1036"/>
        <v>650.88864245769435</v>
      </c>
      <c r="N3195" s="1" t="str">
        <f t="shared" si="1037"/>
        <v>kein Kräftegleichgewicht</v>
      </c>
      <c r="O3195" s="1" t="str">
        <f t="shared" si="1045"/>
        <v>Stahldehnung Ok</v>
      </c>
      <c r="R3195" s="1">
        <f t="shared" si="1046"/>
        <v>0</v>
      </c>
      <c r="U3195" s="1">
        <f t="shared" si="1038"/>
        <v>979.48706074439849</v>
      </c>
      <c r="V3195" s="1">
        <f t="shared" si="1039"/>
        <v>24.063498166384594</v>
      </c>
      <c r="W3195" s="1">
        <f t="shared" si="1040"/>
        <v>4.3186313248399264</v>
      </c>
      <c r="X3195" s="1">
        <f t="shared" si="1041"/>
        <v>46.11569313356739</v>
      </c>
      <c r="Y3195" s="1">
        <f t="shared" si="1042"/>
        <v>1295.5893974519779</v>
      </c>
      <c r="Z3195" s="1">
        <f t="shared" si="1043"/>
        <v>650.53776624606633</v>
      </c>
      <c r="AA3195" s="1" t="str">
        <f t="shared" si="1044"/>
        <v>kein Kräftegleichgewicht</v>
      </c>
      <c r="AB3195" s="1" t="str">
        <f t="shared" si="1047"/>
        <v>Stahldehnung nicht korrekt</v>
      </c>
      <c r="AD3195" s="1"/>
      <c r="AE3195" s="1">
        <f t="shared" si="1048"/>
        <v>0</v>
      </c>
    </row>
    <row r="3196" spans="4:31" x14ac:dyDescent="0.2">
      <c r="D3196" s="3">
        <f t="shared" si="1049"/>
        <v>3.2549999999997525</v>
      </c>
      <c r="E3196" s="4">
        <f t="shared" si="1029"/>
        <v>0.79518689196106995</v>
      </c>
      <c r="F3196" s="4">
        <f t="shared" si="1030"/>
        <v>0.41078166929276616</v>
      </c>
      <c r="G3196" s="4"/>
      <c r="H3196" s="1">
        <f t="shared" si="1031"/>
        <v>4.3015528888884145</v>
      </c>
      <c r="I3196" s="1">
        <f t="shared" si="1032"/>
        <v>24.122109999127645</v>
      </c>
      <c r="J3196" s="5">
        <f t="shared" si="1033"/>
        <v>46.09107938769462</v>
      </c>
      <c r="K3196" s="5">
        <f t="shared" si="1034"/>
        <v>652.17391304347825</v>
      </c>
      <c r="L3196" s="5">
        <f t="shared" si="1035"/>
        <v>652.17391304347825</v>
      </c>
      <c r="M3196" s="5">
        <f t="shared" si="1036"/>
        <v>650.88516907263806</v>
      </c>
      <c r="N3196" s="1" t="str">
        <f t="shared" si="1037"/>
        <v>kein Kräftegleichgewicht</v>
      </c>
      <c r="O3196" s="1" t="str">
        <f t="shared" si="1045"/>
        <v>Stahldehnung Ok</v>
      </c>
      <c r="R3196" s="1">
        <f t="shared" si="1046"/>
        <v>0</v>
      </c>
      <c r="U3196" s="1">
        <f t="shared" si="1038"/>
        <v>979.58148222707382</v>
      </c>
      <c r="V3196" s="1">
        <f t="shared" si="1039"/>
        <v>24.061430521030971</v>
      </c>
      <c r="W3196" s="1">
        <f t="shared" si="1040"/>
        <v>4.3206094318943205</v>
      </c>
      <c r="X3196" s="1">
        <f t="shared" si="1041"/>
        <v>46.116005404998987</v>
      </c>
      <c r="Y3196" s="1">
        <f t="shared" si="1042"/>
        <v>1296.1828295682963</v>
      </c>
      <c r="Z3196" s="1">
        <f t="shared" si="1043"/>
        <v>650.53336117329877</v>
      </c>
      <c r="AA3196" s="1" t="str">
        <f t="shared" si="1044"/>
        <v>kein Kräftegleichgewicht</v>
      </c>
      <c r="AB3196" s="1" t="str">
        <f t="shared" si="1047"/>
        <v>Stahldehnung nicht korrekt</v>
      </c>
      <c r="AD3196" s="1"/>
      <c r="AE3196" s="1">
        <f t="shared" si="1048"/>
        <v>0</v>
      </c>
    </row>
    <row r="3197" spans="4:31" x14ac:dyDescent="0.2">
      <c r="D3197" s="3">
        <f t="shared" si="1049"/>
        <v>3.2559999999997524</v>
      </c>
      <c r="E3197" s="4">
        <f t="shared" si="1029"/>
        <v>0.79524979524977968</v>
      </c>
      <c r="F3197" s="4">
        <f t="shared" si="1030"/>
        <v>0.41080397877513702</v>
      </c>
      <c r="G3197" s="4"/>
      <c r="H3197" s="1">
        <f t="shared" si="1031"/>
        <v>4.3034723555550798</v>
      </c>
      <c r="I3197" s="1">
        <f t="shared" si="1032"/>
        <v>24.120201969652349</v>
      </c>
      <c r="J3197" s="5">
        <f t="shared" si="1033"/>
        <v>46.091325062006916</v>
      </c>
      <c r="K3197" s="5">
        <f t="shared" si="1034"/>
        <v>652.17391304347836</v>
      </c>
      <c r="L3197" s="5">
        <f t="shared" si="1035"/>
        <v>652.17391304347825</v>
      </c>
      <c r="M3197" s="5">
        <f t="shared" si="1036"/>
        <v>650.88169974807261</v>
      </c>
      <c r="N3197" s="1" t="str">
        <f t="shared" si="1037"/>
        <v>kein Kräftegleichgewicht</v>
      </c>
      <c r="O3197" s="1" t="str">
        <f t="shared" si="1045"/>
        <v>Stahldehnung Ok</v>
      </c>
      <c r="R3197" s="1">
        <f t="shared" si="1046"/>
        <v>0</v>
      </c>
      <c r="U3197" s="1">
        <f t="shared" si="1038"/>
        <v>979.67583890286403</v>
      </c>
      <c r="V3197" s="1">
        <f t="shared" si="1039"/>
        <v>24.059364566379664</v>
      </c>
      <c r="W3197" s="1">
        <f t="shared" si="1040"/>
        <v>4.3225875182583486</v>
      </c>
      <c r="X3197" s="1">
        <f t="shared" si="1041"/>
        <v>46.116317309329688</v>
      </c>
      <c r="Y3197" s="1">
        <f t="shared" si="1042"/>
        <v>1296.7762554775045</v>
      </c>
      <c r="Z3197" s="1">
        <f t="shared" si="1043"/>
        <v>650.52896133860986</v>
      </c>
      <c r="AA3197" s="1" t="str">
        <f t="shared" si="1044"/>
        <v>kein Kräftegleichgewicht</v>
      </c>
      <c r="AB3197" s="1" t="str">
        <f t="shared" si="1047"/>
        <v>Stahldehnung nicht korrekt</v>
      </c>
      <c r="AD3197" s="1"/>
      <c r="AE3197" s="1">
        <f t="shared" si="1048"/>
        <v>0</v>
      </c>
    </row>
    <row r="3198" spans="4:31" x14ac:dyDescent="0.2">
      <c r="D3198" s="3">
        <f t="shared" si="1049"/>
        <v>3.2569999999997523</v>
      </c>
      <c r="E3198" s="4">
        <f t="shared" si="1029"/>
        <v>0.79531265991196887</v>
      </c>
      <c r="F3198" s="4">
        <f t="shared" si="1030"/>
        <v>0.41082627848822295</v>
      </c>
      <c r="G3198" s="4"/>
      <c r="H3198" s="1">
        <f t="shared" si="1031"/>
        <v>4.3053918222217469</v>
      </c>
      <c r="I3198" s="1">
        <f t="shared" si="1032"/>
        <v>24.118295413369278</v>
      </c>
      <c r="J3198" s="5">
        <f t="shared" si="1033"/>
        <v>46.091570451845925</v>
      </c>
      <c r="K3198" s="5">
        <f t="shared" si="1034"/>
        <v>652.17391304347825</v>
      </c>
      <c r="L3198" s="5">
        <f t="shared" si="1035"/>
        <v>652.17391304347825</v>
      </c>
      <c r="M3198" s="5">
        <f t="shared" si="1036"/>
        <v>650.87823447765663</v>
      </c>
      <c r="N3198" s="1" t="str">
        <f t="shared" si="1037"/>
        <v>kein Kräftegleichgewicht</v>
      </c>
      <c r="O3198" s="1" t="str">
        <f t="shared" si="1045"/>
        <v>Stahldehnung Ok</v>
      </c>
      <c r="R3198" s="1">
        <f t="shared" si="1046"/>
        <v>0</v>
      </c>
      <c r="U3198" s="1">
        <f t="shared" si="1038"/>
        <v>979.77013083969541</v>
      </c>
      <c r="V3198" s="1">
        <f t="shared" si="1039"/>
        <v>24.057300300342003</v>
      </c>
      <c r="W3198" s="1">
        <f t="shared" si="1040"/>
        <v>4.3245655839570318</v>
      </c>
      <c r="X3198" s="1">
        <f t="shared" si="1041"/>
        <v>46.116628847136887</v>
      </c>
      <c r="Y3198" s="1">
        <f t="shared" si="1042"/>
        <v>1297.3696751871096</v>
      </c>
      <c r="Z3198" s="1">
        <f t="shared" si="1043"/>
        <v>650.52456673364429</v>
      </c>
      <c r="AA3198" s="1" t="str">
        <f t="shared" si="1044"/>
        <v>kein Kräftegleichgewicht</v>
      </c>
      <c r="AB3198" s="1" t="str">
        <f t="shared" si="1047"/>
        <v>Stahldehnung nicht korrekt</v>
      </c>
      <c r="AD3198" s="1"/>
      <c r="AE3198" s="1">
        <f t="shared" si="1048"/>
        <v>0</v>
      </c>
    </row>
    <row r="3199" spans="4:31" x14ac:dyDescent="0.2">
      <c r="D3199" s="3">
        <f t="shared" si="1049"/>
        <v>3.2579999999997522</v>
      </c>
      <c r="E3199" s="4">
        <f t="shared" si="1029"/>
        <v>0.79537548598320518</v>
      </c>
      <c r="F3199" s="4">
        <f t="shared" si="1030"/>
        <v>0.41084856843647105</v>
      </c>
      <c r="G3199" s="4"/>
      <c r="H3199" s="1">
        <f t="shared" si="1031"/>
        <v>4.3073112888884131</v>
      </c>
      <c r="I3199" s="1">
        <f t="shared" si="1032"/>
        <v>24.116390328572923</v>
      </c>
      <c r="J3199" s="5">
        <f t="shared" si="1033"/>
        <v>46.091815557650662</v>
      </c>
      <c r="K3199" s="5">
        <f t="shared" si="1034"/>
        <v>652.17391304347814</v>
      </c>
      <c r="L3199" s="5">
        <f t="shared" si="1035"/>
        <v>652.17391304347825</v>
      </c>
      <c r="M3199" s="5">
        <f t="shared" si="1036"/>
        <v>650.87477325506165</v>
      </c>
      <c r="N3199" s="1" t="str">
        <f t="shared" si="1037"/>
        <v>kein Kräftegleichgewicht</v>
      </c>
      <c r="O3199" s="1" t="str">
        <f t="shared" si="1045"/>
        <v>Stahldehnung Ok</v>
      </c>
      <c r="R3199" s="1">
        <f t="shared" si="1046"/>
        <v>0</v>
      </c>
      <c r="U3199" s="1">
        <f t="shared" si="1038"/>
        <v>979.86435810539854</v>
      </c>
      <c r="V3199" s="1">
        <f t="shared" si="1039"/>
        <v>24.055237720832739</v>
      </c>
      <c r="W3199" s="1">
        <f t="shared" si="1040"/>
        <v>4.326543629015366</v>
      </c>
      <c r="X3199" s="1">
        <f t="shared" si="1041"/>
        <v>46.116940018996871</v>
      </c>
      <c r="Y3199" s="1">
        <f t="shared" si="1042"/>
        <v>1297.9630887046098</v>
      </c>
      <c r="Z3199" s="1">
        <f t="shared" si="1043"/>
        <v>650.52017735006154</v>
      </c>
      <c r="AA3199" s="1" t="str">
        <f t="shared" si="1044"/>
        <v>kein Kräftegleichgewicht</v>
      </c>
      <c r="AB3199" s="1" t="str">
        <f t="shared" si="1047"/>
        <v>Stahldehnung nicht korrekt</v>
      </c>
      <c r="AD3199" s="1"/>
      <c r="AE3199" s="1">
        <f t="shared" si="1048"/>
        <v>0</v>
      </c>
    </row>
    <row r="3200" spans="4:31" x14ac:dyDescent="0.2">
      <c r="D3200" s="3">
        <f t="shared" si="1049"/>
        <v>3.2589999999997521</v>
      </c>
      <c r="E3200" s="4">
        <f t="shared" si="1029"/>
        <v>0.79543827349901275</v>
      </c>
      <c r="F3200" s="4">
        <f t="shared" si="1030"/>
        <v>0.41087084862432999</v>
      </c>
      <c r="G3200" s="4"/>
      <c r="H3200" s="1">
        <f t="shared" si="1031"/>
        <v>4.3092307555550793</v>
      </c>
      <c r="I3200" s="1">
        <f t="shared" si="1032"/>
        <v>24.114486713560396</v>
      </c>
      <c r="J3200" s="5">
        <f t="shared" si="1033"/>
        <v>46.092060379859312</v>
      </c>
      <c r="K3200" s="5">
        <f t="shared" si="1034"/>
        <v>652.17391304347836</v>
      </c>
      <c r="L3200" s="5">
        <f t="shared" si="1035"/>
        <v>652.17391304347825</v>
      </c>
      <c r="M3200" s="5">
        <f t="shared" si="1036"/>
        <v>650.87131607397168</v>
      </c>
      <c r="N3200" s="1" t="str">
        <f t="shared" si="1037"/>
        <v>kein Kräftegleichgewicht</v>
      </c>
      <c r="O3200" s="1" t="str">
        <f t="shared" si="1045"/>
        <v>Stahldehnung Ok</v>
      </c>
      <c r="R3200" s="1">
        <f t="shared" si="1046"/>
        <v>0</v>
      </c>
      <c r="U3200" s="1">
        <f t="shared" si="1038"/>
        <v>979.95852076770723</v>
      </c>
      <c r="V3200" s="1">
        <f t="shared" si="1039"/>
        <v>24.053176825770112</v>
      </c>
      <c r="W3200" s="1">
        <f t="shared" si="1040"/>
        <v>4.3285216534582993</v>
      </c>
      <c r="X3200" s="1">
        <f t="shared" si="1041"/>
        <v>46.117250825484767</v>
      </c>
      <c r="Y3200" s="1">
        <f t="shared" si="1042"/>
        <v>1298.5564960374898</v>
      </c>
      <c r="Z3200" s="1">
        <f t="shared" si="1043"/>
        <v>650.5157931795394</v>
      </c>
      <c r="AA3200" s="1" t="str">
        <f t="shared" si="1044"/>
        <v>kein Kräftegleichgewicht</v>
      </c>
      <c r="AB3200" s="1" t="str">
        <f t="shared" si="1047"/>
        <v>Stahldehnung nicht korrekt</v>
      </c>
      <c r="AD3200" s="1"/>
      <c r="AE3200" s="1">
        <f t="shared" si="1048"/>
        <v>0</v>
      </c>
    </row>
    <row r="3201" spans="4:31" x14ac:dyDescent="0.2">
      <c r="D3201" s="3">
        <f t="shared" si="1049"/>
        <v>3.259999999999752</v>
      </c>
      <c r="E3201" s="4">
        <f t="shared" si="1029"/>
        <v>0.79550102249487198</v>
      </c>
      <c r="F3201" s="4">
        <f t="shared" si="1030"/>
        <v>0.41089311905625014</v>
      </c>
      <c r="G3201" s="4"/>
      <c r="H3201" s="1">
        <f t="shared" si="1031"/>
        <v>4.3111502222217473</v>
      </c>
      <c r="I3201" s="1">
        <f t="shared" si="1032"/>
        <v>24.112584566631412</v>
      </c>
      <c r="J3201" s="5">
        <f t="shared" si="1033"/>
        <v>46.092304918909221</v>
      </c>
      <c r="K3201" s="5">
        <f t="shared" si="1034"/>
        <v>652.17391304347814</v>
      </c>
      <c r="L3201" s="5">
        <f t="shared" si="1035"/>
        <v>652.17391304347825</v>
      </c>
      <c r="M3201" s="5">
        <f t="shared" si="1036"/>
        <v>650.86786292808267</v>
      </c>
      <c r="N3201" s="1" t="str">
        <f t="shared" si="1037"/>
        <v>kein Kräftegleichgewicht</v>
      </c>
      <c r="O3201" s="1" t="str">
        <f t="shared" si="1045"/>
        <v>Stahldehnung Ok</v>
      </c>
      <c r="R3201" s="1">
        <f t="shared" si="1046"/>
        <v>0</v>
      </c>
      <c r="U3201" s="1">
        <f t="shared" si="1038"/>
        <v>980.05261889425822</v>
      </c>
      <c r="V3201" s="1">
        <f t="shared" si="1039"/>
        <v>24.051117613075814</v>
      </c>
      <c r="W3201" s="1">
        <f t="shared" si="1040"/>
        <v>4.3304996573107317</v>
      </c>
      <c r="X3201" s="1">
        <f t="shared" si="1041"/>
        <v>46.117561267174565</v>
      </c>
      <c r="Y3201" s="1">
        <f t="shared" si="1042"/>
        <v>1299.1498971932194</v>
      </c>
      <c r="Z3201" s="1">
        <f t="shared" si="1043"/>
        <v>650.51141421377201</v>
      </c>
      <c r="AA3201" s="1" t="str">
        <f t="shared" si="1044"/>
        <v>kein Kräftegleichgewicht</v>
      </c>
      <c r="AB3201" s="1" t="str">
        <f t="shared" si="1047"/>
        <v>Stahldehnung nicht korrekt</v>
      </c>
      <c r="AD3201" s="1"/>
      <c r="AE3201" s="1">
        <f t="shared" si="1048"/>
        <v>0</v>
      </c>
    </row>
    <row r="3202" spans="4:31" x14ac:dyDescent="0.2">
      <c r="D3202" s="3">
        <f t="shared" si="1049"/>
        <v>3.2609999999997519</v>
      </c>
      <c r="E3202" s="4">
        <f t="shared" si="1029"/>
        <v>0.79556373300621974</v>
      </c>
      <c r="F3202" s="4">
        <f t="shared" si="1030"/>
        <v>0.41091537973668302</v>
      </c>
      <c r="G3202" s="4"/>
      <c r="H3202" s="1">
        <f t="shared" si="1031"/>
        <v>4.3130696888884117</v>
      </c>
      <c r="I3202" s="1">
        <f t="shared" si="1032"/>
        <v>24.110683886088356</v>
      </c>
      <c r="J3202" s="5">
        <f t="shared" si="1033"/>
        <v>46.092549175236883</v>
      </c>
      <c r="K3202" s="5">
        <f t="shared" si="1034"/>
        <v>652.17391304347825</v>
      </c>
      <c r="L3202" s="5">
        <f t="shared" si="1035"/>
        <v>652.17391304347825</v>
      </c>
      <c r="M3202" s="5">
        <f t="shared" si="1036"/>
        <v>650.86441381110308</v>
      </c>
      <c r="N3202" s="1" t="str">
        <f t="shared" si="1037"/>
        <v>kein Kräftegleichgewicht</v>
      </c>
      <c r="O3202" s="1" t="str">
        <f t="shared" si="1045"/>
        <v>Stahldehnung Ok</v>
      </c>
      <c r="R3202" s="1">
        <f t="shared" si="1046"/>
        <v>0</v>
      </c>
      <c r="U3202" s="1">
        <f t="shared" si="1038"/>
        <v>980.14665255259263</v>
      </c>
      <c r="V3202" s="1">
        <f t="shared" si="1039"/>
        <v>24.049060080674948</v>
      </c>
      <c r="W3202" s="1">
        <f t="shared" si="1040"/>
        <v>4.3324776405975403</v>
      </c>
      <c r="X3202" s="1">
        <f t="shared" si="1041"/>
        <v>46.117871344639148</v>
      </c>
      <c r="Y3202" s="1">
        <f t="shared" si="1042"/>
        <v>1299.743292179262</v>
      </c>
      <c r="Z3202" s="1">
        <f t="shared" si="1043"/>
        <v>650.50704044446923</v>
      </c>
      <c r="AA3202" s="1" t="str">
        <f t="shared" si="1044"/>
        <v>kein Kräftegleichgewicht</v>
      </c>
      <c r="AB3202" s="1" t="str">
        <f t="shared" si="1047"/>
        <v>Stahldehnung nicht korrekt</v>
      </c>
      <c r="AD3202" s="1"/>
      <c r="AE3202" s="1">
        <f t="shared" si="1048"/>
        <v>0</v>
      </c>
    </row>
    <row r="3203" spans="4:31" x14ac:dyDescent="0.2">
      <c r="D3203" s="3">
        <f t="shared" si="1049"/>
        <v>3.2619999999997518</v>
      </c>
      <c r="E3203" s="4">
        <f t="shared" si="1029"/>
        <v>0.79562640506844962</v>
      </c>
      <c r="F3203" s="4">
        <f t="shared" si="1030"/>
        <v>0.4109376306700821</v>
      </c>
      <c r="G3203" s="4"/>
      <c r="H3203" s="1">
        <f t="shared" si="1031"/>
        <v>4.3149891555550788</v>
      </c>
      <c r="I3203" s="1">
        <f t="shared" si="1032"/>
        <v>24.108784670236183</v>
      </c>
      <c r="J3203" s="5">
        <f t="shared" si="1033"/>
        <v>46.092793149277945</v>
      </c>
      <c r="K3203" s="5">
        <f t="shared" si="1034"/>
        <v>652.17391304347825</v>
      </c>
      <c r="L3203" s="5">
        <f t="shared" si="1035"/>
        <v>652.17391304347825</v>
      </c>
      <c r="M3203" s="5">
        <f t="shared" si="1036"/>
        <v>650.86096871675386</v>
      </c>
      <c r="N3203" s="1" t="str">
        <f t="shared" si="1037"/>
        <v>kein Kräftegleichgewicht</v>
      </c>
      <c r="O3203" s="1" t="str">
        <f t="shared" si="1045"/>
        <v>Stahldehnung Ok</v>
      </c>
      <c r="R3203" s="1">
        <f t="shared" si="1046"/>
        <v>0</v>
      </c>
      <c r="U3203" s="1">
        <f t="shared" si="1038"/>
        <v>980.24062181015563</v>
      </c>
      <c r="V3203" s="1">
        <f t="shared" si="1039"/>
        <v>24.047004226496068</v>
      </c>
      <c r="W3203" s="1">
        <f t="shared" si="1040"/>
        <v>4.3344556033435495</v>
      </c>
      <c r="X3203" s="1">
        <f t="shared" si="1041"/>
        <v>46.118181058450254</v>
      </c>
      <c r="Y3203" s="1">
        <f t="shared" si="1042"/>
        <v>1300.3366810030648</v>
      </c>
      <c r="Z3203" s="1">
        <f t="shared" si="1043"/>
        <v>650.50267186335793</v>
      </c>
      <c r="AA3203" s="1" t="str">
        <f t="shared" si="1044"/>
        <v>kein Kräftegleichgewicht</v>
      </c>
      <c r="AB3203" s="1" t="str">
        <f t="shared" si="1047"/>
        <v>Stahldehnung nicht korrekt</v>
      </c>
      <c r="AD3203" s="1"/>
      <c r="AE3203" s="1">
        <f t="shared" si="1048"/>
        <v>0</v>
      </c>
    </row>
    <row r="3204" spans="4:31" x14ac:dyDescent="0.2">
      <c r="D3204" s="3">
        <f t="shared" si="1049"/>
        <v>3.2629999999997517</v>
      </c>
      <c r="E3204" s="4">
        <f t="shared" si="1029"/>
        <v>0.79568903871691166</v>
      </c>
      <c r="F3204" s="4">
        <f t="shared" si="1030"/>
        <v>0.4109598718609021</v>
      </c>
      <c r="G3204" s="4"/>
      <c r="H3204" s="1">
        <f t="shared" si="1031"/>
        <v>4.3169086222217459</v>
      </c>
      <c r="I3204" s="1">
        <f t="shared" si="1032"/>
        <v>24.106886917382482</v>
      </c>
      <c r="J3204" s="5">
        <f t="shared" si="1033"/>
        <v>46.093036841467239</v>
      </c>
      <c r="K3204" s="5">
        <f t="shared" si="1034"/>
        <v>652.17391304347825</v>
      </c>
      <c r="L3204" s="5">
        <f t="shared" si="1035"/>
        <v>652.17391304347825</v>
      </c>
      <c r="M3204" s="5">
        <f t="shared" si="1036"/>
        <v>650.85752763876769</v>
      </c>
      <c r="N3204" s="1" t="str">
        <f t="shared" si="1037"/>
        <v>kein Kräftegleichgewicht</v>
      </c>
      <c r="O3204" s="1" t="str">
        <f t="shared" si="1045"/>
        <v>Stahldehnung Ok</v>
      </c>
      <c r="R3204" s="1">
        <f t="shared" si="1046"/>
        <v>0</v>
      </c>
      <c r="U3204" s="1">
        <f t="shared" si="1038"/>
        <v>980.33452673429542</v>
      </c>
      <c r="V3204" s="1">
        <f t="shared" si="1039"/>
        <v>24.044950048471186</v>
      </c>
      <c r="W3204" s="1">
        <f t="shared" si="1040"/>
        <v>4.3364335455735397</v>
      </c>
      <c r="X3204" s="1">
        <f t="shared" si="1041"/>
        <v>46.118490409178492</v>
      </c>
      <c r="Y3204" s="1">
        <f t="shared" si="1042"/>
        <v>1300.9300636720618</v>
      </c>
      <c r="Z3204" s="1">
        <f t="shared" si="1043"/>
        <v>650.49830846218265</v>
      </c>
      <c r="AA3204" s="1" t="str">
        <f t="shared" si="1044"/>
        <v>kein Kräftegleichgewicht</v>
      </c>
      <c r="AB3204" s="1" t="str">
        <f t="shared" si="1047"/>
        <v>Stahldehnung nicht korrekt</v>
      </c>
      <c r="AD3204" s="1"/>
      <c r="AE3204" s="1">
        <f t="shared" si="1048"/>
        <v>0</v>
      </c>
    </row>
    <row r="3205" spans="4:31" x14ac:dyDescent="0.2">
      <c r="D3205" s="3">
        <f t="shared" si="1049"/>
        <v>3.2639999999997515</v>
      </c>
      <c r="E3205" s="4">
        <f t="shared" si="1029"/>
        <v>0.79575163398691262</v>
      </c>
      <c r="F3205" s="4">
        <f t="shared" si="1030"/>
        <v>0.41098210331359913</v>
      </c>
      <c r="G3205" s="4"/>
      <c r="H3205" s="1">
        <f t="shared" si="1031"/>
        <v>4.318828088888413</v>
      </c>
      <c r="I3205" s="1">
        <f t="shared" si="1032"/>
        <v>24.104990625837448</v>
      </c>
      <c r="J3205" s="5">
        <f t="shared" si="1033"/>
        <v>46.093280252238735</v>
      </c>
      <c r="K3205" s="5">
        <f t="shared" si="1034"/>
        <v>652.17391304347825</v>
      </c>
      <c r="L3205" s="5">
        <f t="shared" si="1035"/>
        <v>652.17391304347825</v>
      </c>
      <c r="M3205" s="5">
        <f t="shared" si="1036"/>
        <v>650.85409057088987</v>
      </c>
      <c r="N3205" s="1" t="str">
        <f t="shared" si="1037"/>
        <v>kein Kräftegleichgewicht</v>
      </c>
      <c r="O3205" s="1" t="str">
        <f t="shared" si="1045"/>
        <v>Stahldehnung Ok</v>
      </c>
      <c r="R3205" s="1">
        <f t="shared" si="1046"/>
        <v>0</v>
      </c>
      <c r="U3205" s="1">
        <f t="shared" si="1038"/>
        <v>980.42836739226561</v>
      </c>
      <c r="V3205" s="1">
        <f t="shared" si="1039"/>
        <v>24.042897544535691</v>
      </c>
      <c r="W3205" s="1">
        <f t="shared" si="1040"/>
        <v>4.338411467312266</v>
      </c>
      <c r="X3205" s="1">
        <f t="shared" si="1041"/>
        <v>46.118799397393353</v>
      </c>
      <c r="Y3205" s="1">
        <f t="shared" si="1042"/>
        <v>1301.5234401936798</v>
      </c>
      <c r="Z3205" s="1">
        <f t="shared" si="1043"/>
        <v>650.49395023270313</v>
      </c>
      <c r="AA3205" s="1" t="str">
        <f t="shared" si="1044"/>
        <v>kein Kräftegleichgewicht</v>
      </c>
      <c r="AB3205" s="1" t="str">
        <f t="shared" si="1047"/>
        <v>Stahldehnung nicht korrekt</v>
      </c>
      <c r="AD3205" s="1"/>
      <c r="AE3205" s="1">
        <f t="shared" si="1048"/>
        <v>0</v>
      </c>
    </row>
    <row r="3206" spans="4:31" x14ac:dyDescent="0.2">
      <c r="D3206" s="3">
        <f t="shared" si="1049"/>
        <v>3.2649999999997514</v>
      </c>
      <c r="E3206" s="4">
        <f t="shared" si="1029"/>
        <v>0.79581419091371597</v>
      </c>
      <c r="F3206" s="4">
        <f t="shared" si="1030"/>
        <v>0.41100432503263112</v>
      </c>
      <c r="G3206" s="4"/>
      <c r="H3206" s="1">
        <f t="shared" si="1031"/>
        <v>4.3207475555550783</v>
      </c>
      <c r="I3206" s="1">
        <f t="shared" si="1032"/>
        <v>24.103095793913873</v>
      </c>
      <c r="J3206" s="5">
        <f t="shared" si="1033"/>
        <v>46.09352338202558</v>
      </c>
      <c r="K3206" s="5">
        <f t="shared" si="1034"/>
        <v>652.17391304347825</v>
      </c>
      <c r="L3206" s="5">
        <f t="shared" si="1035"/>
        <v>652.17391304347825</v>
      </c>
      <c r="M3206" s="5">
        <f t="shared" si="1036"/>
        <v>650.85065750687795</v>
      </c>
      <c r="N3206" s="1" t="str">
        <f t="shared" si="1037"/>
        <v>kein Kräftegleichgewicht</v>
      </c>
      <c r="O3206" s="1" t="str">
        <f t="shared" si="1045"/>
        <v>Stahldehnung Ok</v>
      </c>
      <c r="R3206" s="1">
        <f t="shared" si="1046"/>
        <v>0</v>
      </c>
      <c r="U3206" s="1">
        <f t="shared" si="1038"/>
        <v>980.52214385122363</v>
      </c>
      <c r="V3206" s="1">
        <f t="shared" si="1039"/>
        <v>24.040846712628412</v>
      </c>
      <c r="W3206" s="1">
        <f t="shared" si="1040"/>
        <v>4.3403893685844288</v>
      </c>
      <c r="X3206" s="1">
        <f t="shared" si="1041"/>
        <v>46.119108023663209</v>
      </c>
      <c r="Y3206" s="1">
        <f t="shared" si="1042"/>
        <v>1302.1168105753288</v>
      </c>
      <c r="Z3206" s="1">
        <f t="shared" si="1043"/>
        <v>650.4895971666956</v>
      </c>
      <c r="AA3206" s="1" t="str">
        <f t="shared" si="1044"/>
        <v>kein Kräftegleichgewicht</v>
      </c>
      <c r="AB3206" s="1" t="str">
        <f t="shared" si="1047"/>
        <v>Stahldehnung nicht korrekt</v>
      </c>
      <c r="AD3206" s="1"/>
      <c r="AE3206" s="1">
        <f t="shared" si="1048"/>
        <v>0</v>
      </c>
    </row>
    <row r="3207" spans="4:31" x14ac:dyDescent="0.2">
      <c r="D3207" s="3">
        <f t="shared" si="1049"/>
        <v>3.2659999999997513</v>
      </c>
      <c r="E3207" s="4">
        <f t="shared" si="1029"/>
        <v>0.79587670953254208</v>
      </c>
      <c r="F3207" s="4">
        <f t="shared" si="1030"/>
        <v>0.41102653702245712</v>
      </c>
      <c r="G3207" s="4"/>
      <c r="H3207" s="1">
        <f t="shared" si="1031"/>
        <v>4.3226670222217445</v>
      </c>
      <c r="I3207" s="1">
        <f t="shared" si="1032"/>
        <v>24.101202419927152</v>
      </c>
      <c r="J3207" s="5">
        <f t="shared" si="1033"/>
        <v>46.093766231260076</v>
      </c>
      <c r="K3207" s="5">
        <f t="shared" si="1034"/>
        <v>652.17391304347825</v>
      </c>
      <c r="L3207" s="5">
        <f t="shared" si="1035"/>
        <v>652.17391304347825</v>
      </c>
      <c r="M3207" s="5">
        <f t="shared" si="1036"/>
        <v>650.84722844050145</v>
      </c>
      <c r="N3207" s="1" t="str">
        <f t="shared" si="1037"/>
        <v>kein Kräftegleichgewicht</v>
      </c>
      <c r="O3207" s="1" t="str">
        <f t="shared" si="1045"/>
        <v>Stahldehnung Ok</v>
      </c>
      <c r="R3207" s="1">
        <f t="shared" si="1046"/>
        <v>0</v>
      </c>
      <c r="U3207" s="1">
        <f t="shared" si="1038"/>
        <v>980.61585617823107</v>
      </c>
      <c r="V3207" s="1">
        <f t="shared" si="1039"/>
        <v>24.03879755069158</v>
      </c>
      <c r="W3207" s="1">
        <f t="shared" si="1040"/>
        <v>4.3423672494146972</v>
      </c>
      <c r="X3207" s="1">
        <f t="shared" si="1041"/>
        <v>46.119416288555314</v>
      </c>
      <c r="Y3207" s="1">
        <f t="shared" si="1042"/>
        <v>1302.7101748244093</v>
      </c>
      <c r="Z3207" s="1">
        <f t="shared" si="1043"/>
        <v>650.48524925595382</v>
      </c>
      <c r="AA3207" s="1" t="str">
        <f t="shared" si="1044"/>
        <v>kein Kräftegleichgewicht</v>
      </c>
      <c r="AB3207" s="1" t="str">
        <f t="shared" si="1047"/>
        <v>Stahldehnung nicht korrekt</v>
      </c>
      <c r="AD3207" s="1"/>
      <c r="AE3207" s="1">
        <f t="shared" si="1048"/>
        <v>0</v>
      </c>
    </row>
    <row r="3208" spans="4:31" x14ac:dyDescent="0.2">
      <c r="D3208" s="3">
        <f t="shared" si="1049"/>
        <v>3.2669999999997512</v>
      </c>
      <c r="E3208" s="4">
        <f t="shared" si="1029"/>
        <v>0.79593918987856827</v>
      </c>
      <c r="F3208" s="4">
        <f t="shared" si="1030"/>
        <v>0.41104873928753766</v>
      </c>
      <c r="G3208" s="4"/>
      <c r="H3208" s="1">
        <f t="shared" si="1031"/>
        <v>4.3245864888884107</v>
      </c>
      <c r="I3208" s="1">
        <f t="shared" si="1032"/>
        <v>24.099310502195255</v>
      </c>
      <c r="J3208" s="5">
        <f t="shared" si="1033"/>
        <v>46.094008800373729</v>
      </c>
      <c r="K3208" s="5">
        <f t="shared" si="1034"/>
        <v>652.17391304347836</v>
      </c>
      <c r="L3208" s="5">
        <f t="shared" si="1035"/>
        <v>652.17391304347825</v>
      </c>
      <c r="M3208" s="5">
        <f t="shared" si="1036"/>
        <v>650.84380336554193</v>
      </c>
      <c r="N3208" s="1" t="str">
        <f t="shared" si="1037"/>
        <v>kein Kräftegleichgewicht</v>
      </c>
      <c r="O3208" s="1" t="str">
        <f t="shared" si="1045"/>
        <v>Stahldehnung Ok</v>
      </c>
      <c r="R3208" s="1">
        <f t="shared" si="1046"/>
        <v>0</v>
      </c>
      <c r="U3208" s="1">
        <f t="shared" si="1038"/>
        <v>980.70950444025539</v>
      </c>
      <c r="V3208" s="1">
        <f t="shared" si="1039"/>
        <v>24.036750056670829</v>
      </c>
      <c r="W3208" s="1">
        <f t="shared" si="1040"/>
        <v>4.3443451098276942</v>
      </c>
      <c r="X3208" s="1">
        <f t="shared" si="1041"/>
        <v>46.119724192635807</v>
      </c>
      <c r="Y3208" s="1">
        <f t="shared" si="1042"/>
        <v>1303.3035329483082</v>
      </c>
      <c r="Z3208" s="1">
        <f t="shared" si="1043"/>
        <v>650.48090649228709</v>
      </c>
      <c r="AA3208" s="1" t="str">
        <f t="shared" si="1044"/>
        <v>kein Kräftegleichgewicht</v>
      </c>
      <c r="AB3208" s="1" t="str">
        <f t="shared" si="1047"/>
        <v>Stahldehnung nicht korrekt</v>
      </c>
      <c r="AD3208" s="1"/>
      <c r="AE3208" s="1">
        <f t="shared" si="1048"/>
        <v>0</v>
      </c>
    </row>
    <row r="3209" spans="4:31" x14ac:dyDescent="0.2">
      <c r="D3209" s="3">
        <f t="shared" si="1049"/>
        <v>3.2679999999997511</v>
      </c>
      <c r="E3209" s="4">
        <f t="shared" si="1029"/>
        <v>0.79600163198692853</v>
      </c>
      <c r="F3209" s="4">
        <f t="shared" si="1030"/>
        <v>0.41107093183233473</v>
      </c>
      <c r="G3209" s="4"/>
      <c r="H3209" s="1">
        <f t="shared" si="1031"/>
        <v>4.3265059555550769</v>
      </c>
      <c r="I3209" s="1">
        <f t="shared" si="1032"/>
        <v>24.097420039038752</v>
      </c>
      <c r="J3209" s="5">
        <f t="shared" si="1033"/>
        <v>46.094251089797162</v>
      </c>
      <c r="K3209" s="5">
        <f t="shared" si="1034"/>
        <v>652.17391304347825</v>
      </c>
      <c r="L3209" s="5">
        <f t="shared" si="1035"/>
        <v>652.17391304347825</v>
      </c>
      <c r="M3209" s="5">
        <f t="shared" si="1036"/>
        <v>650.84038227579356</v>
      </c>
      <c r="N3209" s="1" t="str">
        <f t="shared" si="1037"/>
        <v>kein Kräftegleichgewicht</v>
      </c>
      <c r="O3209" s="1" t="str">
        <f t="shared" si="1045"/>
        <v>Stahldehnung Ok</v>
      </c>
      <c r="R3209" s="1">
        <f t="shared" si="1046"/>
        <v>0</v>
      </c>
      <c r="U3209" s="1">
        <f t="shared" si="1038"/>
        <v>980.80308870416843</v>
      </c>
      <c r="V3209" s="1">
        <f t="shared" si="1039"/>
        <v>24.034704228515171</v>
      </c>
      <c r="W3209" s="1">
        <f t="shared" si="1040"/>
        <v>4.346322949848008</v>
      </c>
      <c r="X3209" s="1">
        <f t="shared" si="1041"/>
        <v>46.120031736469713</v>
      </c>
      <c r="Y3209" s="1">
        <f t="shared" si="1042"/>
        <v>1303.8968849544024</v>
      </c>
      <c r="Z3209" s="1">
        <f t="shared" si="1043"/>
        <v>650.476568867521</v>
      </c>
      <c r="AA3209" s="1" t="str">
        <f t="shared" si="1044"/>
        <v>kein Kräftegleichgewicht</v>
      </c>
      <c r="AB3209" s="1" t="str">
        <f t="shared" si="1047"/>
        <v>Stahldehnung nicht korrekt</v>
      </c>
      <c r="AD3209" s="1"/>
      <c r="AE3209" s="1">
        <f t="shared" si="1048"/>
        <v>0</v>
      </c>
    </row>
    <row r="3210" spans="4:31" x14ac:dyDescent="0.2">
      <c r="D3210" s="3">
        <f t="shared" si="1049"/>
        <v>3.268999999999751</v>
      </c>
      <c r="E3210" s="4">
        <f t="shared" si="1029"/>
        <v>0.79606403589271413</v>
      </c>
      <c r="F3210" s="4">
        <f t="shared" si="1030"/>
        <v>0.41109311466131193</v>
      </c>
      <c r="G3210" s="4"/>
      <c r="H3210" s="1">
        <f t="shared" si="1031"/>
        <v>4.3284254222217449</v>
      </c>
      <c r="I3210" s="1">
        <f t="shared" si="1032"/>
        <v>24.09553102878079</v>
      </c>
      <c r="J3210" s="5">
        <f t="shared" si="1033"/>
        <v>46.094493099960218</v>
      </c>
      <c r="K3210" s="5">
        <f t="shared" si="1034"/>
        <v>652.17391304347814</v>
      </c>
      <c r="L3210" s="5">
        <f t="shared" si="1035"/>
        <v>652.17391304347825</v>
      </c>
      <c r="M3210" s="5">
        <f t="shared" si="1036"/>
        <v>650.836965165062</v>
      </c>
      <c r="N3210" s="1" t="str">
        <f t="shared" si="1037"/>
        <v>kein Kräftegleichgewicht</v>
      </c>
      <c r="O3210" s="1" t="str">
        <f t="shared" si="1045"/>
        <v>Stahldehnung Ok</v>
      </c>
      <c r="R3210" s="1">
        <f t="shared" si="1046"/>
        <v>0</v>
      </c>
      <c r="U3210" s="1">
        <f t="shared" si="1038"/>
        <v>980.89660903674655</v>
      </c>
      <c r="V3210" s="1">
        <f t="shared" si="1039"/>
        <v>24.032660064177037</v>
      </c>
      <c r="W3210" s="1">
        <f t="shared" si="1040"/>
        <v>4.3483007695001827</v>
      </c>
      <c r="X3210" s="1">
        <f t="shared" si="1041"/>
        <v>46.120338920620938</v>
      </c>
      <c r="Y3210" s="1">
        <f t="shared" si="1042"/>
        <v>1304.4902308500548</v>
      </c>
      <c r="Z3210" s="1">
        <f t="shared" si="1043"/>
        <v>650.47223637349839</v>
      </c>
      <c r="AA3210" s="1" t="str">
        <f t="shared" si="1044"/>
        <v>kein Kräftegleichgewicht</v>
      </c>
      <c r="AB3210" s="1" t="str">
        <f t="shared" si="1047"/>
        <v>Stahldehnung nicht korrekt</v>
      </c>
      <c r="AD3210" s="1"/>
      <c r="AE3210" s="1">
        <f t="shared" si="1048"/>
        <v>0</v>
      </c>
    </row>
    <row r="3211" spans="4:31" x14ac:dyDescent="0.2">
      <c r="D3211" s="3">
        <f t="shared" si="1049"/>
        <v>3.2699999999997509</v>
      </c>
      <c r="E3211" s="4">
        <f t="shared" si="1029"/>
        <v>0.79612640163097326</v>
      </c>
      <c r="F3211" s="4">
        <f t="shared" si="1030"/>
        <v>0.41111528777893391</v>
      </c>
      <c r="G3211" s="4"/>
      <c r="H3211" s="1">
        <f t="shared" si="1031"/>
        <v>4.3303448888884102</v>
      </c>
      <c r="I3211" s="1">
        <f t="shared" si="1032"/>
        <v>24.093643469747107</v>
      </c>
      <c r="J3211" s="5">
        <f t="shared" si="1033"/>
        <v>46.094734831291888</v>
      </c>
      <c r="K3211" s="5">
        <f t="shared" si="1034"/>
        <v>652.17391304347825</v>
      </c>
      <c r="L3211" s="5">
        <f t="shared" si="1035"/>
        <v>652.17391304347825</v>
      </c>
      <c r="M3211" s="5">
        <f t="shared" si="1036"/>
        <v>650.8335520271653</v>
      </c>
      <c r="N3211" s="1" t="str">
        <f t="shared" si="1037"/>
        <v>kein Kräftegleichgewicht</v>
      </c>
      <c r="O3211" s="1" t="str">
        <f t="shared" si="1045"/>
        <v>Stahldehnung Ok</v>
      </c>
      <c r="R3211" s="1">
        <f t="shared" si="1046"/>
        <v>0</v>
      </c>
      <c r="U3211" s="1">
        <f t="shared" si="1038"/>
        <v>980.9900655046722</v>
      </c>
      <c r="V3211" s="1">
        <f t="shared" si="1039"/>
        <v>24.030617561612203</v>
      </c>
      <c r="W3211" s="1">
        <f t="shared" si="1040"/>
        <v>4.350278568808724</v>
      </c>
      <c r="X3211" s="1">
        <f t="shared" si="1041"/>
        <v>46.120645745652297</v>
      </c>
      <c r="Y3211" s="1">
        <f t="shared" si="1042"/>
        <v>1305.0835706426174</v>
      </c>
      <c r="Z3211" s="1">
        <f t="shared" si="1043"/>
        <v>650.46790900207748</v>
      </c>
      <c r="AA3211" s="1" t="str">
        <f t="shared" si="1044"/>
        <v>kein Kräftegleichgewicht</v>
      </c>
      <c r="AB3211" s="1" t="str">
        <f t="shared" si="1047"/>
        <v>Stahldehnung nicht korrekt</v>
      </c>
      <c r="AD3211" s="1"/>
      <c r="AE3211" s="1">
        <f t="shared" si="1048"/>
        <v>0</v>
      </c>
    </row>
    <row r="3212" spans="4:31" x14ac:dyDescent="0.2">
      <c r="D3212" s="3">
        <f t="shared" si="1049"/>
        <v>3.2709999999997508</v>
      </c>
      <c r="E3212" s="4">
        <f t="shared" si="1029"/>
        <v>0.79618872923671125</v>
      </c>
      <c r="F3212" s="4">
        <f t="shared" si="1030"/>
        <v>0.41113745118966682</v>
      </c>
      <c r="G3212" s="4"/>
      <c r="H3212" s="1">
        <f t="shared" si="1031"/>
        <v>4.3322643555550773</v>
      </c>
      <c r="I3212" s="1">
        <f t="shared" si="1032"/>
        <v>24.091757360265987</v>
      </c>
      <c r="J3212" s="5">
        <f t="shared" si="1033"/>
        <v>46.094976284220344</v>
      </c>
      <c r="K3212" s="5">
        <f t="shared" si="1034"/>
        <v>652.17391304347825</v>
      </c>
      <c r="L3212" s="5">
        <f t="shared" si="1035"/>
        <v>652.17391304347825</v>
      </c>
      <c r="M3212" s="5">
        <f t="shared" si="1036"/>
        <v>650.83014285593367</v>
      </c>
      <c r="N3212" s="1" t="str">
        <f t="shared" si="1037"/>
        <v>kein Kräftegleichgewicht</v>
      </c>
      <c r="O3212" s="1" t="str">
        <f t="shared" si="1045"/>
        <v>Stahldehnung Ok</v>
      </c>
      <c r="R3212" s="1">
        <f t="shared" si="1046"/>
        <v>0</v>
      </c>
      <c r="U3212" s="1">
        <f t="shared" si="1038"/>
        <v>981.08345817453323</v>
      </c>
      <c r="V3212" s="1">
        <f t="shared" si="1039"/>
        <v>24.028576718779817</v>
      </c>
      <c r="W3212" s="1">
        <f t="shared" si="1040"/>
        <v>4.3522563477981056</v>
      </c>
      <c r="X3212" s="1">
        <f t="shared" si="1041"/>
        <v>46.120952212125502</v>
      </c>
      <c r="Y3212" s="1">
        <f t="shared" si="1042"/>
        <v>1305.6769043394318</v>
      </c>
      <c r="Z3212" s="1">
        <f t="shared" si="1043"/>
        <v>650.46358674513237</v>
      </c>
      <c r="AA3212" s="1" t="str">
        <f t="shared" si="1044"/>
        <v>kein Kräftegleichgewicht</v>
      </c>
      <c r="AB3212" s="1" t="str">
        <f t="shared" si="1047"/>
        <v>Stahldehnung nicht korrekt</v>
      </c>
      <c r="AD3212" s="1"/>
      <c r="AE3212" s="1">
        <f t="shared" si="1048"/>
        <v>0</v>
      </c>
    </row>
    <row r="3213" spans="4:31" x14ac:dyDescent="0.2">
      <c r="D3213" s="3">
        <f t="shared" si="1049"/>
        <v>3.2719999999997507</v>
      </c>
      <c r="E3213" s="4">
        <f t="shared" si="1029"/>
        <v>0.79625101874489079</v>
      </c>
      <c r="F3213" s="4">
        <f t="shared" si="1030"/>
        <v>0.41115960489797815</v>
      </c>
      <c r="G3213" s="4"/>
      <c r="H3213" s="1">
        <f t="shared" si="1031"/>
        <v>4.3341838222217444</v>
      </c>
      <c r="I3213" s="1">
        <f t="shared" si="1032"/>
        <v>24.089872698668295</v>
      </c>
      <c r="J3213" s="5">
        <f t="shared" si="1033"/>
        <v>46.095217459172957</v>
      </c>
      <c r="K3213" s="5">
        <f t="shared" si="1034"/>
        <v>652.17391304347825</v>
      </c>
      <c r="L3213" s="5">
        <f t="shared" si="1035"/>
        <v>652.17391304347825</v>
      </c>
      <c r="M3213" s="5">
        <f t="shared" si="1036"/>
        <v>650.8267376452086</v>
      </c>
      <c r="N3213" s="1" t="str">
        <f t="shared" si="1037"/>
        <v>kein Kräftegleichgewicht</v>
      </c>
      <c r="O3213" s="1" t="str">
        <f t="shared" si="1045"/>
        <v>Stahldehnung Ok</v>
      </c>
      <c r="R3213" s="1">
        <f t="shared" si="1046"/>
        <v>0</v>
      </c>
      <c r="U3213" s="1">
        <f t="shared" si="1038"/>
        <v>981.17678711282269</v>
      </c>
      <c r="V3213" s="1">
        <f t="shared" si="1039"/>
        <v>24.02653753364244</v>
      </c>
      <c r="W3213" s="1">
        <f t="shared" si="1040"/>
        <v>4.3542341064927443</v>
      </c>
      <c r="X3213" s="1">
        <f t="shared" si="1041"/>
        <v>46.121258320601129</v>
      </c>
      <c r="Y3213" s="1">
        <f t="shared" si="1042"/>
        <v>1306.2702319478235</v>
      </c>
      <c r="Z3213" s="1">
        <f t="shared" si="1043"/>
        <v>650.45926959455505</v>
      </c>
      <c r="AA3213" s="1" t="str">
        <f t="shared" si="1044"/>
        <v>kein Kräftegleichgewicht</v>
      </c>
      <c r="AB3213" s="1" t="str">
        <f t="shared" si="1047"/>
        <v>Stahldehnung nicht korrekt</v>
      </c>
      <c r="AD3213" s="1"/>
      <c r="AE3213" s="1">
        <f t="shared" si="1048"/>
        <v>0</v>
      </c>
    </row>
    <row r="3214" spans="4:31" x14ac:dyDescent="0.2">
      <c r="D3214" s="3">
        <f t="shared" si="1049"/>
        <v>3.2729999999997506</v>
      </c>
      <c r="E3214" s="4">
        <f t="shared" si="1029"/>
        <v>0.79631327019043152</v>
      </c>
      <c r="F3214" s="4">
        <f t="shared" si="1030"/>
        <v>0.41118174890833686</v>
      </c>
      <c r="G3214" s="4"/>
      <c r="H3214" s="1">
        <f t="shared" si="1031"/>
        <v>4.3361032888884079</v>
      </c>
      <c r="I3214" s="1">
        <f t="shared" si="1032"/>
        <v>24.087989483287465</v>
      </c>
      <c r="J3214" s="5">
        <f t="shared" si="1033"/>
        <v>46.095458356576231</v>
      </c>
      <c r="K3214" s="5">
        <f t="shared" si="1034"/>
        <v>652.17391304347836</v>
      </c>
      <c r="L3214" s="5">
        <f t="shared" si="1035"/>
        <v>652.17391304347825</v>
      </c>
      <c r="M3214" s="5">
        <f t="shared" si="1036"/>
        <v>650.82333638884484</v>
      </c>
      <c r="N3214" s="1" t="str">
        <f t="shared" si="1037"/>
        <v>kein Kräftegleichgewicht</v>
      </c>
      <c r="O3214" s="1" t="str">
        <f t="shared" si="1045"/>
        <v>Stahldehnung Ok</v>
      </c>
      <c r="R3214" s="1">
        <f t="shared" si="1046"/>
        <v>0</v>
      </c>
      <c r="U3214" s="1">
        <f t="shared" si="1038"/>
        <v>981.27005238593927</v>
      </c>
      <c r="V3214" s="1">
        <f t="shared" si="1039"/>
        <v>24.024500004165933</v>
      </c>
      <c r="W3214" s="1">
        <f t="shared" si="1040"/>
        <v>4.3562118449170324</v>
      </c>
      <c r="X3214" s="1">
        <f t="shared" si="1041"/>
        <v>46.121564071638701</v>
      </c>
      <c r="Y3214" s="1">
        <f t="shared" si="1042"/>
        <v>1306.8635534751097</v>
      </c>
      <c r="Z3214" s="1">
        <f t="shared" si="1043"/>
        <v>650.45495754225192</v>
      </c>
      <c r="AA3214" s="1" t="str">
        <f t="shared" si="1044"/>
        <v>kein Kräftegleichgewicht</v>
      </c>
      <c r="AB3214" s="1" t="str">
        <f t="shared" si="1047"/>
        <v>Stahldehnung nicht korrekt</v>
      </c>
      <c r="AD3214" s="1"/>
      <c r="AE3214" s="1">
        <f t="shared" si="1048"/>
        <v>0</v>
      </c>
    </row>
    <row r="3215" spans="4:31" x14ac:dyDescent="0.2">
      <c r="D3215" s="3">
        <f t="shared" si="1049"/>
        <v>3.2739999999997504</v>
      </c>
      <c r="E3215" s="4">
        <f t="shared" si="1029"/>
        <v>0.79637548360821087</v>
      </c>
      <c r="F3215" s="4">
        <f t="shared" si="1030"/>
        <v>0.41120388322521312</v>
      </c>
      <c r="G3215" s="4"/>
      <c r="H3215" s="1">
        <f t="shared" si="1031"/>
        <v>4.3380227555550759</v>
      </c>
      <c r="I3215" s="1">
        <f t="shared" si="1032"/>
        <v>24.086107712459459</v>
      </c>
      <c r="J3215" s="5">
        <f t="shared" si="1033"/>
        <v>46.095698976855914</v>
      </c>
      <c r="K3215" s="5">
        <f t="shared" si="1034"/>
        <v>652.17391304347814</v>
      </c>
      <c r="L3215" s="5">
        <f t="shared" si="1035"/>
        <v>652.17391304347825</v>
      </c>
      <c r="M3215" s="5">
        <f t="shared" si="1036"/>
        <v>650.81993908070751</v>
      </c>
      <c r="N3215" s="1" t="str">
        <f t="shared" si="1037"/>
        <v>kein Kräftegleichgewicht</v>
      </c>
      <c r="O3215" s="1" t="str">
        <f t="shared" si="1045"/>
        <v>Stahldehnung Ok</v>
      </c>
      <c r="R3215" s="1">
        <f t="shared" si="1046"/>
        <v>0</v>
      </c>
      <c r="U3215" s="1">
        <f t="shared" si="1038"/>
        <v>981.36325406018875</v>
      </c>
      <c r="V3215" s="1">
        <f t="shared" si="1039"/>
        <v>24.022464128319523</v>
      </c>
      <c r="W3215" s="1">
        <f t="shared" si="1040"/>
        <v>4.3581895630953209</v>
      </c>
      <c r="X3215" s="1">
        <f t="shared" si="1041"/>
        <v>46.121869465796628</v>
      </c>
      <c r="Y3215" s="1">
        <f t="shared" si="1042"/>
        <v>1307.4568689285961</v>
      </c>
      <c r="Z3215" s="1">
        <f t="shared" si="1043"/>
        <v>650.4506505801462</v>
      </c>
      <c r="AA3215" s="1" t="str">
        <f t="shared" si="1044"/>
        <v>kein Kräftegleichgewicht</v>
      </c>
      <c r="AB3215" s="1" t="str">
        <f t="shared" si="1047"/>
        <v>Stahldehnung nicht korrekt</v>
      </c>
      <c r="AD3215" s="1"/>
      <c r="AE3215" s="1">
        <f t="shared" si="1048"/>
        <v>0</v>
      </c>
    </row>
    <row r="3216" spans="4:31" x14ac:dyDescent="0.2">
      <c r="D3216" s="3">
        <f t="shared" si="1049"/>
        <v>3.2749999999997503</v>
      </c>
      <c r="E3216" s="4">
        <f t="shared" si="1029"/>
        <v>0.79643765903306341</v>
      </c>
      <c r="F3216" s="4">
        <f t="shared" si="1030"/>
        <v>0.41122600785307833</v>
      </c>
      <c r="G3216" s="4"/>
      <c r="H3216" s="1">
        <f t="shared" si="1031"/>
        <v>4.3399422222217439</v>
      </c>
      <c r="I3216" s="1">
        <f t="shared" si="1032"/>
        <v>24.08422738452283</v>
      </c>
      <c r="J3216" s="5">
        <f t="shared" si="1033"/>
        <v>46.095939320436891</v>
      </c>
      <c r="K3216" s="5">
        <f t="shared" si="1034"/>
        <v>652.17391304347825</v>
      </c>
      <c r="L3216" s="5">
        <f t="shared" si="1035"/>
        <v>652.17391304347825</v>
      </c>
      <c r="M3216" s="5">
        <f t="shared" si="1036"/>
        <v>650.81654571467504</v>
      </c>
      <c r="N3216" s="1" t="str">
        <f t="shared" si="1037"/>
        <v>kein Kräftegleichgewicht</v>
      </c>
      <c r="O3216" s="1" t="str">
        <f t="shared" si="1045"/>
        <v>Stahldehnung Ok</v>
      </c>
      <c r="R3216" s="1">
        <f t="shared" si="1046"/>
        <v>0</v>
      </c>
      <c r="U3216" s="1">
        <f t="shared" si="1038"/>
        <v>981.4563922017818</v>
      </c>
      <c r="V3216" s="1">
        <f t="shared" si="1039"/>
        <v>24.020429904075819</v>
      </c>
      <c r="W3216" s="1">
        <f t="shared" si="1040"/>
        <v>4.3601672610519131</v>
      </c>
      <c r="X3216" s="1">
        <f t="shared" si="1041"/>
        <v>46.122174503632202</v>
      </c>
      <c r="Y3216" s="1">
        <f t="shared" si="1042"/>
        <v>1308.0501783155742</v>
      </c>
      <c r="Z3216" s="1">
        <f t="shared" si="1043"/>
        <v>650.44634870017785</v>
      </c>
      <c r="AA3216" s="1" t="str">
        <f t="shared" si="1044"/>
        <v>kein Kräftegleichgewicht</v>
      </c>
      <c r="AB3216" s="1" t="str">
        <f t="shared" si="1047"/>
        <v>Stahldehnung nicht korrekt</v>
      </c>
      <c r="AD3216" s="1"/>
      <c r="AE3216" s="1">
        <f t="shared" si="1048"/>
        <v>0</v>
      </c>
    </row>
    <row r="3217" spans="4:31" x14ac:dyDescent="0.2">
      <c r="D3217" s="3">
        <f t="shared" si="1049"/>
        <v>3.2759999999997502</v>
      </c>
      <c r="E3217" s="4">
        <f t="shared" si="1029"/>
        <v>0.79649979649978098</v>
      </c>
      <c r="F3217" s="4">
        <f t="shared" si="1030"/>
        <v>0.41124812279640544</v>
      </c>
      <c r="G3217" s="4"/>
      <c r="H3217" s="1">
        <f t="shared" si="1031"/>
        <v>4.3418616888884101</v>
      </c>
      <c r="I3217" s="1">
        <f t="shared" si="1032"/>
        <v>24.082348497818646</v>
      </c>
      <c r="J3217" s="5">
        <f t="shared" si="1033"/>
        <v>46.096179387743248</v>
      </c>
      <c r="K3217" s="5">
        <f t="shared" si="1034"/>
        <v>652.17391304347814</v>
      </c>
      <c r="L3217" s="5">
        <f t="shared" si="1035"/>
        <v>652.17391304347825</v>
      </c>
      <c r="M3217" s="5">
        <f t="shared" si="1036"/>
        <v>650.81315628463676</v>
      </c>
      <c r="N3217" s="1" t="str">
        <f t="shared" si="1037"/>
        <v>kein Kräftegleichgewicht</v>
      </c>
      <c r="O3217" s="1" t="str">
        <f t="shared" si="1045"/>
        <v>Stahldehnung Ok</v>
      </c>
      <c r="R3217" s="1">
        <f t="shared" si="1046"/>
        <v>0</v>
      </c>
      <c r="U3217" s="1">
        <f t="shared" si="1038"/>
        <v>981.54946687683548</v>
      </c>
      <c r="V3217" s="1">
        <f t="shared" si="1039"/>
        <v>24.018397329410718</v>
      </c>
      <c r="W3217" s="1">
        <f t="shared" si="1040"/>
        <v>4.3621449388110785</v>
      </c>
      <c r="X3217" s="1">
        <f t="shared" si="1041"/>
        <v>46.122479185701643</v>
      </c>
      <c r="Y3217" s="1">
        <f t="shared" si="1042"/>
        <v>1308.6434816433236</v>
      </c>
      <c r="Z3217" s="1">
        <f t="shared" si="1043"/>
        <v>650.4420518943017</v>
      </c>
      <c r="AA3217" s="1" t="str">
        <f t="shared" si="1044"/>
        <v>kein Kräftegleichgewicht</v>
      </c>
      <c r="AB3217" s="1" t="str">
        <f t="shared" si="1047"/>
        <v>Stahldehnung nicht korrekt</v>
      </c>
      <c r="AD3217" s="1"/>
      <c r="AE3217" s="1">
        <f t="shared" si="1048"/>
        <v>0</v>
      </c>
    </row>
    <row r="3218" spans="4:31" x14ac:dyDescent="0.2">
      <c r="D3218" s="3">
        <f t="shared" si="1049"/>
        <v>3.2769999999997501</v>
      </c>
      <c r="E3218" s="4">
        <f t="shared" si="1029"/>
        <v>0.79656189604311334</v>
      </c>
      <c r="F3218" s="4">
        <f t="shared" si="1030"/>
        <v>0.41127022805966845</v>
      </c>
      <c r="G3218" s="4"/>
      <c r="H3218" s="1">
        <f t="shared" si="1031"/>
        <v>4.3437811555550763</v>
      </c>
      <c r="I3218" s="1">
        <f t="shared" si="1032"/>
        <v>24.080471050690541</v>
      </c>
      <c r="J3218" s="5">
        <f t="shared" si="1033"/>
        <v>46.096419179198257</v>
      </c>
      <c r="K3218" s="5">
        <f t="shared" si="1034"/>
        <v>652.17391304347814</v>
      </c>
      <c r="L3218" s="5">
        <f t="shared" si="1035"/>
        <v>652.17391304347825</v>
      </c>
      <c r="M3218" s="5">
        <f t="shared" si="1036"/>
        <v>650.80977078449462</v>
      </c>
      <c r="N3218" s="1" t="str">
        <f t="shared" si="1037"/>
        <v>kein Kräftegleichgewicht</v>
      </c>
      <c r="O3218" s="1" t="str">
        <f t="shared" si="1045"/>
        <v>Stahldehnung Ok</v>
      </c>
      <c r="R3218" s="1">
        <f t="shared" si="1046"/>
        <v>0</v>
      </c>
      <c r="U3218" s="1">
        <f t="shared" si="1038"/>
        <v>981.64247815137423</v>
      </c>
      <c r="V3218" s="1">
        <f t="shared" si="1039"/>
        <v>24.016366402303479</v>
      </c>
      <c r="W3218" s="1">
        <f t="shared" si="1040"/>
        <v>4.3641225963970491</v>
      </c>
      <c r="X3218" s="1">
        <f t="shared" si="1041"/>
        <v>46.12278351256009</v>
      </c>
      <c r="Y3218" s="1">
        <f t="shared" si="1042"/>
        <v>1309.2367789191148</v>
      </c>
      <c r="Z3218" s="1">
        <f t="shared" si="1043"/>
        <v>650.43776015448952</v>
      </c>
      <c r="AA3218" s="1" t="str">
        <f t="shared" si="1044"/>
        <v>kein Kräftegleichgewicht</v>
      </c>
      <c r="AB3218" s="1" t="str">
        <f t="shared" si="1047"/>
        <v>Stahldehnung nicht korrekt</v>
      </c>
      <c r="AD3218" s="1"/>
      <c r="AE3218" s="1">
        <f t="shared" si="1048"/>
        <v>0</v>
      </c>
    </row>
    <row r="3219" spans="4:31" x14ac:dyDescent="0.2">
      <c r="D3219" s="3">
        <f t="shared" si="1049"/>
        <v>3.27799999999975</v>
      </c>
      <c r="E3219" s="4">
        <f t="shared" si="1029"/>
        <v>0.79662395769776773</v>
      </c>
      <c r="F3219" s="4">
        <f t="shared" si="1030"/>
        <v>0.41129232364734258</v>
      </c>
      <c r="G3219" s="4"/>
      <c r="H3219" s="1">
        <f t="shared" si="1031"/>
        <v>4.3457006222217434</v>
      </c>
      <c r="I3219" s="1">
        <f t="shared" si="1032"/>
        <v>24.078595041484665</v>
      </c>
      <c r="J3219" s="5">
        <f t="shared" si="1033"/>
        <v>46.096658695224392</v>
      </c>
      <c r="K3219" s="5">
        <f t="shared" si="1034"/>
        <v>652.17391304347825</v>
      </c>
      <c r="L3219" s="5">
        <f t="shared" si="1035"/>
        <v>652.17391304347825</v>
      </c>
      <c r="M3219" s="5">
        <f t="shared" si="1036"/>
        <v>650.80638920816182</v>
      </c>
      <c r="N3219" s="1" t="str">
        <f t="shared" si="1037"/>
        <v>kein Kräftegleichgewicht</v>
      </c>
      <c r="O3219" s="1" t="str">
        <f t="shared" si="1045"/>
        <v>Stahldehnung Ok</v>
      </c>
      <c r="R3219" s="1">
        <f t="shared" si="1046"/>
        <v>0</v>
      </c>
      <c r="U3219" s="1">
        <f t="shared" si="1038"/>
        <v>981.7354260913288</v>
      </c>
      <c r="V3219" s="1">
        <f t="shared" si="1039"/>
        <v>24.014337120736649</v>
      </c>
      <c r="W3219" s="1">
        <f t="shared" si="1040"/>
        <v>4.36610023383402</v>
      </c>
      <c r="X3219" s="1">
        <f t="shared" si="1041"/>
        <v>46.123087484761591</v>
      </c>
      <c r="Y3219" s="1">
        <f t="shared" si="1042"/>
        <v>1309.8300701502062</v>
      </c>
      <c r="Z3219" s="1">
        <f t="shared" si="1043"/>
        <v>650.43347347272788</v>
      </c>
      <c r="AA3219" s="1" t="str">
        <f t="shared" si="1044"/>
        <v>kein Kräftegleichgewicht</v>
      </c>
      <c r="AB3219" s="1" t="str">
        <f t="shared" si="1047"/>
        <v>Stahldehnung nicht korrekt</v>
      </c>
      <c r="AD3219" s="1"/>
      <c r="AE3219" s="1">
        <f t="shared" si="1048"/>
        <v>0</v>
      </c>
    </row>
    <row r="3220" spans="4:31" x14ac:dyDescent="0.2">
      <c r="D3220" s="3">
        <f t="shared" si="1049"/>
        <v>3.2789999999997499</v>
      </c>
      <c r="E3220" s="4">
        <f t="shared" si="1029"/>
        <v>0.79668598149840886</v>
      </c>
      <c r="F3220" s="4">
        <f t="shared" si="1030"/>
        <v>0.41131440956390458</v>
      </c>
      <c r="G3220" s="4"/>
      <c r="H3220" s="1">
        <f t="shared" si="1031"/>
        <v>4.3476200888884087</v>
      </c>
      <c r="I3220" s="1">
        <f t="shared" si="1032"/>
        <v>24.076720468549716</v>
      </c>
      <c r="J3220" s="5">
        <f t="shared" si="1033"/>
        <v>46.096897936243295</v>
      </c>
      <c r="K3220" s="5">
        <f t="shared" si="1034"/>
        <v>652.17391304347825</v>
      </c>
      <c r="L3220" s="5">
        <f t="shared" si="1035"/>
        <v>652.17391304347825</v>
      </c>
      <c r="M3220" s="5">
        <f t="shared" si="1036"/>
        <v>650.80301154956362</v>
      </c>
      <c r="N3220" s="1" t="str">
        <f t="shared" si="1037"/>
        <v>kein Kräftegleichgewicht</v>
      </c>
      <c r="O3220" s="1" t="str">
        <f t="shared" si="1045"/>
        <v>Stahldehnung Ok</v>
      </c>
      <c r="R3220" s="1">
        <f t="shared" si="1046"/>
        <v>0</v>
      </c>
      <c r="U3220" s="1">
        <f t="shared" si="1038"/>
        <v>981.82831076253569</v>
      </c>
      <c r="V3220" s="1">
        <f t="shared" si="1039"/>
        <v>24.012309482696157</v>
      </c>
      <c r="W3220" s="1">
        <f t="shared" si="1040"/>
        <v>4.3680778511461309</v>
      </c>
      <c r="X3220" s="1">
        <f t="shared" si="1041"/>
        <v>46.123391102859081</v>
      </c>
      <c r="Y3220" s="1">
        <f t="shared" si="1042"/>
        <v>1310.4233553438391</v>
      </c>
      <c r="Z3220" s="1">
        <f t="shared" si="1043"/>
        <v>650.42919184102152</v>
      </c>
      <c r="AA3220" s="1" t="str">
        <f t="shared" si="1044"/>
        <v>kein Kräftegleichgewicht</v>
      </c>
      <c r="AB3220" s="1" t="str">
        <f t="shared" si="1047"/>
        <v>Stahldehnung nicht korrekt</v>
      </c>
      <c r="AD3220" s="1"/>
      <c r="AE3220" s="1">
        <f t="shared" si="1048"/>
        <v>0</v>
      </c>
    </row>
    <row r="3221" spans="4:31" x14ac:dyDescent="0.2">
      <c r="D3221" s="3">
        <f t="shared" si="1049"/>
        <v>3.2799999999997498</v>
      </c>
      <c r="E3221" s="4">
        <f t="shared" si="1029"/>
        <v>0.79674796747965926</v>
      </c>
      <c r="F3221" s="4">
        <f t="shared" si="1030"/>
        <v>0.4113364858138322</v>
      </c>
      <c r="G3221" s="4"/>
      <c r="H3221" s="1">
        <f t="shared" si="1031"/>
        <v>4.3495395555550758</v>
      </c>
      <c r="I3221" s="1">
        <f t="shared" si="1032"/>
        <v>24.07484733023691</v>
      </c>
      <c r="J3221" s="5">
        <f t="shared" si="1033"/>
        <v>46.097136902675828</v>
      </c>
      <c r="K3221" s="5">
        <f t="shared" si="1034"/>
        <v>652.17391304347825</v>
      </c>
      <c r="L3221" s="5">
        <f t="shared" si="1035"/>
        <v>652.17391304347825</v>
      </c>
      <c r="M3221" s="5">
        <f t="shared" si="1036"/>
        <v>650.79963780263699</v>
      </c>
      <c r="N3221" s="1" t="str">
        <f t="shared" si="1037"/>
        <v>kein Kräftegleichgewicht</v>
      </c>
      <c r="O3221" s="1" t="str">
        <f t="shared" si="1045"/>
        <v>Stahldehnung Ok</v>
      </c>
      <c r="R3221" s="1">
        <f t="shared" si="1046"/>
        <v>0</v>
      </c>
      <c r="U3221" s="1">
        <f t="shared" si="1038"/>
        <v>981.92113223073954</v>
      </c>
      <c r="V3221" s="1">
        <f t="shared" si="1039"/>
        <v>24.010283486171179</v>
      </c>
      <c r="W3221" s="1">
        <f t="shared" si="1040"/>
        <v>4.3700554483575029</v>
      </c>
      <c r="X3221" s="1">
        <f t="shared" si="1041"/>
        <v>46.123694367404461</v>
      </c>
      <c r="Y3221" s="1">
        <f t="shared" si="1042"/>
        <v>1311.0166345072507</v>
      </c>
      <c r="Z3221" s="1">
        <f t="shared" si="1043"/>
        <v>650.4249152513886</v>
      </c>
      <c r="AA3221" s="1" t="str">
        <f t="shared" si="1044"/>
        <v>kein Kräftegleichgewicht</v>
      </c>
      <c r="AB3221" s="1" t="str">
        <f t="shared" si="1047"/>
        <v>Stahldehnung nicht korrekt</v>
      </c>
      <c r="AD3221" s="1"/>
      <c r="AE3221" s="1">
        <f t="shared" si="1048"/>
        <v>0</v>
      </c>
    </row>
    <row r="3222" spans="4:31" x14ac:dyDescent="0.2">
      <c r="D3222" s="3">
        <f t="shared" si="1049"/>
        <v>3.2809999999997497</v>
      </c>
      <c r="E3222" s="4">
        <f t="shared" si="1029"/>
        <v>0.79680991567609949</v>
      </c>
      <c r="F3222" s="4">
        <f t="shared" si="1030"/>
        <v>0.41135855240160446</v>
      </c>
      <c r="G3222" s="4"/>
      <c r="H3222" s="1">
        <f t="shared" si="1031"/>
        <v>4.3514590222217411</v>
      </c>
      <c r="I3222" s="1">
        <f t="shared" si="1032"/>
        <v>24.072975624899993</v>
      </c>
      <c r="J3222" s="5">
        <f t="shared" si="1033"/>
        <v>46.097375594942029</v>
      </c>
      <c r="K3222" s="5">
        <f t="shared" si="1034"/>
        <v>652.17391304347825</v>
      </c>
      <c r="L3222" s="5">
        <f t="shared" si="1035"/>
        <v>652.17391304347825</v>
      </c>
      <c r="M3222" s="5">
        <f t="shared" si="1036"/>
        <v>650.79626796133073</v>
      </c>
      <c r="N3222" s="1" t="str">
        <f t="shared" si="1037"/>
        <v>kein Kräftegleichgewicht</v>
      </c>
      <c r="O3222" s="1" t="str">
        <f t="shared" si="1045"/>
        <v>Stahldehnung Ok</v>
      </c>
      <c r="R3222" s="1">
        <f t="shared" si="1046"/>
        <v>0</v>
      </c>
      <c r="U3222" s="1">
        <f t="shared" si="1038"/>
        <v>982.01389056159235</v>
      </c>
      <c r="V3222" s="1">
        <f t="shared" si="1039"/>
        <v>24.008259129154204</v>
      </c>
      <c r="W3222" s="1">
        <f t="shared" si="1040"/>
        <v>4.3720330254922111</v>
      </c>
      <c r="X3222" s="1">
        <f t="shared" si="1041"/>
        <v>46.123997278948522</v>
      </c>
      <c r="Y3222" s="1">
        <f t="shared" si="1042"/>
        <v>1311.6099076476632</v>
      </c>
      <c r="Z3222" s="1">
        <f t="shared" si="1043"/>
        <v>650.42064369586456</v>
      </c>
      <c r="AA3222" s="1" t="str">
        <f t="shared" si="1044"/>
        <v>kein Kräftegleichgewicht</v>
      </c>
      <c r="AB3222" s="1" t="str">
        <f t="shared" si="1047"/>
        <v>Stahldehnung nicht korrekt</v>
      </c>
      <c r="AD3222" s="1"/>
      <c r="AE3222" s="1">
        <f t="shared" si="1048"/>
        <v>0</v>
      </c>
    </row>
    <row r="3223" spans="4:31" x14ac:dyDescent="0.2">
      <c r="D3223" s="3">
        <f t="shared" si="1049"/>
        <v>3.2819999999997496</v>
      </c>
      <c r="E3223" s="4">
        <f t="shared" si="1029"/>
        <v>0.7968718261222677</v>
      </c>
      <c r="F3223" s="4">
        <f t="shared" si="1030"/>
        <v>0.41138060933170173</v>
      </c>
      <c r="G3223" s="4"/>
      <c r="H3223" s="1">
        <f t="shared" si="1031"/>
        <v>4.3533784888884091</v>
      </c>
      <c r="I3223" s="1">
        <f t="shared" si="1032"/>
        <v>24.071105350895216</v>
      </c>
      <c r="J3223" s="5">
        <f t="shared" si="1033"/>
        <v>46.09761401346114</v>
      </c>
      <c r="K3223" s="5">
        <f t="shared" si="1034"/>
        <v>652.17391304347825</v>
      </c>
      <c r="L3223" s="5">
        <f t="shared" si="1035"/>
        <v>652.17391304347825</v>
      </c>
      <c r="M3223" s="5">
        <f t="shared" si="1036"/>
        <v>650.79290201960532</v>
      </c>
      <c r="N3223" s="1" t="str">
        <f t="shared" si="1037"/>
        <v>kein Kräftegleichgewicht</v>
      </c>
      <c r="O3223" s="1" t="str">
        <f t="shared" si="1045"/>
        <v>Stahldehnung Ok</v>
      </c>
      <c r="R3223" s="1">
        <f t="shared" si="1046"/>
        <v>0</v>
      </c>
      <c r="U3223" s="1">
        <f t="shared" si="1038"/>
        <v>982.1065858206523</v>
      </c>
      <c r="V3223" s="1">
        <f t="shared" si="1039"/>
        <v>24.006236409641037</v>
      </c>
      <c r="W3223" s="1">
        <f t="shared" si="1040"/>
        <v>4.3740105825742894</v>
      </c>
      <c r="X3223" s="1">
        <f t="shared" si="1041"/>
        <v>46.124299838040983</v>
      </c>
      <c r="Y3223" s="1">
        <f t="shared" si="1042"/>
        <v>1312.2031747722867</v>
      </c>
      <c r="Z3223" s="1">
        <f t="shared" si="1043"/>
        <v>650.41637716649984</v>
      </c>
      <c r="AA3223" s="1" t="str">
        <f t="shared" si="1044"/>
        <v>kein Kräftegleichgewicht</v>
      </c>
      <c r="AB3223" s="1" t="str">
        <f t="shared" si="1047"/>
        <v>Stahldehnung nicht korrekt</v>
      </c>
      <c r="AD3223" s="1"/>
      <c r="AE3223" s="1">
        <f t="shared" si="1048"/>
        <v>0</v>
      </c>
    </row>
    <row r="3224" spans="4:31" x14ac:dyDescent="0.2">
      <c r="D3224" s="3">
        <f t="shared" si="1049"/>
        <v>3.2829999999997495</v>
      </c>
      <c r="E3224" s="4">
        <f t="shared" si="1029"/>
        <v>0.79693369885265986</v>
      </c>
      <c r="F3224" s="4">
        <f t="shared" si="1030"/>
        <v>0.41140265660860542</v>
      </c>
      <c r="G3224" s="4"/>
      <c r="H3224" s="1">
        <f t="shared" si="1031"/>
        <v>4.3552979555550753</v>
      </c>
      <c r="I3224" s="1">
        <f t="shared" si="1032"/>
        <v>24.069236506581365</v>
      </c>
      <c r="J3224" s="5">
        <f t="shared" si="1033"/>
        <v>46.097852158651598</v>
      </c>
      <c r="K3224" s="5">
        <f t="shared" si="1034"/>
        <v>652.17391304347825</v>
      </c>
      <c r="L3224" s="5">
        <f t="shared" si="1035"/>
        <v>652.17391304347825</v>
      </c>
      <c r="M3224" s="5">
        <f t="shared" si="1036"/>
        <v>650.78953997143299</v>
      </c>
      <c r="N3224" s="1" t="str">
        <f t="shared" si="1037"/>
        <v>kein Kräftegleichgewicht</v>
      </c>
      <c r="O3224" s="1" t="str">
        <f t="shared" si="1045"/>
        <v>Stahldehnung Ok</v>
      </c>
      <c r="R3224" s="1">
        <f t="shared" si="1046"/>
        <v>0</v>
      </c>
      <c r="U3224" s="1">
        <f t="shared" si="1038"/>
        <v>982.19921807338551</v>
      </c>
      <c r="V3224" s="1">
        <f t="shared" si="1039"/>
        <v>24.004215325630785</v>
      </c>
      <c r="W3224" s="1">
        <f t="shared" si="1040"/>
        <v>4.3759881196277259</v>
      </c>
      <c r="X3224" s="1">
        <f t="shared" si="1041"/>
        <v>46.124602045230496</v>
      </c>
      <c r="Y3224" s="1">
        <f t="shared" si="1042"/>
        <v>1312.7964358883178</v>
      </c>
      <c r="Z3224" s="1">
        <f t="shared" si="1043"/>
        <v>650.41211565536196</v>
      </c>
      <c r="AA3224" s="1" t="str">
        <f t="shared" si="1044"/>
        <v>kein Kräftegleichgewicht</v>
      </c>
      <c r="AB3224" s="1" t="str">
        <f t="shared" si="1047"/>
        <v>Stahldehnung nicht korrekt</v>
      </c>
      <c r="AD3224" s="1"/>
      <c r="AE3224" s="1">
        <f t="shared" si="1048"/>
        <v>0</v>
      </c>
    </row>
    <row r="3225" spans="4:31" x14ac:dyDescent="0.2">
      <c r="D3225" s="3">
        <f t="shared" si="1049"/>
        <v>3.2839999999997493</v>
      </c>
      <c r="E3225" s="4">
        <f t="shared" si="1029"/>
        <v>0.79699553390173028</v>
      </c>
      <c r="F3225" s="4">
        <f t="shared" si="1030"/>
        <v>0.41142469423679795</v>
      </c>
      <c r="G3225" s="4"/>
      <c r="H3225" s="1">
        <f t="shared" si="1031"/>
        <v>4.3572174222217415</v>
      </c>
      <c r="I3225" s="1">
        <f t="shared" si="1032"/>
        <v>24.067369090319708</v>
      </c>
      <c r="J3225" s="5">
        <f t="shared" si="1033"/>
        <v>46.098090030931054</v>
      </c>
      <c r="K3225" s="5">
        <f t="shared" si="1034"/>
        <v>652.17391304347814</v>
      </c>
      <c r="L3225" s="5">
        <f t="shared" si="1035"/>
        <v>652.17391304347825</v>
      </c>
      <c r="M3225" s="5">
        <f t="shared" si="1036"/>
        <v>650.7861818107973</v>
      </c>
      <c r="N3225" s="1" t="str">
        <f t="shared" si="1037"/>
        <v>kein Kräftegleichgewicht</v>
      </c>
      <c r="O3225" s="1" t="str">
        <f t="shared" si="1045"/>
        <v>Stahldehnung Ok</v>
      </c>
      <c r="R3225" s="1">
        <f t="shared" si="1046"/>
        <v>0</v>
      </c>
      <c r="U3225" s="1">
        <f t="shared" si="1038"/>
        <v>982.2917873851668</v>
      </c>
      <c r="V3225" s="1">
        <f t="shared" si="1039"/>
        <v>24.002195875125778</v>
      </c>
      <c r="W3225" s="1">
        <f t="shared" si="1040"/>
        <v>4.3779656366764925</v>
      </c>
      <c r="X3225" s="1">
        <f t="shared" si="1041"/>
        <v>46.124903901064641</v>
      </c>
      <c r="Y3225" s="1">
        <f t="shared" si="1042"/>
        <v>1313.3896910029478</v>
      </c>
      <c r="Z3225" s="1">
        <f t="shared" si="1043"/>
        <v>650.40785915453239</v>
      </c>
      <c r="AA3225" s="1" t="str">
        <f t="shared" si="1044"/>
        <v>kein Kräftegleichgewicht</v>
      </c>
      <c r="AB3225" s="1" t="str">
        <f t="shared" si="1047"/>
        <v>Stahldehnung nicht korrekt</v>
      </c>
      <c r="AD3225" s="1"/>
      <c r="AE3225" s="1">
        <f t="shared" si="1048"/>
        <v>0</v>
      </c>
    </row>
    <row r="3226" spans="4:31" x14ac:dyDescent="0.2">
      <c r="D3226" s="3">
        <f t="shared" si="1049"/>
        <v>3.2849999999997492</v>
      </c>
      <c r="E3226" s="4">
        <f t="shared" si="1029"/>
        <v>0.79705733130389111</v>
      </c>
      <c r="F3226" s="4">
        <f t="shared" si="1030"/>
        <v>0.41144672222076339</v>
      </c>
      <c r="G3226" s="4"/>
      <c r="H3226" s="1">
        <f t="shared" si="1031"/>
        <v>4.3591368888884077</v>
      </c>
      <c r="I3226" s="1">
        <f t="shared" si="1032"/>
        <v>24.065503100474043</v>
      </c>
      <c r="J3226" s="5">
        <f t="shared" si="1033"/>
        <v>46.098327630716334</v>
      </c>
      <c r="K3226" s="5">
        <f t="shared" si="1034"/>
        <v>652.17391304347814</v>
      </c>
      <c r="L3226" s="5">
        <f t="shared" si="1035"/>
        <v>652.17391304347825</v>
      </c>
      <c r="M3226" s="5">
        <f t="shared" si="1036"/>
        <v>650.78282753169412</v>
      </c>
      <c r="N3226" s="1" t="str">
        <f t="shared" si="1037"/>
        <v>kein Kräftegleichgewicht</v>
      </c>
      <c r="O3226" s="1" t="str">
        <f t="shared" si="1045"/>
        <v>Stahldehnung Ok</v>
      </c>
      <c r="R3226" s="1">
        <f t="shared" si="1046"/>
        <v>0</v>
      </c>
      <c r="U3226" s="1">
        <f t="shared" si="1038"/>
        <v>982.38429382127697</v>
      </c>
      <c r="V3226" s="1">
        <f t="shared" si="1039"/>
        <v>24.000178056131681</v>
      </c>
      <c r="W3226" s="1">
        <f t="shared" si="1040"/>
        <v>4.3799431337445025</v>
      </c>
      <c r="X3226" s="1">
        <f t="shared" si="1041"/>
        <v>46.125205406089925</v>
      </c>
      <c r="Y3226" s="1">
        <f t="shared" si="1042"/>
        <v>1313.9829401233508</v>
      </c>
      <c r="Z3226" s="1">
        <f t="shared" si="1043"/>
        <v>650.4036076561099</v>
      </c>
      <c r="AA3226" s="1" t="str">
        <f t="shared" si="1044"/>
        <v>kein Kräftegleichgewicht</v>
      </c>
      <c r="AB3226" s="1" t="str">
        <f t="shared" si="1047"/>
        <v>Stahldehnung nicht korrekt</v>
      </c>
      <c r="AD3226" s="1"/>
      <c r="AE3226" s="1">
        <f t="shared" si="1048"/>
        <v>0</v>
      </c>
    </row>
    <row r="3227" spans="4:31" x14ac:dyDescent="0.2">
      <c r="D3227" s="3">
        <f t="shared" si="1049"/>
        <v>3.2859999999997491</v>
      </c>
      <c r="E3227" s="4">
        <f t="shared" si="1029"/>
        <v>0.79711909109351264</v>
      </c>
      <c r="F3227" s="4">
        <f t="shared" si="1030"/>
        <v>0.41146874056498656</v>
      </c>
      <c r="G3227" s="4"/>
      <c r="H3227" s="1">
        <f t="shared" si="1031"/>
        <v>4.3610563555550748</v>
      </c>
      <c r="I3227" s="1">
        <f t="shared" si="1032"/>
        <v>24.063638535410647</v>
      </c>
      <c r="J3227" s="5">
        <f t="shared" si="1033"/>
        <v>46.098564958423502</v>
      </c>
      <c r="K3227" s="5">
        <f t="shared" si="1034"/>
        <v>652.17391304347825</v>
      </c>
      <c r="L3227" s="5">
        <f t="shared" si="1035"/>
        <v>652.17391304347825</v>
      </c>
      <c r="M3227" s="5">
        <f t="shared" si="1036"/>
        <v>650.77947712813034</v>
      </c>
      <c r="N3227" s="1" t="str">
        <f t="shared" si="1037"/>
        <v>kein Kräftegleichgewicht</v>
      </c>
      <c r="O3227" s="1" t="str">
        <f t="shared" si="1045"/>
        <v>Stahldehnung Ok</v>
      </c>
      <c r="R3227" s="1">
        <f t="shared" si="1046"/>
        <v>0</v>
      </c>
      <c r="U3227" s="1">
        <f t="shared" si="1038"/>
        <v>982.47673744690599</v>
      </c>
      <c r="V3227" s="1">
        <f t="shared" si="1039"/>
        <v>23.998161866657423</v>
      </c>
      <c r="W3227" s="1">
        <f t="shared" si="1040"/>
        <v>4.3819206108556257</v>
      </c>
      <c r="X3227" s="1">
        <f t="shared" si="1041"/>
        <v>46.125506560851782</v>
      </c>
      <c r="Y3227" s="1">
        <f t="shared" si="1042"/>
        <v>1314.5761832566877</v>
      </c>
      <c r="Z3227" s="1">
        <f t="shared" si="1043"/>
        <v>650.3993611522086</v>
      </c>
      <c r="AA3227" s="1" t="str">
        <f t="shared" si="1044"/>
        <v>kein Kräftegleichgewicht</v>
      </c>
      <c r="AB3227" s="1" t="str">
        <f t="shared" si="1047"/>
        <v>Stahldehnung nicht korrekt</v>
      </c>
      <c r="AD3227" s="1"/>
      <c r="AE3227" s="1">
        <f t="shared" si="1048"/>
        <v>0</v>
      </c>
    </row>
    <row r="3228" spans="4:31" x14ac:dyDescent="0.2">
      <c r="D3228" s="3">
        <f t="shared" si="1049"/>
        <v>3.286999999999749</v>
      </c>
      <c r="E3228" s="4">
        <f t="shared" si="1029"/>
        <v>0.79718081330492319</v>
      </c>
      <c r="F3228" s="4">
        <f t="shared" si="1030"/>
        <v>0.41149074927395357</v>
      </c>
      <c r="G3228" s="4"/>
      <c r="H3228" s="1">
        <f t="shared" si="1031"/>
        <v>4.3629758222217401</v>
      </c>
      <c r="I3228" s="1">
        <f t="shared" si="1032"/>
        <v>24.061775393498298</v>
      </c>
      <c r="J3228" s="5">
        <f t="shared" si="1033"/>
        <v>46.098802014467807</v>
      </c>
      <c r="K3228" s="5">
        <f t="shared" si="1034"/>
        <v>652.17391304347825</v>
      </c>
      <c r="L3228" s="5">
        <f t="shared" si="1035"/>
        <v>652.17391304347825</v>
      </c>
      <c r="M3228" s="5">
        <f t="shared" si="1036"/>
        <v>650.77613059412465</v>
      </c>
      <c r="N3228" s="1" t="str">
        <f t="shared" si="1037"/>
        <v>kein Kräftegleichgewicht</v>
      </c>
      <c r="O3228" s="1" t="str">
        <f t="shared" si="1045"/>
        <v>Stahldehnung Ok</v>
      </c>
      <c r="R3228" s="1">
        <f t="shared" si="1046"/>
        <v>0</v>
      </c>
      <c r="U3228" s="1">
        <f t="shared" si="1038"/>
        <v>982.5691183271515</v>
      </c>
      <c r="V3228" s="1">
        <f t="shared" si="1039"/>
        <v>23.996147304715148</v>
      </c>
      <c r="W3228" s="1">
        <f t="shared" si="1040"/>
        <v>4.3838980680337194</v>
      </c>
      <c r="X3228" s="1">
        <f t="shared" si="1041"/>
        <v>46.125807365894602</v>
      </c>
      <c r="Y3228" s="1">
        <f t="shared" si="1042"/>
        <v>1315.1694204101159</v>
      </c>
      <c r="Z3228" s="1">
        <f t="shared" si="1043"/>
        <v>650.39511963495715</v>
      </c>
      <c r="AA3228" s="1" t="str">
        <f t="shared" si="1044"/>
        <v>kein Kräftegleichgewicht</v>
      </c>
      <c r="AB3228" s="1" t="str">
        <f t="shared" si="1047"/>
        <v>Stahldehnung nicht korrekt</v>
      </c>
      <c r="AD3228" s="1"/>
      <c r="AE3228" s="1">
        <f t="shared" si="1048"/>
        <v>0</v>
      </c>
    </row>
    <row r="3229" spans="4:31" x14ac:dyDescent="0.2">
      <c r="D3229" s="3">
        <f t="shared" si="1049"/>
        <v>3.2879999999997489</v>
      </c>
      <c r="E3229" s="4">
        <f t="shared" si="1029"/>
        <v>0.79724249797240954</v>
      </c>
      <c r="F3229" s="4">
        <f t="shared" si="1030"/>
        <v>0.41151274835215146</v>
      </c>
      <c r="G3229" s="4"/>
      <c r="H3229" s="1">
        <f t="shared" si="1031"/>
        <v>4.3648952888884072</v>
      </c>
      <c r="I3229" s="1">
        <f t="shared" si="1032"/>
        <v>24.059913673108262</v>
      </c>
      <c r="J3229" s="5">
        <f t="shared" si="1033"/>
        <v>46.09903879926371</v>
      </c>
      <c r="K3229" s="5">
        <f t="shared" si="1034"/>
        <v>652.17391304347825</v>
      </c>
      <c r="L3229" s="5">
        <f t="shared" si="1035"/>
        <v>652.17391304347825</v>
      </c>
      <c r="M3229" s="5">
        <f t="shared" si="1036"/>
        <v>650.77278792370737</v>
      </c>
      <c r="N3229" s="1" t="str">
        <f t="shared" si="1037"/>
        <v>kein Kräftegleichgewicht</v>
      </c>
      <c r="O3229" s="1" t="str">
        <f t="shared" si="1045"/>
        <v>Stahldehnung Ok</v>
      </c>
      <c r="R3229" s="1">
        <f t="shared" si="1046"/>
        <v>0</v>
      </c>
      <c r="U3229" s="1">
        <f t="shared" si="1038"/>
        <v>982.66143652701987</v>
      </c>
      <c r="V3229" s="1">
        <f t="shared" si="1039"/>
        <v>23.994134368320303</v>
      </c>
      <c r="W3229" s="1">
        <f t="shared" si="1040"/>
        <v>4.3858755053025797</v>
      </c>
      <c r="X3229" s="1">
        <f t="shared" si="1041"/>
        <v>46.1261078217617</v>
      </c>
      <c r="Y3229" s="1">
        <f t="shared" si="1042"/>
        <v>1315.7626515907739</v>
      </c>
      <c r="Z3229" s="1">
        <f t="shared" si="1043"/>
        <v>650.39088309650094</v>
      </c>
      <c r="AA3229" s="1" t="str">
        <f t="shared" si="1044"/>
        <v>kein Kräftegleichgewicht</v>
      </c>
      <c r="AB3229" s="1" t="str">
        <f t="shared" si="1047"/>
        <v>Stahldehnung nicht korrekt</v>
      </c>
      <c r="AD3229" s="1"/>
      <c r="AE3229" s="1">
        <f t="shared" si="1048"/>
        <v>0</v>
      </c>
    </row>
    <row r="3230" spans="4:31" x14ac:dyDescent="0.2">
      <c r="D3230" s="3">
        <f t="shared" si="1049"/>
        <v>3.2889999999997488</v>
      </c>
      <c r="E3230" s="4">
        <f t="shared" si="1029"/>
        <v>0.79730414513021663</v>
      </c>
      <c r="F3230" s="4">
        <f t="shared" si="1030"/>
        <v>0.41153473780406868</v>
      </c>
      <c r="G3230" s="4"/>
      <c r="H3230" s="1">
        <f t="shared" si="1031"/>
        <v>4.3668147555550725</v>
      </c>
      <c r="I3230" s="1">
        <f t="shared" si="1032"/>
        <v>24.058053372614289</v>
      </c>
      <c r="J3230" s="5">
        <f t="shared" si="1033"/>
        <v>46.099275313224886</v>
      </c>
      <c r="K3230" s="5">
        <f t="shared" si="1034"/>
        <v>652.17391304347825</v>
      </c>
      <c r="L3230" s="5">
        <f t="shared" si="1035"/>
        <v>652.17391304347825</v>
      </c>
      <c r="M3230" s="5">
        <f t="shared" si="1036"/>
        <v>650.76944911092016</v>
      </c>
      <c r="N3230" s="1" t="str">
        <f t="shared" si="1037"/>
        <v>kein Kräftegleichgewicht</v>
      </c>
      <c r="O3230" s="1" t="str">
        <f t="shared" si="1045"/>
        <v>Stahldehnung Ok</v>
      </c>
      <c r="R3230" s="1">
        <f t="shared" si="1046"/>
        <v>0</v>
      </c>
      <c r="U3230" s="1">
        <f t="shared" si="1038"/>
        <v>982.75369211142583</v>
      </c>
      <c r="V3230" s="1">
        <f t="shared" si="1039"/>
        <v>23.992123055491554</v>
      </c>
      <c r="W3230" s="1">
        <f t="shared" si="1040"/>
        <v>4.3878529226859779</v>
      </c>
      <c r="X3230" s="1">
        <f t="shared" si="1041"/>
        <v>46.126407928995334</v>
      </c>
      <c r="Y3230" s="1">
        <f t="shared" si="1042"/>
        <v>1316.3558768057933</v>
      </c>
      <c r="Z3230" s="1">
        <f t="shared" si="1043"/>
        <v>650.38665152900035</v>
      </c>
      <c r="AA3230" s="1" t="str">
        <f t="shared" si="1044"/>
        <v>kein Kräftegleichgewicht</v>
      </c>
      <c r="AB3230" s="1" t="str">
        <f t="shared" si="1047"/>
        <v>Stahldehnung nicht korrekt</v>
      </c>
      <c r="AD3230" s="1"/>
      <c r="AE3230" s="1">
        <f t="shared" si="1048"/>
        <v>0</v>
      </c>
    </row>
    <row r="3231" spans="4:31" x14ac:dyDescent="0.2">
      <c r="D3231" s="3">
        <f t="shared" si="1049"/>
        <v>3.2899999999997487</v>
      </c>
      <c r="E3231" s="4">
        <f t="shared" si="1029"/>
        <v>0.79736575481254779</v>
      </c>
      <c r="F3231" s="4">
        <f t="shared" si="1030"/>
        <v>0.4115567176341946</v>
      </c>
      <c r="G3231" s="4"/>
      <c r="H3231" s="1">
        <f t="shared" si="1031"/>
        <v>4.3687342222217387</v>
      </c>
      <c r="I3231" s="1">
        <f t="shared" si="1032"/>
        <v>24.056194490392613</v>
      </c>
      <c r="J3231" s="5">
        <f t="shared" si="1033"/>
        <v>46.09951155676422</v>
      </c>
      <c r="K3231" s="5">
        <f t="shared" si="1034"/>
        <v>652.17391304347825</v>
      </c>
      <c r="L3231" s="5">
        <f t="shared" si="1035"/>
        <v>652.17391304347825</v>
      </c>
      <c r="M3231" s="5">
        <f t="shared" si="1036"/>
        <v>650.7661141498163</v>
      </c>
      <c r="N3231" s="1" t="str">
        <f t="shared" si="1037"/>
        <v>kein Kräftegleichgewicht</v>
      </c>
      <c r="O3231" s="1" t="str">
        <f t="shared" si="1045"/>
        <v>Stahldehnung Ok</v>
      </c>
      <c r="R3231" s="1">
        <f t="shared" si="1046"/>
        <v>0</v>
      </c>
      <c r="U3231" s="1">
        <f t="shared" si="1038"/>
        <v>982.84588514519203</v>
      </c>
      <c r="V3231" s="1">
        <f t="shared" si="1039"/>
        <v>23.990113364250846</v>
      </c>
      <c r="W3231" s="1">
        <f t="shared" si="1040"/>
        <v>4.389830320207631</v>
      </c>
      <c r="X3231" s="1">
        <f t="shared" si="1041"/>
        <v>46.126707688136698</v>
      </c>
      <c r="Y3231" s="1">
        <f t="shared" si="1042"/>
        <v>1316.9490960622893</v>
      </c>
      <c r="Z3231" s="1">
        <f t="shared" si="1043"/>
        <v>650.38242492463178</v>
      </c>
      <c r="AA3231" s="1" t="str">
        <f t="shared" si="1044"/>
        <v>kein Kräftegleichgewicht</v>
      </c>
      <c r="AB3231" s="1" t="str">
        <f t="shared" si="1047"/>
        <v>Stahldehnung nicht korrekt</v>
      </c>
      <c r="AD3231" s="1"/>
      <c r="AE3231" s="1">
        <f t="shared" si="1048"/>
        <v>0</v>
      </c>
    </row>
    <row r="3232" spans="4:31" x14ac:dyDescent="0.2">
      <c r="D3232" s="3">
        <f t="shared" si="1049"/>
        <v>3.2909999999997486</v>
      </c>
      <c r="E3232" s="4">
        <f t="shared" si="1029"/>
        <v>0.797427327053565</v>
      </c>
      <c r="F3232" s="4">
        <f t="shared" si="1030"/>
        <v>0.41157868784701968</v>
      </c>
      <c r="G3232" s="4"/>
      <c r="H3232" s="1">
        <f t="shared" si="1031"/>
        <v>4.3706536888884067</v>
      </c>
      <c r="I3232" s="1">
        <f t="shared" si="1032"/>
        <v>24.054337024821937</v>
      </c>
      <c r="J3232" s="5">
        <f t="shared" si="1033"/>
        <v>46.099747530293804</v>
      </c>
      <c r="K3232" s="5">
        <f t="shared" si="1034"/>
        <v>652.17391304347825</v>
      </c>
      <c r="L3232" s="5">
        <f t="shared" si="1035"/>
        <v>652.17391304347825</v>
      </c>
      <c r="M3232" s="5">
        <f t="shared" si="1036"/>
        <v>650.76278303446065</v>
      </c>
      <c r="N3232" s="1" t="str">
        <f t="shared" si="1037"/>
        <v>kein Kräftegleichgewicht</v>
      </c>
      <c r="O3232" s="1" t="str">
        <f t="shared" si="1045"/>
        <v>Stahldehnung Ok</v>
      </c>
      <c r="R3232" s="1">
        <f t="shared" si="1046"/>
        <v>0</v>
      </c>
      <c r="U3232" s="1">
        <f t="shared" si="1038"/>
        <v>982.9380156930514</v>
      </c>
      <c r="V3232" s="1">
        <f t="shared" si="1039"/>
        <v>23.988105292623306</v>
      </c>
      <c r="W3232" s="1">
        <f t="shared" si="1040"/>
        <v>4.3918076978912417</v>
      </c>
      <c r="X3232" s="1">
        <f t="shared" si="1041"/>
        <v>46.127007099725951</v>
      </c>
      <c r="Y3232" s="1">
        <f t="shared" si="1042"/>
        <v>1317.5423093673724</v>
      </c>
      <c r="Z3232" s="1">
        <f t="shared" si="1043"/>
        <v>650.37820327558666</v>
      </c>
      <c r="AA3232" s="1" t="str">
        <f t="shared" si="1044"/>
        <v>kein Kräftegleichgewicht</v>
      </c>
      <c r="AB3232" s="1" t="str">
        <f t="shared" si="1047"/>
        <v>Stahldehnung nicht korrekt</v>
      </c>
      <c r="AD3232" s="1"/>
      <c r="AE3232" s="1">
        <f t="shared" si="1048"/>
        <v>0</v>
      </c>
    </row>
    <row r="3233" spans="4:31" x14ac:dyDescent="0.2">
      <c r="D3233" s="3">
        <f t="shared" si="1049"/>
        <v>3.2919999999997485</v>
      </c>
      <c r="E3233" s="4">
        <f t="shared" si="1029"/>
        <v>0.79748886188738832</v>
      </c>
      <c r="F3233" s="4">
        <f t="shared" si="1030"/>
        <v>0.41160064844703542</v>
      </c>
      <c r="G3233" s="4"/>
      <c r="H3233" s="1">
        <f t="shared" si="1031"/>
        <v>4.3725731555550738</v>
      </c>
      <c r="I3233" s="1">
        <f t="shared" si="1032"/>
        <v>24.052480974283434</v>
      </c>
      <c r="J3233" s="5">
        <f t="shared" si="1033"/>
        <v>46.099983234224958</v>
      </c>
      <c r="K3233" s="5">
        <f t="shared" si="1034"/>
        <v>652.17391304347814</v>
      </c>
      <c r="L3233" s="5">
        <f t="shared" si="1035"/>
        <v>652.17391304347825</v>
      </c>
      <c r="M3233" s="5">
        <f t="shared" si="1036"/>
        <v>650.75945575892933</v>
      </c>
      <c r="N3233" s="1" t="str">
        <f t="shared" si="1037"/>
        <v>kein Kräftegleichgewicht</v>
      </c>
      <c r="O3233" s="1" t="str">
        <f t="shared" si="1045"/>
        <v>Stahldehnung Ok</v>
      </c>
      <c r="R3233" s="1">
        <f t="shared" si="1046"/>
        <v>0</v>
      </c>
      <c r="U3233" s="1">
        <f t="shared" si="1038"/>
        <v>983.03008381964378</v>
      </c>
      <c r="V3233" s="1">
        <f t="shared" si="1039"/>
        <v>23.98609883863735</v>
      </c>
      <c r="W3233" s="1">
        <f t="shared" si="1040"/>
        <v>4.3937850557604463</v>
      </c>
      <c r="X3233" s="1">
        <f t="shared" si="1041"/>
        <v>46.127306164302183</v>
      </c>
      <c r="Y3233" s="1">
        <f t="shared" si="1042"/>
        <v>1318.135516728134</v>
      </c>
      <c r="Z3233" s="1">
        <f t="shared" si="1043"/>
        <v>650.37398657407243</v>
      </c>
      <c r="AA3233" s="1" t="str">
        <f t="shared" si="1044"/>
        <v>kein Kräftegleichgewicht</v>
      </c>
      <c r="AB3233" s="1" t="str">
        <f t="shared" si="1047"/>
        <v>Stahldehnung nicht korrekt</v>
      </c>
      <c r="AD3233" s="1"/>
      <c r="AE3233" s="1">
        <f t="shared" si="1048"/>
        <v>0</v>
      </c>
    </row>
    <row r="3234" spans="4:31" x14ac:dyDescent="0.2">
      <c r="D3234" s="3">
        <f t="shared" si="1049"/>
        <v>3.2929999999997484</v>
      </c>
      <c r="E3234" s="4">
        <f t="shared" si="1029"/>
        <v>0.7975503593480967</v>
      </c>
      <c r="F3234" s="4">
        <f t="shared" si="1030"/>
        <v>0.41162259943873442</v>
      </c>
      <c r="G3234" s="4"/>
      <c r="H3234" s="1">
        <f t="shared" si="1031"/>
        <v>4.3744926222217408</v>
      </c>
      <c r="I3234" s="1">
        <f t="shared" si="1032"/>
        <v>24.050626337160754</v>
      </c>
      <c r="J3234" s="5">
        <f t="shared" si="1033"/>
        <v>46.100218668968203</v>
      </c>
      <c r="K3234" s="5">
        <f t="shared" si="1034"/>
        <v>652.17391304347814</v>
      </c>
      <c r="L3234" s="5">
        <f t="shared" si="1035"/>
        <v>652.17391304347825</v>
      </c>
      <c r="M3234" s="5">
        <f t="shared" si="1036"/>
        <v>650.75613231731006</v>
      </c>
      <c r="N3234" s="1" t="str">
        <f t="shared" si="1037"/>
        <v>kein Kräftegleichgewicht</v>
      </c>
      <c r="O3234" s="1" t="str">
        <f t="shared" si="1045"/>
        <v>Stahldehnung Ok</v>
      </c>
      <c r="R3234" s="1">
        <f t="shared" si="1046"/>
        <v>0</v>
      </c>
      <c r="U3234" s="1">
        <f t="shared" si="1038"/>
        <v>983.12208958952021</v>
      </c>
      <c r="V3234" s="1">
        <f t="shared" si="1039"/>
        <v>23.984094000324571</v>
      </c>
      <c r="W3234" s="1">
        <f t="shared" si="1040"/>
        <v>4.3957623938388668</v>
      </c>
      <c r="X3234" s="1">
        <f t="shared" si="1041"/>
        <v>46.127604882403446</v>
      </c>
      <c r="Y3234" s="1">
        <f t="shared" si="1042"/>
        <v>1318.7287181516601</v>
      </c>
      <c r="Z3234" s="1">
        <f t="shared" si="1043"/>
        <v>650.36977481231133</v>
      </c>
      <c r="AA3234" s="1" t="str">
        <f t="shared" si="1044"/>
        <v>kein Kräftegleichgewicht</v>
      </c>
      <c r="AB3234" s="1" t="str">
        <f t="shared" si="1047"/>
        <v>Stahldehnung nicht korrekt</v>
      </c>
      <c r="AD3234" s="1"/>
      <c r="AE3234" s="1">
        <f t="shared" si="1048"/>
        <v>0</v>
      </c>
    </row>
    <row r="3235" spans="4:31" x14ac:dyDescent="0.2">
      <c r="D3235" s="3">
        <f t="shared" si="1049"/>
        <v>3.2939999999997482</v>
      </c>
      <c r="E3235" s="4">
        <f t="shared" si="1029"/>
        <v>0.79761181946972748</v>
      </c>
      <c r="F3235" s="4">
        <f t="shared" si="1030"/>
        <v>0.41164454082661028</v>
      </c>
      <c r="G3235" s="4"/>
      <c r="H3235" s="1">
        <f t="shared" si="1031"/>
        <v>4.3764120888884062</v>
      </c>
      <c r="I3235" s="1">
        <f t="shared" si="1032"/>
        <v>24.048773111839996</v>
      </c>
      <c r="J3235" s="5">
        <f t="shared" si="1033"/>
        <v>46.10045383493329</v>
      </c>
      <c r="K3235" s="5">
        <f t="shared" si="1034"/>
        <v>652.17391304347814</v>
      </c>
      <c r="L3235" s="5">
        <f t="shared" si="1035"/>
        <v>652.17391304347825</v>
      </c>
      <c r="M3235" s="5">
        <f t="shared" si="1036"/>
        <v>650.75281270370192</v>
      </c>
      <c r="N3235" s="1" t="str">
        <f t="shared" si="1037"/>
        <v>kein Kräftegleichgewicht</v>
      </c>
      <c r="O3235" s="1" t="str">
        <f t="shared" si="1045"/>
        <v>Stahldehnung Ok</v>
      </c>
      <c r="R3235" s="1">
        <f t="shared" si="1046"/>
        <v>0</v>
      </c>
      <c r="U3235" s="1">
        <f t="shared" si="1038"/>
        <v>983.21403306713967</v>
      </c>
      <c r="V3235" s="1">
        <f t="shared" si="1039"/>
        <v>23.982090775719797</v>
      </c>
      <c r="W3235" s="1">
        <f t="shared" si="1040"/>
        <v>4.3977397121500736</v>
      </c>
      <c r="X3235" s="1">
        <f t="shared" si="1041"/>
        <v>46.127903254566739</v>
      </c>
      <c r="Y3235" s="1">
        <f t="shared" si="1042"/>
        <v>1319.3219136450221</v>
      </c>
      <c r="Z3235" s="1">
        <f t="shared" si="1043"/>
        <v>650.36556798254105</v>
      </c>
      <c r="AA3235" s="1" t="str">
        <f t="shared" si="1044"/>
        <v>kein Kräftegleichgewicht</v>
      </c>
      <c r="AB3235" s="1" t="str">
        <f t="shared" si="1047"/>
        <v>Stahldehnung nicht korrekt</v>
      </c>
      <c r="AD3235" s="1"/>
      <c r="AE3235" s="1">
        <f t="shared" si="1048"/>
        <v>0</v>
      </c>
    </row>
    <row r="3236" spans="4:31" x14ac:dyDescent="0.2">
      <c r="D3236" s="3">
        <f t="shared" si="1049"/>
        <v>3.2949999999997481</v>
      </c>
      <c r="E3236" s="4">
        <f t="shared" si="1029"/>
        <v>0.7976732422862769</v>
      </c>
      <c r="F3236" s="4">
        <f t="shared" si="1030"/>
        <v>0.41166647261515765</v>
      </c>
      <c r="G3236" s="4"/>
      <c r="H3236" s="1">
        <f t="shared" si="1031"/>
        <v>4.3783315555550715</v>
      </c>
      <c r="I3236" s="1">
        <f t="shared" si="1032"/>
        <v>24.046921296709716</v>
      </c>
      <c r="J3236" s="5">
        <f t="shared" si="1033"/>
        <v>46.1006887325292</v>
      </c>
      <c r="K3236" s="5">
        <f t="shared" si="1034"/>
        <v>652.17391304347825</v>
      </c>
      <c r="L3236" s="5">
        <f t="shared" si="1035"/>
        <v>652.17391304347825</v>
      </c>
      <c r="M3236" s="5">
        <f t="shared" si="1036"/>
        <v>650.74949691221514</v>
      </c>
      <c r="N3236" s="1" t="str">
        <f t="shared" si="1037"/>
        <v>kein Kräftegleichgewicht</v>
      </c>
      <c r="O3236" s="1" t="str">
        <f t="shared" si="1045"/>
        <v>Stahldehnung Ok</v>
      </c>
      <c r="R3236" s="1">
        <f t="shared" si="1046"/>
        <v>0</v>
      </c>
      <c r="U3236" s="1">
        <f t="shared" si="1038"/>
        <v>983.30591431687105</v>
      </c>
      <c r="V3236" s="1">
        <f t="shared" si="1039"/>
        <v>23.980089162861045</v>
      </c>
      <c r="W3236" s="1">
        <f t="shared" si="1040"/>
        <v>4.3997170107176107</v>
      </c>
      <c r="X3236" s="1">
        <f t="shared" si="1041"/>
        <v>46.128201281328025</v>
      </c>
      <c r="Y3236" s="1">
        <f t="shared" si="1042"/>
        <v>1319.9151032152834</v>
      </c>
      <c r="Z3236" s="1">
        <f t="shared" si="1043"/>
        <v>650.36136607701496</v>
      </c>
      <c r="AA3236" s="1" t="str">
        <f t="shared" si="1044"/>
        <v>kein Kräftegleichgewicht</v>
      </c>
      <c r="AB3236" s="1" t="str">
        <f t="shared" si="1047"/>
        <v>Stahldehnung nicht korrekt</v>
      </c>
      <c r="AD3236" s="1"/>
      <c r="AE3236" s="1">
        <f t="shared" si="1048"/>
        <v>0</v>
      </c>
    </row>
    <row r="3237" spans="4:31" x14ac:dyDescent="0.2">
      <c r="D3237" s="3">
        <f t="shared" si="1049"/>
        <v>3.295999999999748</v>
      </c>
      <c r="E3237" s="4">
        <f t="shared" si="1029"/>
        <v>0.79773462783169979</v>
      </c>
      <c r="F3237" s="4">
        <f t="shared" si="1030"/>
        <v>0.4116883948088722</v>
      </c>
      <c r="G3237" s="4"/>
      <c r="H3237" s="1">
        <f t="shared" si="1031"/>
        <v>4.3802510222217395</v>
      </c>
      <c r="I3237" s="1">
        <f t="shared" si="1032"/>
        <v>24.045070890160922</v>
      </c>
      <c r="J3237" s="5">
        <f t="shared" si="1033"/>
        <v>46.10092336216411</v>
      </c>
      <c r="K3237" s="5">
        <f t="shared" si="1034"/>
        <v>652.17391304347825</v>
      </c>
      <c r="L3237" s="5">
        <f t="shared" si="1035"/>
        <v>652.17391304347825</v>
      </c>
      <c r="M3237" s="5">
        <f t="shared" si="1036"/>
        <v>650.74618493697164</v>
      </c>
      <c r="N3237" s="1" t="str">
        <f t="shared" si="1037"/>
        <v>kein Kräftegleichgewicht</v>
      </c>
      <c r="O3237" s="1" t="str">
        <f t="shared" si="1045"/>
        <v>Stahldehnung Ok</v>
      </c>
      <c r="R3237" s="1">
        <f t="shared" si="1046"/>
        <v>0</v>
      </c>
      <c r="U3237" s="1">
        <f t="shared" si="1038"/>
        <v>983.39773340299348</v>
      </c>
      <c r="V3237" s="1">
        <f t="shared" si="1039"/>
        <v>23.978089159789551</v>
      </c>
      <c r="W3237" s="1">
        <f t="shared" si="1040"/>
        <v>4.4016942895649782</v>
      </c>
      <c r="X3237" s="1">
        <f t="shared" si="1041"/>
        <v>46.128498963222221</v>
      </c>
      <c r="Y3237" s="1">
        <f t="shared" si="1042"/>
        <v>1320.5082868694933</v>
      </c>
      <c r="Z3237" s="1">
        <f t="shared" si="1043"/>
        <v>650.357169088001</v>
      </c>
      <c r="AA3237" s="1" t="str">
        <f t="shared" si="1044"/>
        <v>kein Kräftegleichgewicht</v>
      </c>
      <c r="AB3237" s="1" t="str">
        <f t="shared" si="1047"/>
        <v>Stahldehnung nicht korrekt</v>
      </c>
      <c r="AD3237" s="1"/>
      <c r="AE3237" s="1">
        <f t="shared" si="1048"/>
        <v>0</v>
      </c>
    </row>
    <row r="3238" spans="4:31" x14ac:dyDescent="0.2">
      <c r="D3238" s="3">
        <f t="shared" si="1049"/>
        <v>3.2969999999997479</v>
      </c>
      <c r="E3238" s="4">
        <f t="shared" si="1029"/>
        <v>0.79779597613990971</v>
      </c>
      <c r="F3238" s="4">
        <f t="shared" si="1030"/>
        <v>0.41171030741225045</v>
      </c>
      <c r="G3238" s="4"/>
      <c r="H3238" s="1">
        <f t="shared" si="1031"/>
        <v>4.3821704888884057</v>
      </c>
      <c r="I3238" s="1">
        <f t="shared" si="1032"/>
        <v>24.04322189058707</v>
      </c>
      <c r="J3238" s="5">
        <f t="shared" si="1033"/>
        <v>46.101157724245446</v>
      </c>
      <c r="K3238" s="5">
        <f t="shared" si="1034"/>
        <v>652.17391304347814</v>
      </c>
      <c r="L3238" s="5">
        <f t="shared" si="1035"/>
        <v>652.17391304347825</v>
      </c>
      <c r="M3238" s="5">
        <f t="shared" si="1036"/>
        <v>650.7428767721043</v>
      </c>
      <c r="N3238" s="1" t="str">
        <f t="shared" si="1037"/>
        <v>kein Kräftegleichgewicht</v>
      </c>
      <c r="O3238" s="1" t="str">
        <f t="shared" si="1045"/>
        <v>Stahldehnung Ok</v>
      </c>
      <c r="R3238" s="1">
        <f t="shared" si="1046"/>
        <v>0</v>
      </c>
      <c r="U3238" s="1">
        <f t="shared" si="1038"/>
        <v>983.4894903896942</v>
      </c>
      <c r="V3238" s="1">
        <f t="shared" si="1039"/>
        <v>23.97609076454976</v>
      </c>
      <c r="W3238" s="1">
        <f t="shared" si="1040"/>
        <v>4.4036715487156304</v>
      </c>
      <c r="X3238" s="1">
        <f t="shared" si="1041"/>
        <v>46.1287963007832</v>
      </c>
      <c r="Y3238" s="1">
        <f t="shared" si="1042"/>
        <v>1321.1014646146891</v>
      </c>
      <c r="Z3238" s="1">
        <f t="shared" si="1043"/>
        <v>650.35297700778369</v>
      </c>
      <c r="AA3238" s="1" t="str">
        <f t="shared" si="1044"/>
        <v>kein Kräftegleichgewicht</v>
      </c>
      <c r="AB3238" s="1" t="str">
        <f t="shared" si="1047"/>
        <v>Stahldehnung nicht korrekt</v>
      </c>
      <c r="AD3238" s="1"/>
      <c r="AE3238" s="1">
        <f t="shared" si="1048"/>
        <v>0</v>
      </c>
    </row>
    <row r="3239" spans="4:31" x14ac:dyDescent="0.2">
      <c r="D3239" s="3">
        <f t="shared" si="1049"/>
        <v>3.2979999999997478</v>
      </c>
      <c r="E3239" s="4">
        <f t="shared" si="1029"/>
        <v>0.79785728724477933</v>
      </c>
      <c r="F3239" s="4">
        <f t="shared" si="1030"/>
        <v>0.41173221042979025</v>
      </c>
      <c r="G3239" s="4"/>
      <c r="H3239" s="1">
        <f t="shared" si="1031"/>
        <v>4.3840899555550701</v>
      </c>
      <c r="I3239" s="1">
        <f t="shared" si="1032"/>
        <v>24.041374296384078</v>
      </c>
      <c r="J3239" s="5">
        <f t="shared" si="1033"/>
        <v>46.101391819179838</v>
      </c>
      <c r="K3239" s="5">
        <f t="shared" si="1034"/>
        <v>652.17391304347836</v>
      </c>
      <c r="L3239" s="5">
        <f t="shared" si="1035"/>
        <v>652.17391304347825</v>
      </c>
      <c r="M3239" s="5">
        <f t="shared" si="1036"/>
        <v>650.73957241175788</v>
      </c>
      <c r="N3239" s="1" t="str">
        <f t="shared" si="1037"/>
        <v>kein Kräftegleichgewicht</v>
      </c>
      <c r="O3239" s="1" t="str">
        <f t="shared" si="1045"/>
        <v>Stahldehnung Ok</v>
      </c>
      <c r="R3239" s="1">
        <f t="shared" si="1046"/>
        <v>0</v>
      </c>
      <c r="U3239" s="1">
        <f t="shared" si="1038"/>
        <v>983.58118534107166</v>
      </c>
      <c r="V3239" s="1">
        <f t="shared" si="1039"/>
        <v>23.974093975189295</v>
      </c>
      <c r="W3239" s="1">
        <f t="shared" si="1040"/>
        <v>4.4056487881929929</v>
      </c>
      <c r="X3239" s="1">
        <f t="shared" si="1041"/>
        <v>46.129093294543793</v>
      </c>
      <c r="Y3239" s="1">
        <f t="shared" si="1042"/>
        <v>1321.6946364578978</v>
      </c>
      <c r="Z3239" s="1">
        <f t="shared" si="1043"/>
        <v>650.34878982866201</v>
      </c>
      <c r="AA3239" s="1" t="str">
        <f t="shared" si="1044"/>
        <v>kein Kräftegleichgewicht</v>
      </c>
      <c r="AB3239" s="1" t="str">
        <f t="shared" si="1047"/>
        <v>Stahldehnung nicht korrekt</v>
      </c>
      <c r="AD3239" s="1"/>
      <c r="AE3239" s="1">
        <f t="shared" si="1048"/>
        <v>0</v>
      </c>
    </row>
    <row r="3240" spans="4:31" x14ac:dyDescent="0.2">
      <c r="D3240" s="3">
        <f t="shared" si="1049"/>
        <v>3.2989999999997477</v>
      </c>
      <c r="E3240" s="4">
        <f t="shared" si="1029"/>
        <v>0.79791856118014015</v>
      </c>
      <c r="F3240" s="4">
        <f t="shared" si="1030"/>
        <v>0.41175410386599004</v>
      </c>
      <c r="G3240" s="4"/>
      <c r="H3240" s="1">
        <f t="shared" si="1031"/>
        <v>4.3860094222217381</v>
      </c>
      <c r="I3240" s="1">
        <f t="shared" si="1032"/>
        <v>24.039528105950247</v>
      </c>
      <c r="J3240" s="5">
        <f t="shared" si="1033"/>
        <v>46.101625647373176</v>
      </c>
      <c r="K3240" s="5">
        <f t="shared" si="1034"/>
        <v>652.17391304347825</v>
      </c>
      <c r="L3240" s="5">
        <f t="shared" si="1035"/>
        <v>652.17391304347825</v>
      </c>
      <c r="M3240" s="5">
        <f t="shared" si="1036"/>
        <v>650.73627185008752</v>
      </c>
      <c r="N3240" s="1" t="str">
        <f t="shared" si="1037"/>
        <v>kein Kräftegleichgewicht</v>
      </c>
      <c r="O3240" s="1" t="str">
        <f t="shared" si="1045"/>
        <v>Stahldehnung Ok</v>
      </c>
      <c r="R3240" s="1">
        <f t="shared" si="1046"/>
        <v>0</v>
      </c>
      <c r="U3240" s="1">
        <f t="shared" si="1038"/>
        <v>983.67281832113451</v>
      </c>
      <c r="V3240" s="1">
        <f t="shared" si="1039"/>
        <v>23.972098789758945</v>
      </c>
      <c r="W3240" s="1">
        <f t="shared" si="1040"/>
        <v>4.4076260080204541</v>
      </c>
      <c r="X3240" s="1">
        <f t="shared" si="1041"/>
        <v>46.129389945035825</v>
      </c>
      <c r="Y3240" s="1">
        <f t="shared" si="1042"/>
        <v>1322.2878024061363</v>
      </c>
      <c r="Z3240" s="1">
        <f t="shared" si="1043"/>
        <v>650.34460754294969</v>
      </c>
      <c r="AA3240" s="1" t="str">
        <f t="shared" si="1044"/>
        <v>kein Kräftegleichgewicht</v>
      </c>
      <c r="AB3240" s="1" t="str">
        <f t="shared" si="1047"/>
        <v>Stahldehnung nicht korrekt</v>
      </c>
      <c r="AD3240" s="1"/>
      <c r="AE3240" s="1">
        <f t="shared" si="1048"/>
        <v>0</v>
      </c>
    </row>
    <row r="3241" spans="4:31" x14ac:dyDescent="0.2">
      <c r="D3241" s="3">
        <f t="shared" si="1049"/>
        <v>3.2999999999997476</v>
      </c>
      <c r="E3241" s="4">
        <f t="shared" ref="E3241:E3304" si="1050">IF(D3241&lt;2,(1/12)*D3241*(6-D3241),(3*D3241-2)/(3*D3241))</f>
        <v>0.79797979797978247</v>
      </c>
      <c r="F3241" s="4">
        <f t="shared" ref="F3241:F3304" si="1051">IF(D3241&lt;2,(8-D3241)/(4*(6-D3241)),(D3241*(3*D3241-4)+2)/(2*D3241*(3*D3241-2)))</f>
        <v>0.41177598772534929</v>
      </c>
      <c r="G3241" s="4"/>
      <c r="H3241" s="1">
        <f t="shared" ref="H3241:H3304" si="1052">((E3241*$E$17*D3241)/L3241)-D3241</f>
        <v>4.3879288888884043</v>
      </c>
      <c r="I3241" s="1">
        <f t="shared" ref="I3241:I3304" si="1053">(D3241*$E$10)/(D3241+H3241)</f>
        <v>24.037683317686373</v>
      </c>
      <c r="J3241" s="5">
        <f t="shared" ref="J3241:J3304" si="1054">($E$10-F3241*I3241)</f>
        <v>46.10185920923054</v>
      </c>
      <c r="K3241" s="5">
        <f t="shared" ref="K3241:K3304" si="1055">E3241*I3241*$E$11*($E$2/10)</f>
        <v>652.17391304347814</v>
      </c>
      <c r="L3241" s="5">
        <f t="shared" ref="L3241:L3304" si="1056">($E$5/10)*$E$7</f>
        <v>652.17391304347825</v>
      </c>
      <c r="M3241" s="5">
        <f t="shared" ref="M3241:M3304" si="1057">$E$14/(J3241*0.01)</f>
        <v>650.73297508126063</v>
      </c>
      <c r="N3241" s="1" t="str">
        <f t="shared" ref="N3241:N3304" si="1058">IF(ABS(K3241-M3241)&lt;=0.005,"Gleichgewicht","kein Kräftegleichgewicht")</f>
        <v>kein Kräftegleichgewicht</v>
      </c>
      <c r="O3241" s="1" t="str">
        <f t="shared" si="1045"/>
        <v>Stahldehnung Ok</v>
      </c>
      <c r="R3241" s="1">
        <f t="shared" si="1046"/>
        <v>0</v>
      </c>
      <c r="U3241" s="1">
        <f t="shared" ref="U3241:U3304" si="1059">IFERROR(SQRT($E$18*E3241*(-4*$E$14*100*F3241+$E$18*E3241*($E$10)^2)),0)</f>
        <v>983.76438939380103</v>
      </c>
      <c r="V3241" s="1">
        <f t="shared" ref="V3241:V3304" si="1060">($E$18*E3241*$E$10-U3241)/(2*$E$18*E3241*F3241)</f>
        <v>23.970105206312677</v>
      </c>
      <c r="W3241" s="1">
        <f t="shared" ref="W3241:W3304" si="1061">(D3241*$E$10)/V3241-D3241</f>
        <v>4.409603208221367</v>
      </c>
      <c r="X3241" s="1">
        <f t="shared" ref="X3241:X3304" si="1062">$E$10-F3241*V3241</f>
        <v>46.129686252790059</v>
      </c>
      <c r="Y3241" s="1">
        <f t="shared" ref="Y3241:Y3304" si="1063">(W3241*($E$6/10)*$E$7)/1000</f>
        <v>1322.8809624664102</v>
      </c>
      <c r="Z3241" s="1">
        <f t="shared" ref="Z3241:Z3304" si="1064">E3241*V3241*($E$2/10)*$E$11</f>
        <v>650.34043014297572</v>
      </c>
      <c r="AA3241" s="1" t="str">
        <f t="shared" ref="AA3241:AA3304" si="1065">IF(ABS(Y3241-Z3241)&lt;=0.5,"Gleichgewicht","kein Kräftegleichgewicht")</f>
        <v>kein Kräftegleichgewicht</v>
      </c>
      <c r="AB3241" s="1" t="str">
        <f t="shared" si="1047"/>
        <v>Stahldehnung nicht korrekt</v>
      </c>
      <c r="AD3241" s="1"/>
      <c r="AE3241" s="1">
        <f t="shared" si="1048"/>
        <v>0</v>
      </c>
    </row>
    <row r="3242" spans="4:31" x14ac:dyDescent="0.2">
      <c r="D3242" s="3">
        <f t="shared" si="1049"/>
        <v>3.3009999999997475</v>
      </c>
      <c r="E3242" s="4">
        <f t="shared" si="1050"/>
        <v>0.79804099767745607</v>
      </c>
      <c r="F3242" s="4">
        <f t="shared" si="1051"/>
        <v>0.41179786201236862</v>
      </c>
      <c r="G3242" s="4"/>
      <c r="H3242" s="1">
        <f t="shared" si="1052"/>
        <v>4.3898483555550722</v>
      </c>
      <c r="I3242" s="1">
        <f t="shared" si="1053"/>
        <v>24.035839929995642</v>
      </c>
      <c r="J3242" s="5">
        <f t="shared" si="1054"/>
        <v>46.102092505156278</v>
      </c>
      <c r="K3242" s="5">
        <f t="shared" si="1055"/>
        <v>652.17391304347814</v>
      </c>
      <c r="L3242" s="5">
        <f t="shared" si="1056"/>
        <v>652.17391304347825</v>
      </c>
      <c r="M3242" s="5">
        <f t="shared" si="1057"/>
        <v>650.72968209945475</v>
      </c>
      <c r="N3242" s="1" t="str">
        <f t="shared" si="1058"/>
        <v>kein Kräftegleichgewicht</v>
      </c>
      <c r="O3242" s="1" t="str">
        <f t="shared" ref="O3242:O3305" si="1066">IF(OR(H3242&lt;$E$20,H3242&gt;25),"Stahldehnung nicht korrekt","Stahldehnung Ok")</f>
        <v>Stahldehnung Ok</v>
      </c>
      <c r="R3242" s="1">
        <f t="shared" ref="R3242:R3305" si="1067">IF(AND(N3242="Gleichgewicht",O3242="Stahldehnung OK"),1,0)</f>
        <v>0</v>
      </c>
      <c r="U3242" s="1">
        <f t="shared" si="1059"/>
        <v>983.85589862290067</v>
      </c>
      <c r="V3242" s="1">
        <f t="shared" si="1060"/>
        <v>23.96811322290765</v>
      </c>
      <c r="W3242" s="1">
        <f t="shared" si="1061"/>
        <v>4.4115803888190435</v>
      </c>
      <c r="X3242" s="1">
        <f t="shared" si="1062"/>
        <v>46.129982218336245</v>
      </c>
      <c r="Y3242" s="1">
        <f t="shared" si="1063"/>
        <v>1323.4741166457131</v>
      </c>
      <c r="Z3242" s="1">
        <f t="shared" si="1064"/>
        <v>650.33625762108522</v>
      </c>
      <c r="AA3242" s="1" t="str">
        <f t="shared" si="1065"/>
        <v>kein Kräftegleichgewicht</v>
      </c>
      <c r="AB3242" s="1" t="str">
        <f t="shared" ref="AB3242:AB3305" si="1068">IF(OR(W3242&lt;0,W3242&gt;$E$20),"Stahldehnung nicht korrekt","Stahldehnung Ok")</f>
        <v>Stahldehnung nicht korrekt</v>
      </c>
      <c r="AD3242" s="1"/>
      <c r="AE3242" s="1">
        <f t="shared" ref="AE3242:AE3305" si="1069">IF(AND(AA3242="Gleichgewicht",AB3242="Stahldehnung OK"),1,0)</f>
        <v>0</v>
      </c>
    </row>
    <row r="3243" spans="4:31" x14ac:dyDescent="0.2">
      <c r="D3243" s="3">
        <f t="shared" ref="D3243:D3306" si="1070">D3242+0.001</f>
        <v>3.3019999999997474</v>
      </c>
      <c r="E3243" s="4">
        <f t="shared" si="1050"/>
        <v>0.79810216030686931</v>
      </c>
      <c r="F3243" s="4">
        <f t="shared" si="1051"/>
        <v>0.41181972673154937</v>
      </c>
      <c r="G3243" s="4"/>
      <c r="H3243" s="1">
        <f t="shared" si="1052"/>
        <v>4.3917678222217376</v>
      </c>
      <c r="I3243" s="1">
        <f t="shared" si="1053"/>
        <v>24.033997941283687</v>
      </c>
      <c r="J3243" s="5">
        <f t="shared" si="1054"/>
        <v>46.102325535553931</v>
      </c>
      <c r="K3243" s="5">
        <f t="shared" si="1055"/>
        <v>652.17391304347825</v>
      </c>
      <c r="L3243" s="5">
        <f t="shared" si="1056"/>
        <v>652.17391304347825</v>
      </c>
      <c r="M3243" s="5">
        <f t="shared" si="1057"/>
        <v>650.72639289885967</v>
      </c>
      <c r="N3243" s="1" t="str">
        <f t="shared" si="1058"/>
        <v>kein Kräftegleichgewicht</v>
      </c>
      <c r="O3243" s="1" t="str">
        <f t="shared" si="1066"/>
        <v>Stahldehnung Ok</v>
      </c>
      <c r="R3243" s="1">
        <f t="shared" si="1067"/>
        <v>0</v>
      </c>
      <c r="U3243" s="1">
        <f t="shared" si="1059"/>
        <v>983.94734607217242</v>
      </c>
      <c r="V3243" s="1">
        <f t="shared" si="1060"/>
        <v>23.966122837604171</v>
      </c>
      <c r="W3243" s="1">
        <f t="shared" si="1061"/>
        <v>4.4135575498367539</v>
      </c>
      <c r="X3243" s="1">
        <f t="shared" si="1062"/>
        <v>46.130277842203107</v>
      </c>
      <c r="Y3243" s="1">
        <f t="shared" si="1063"/>
        <v>1324.0672649510261</v>
      </c>
      <c r="Z3243" s="1">
        <f t="shared" si="1064"/>
        <v>650.33208996963731</v>
      </c>
      <c r="AA3243" s="1" t="str">
        <f t="shared" si="1065"/>
        <v>kein Kräftegleichgewicht</v>
      </c>
      <c r="AB3243" s="1" t="str">
        <f t="shared" si="1068"/>
        <v>Stahldehnung nicht korrekt</v>
      </c>
      <c r="AD3243" s="1"/>
      <c r="AE3243" s="1">
        <f t="shared" si="1069"/>
        <v>0</v>
      </c>
    </row>
    <row r="3244" spans="4:31" x14ac:dyDescent="0.2">
      <c r="D3244" s="3">
        <f t="shared" si="1070"/>
        <v>3.3029999999997472</v>
      </c>
      <c r="E3244" s="4">
        <f t="shared" si="1050"/>
        <v>0.79816328590169006</v>
      </c>
      <c r="F3244" s="4">
        <f t="shared" si="1051"/>
        <v>0.41184158188739389</v>
      </c>
      <c r="G3244" s="4"/>
      <c r="H3244" s="1">
        <f t="shared" si="1052"/>
        <v>4.3936872888884047</v>
      </c>
      <c r="I3244" s="1">
        <f t="shared" si="1053"/>
        <v>24.032157349958538</v>
      </c>
      <c r="J3244" s="5">
        <f t="shared" si="1054"/>
        <v>46.102558300826317</v>
      </c>
      <c r="K3244" s="5">
        <f t="shared" si="1055"/>
        <v>652.17391304347814</v>
      </c>
      <c r="L3244" s="5">
        <f t="shared" si="1056"/>
        <v>652.17391304347825</v>
      </c>
      <c r="M3244" s="5">
        <f t="shared" si="1057"/>
        <v>650.72310747367555</v>
      </c>
      <c r="N3244" s="1" t="str">
        <f t="shared" si="1058"/>
        <v>kein Kräftegleichgewicht</v>
      </c>
      <c r="O3244" s="1" t="str">
        <f t="shared" si="1066"/>
        <v>Stahldehnung Ok</v>
      </c>
      <c r="R3244" s="1">
        <f t="shared" si="1067"/>
        <v>0</v>
      </c>
      <c r="U3244" s="1">
        <f t="shared" si="1059"/>
        <v>984.03873180526614</v>
      </c>
      <c r="V3244" s="1">
        <f t="shared" si="1060"/>
        <v>23.964134048465731</v>
      </c>
      <c r="W3244" s="1">
        <f t="shared" si="1061"/>
        <v>4.4155346912977311</v>
      </c>
      <c r="X3244" s="1">
        <f t="shared" si="1062"/>
        <v>46.130573124918314</v>
      </c>
      <c r="Y3244" s="1">
        <f t="shared" si="1063"/>
        <v>1324.6604073893195</v>
      </c>
      <c r="Z3244" s="1">
        <f t="shared" si="1064"/>
        <v>650.32792718100723</v>
      </c>
      <c r="AA3244" s="1" t="str">
        <f t="shared" si="1065"/>
        <v>kein Kräftegleichgewicht</v>
      </c>
      <c r="AB3244" s="1" t="str">
        <f t="shared" si="1068"/>
        <v>Stahldehnung nicht korrekt</v>
      </c>
      <c r="AD3244" s="1"/>
      <c r="AE3244" s="1">
        <f t="shared" si="1069"/>
        <v>0</v>
      </c>
    </row>
    <row r="3245" spans="4:31" x14ac:dyDescent="0.2">
      <c r="D3245" s="3">
        <f t="shared" si="1070"/>
        <v>3.3039999999997471</v>
      </c>
      <c r="E3245" s="4">
        <f t="shared" si="1050"/>
        <v>0.79822437449554551</v>
      </c>
      <c r="F3245" s="4">
        <f t="shared" si="1051"/>
        <v>0.4118634274844053</v>
      </c>
      <c r="G3245" s="4"/>
      <c r="H3245" s="1">
        <f t="shared" si="1052"/>
        <v>4.3956067555550709</v>
      </c>
      <c r="I3245" s="1">
        <f t="shared" si="1053"/>
        <v>24.030318154430653</v>
      </c>
      <c r="J3245" s="5">
        <f t="shared" si="1054"/>
        <v>46.102790801375463</v>
      </c>
      <c r="K3245" s="5">
        <f t="shared" si="1055"/>
        <v>652.17391304347825</v>
      </c>
      <c r="L3245" s="5">
        <f t="shared" si="1056"/>
        <v>652.17391304347825</v>
      </c>
      <c r="M3245" s="5">
        <f t="shared" si="1057"/>
        <v>650.71982581811415</v>
      </c>
      <c r="N3245" s="1" t="str">
        <f t="shared" si="1058"/>
        <v>kein Kräftegleichgewicht</v>
      </c>
      <c r="O3245" s="1" t="str">
        <f t="shared" si="1066"/>
        <v>Stahldehnung Ok</v>
      </c>
      <c r="R3245" s="1">
        <f t="shared" si="1067"/>
        <v>0</v>
      </c>
      <c r="U3245" s="1">
        <f t="shared" si="1059"/>
        <v>984.13005588574424</v>
      </c>
      <c r="V3245" s="1">
        <f t="shared" si="1060"/>
        <v>23.962146853558899</v>
      </c>
      <c r="W3245" s="1">
        <f t="shared" si="1061"/>
        <v>4.4175118132251923</v>
      </c>
      <c r="X3245" s="1">
        <f t="shared" si="1062"/>
        <v>46.130868067008578</v>
      </c>
      <c r="Y3245" s="1">
        <f t="shared" si="1063"/>
        <v>1325.2535439675578</v>
      </c>
      <c r="Z3245" s="1">
        <f t="shared" si="1064"/>
        <v>650.32376924758353</v>
      </c>
      <c r="AA3245" s="1" t="str">
        <f t="shared" si="1065"/>
        <v>kein Kräftegleichgewicht</v>
      </c>
      <c r="AB3245" s="1" t="str">
        <f t="shared" si="1068"/>
        <v>Stahldehnung nicht korrekt</v>
      </c>
      <c r="AD3245" s="1"/>
      <c r="AE3245" s="1">
        <f t="shared" si="1069"/>
        <v>0</v>
      </c>
    </row>
    <row r="3246" spans="4:31" x14ac:dyDescent="0.2">
      <c r="D3246" s="3">
        <f t="shared" si="1070"/>
        <v>3.304999999999747</v>
      </c>
      <c r="E3246" s="4">
        <f t="shared" si="1050"/>
        <v>0.79828542612202191</v>
      </c>
      <c r="F3246" s="4">
        <f t="shared" si="1051"/>
        <v>0.41188526352708782</v>
      </c>
      <c r="G3246" s="4"/>
      <c r="H3246" s="1">
        <f t="shared" si="1052"/>
        <v>4.3975262222217371</v>
      </c>
      <c r="I3246" s="1">
        <f t="shared" si="1053"/>
        <v>24.028480353112894</v>
      </c>
      <c r="J3246" s="5">
        <f t="shared" si="1054"/>
        <v>46.10302303760264</v>
      </c>
      <c r="K3246" s="5">
        <f t="shared" si="1055"/>
        <v>652.17391304347814</v>
      </c>
      <c r="L3246" s="5">
        <f t="shared" si="1056"/>
        <v>652.17391304347825</v>
      </c>
      <c r="M3246" s="5">
        <f t="shared" si="1057"/>
        <v>650.71654792639822</v>
      </c>
      <c r="N3246" s="1" t="str">
        <f t="shared" si="1058"/>
        <v>kein Kräftegleichgewicht</v>
      </c>
      <c r="O3246" s="1" t="str">
        <f t="shared" si="1066"/>
        <v>Stahldehnung Ok</v>
      </c>
      <c r="R3246" s="1">
        <f t="shared" si="1067"/>
        <v>0</v>
      </c>
      <c r="U3246" s="1">
        <f t="shared" si="1059"/>
        <v>984.22131837707809</v>
      </c>
      <c r="V3246" s="1">
        <f t="shared" si="1060"/>
        <v>23.960161250953465</v>
      </c>
      <c r="W3246" s="1">
        <f t="shared" si="1061"/>
        <v>4.4194889156422867</v>
      </c>
      <c r="X3246" s="1">
        <f t="shared" si="1062"/>
        <v>46.131162668999515</v>
      </c>
      <c r="Y3246" s="1">
        <f t="shared" si="1063"/>
        <v>1325.8466746926863</v>
      </c>
      <c r="Z3246" s="1">
        <f t="shared" si="1064"/>
        <v>650.31961616177125</v>
      </c>
      <c r="AA3246" s="1" t="str">
        <f t="shared" si="1065"/>
        <v>kein Kräftegleichgewicht</v>
      </c>
      <c r="AB3246" s="1" t="str">
        <f t="shared" si="1068"/>
        <v>Stahldehnung nicht korrekt</v>
      </c>
      <c r="AD3246" s="1"/>
      <c r="AE3246" s="1">
        <f t="shared" si="1069"/>
        <v>0</v>
      </c>
    </row>
    <row r="3247" spans="4:31" x14ac:dyDescent="0.2">
      <c r="D3247" s="3">
        <f t="shared" si="1070"/>
        <v>3.3059999999997469</v>
      </c>
      <c r="E3247" s="4">
        <f t="shared" si="1050"/>
        <v>0.79834644081466499</v>
      </c>
      <c r="F3247" s="4">
        <f t="shared" si="1051"/>
        <v>0.41190709001994641</v>
      </c>
      <c r="G3247" s="4"/>
      <c r="H3247" s="1">
        <f t="shared" si="1052"/>
        <v>4.3994456888884033</v>
      </c>
      <c r="I3247" s="1">
        <f t="shared" si="1053"/>
        <v>24.026643944420538</v>
      </c>
      <c r="J3247" s="5">
        <f t="shared" si="1054"/>
        <v>46.103255009908366</v>
      </c>
      <c r="K3247" s="5">
        <f t="shared" si="1055"/>
        <v>652.17391304347825</v>
      </c>
      <c r="L3247" s="5">
        <f t="shared" si="1056"/>
        <v>652.17391304347825</v>
      </c>
      <c r="M3247" s="5">
        <f t="shared" si="1057"/>
        <v>650.71327379276136</v>
      </c>
      <c r="N3247" s="1" t="str">
        <f t="shared" si="1058"/>
        <v>kein Kräftegleichgewicht</v>
      </c>
      <c r="O3247" s="1" t="str">
        <f t="shared" si="1066"/>
        <v>Stahldehnung Ok</v>
      </c>
      <c r="R3247" s="1">
        <f t="shared" si="1067"/>
        <v>0</v>
      </c>
      <c r="U3247" s="1">
        <f t="shared" si="1059"/>
        <v>984.3125193426514</v>
      </c>
      <c r="V3247" s="1">
        <f t="shared" si="1060"/>
        <v>23.958177238722325</v>
      </c>
      <c r="W3247" s="1">
        <f t="shared" si="1061"/>
        <v>4.4214659985721463</v>
      </c>
      <c r="X3247" s="1">
        <f t="shared" si="1062"/>
        <v>46.131456931415769</v>
      </c>
      <c r="Y3247" s="1">
        <f t="shared" si="1063"/>
        <v>1326.4397995716438</v>
      </c>
      <c r="Z3247" s="1">
        <f t="shared" si="1064"/>
        <v>650.31546791599021</v>
      </c>
      <c r="AA3247" s="1" t="str">
        <f t="shared" si="1065"/>
        <v>kein Kräftegleichgewicht</v>
      </c>
      <c r="AB3247" s="1" t="str">
        <f t="shared" si="1068"/>
        <v>Stahldehnung nicht korrekt</v>
      </c>
      <c r="AD3247" s="1"/>
      <c r="AE3247" s="1">
        <f t="shared" si="1069"/>
        <v>0</v>
      </c>
    </row>
    <row r="3248" spans="4:31" x14ac:dyDescent="0.2">
      <c r="D3248" s="3">
        <f t="shared" si="1070"/>
        <v>3.3069999999997468</v>
      </c>
      <c r="E3248" s="4">
        <f t="shared" si="1050"/>
        <v>0.79840741860697984</v>
      </c>
      <c r="F3248" s="4">
        <f t="shared" si="1051"/>
        <v>0.41192890696748685</v>
      </c>
      <c r="G3248" s="4"/>
      <c r="H3248" s="1">
        <f t="shared" si="1052"/>
        <v>4.4013651555550695</v>
      </c>
      <c r="I3248" s="1">
        <f t="shared" si="1053"/>
        <v>24.024808926771254</v>
      </c>
      <c r="J3248" s="5">
        <f t="shared" si="1054"/>
        <v>46.103486718692395</v>
      </c>
      <c r="K3248" s="5">
        <f t="shared" si="1055"/>
        <v>652.17391304347825</v>
      </c>
      <c r="L3248" s="5">
        <f t="shared" si="1056"/>
        <v>652.17391304347825</v>
      </c>
      <c r="M3248" s="5">
        <f t="shared" si="1057"/>
        <v>650.7100034114485</v>
      </c>
      <c r="N3248" s="1" t="str">
        <f t="shared" si="1058"/>
        <v>kein Kräftegleichgewicht</v>
      </c>
      <c r="O3248" s="1" t="str">
        <f t="shared" si="1066"/>
        <v>Stahldehnung Ok</v>
      </c>
      <c r="R3248" s="1">
        <f t="shared" si="1067"/>
        <v>0</v>
      </c>
      <c r="U3248" s="1">
        <f t="shared" si="1059"/>
        <v>984.40365884575874</v>
      </c>
      <c r="V3248" s="1">
        <f t="shared" si="1060"/>
        <v>23.956194814941519</v>
      </c>
      <c r="W3248" s="1">
        <f t="shared" si="1061"/>
        <v>4.4234430620378546</v>
      </c>
      <c r="X3248" s="1">
        <f t="shared" si="1062"/>
        <v>46.131750854780961</v>
      </c>
      <c r="Y3248" s="1">
        <f t="shared" si="1063"/>
        <v>1327.0329186113563</v>
      </c>
      <c r="Z3248" s="1">
        <f t="shared" si="1064"/>
        <v>650.31132450267467</v>
      </c>
      <c r="AA3248" s="1" t="str">
        <f t="shared" si="1065"/>
        <v>kein Kräftegleichgewicht</v>
      </c>
      <c r="AB3248" s="1" t="str">
        <f t="shared" si="1068"/>
        <v>Stahldehnung nicht korrekt</v>
      </c>
      <c r="AD3248" s="1"/>
      <c r="AE3248" s="1">
        <f t="shared" si="1069"/>
        <v>0</v>
      </c>
    </row>
    <row r="3249" spans="4:31" x14ac:dyDescent="0.2">
      <c r="D3249" s="3">
        <f t="shared" si="1070"/>
        <v>3.3079999999997467</v>
      </c>
      <c r="E3249" s="4">
        <f t="shared" si="1050"/>
        <v>0.79846835953243112</v>
      </c>
      <c r="F3249" s="4">
        <f t="shared" si="1051"/>
        <v>0.41195071437421588</v>
      </c>
      <c r="G3249" s="4"/>
      <c r="H3249" s="1">
        <f t="shared" si="1052"/>
        <v>4.4032846222217357</v>
      </c>
      <c r="I3249" s="1">
        <f t="shared" si="1053"/>
        <v>24.022975298585099</v>
      </c>
      <c r="J3249" s="5">
        <f t="shared" si="1054"/>
        <v>46.103718164353722</v>
      </c>
      <c r="K3249" s="5">
        <f t="shared" si="1055"/>
        <v>652.17391304347814</v>
      </c>
      <c r="L3249" s="5">
        <f t="shared" si="1056"/>
        <v>652.17391304347825</v>
      </c>
      <c r="M3249" s="5">
        <f t="shared" si="1057"/>
        <v>650.70673677671562</v>
      </c>
      <c r="N3249" s="1" t="str">
        <f t="shared" si="1058"/>
        <v>kein Kräftegleichgewicht</v>
      </c>
      <c r="O3249" s="1" t="str">
        <f t="shared" si="1066"/>
        <v>Stahldehnung Ok</v>
      </c>
      <c r="R3249" s="1">
        <f t="shared" si="1067"/>
        <v>0</v>
      </c>
      <c r="U3249" s="1">
        <f t="shared" si="1059"/>
        <v>984.49473694960693</v>
      </c>
      <c r="V3249" s="1">
        <f t="shared" si="1060"/>
        <v>23.954213977690166</v>
      </c>
      <c r="W3249" s="1">
        <f t="shared" si="1061"/>
        <v>4.4254201060624734</v>
      </c>
      <c r="X3249" s="1">
        <f t="shared" si="1062"/>
        <v>46.132044439617708</v>
      </c>
      <c r="Y3249" s="1">
        <f t="shared" si="1063"/>
        <v>1327.6260318187419</v>
      </c>
      <c r="Z3249" s="1">
        <f t="shared" si="1064"/>
        <v>650.30718591427342</v>
      </c>
      <c r="AA3249" s="1" t="str">
        <f t="shared" si="1065"/>
        <v>kein Kräftegleichgewicht</v>
      </c>
      <c r="AB3249" s="1" t="str">
        <f t="shared" si="1068"/>
        <v>Stahldehnung nicht korrekt</v>
      </c>
      <c r="AD3249" s="1"/>
      <c r="AE3249" s="1">
        <f t="shared" si="1069"/>
        <v>0</v>
      </c>
    </row>
    <row r="3250" spans="4:31" x14ac:dyDescent="0.2">
      <c r="D3250" s="3">
        <f t="shared" si="1070"/>
        <v>3.3089999999997466</v>
      </c>
      <c r="E3250" s="4">
        <f t="shared" si="1050"/>
        <v>0.7985292636244431</v>
      </c>
      <c r="F3250" s="4">
        <f t="shared" si="1051"/>
        <v>0.41197251224464088</v>
      </c>
      <c r="G3250" s="4"/>
      <c r="H3250" s="1">
        <f t="shared" si="1052"/>
        <v>4.4052040888884019</v>
      </c>
      <c r="I3250" s="1">
        <f t="shared" si="1053"/>
        <v>24.021143058284547</v>
      </c>
      <c r="J3250" s="5">
        <f t="shared" si="1054"/>
        <v>46.103949347290602</v>
      </c>
      <c r="K3250" s="5">
        <f t="shared" si="1055"/>
        <v>652.17391304347836</v>
      </c>
      <c r="L3250" s="5">
        <f t="shared" si="1056"/>
        <v>652.17391304347825</v>
      </c>
      <c r="M3250" s="5">
        <f t="shared" si="1057"/>
        <v>650.70347388282937</v>
      </c>
      <c r="N3250" s="1" t="str">
        <f t="shared" si="1058"/>
        <v>kein Kräftegleichgewicht</v>
      </c>
      <c r="O3250" s="1" t="str">
        <f t="shared" si="1066"/>
        <v>Stahldehnung Ok</v>
      </c>
      <c r="R3250" s="1">
        <f t="shared" si="1067"/>
        <v>0</v>
      </c>
      <c r="U3250" s="1">
        <f t="shared" si="1059"/>
        <v>984.58575371731399</v>
      </c>
      <c r="V3250" s="1">
        <f t="shared" si="1060"/>
        <v>23.952234725050573</v>
      </c>
      <c r="W3250" s="1">
        <f t="shared" si="1061"/>
        <v>4.4273971306690107</v>
      </c>
      <c r="X3250" s="1">
        <f t="shared" si="1062"/>
        <v>46.132337686447592</v>
      </c>
      <c r="Y3250" s="1">
        <f t="shared" si="1063"/>
        <v>1328.2191392007032</v>
      </c>
      <c r="Z3250" s="1">
        <f t="shared" si="1064"/>
        <v>650.30305214325131</v>
      </c>
      <c r="AA3250" s="1" t="str">
        <f t="shared" si="1065"/>
        <v>kein Kräftegleichgewicht</v>
      </c>
      <c r="AB3250" s="1" t="str">
        <f t="shared" si="1068"/>
        <v>Stahldehnung nicht korrekt</v>
      </c>
      <c r="AD3250" s="1"/>
      <c r="AE3250" s="1">
        <f t="shared" si="1069"/>
        <v>0</v>
      </c>
    </row>
    <row r="3251" spans="4:31" x14ac:dyDescent="0.2">
      <c r="D3251" s="3">
        <f t="shared" si="1070"/>
        <v>3.3099999999997465</v>
      </c>
      <c r="E3251" s="4">
        <f t="shared" si="1050"/>
        <v>0.79859013091639952</v>
      </c>
      <c r="F3251" s="4">
        <f t="shared" si="1051"/>
        <v>0.41199430058327036</v>
      </c>
      <c r="G3251" s="4"/>
      <c r="H3251" s="1">
        <f t="shared" si="1052"/>
        <v>4.407123555555069</v>
      </c>
      <c r="I3251" s="1">
        <f t="shared" si="1053"/>
        <v>24.01931220429443</v>
      </c>
      <c r="J3251" s="5">
        <f t="shared" si="1054"/>
        <v>46.104180267900503</v>
      </c>
      <c r="K3251" s="5">
        <f t="shared" si="1055"/>
        <v>652.17391304347825</v>
      </c>
      <c r="L3251" s="5">
        <f t="shared" si="1056"/>
        <v>652.17391304347825</v>
      </c>
      <c r="M3251" s="5">
        <f t="shared" si="1057"/>
        <v>650.70021472406813</v>
      </c>
      <c r="N3251" s="1" t="str">
        <f t="shared" si="1058"/>
        <v>kein Kräftegleichgewicht</v>
      </c>
      <c r="O3251" s="1" t="str">
        <f t="shared" si="1066"/>
        <v>Stahldehnung Ok</v>
      </c>
      <c r="R3251" s="1">
        <f t="shared" si="1067"/>
        <v>0</v>
      </c>
      <c r="U3251" s="1">
        <f t="shared" si="1059"/>
        <v>984.67670921190972</v>
      </c>
      <c r="V3251" s="1">
        <f t="shared" si="1060"/>
        <v>23.950257055108089</v>
      </c>
      <c r="W3251" s="1">
        <f t="shared" si="1061"/>
        <v>4.4293741358804519</v>
      </c>
      <c r="X3251" s="1">
        <f t="shared" si="1062"/>
        <v>46.132630595791206</v>
      </c>
      <c r="Y3251" s="1">
        <f t="shared" si="1063"/>
        <v>1328.8122407641356</v>
      </c>
      <c r="Z3251" s="1">
        <f t="shared" si="1064"/>
        <v>650.29892318208647</v>
      </c>
      <c r="AA3251" s="1" t="str">
        <f t="shared" si="1065"/>
        <v>kein Kräftegleichgewicht</v>
      </c>
      <c r="AB3251" s="1" t="str">
        <f t="shared" si="1068"/>
        <v>Stahldehnung nicht korrekt</v>
      </c>
      <c r="AD3251" s="1"/>
      <c r="AE3251" s="1">
        <f t="shared" si="1069"/>
        <v>0</v>
      </c>
    </row>
    <row r="3252" spans="4:31" x14ac:dyDescent="0.2">
      <c r="D3252" s="3">
        <f t="shared" si="1070"/>
        <v>3.3109999999997464</v>
      </c>
      <c r="E3252" s="4">
        <f t="shared" si="1050"/>
        <v>0.79865096144164371</v>
      </c>
      <c r="F3252" s="4">
        <f t="shared" si="1051"/>
        <v>0.41201607939461332</v>
      </c>
      <c r="G3252" s="4"/>
      <c r="H3252" s="1">
        <f t="shared" si="1052"/>
        <v>4.4090430222217343</v>
      </c>
      <c r="I3252" s="1">
        <f t="shared" si="1053"/>
        <v>24.017482735041991</v>
      </c>
      <c r="J3252" s="5">
        <f t="shared" si="1054"/>
        <v>46.104410926580186</v>
      </c>
      <c r="K3252" s="5">
        <f t="shared" si="1055"/>
        <v>652.17391304347836</v>
      </c>
      <c r="L3252" s="5">
        <f t="shared" si="1056"/>
        <v>652.17391304347825</v>
      </c>
      <c r="M3252" s="5">
        <f t="shared" si="1057"/>
        <v>650.69695929472016</v>
      </c>
      <c r="N3252" s="1" t="str">
        <f t="shared" si="1058"/>
        <v>kein Kräftegleichgewicht</v>
      </c>
      <c r="O3252" s="1" t="str">
        <f t="shared" si="1066"/>
        <v>Stahldehnung Ok</v>
      </c>
      <c r="R3252" s="1">
        <f t="shared" si="1067"/>
        <v>0</v>
      </c>
      <c r="U3252" s="1">
        <f t="shared" si="1059"/>
        <v>984.76760349633548</v>
      </c>
      <c r="V3252" s="1">
        <f t="shared" si="1060"/>
        <v>23.948280965951231</v>
      </c>
      <c r="W3252" s="1">
        <f t="shared" si="1061"/>
        <v>4.4313511217197341</v>
      </c>
      <c r="X3252" s="1">
        <f t="shared" si="1062"/>
        <v>46.132923168168134</v>
      </c>
      <c r="Y3252" s="1">
        <f t="shared" si="1063"/>
        <v>1329.4053365159202</v>
      </c>
      <c r="Z3252" s="1">
        <f t="shared" si="1064"/>
        <v>650.2947990232733</v>
      </c>
      <c r="AA3252" s="1" t="str">
        <f t="shared" si="1065"/>
        <v>kein Kräftegleichgewicht</v>
      </c>
      <c r="AB3252" s="1" t="str">
        <f t="shared" si="1068"/>
        <v>Stahldehnung nicht korrekt</v>
      </c>
      <c r="AD3252" s="1"/>
      <c r="AE3252" s="1">
        <f t="shared" si="1069"/>
        <v>0</v>
      </c>
    </row>
    <row r="3253" spans="4:31" x14ac:dyDescent="0.2">
      <c r="D3253" s="3">
        <f t="shared" si="1070"/>
        <v>3.3119999999997463</v>
      </c>
      <c r="E3253" s="4">
        <f t="shared" si="1050"/>
        <v>0.79871175523347893</v>
      </c>
      <c r="F3253" s="4">
        <f t="shared" si="1051"/>
        <v>0.41203784868317983</v>
      </c>
      <c r="G3253" s="4"/>
      <c r="H3253" s="1">
        <f t="shared" si="1052"/>
        <v>4.4109624888884023</v>
      </c>
      <c r="I3253" s="1">
        <f t="shared" si="1053"/>
        <v>24.015654648956819</v>
      </c>
      <c r="J3253" s="5">
        <f t="shared" si="1054"/>
        <v>46.10464132372563</v>
      </c>
      <c r="K3253" s="5">
        <f t="shared" si="1055"/>
        <v>652.17391304347814</v>
      </c>
      <c r="L3253" s="5">
        <f t="shared" si="1056"/>
        <v>652.17391304347825</v>
      </c>
      <c r="M3253" s="5">
        <f t="shared" si="1057"/>
        <v>650.69370758908565</v>
      </c>
      <c r="N3253" s="1" t="str">
        <f t="shared" si="1058"/>
        <v>kein Kräftegleichgewicht</v>
      </c>
      <c r="O3253" s="1" t="str">
        <f t="shared" si="1066"/>
        <v>Stahldehnung Ok</v>
      </c>
      <c r="R3253" s="1">
        <f t="shared" si="1067"/>
        <v>0</v>
      </c>
      <c r="U3253" s="1">
        <f t="shared" si="1059"/>
        <v>984.85843663344599</v>
      </c>
      <c r="V3253" s="1">
        <f t="shared" si="1060"/>
        <v>23.946306455671571</v>
      </c>
      <c r="W3253" s="1">
        <f t="shared" si="1061"/>
        <v>4.4333280882097661</v>
      </c>
      <c r="X3253" s="1">
        <f t="shared" si="1062"/>
        <v>46.133215404096944</v>
      </c>
      <c r="Y3253" s="1">
        <f t="shared" si="1063"/>
        <v>1329.99842646293</v>
      </c>
      <c r="Z3253" s="1">
        <f t="shared" si="1064"/>
        <v>650.29067965931972</v>
      </c>
      <c r="AA3253" s="1" t="str">
        <f t="shared" si="1065"/>
        <v>kein Kräftegleichgewicht</v>
      </c>
      <c r="AB3253" s="1" t="str">
        <f t="shared" si="1068"/>
        <v>Stahldehnung nicht korrekt</v>
      </c>
      <c r="AD3253" s="1"/>
      <c r="AE3253" s="1">
        <f t="shared" si="1069"/>
        <v>0</v>
      </c>
    </row>
    <row r="3254" spans="4:31" x14ac:dyDescent="0.2">
      <c r="D3254" s="3">
        <f t="shared" si="1070"/>
        <v>3.3129999999997461</v>
      </c>
      <c r="E3254" s="4">
        <f t="shared" si="1050"/>
        <v>0.79877251232516822</v>
      </c>
      <c r="F3254" s="4">
        <f t="shared" si="1051"/>
        <v>0.41205960845348033</v>
      </c>
      <c r="G3254" s="4"/>
      <c r="H3254" s="1">
        <f t="shared" si="1052"/>
        <v>4.4128819555550685</v>
      </c>
      <c r="I3254" s="1">
        <f t="shared" si="1053"/>
        <v>24.013827944470911</v>
      </c>
      <c r="J3254" s="5">
        <f t="shared" si="1054"/>
        <v>46.104871459732074</v>
      </c>
      <c r="K3254" s="5">
        <f t="shared" si="1055"/>
        <v>652.17391304347825</v>
      </c>
      <c r="L3254" s="5">
        <f t="shared" si="1056"/>
        <v>652.17391304347825</v>
      </c>
      <c r="M3254" s="5">
        <f t="shared" si="1057"/>
        <v>650.69045960147514</v>
      </c>
      <c r="N3254" s="1" t="str">
        <f t="shared" si="1058"/>
        <v>kein Kräftegleichgewicht</v>
      </c>
      <c r="O3254" s="1" t="str">
        <f t="shared" si="1066"/>
        <v>Stahldehnung Ok</v>
      </c>
      <c r="R3254" s="1">
        <f t="shared" si="1067"/>
        <v>0</v>
      </c>
      <c r="U3254" s="1">
        <f t="shared" si="1059"/>
        <v>984.94920868600798</v>
      </c>
      <c r="V3254" s="1">
        <f t="shared" si="1060"/>
        <v>23.944333522363785</v>
      </c>
      <c r="W3254" s="1">
        <f t="shared" si="1061"/>
        <v>4.4353050353734194</v>
      </c>
      <c r="X3254" s="1">
        <f t="shared" si="1062"/>
        <v>46.133507304095232</v>
      </c>
      <c r="Y3254" s="1">
        <f t="shared" si="1063"/>
        <v>1330.5915106120258</v>
      </c>
      <c r="Z3254" s="1">
        <f t="shared" si="1064"/>
        <v>650.28656508274901</v>
      </c>
      <c r="AA3254" s="1" t="str">
        <f t="shared" si="1065"/>
        <v>kein Kräftegleichgewicht</v>
      </c>
      <c r="AB3254" s="1" t="str">
        <f t="shared" si="1068"/>
        <v>Stahldehnung nicht korrekt</v>
      </c>
      <c r="AD3254" s="1"/>
      <c r="AE3254" s="1">
        <f t="shared" si="1069"/>
        <v>0</v>
      </c>
    </row>
    <row r="3255" spans="4:31" x14ac:dyDescent="0.2">
      <c r="D3255" s="3">
        <f t="shared" si="1070"/>
        <v>3.313999999999746</v>
      </c>
      <c r="E3255" s="4">
        <f t="shared" si="1050"/>
        <v>0.79883323274993434</v>
      </c>
      <c r="F3255" s="4">
        <f t="shared" si="1051"/>
        <v>0.41208135871002666</v>
      </c>
      <c r="G3255" s="4"/>
      <c r="H3255" s="1">
        <f t="shared" si="1052"/>
        <v>4.4148014222217355</v>
      </c>
      <c r="I3255" s="1">
        <f t="shared" si="1053"/>
        <v>24.012002620018613</v>
      </c>
      <c r="J3255" s="5">
        <f t="shared" si="1054"/>
        <v>46.105101334994011</v>
      </c>
      <c r="K3255" s="5">
        <f t="shared" si="1055"/>
        <v>652.17391304347825</v>
      </c>
      <c r="L3255" s="5">
        <f t="shared" si="1056"/>
        <v>652.17391304347825</v>
      </c>
      <c r="M3255" s="5">
        <f t="shared" si="1057"/>
        <v>650.68721532621043</v>
      </c>
      <c r="N3255" s="1" t="str">
        <f t="shared" si="1058"/>
        <v>kein Kräftegleichgewicht</v>
      </c>
      <c r="O3255" s="1" t="str">
        <f t="shared" si="1066"/>
        <v>Stahldehnung Ok</v>
      </c>
      <c r="R3255" s="1">
        <f t="shared" si="1067"/>
        <v>0</v>
      </c>
      <c r="U3255" s="1">
        <f t="shared" si="1059"/>
        <v>985.03991971669961</v>
      </c>
      <c r="V3255" s="1">
        <f t="shared" si="1060"/>
        <v>23.942362164125637</v>
      </c>
      <c r="W3255" s="1">
        <f t="shared" si="1061"/>
        <v>4.4372819632335263</v>
      </c>
      <c r="X3255" s="1">
        <f t="shared" si="1062"/>
        <v>46.133798868679577</v>
      </c>
      <c r="Y3255" s="1">
        <f t="shared" si="1063"/>
        <v>1331.1845889700578</v>
      </c>
      <c r="Z3255" s="1">
        <f t="shared" si="1064"/>
        <v>650.28245528609864</v>
      </c>
      <c r="AA3255" s="1" t="str">
        <f t="shared" si="1065"/>
        <v>kein Kräftegleichgewicht</v>
      </c>
      <c r="AB3255" s="1" t="str">
        <f t="shared" si="1068"/>
        <v>Stahldehnung nicht korrekt</v>
      </c>
      <c r="AD3255" s="1"/>
      <c r="AE3255" s="1">
        <f t="shared" si="1069"/>
        <v>0</v>
      </c>
    </row>
    <row r="3256" spans="4:31" x14ac:dyDescent="0.2">
      <c r="D3256" s="3">
        <f t="shared" si="1070"/>
        <v>3.3149999999997459</v>
      </c>
      <c r="E3256" s="4">
        <f t="shared" si="1050"/>
        <v>0.79889391654095998</v>
      </c>
      <c r="F3256" s="4">
        <f t="shared" si="1051"/>
        <v>0.41210309945733081</v>
      </c>
      <c r="G3256" s="4"/>
      <c r="H3256" s="1">
        <f t="shared" si="1052"/>
        <v>4.4167208888884026</v>
      </c>
      <c r="I3256" s="1">
        <f t="shared" si="1053"/>
        <v>24.010178674036634</v>
      </c>
      <c r="J3256" s="5">
        <f t="shared" si="1054"/>
        <v>46.105330949905195</v>
      </c>
      <c r="K3256" s="5">
        <f t="shared" si="1055"/>
        <v>652.17391304347825</v>
      </c>
      <c r="L3256" s="5">
        <f t="shared" si="1056"/>
        <v>652.17391304347825</v>
      </c>
      <c r="M3256" s="5">
        <f t="shared" si="1057"/>
        <v>650.68397475762379</v>
      </c>
      <c r="N3256" s="1" t="str">
        <f t="shared" si="1058"/>
        <v>kein Kräftegleichgewicht</v>
      </c>
      <c r="O3256" s="1" t="str">
        <f t="shared" si="1066"/>
        <v>Stahldehnung Ok</v>
      </c>
      <c r="R3256" s="1">
        <f t="shared" si="1067"/>
        <v>0</v>
      </c>
      <c r="U3256" s="1">
        <f t="shared" si="1059"/>
        <v>985.13056978811244</v>
      </c>
      <c r="V3256" s="1">
        <f t="shared" si="1060"/>
        <v>23.940392379057986</v>
      </c>
      <c r="W3256" s="1">
        <f t="shared" si="1061"/>
        <v>4.4392588718128803</v>
      </c>
      <c r="X3256" s="1">
        <f t="shared" si="1062"/>
        <v>46.13409009836554</v>
      </c>
      <c r="Y3256" s="1">
        <f t="shared" si="1063"/>
        <v>1331.777661543864</v>
      </c>
      <c r="Z3256" s="1">
        <f t="shared" si="1064"/>
        <v>650.27835026192145</v>
      </c>
      <c r="AA3256" s="1" t="str">
        <f t="shared" si="1065"/>
        <v>kein Kräftegleichgewicht</v>
      </c>
      <c r="AB3256" s="1" t="str">
        <f t="shared" si="1068"/>
        <v>Stahldehnung nicht korrekt</v>
      </c>
      <c r="AD3256" s="1"/>
      <c r="AE3256" s="1">
        <f t="shared" si="1069"/>
        <v>0</v>
      </c>
    </row>
    <row r="3257" spans="4:31" x14ac:dyDescent="0.2">
      <c r="D3257" s="3">
        <f t="shared" si="1070"/>
        <v>3.3159999999997458</v>
      </c>
      <c r="E3257" s="4">
        <f t="shared" si="1050"/>
        <v>0.79895456373138785</v>
      </c>
      <c r="F3257" s="4">
        <f t="shared" si="1051"/>
        <v>0.4121248306999058</v>
      </c>
      <c r="G3257" s="4"/>
      <c r="H3257" s="1">
        <f t="shared" si="1052"/>
        <v>4.4186403555550671</v>
      </c>
      <c r="I3257" s="1">
        <f t="shared" si="1053"/>
        <v>24.008356104964058</v>
      </c>
      <c r="J3257" s="5">
        <f t="shared" si="1054"/>
        <v>46.105560304858642</v>
      </c>
      <c r="K3257" s="5">
        <f t="shared" si="1055"/>
        <v>652.17391304347825</v>
      </c>
      <c r="L3257" s="5">
        <f t="shared" si="1056"/>
        <v>652.17391304347825</v>
      </c>
      <c r="M3257" s="5">
        <f t="shared" si="1057"/>
        <v>650.68073789005825</v>
      </c>
      <c r="N3257" s="1" t="str">
        <f t="shared" si="1058"/>
        <v>kein Kräftegleichgewicht</v>
      </c>
      <c r="O3257" s="1" t="str">
        <f t="shared" si="1066"/>
        <v>Stahldehnung Ok</v>
      </c>
      <c r="R3257" s="1">
        <f t="shared" si="1067"/>
        <v>0</v>
      </c>
      <c r="U3257" s="1">
        <f t="shared" si="1059"/>
        <v>985.22115896275068</v>
      </c>
      <c r="V3257" s="1">
        <f t="shared" si="1060"/>
        <v>23.938424165264763</v>
      </c>
      <c r="W3257" s="1">
        <f t="shared" si="1061"/>
        <v>4.4412357611342381</v>
      </c>
      <c r="X3257" s="1">
        <f t="shared" si="1062"/>
        <v>46.134380993667726</v>
      </c>
      <c r="Y3257" s="1">
        <f t="shared" si="1063"/>
        <v>1332.3707283402716</v>
      </c>
      <c r="Z3257" s="1">
        <f t="shared" si="1064"/>
        <v>650.2742500027847</v>
      </c>
      <c r="AA3257" s="1" t="str">
        <f t="shared" si="1065"/>
        <v>kein Kräftegleichgewicht</v>
      </c>
      <c r="AB3257" s="1" t="str">
        <f t="shared" si="1068"/>
        <v>Stahldehnung nicht korrekt</v>
      </c>
      <c r="AD3257" s="1"/>
      <c r="AE3257" s="1">
        <f t="shared" si="1069"/>
        <v>0</v>
      </c>
    </row>
    <row r="3258" spans="4:31" x14ac:dyDescent="0.2">
      <c r="D3258" s="3">
        <f t="shared" si="1070"/>
        <v>3.3169999999997457</v>
      </c>
      <c r="E3258" s="4">
        <f t="shared" si="1050"/>
        <v>0.79901517435432079</v>
      </c>
      <c r="F3258" s="4">
        <f t="shared" si="1051"/>
        <v>0.41214655244226533</v>
      </c>
      <c r="G3258" s="4"/>
      <c r="H3258" s="1">
        <f t="shared" si="1052"/>
        <v>4.4205598222217333</v>
      </c>
      <c r="I3258" s="1">
        <f t="shared" si="1053"/>
        <v>24.006534911242309</v>
      </c>
      <c r="J3258" s="5">
        <f t="shared" si="1054"/>
        <v>46.1057894002466</v>
      </c>
      <c r="K3258" s="5">
        <f t="shared" si="1055"/>
        <v>652.17391304347825</v>
      </c>
      <c r="L3258" s="5">
        <f t="shared" si="1056"/>
        <v>652.17391304347825</v>
      </c>
      <c r="M3258" s="5">
        <f t="shared" si="1057"/>
        <v>650.67750471786837</v>
      </c>
      <c r="N3258" s="1" t="str">
        <f t="shared" si="1058"/>
        <v>kein Kräftegleichgewicht</v>
      </c>
      <c r="O3258" s="1" t="str">
        <f t="shared" si="1066"/>
        <v>Stahldehnung Ok</v>
      </c>
      <c r="R3258" s="1">
        <f t="shared" si="1067"/>
        <v>0</v>
      </c>
      <c r="U3258" s="1">
        <f t="shared" si="1059"/>
        <v>985.31168730303227</v>
      </c>
      <c r="V3258" s="1">
        <f t="shared" si="1060"/>
        <v>23.936457520852912</v>
      </c>
      <c r="W3258" s="1">
        <f t="shared" si="1061"/>
        <v>4.443212631220339</v>
      </c>
      <c r="X3258" s="1">
        <f t="shared" si="1062"/>
        <v>46.134671555099743</v>
      </c>
      <c r="Y3258" s="1">
        <f t="shared" si="1063"/>
        <v>1332.9637893661018</v>
      </c>
      <c r="Z3258" s="1">
        <f t="shared" si="1064"/>
        <v>650.27015450126873</v>
      </c>
      <c r="AA3258" s="1" t="str">
        <f t="shared" si="1065"/>
        <v>kein Kräftegleichgewicht</v>
      </c>
      <c r="AB3258" s="1" t="str">
        <f t="shared" si="1068"/>
        <v>Stahldehnung nicht korrekt</v>
      </c>
      <c r="AD3258" s="1"/>
      <c r="AE3258" s="1">
        <f t="shared" si="1069"/>
        <v>0</v>
      </c>
    </row>
    <row r="3259" spans="4:31" x14ac:dyDescent="0.2">
      <c r="D3259" s="3">
        <f t="shared" si="1070"/>
        <v>3.3179999999997456</v>
      </c>
      <c r="E3259" s="4">
        <f t="shared" si="1050"/>
        <v>0.7990757484428217</v>
      </c>
      <c r="F3259" s="4">
        <f t="shared" si="1051"/>
        <v>0.41216826468892387</v>
      </c>
      <c r="G3259" s="4"/>
      <c r="H3259" s="1">
        <f t="shared" si="1052"/>
        <v>4.4224792888884012</v>
      </c>
      <c r="I3259" s="1">
        <f t="shared" si="1053"/>
        <v>24.004715091315163</v>
      </c>
      <c r="J3259" s="5">
        <f t="shared" si="1054"/>
        <v>46.106018236460606</v>
      </c>
      <c r="K3259" s="5">
        <f t="shared" si="1055"/>
        <v>652.17391304347825</v>
      </c>
      <c r="L3259" s="5">
        <f t="shared" si="1056"/>
        <v>652.17391304347825</v>
      </c>
      <c r="M3259" s="5">
        <f t="shared" si="1057"/>
        <v>650.67427523541869</v>
      </c>
      <c r="N3259" s="1" t="str">
        <f t="shared" si="1058"/>
        <v>kein Kräftegleichgewicht</v>
      </c>
      <c r="O3259" s="1" t="str">
        <f t="shared" si="1066"/>
        <v>Stahldehnung Ok</v>
      </c>
      <c r="R3259" s="1">
        <f t="shared" si="1067"/>
        <v>0</v>
      </c>
      <c r="U3259" s="1">
        <f t="shared" si="1059"/>
        <v>985.40215487128739</v>
      </c>
      <c r="V3259" s="1">
        <f t="shared" si="1060"/>
        <v>23.934492443932509</v>
      </c>
      <c r="W3259" s="1">
        <f t="shared" si="1061"/>
        <v>4.4451894820938609</v>
      </c>
      <c r="X3259" s="1">
        <f t="shared" si="1062"/>
        <v>46.134961783174177</v>
      </c>
      <c r="Y3259" s="1">
        <f t="shared" si="1063"/>
        <v>1333.5568446281582</v>
      </c>
      <c r="Z3259" s="1">
        <f t="shared" si="1064"/>
        <v>650.26606374997061</v>
      </c>
      <c r="AA3259" s="1" t="str">
        <f t="shared" si="1065"/>
        <v>kein Kräftegleichgewicht</v>
      </c>
      <c r="AB3259" s="1" t="str">
        <f t="shared" si="1068"/>
        <v>Stahldehnung nicht korrekt</v>
      </c>
      <c r="AD3259" s="1"/>
      <c r="AE3259" s="1">
        <f t="shared" si="1069"/>
        <v>0</v>
      </c>
    </row>
    <row r="3260" spans="4:31" x14ac:dyDescent="0.2">
      <c r="D3260" s="3">
        <f t="shared" si="1070"/>
        <v>3.3189999999997455</v>
      </c>
      <c r="E3260" s="4">
        <f t="shared" si="1050"/>
        <v>0.79913628602991327</v>
      </c>
      <c r="F3260" s="4">
        <f t="shared" si="1051"/>
        <v>0.41218996744439651</v>
      </c>
      <c r="G3260" s="4"/>
      <c r="H3260" s="1">
        <f t="shared" si="1052"/>
        <v>4.4243987555550675</v>
      </c>
      <c r="I3260" s="1">
        <f t="shared" si="1053"/>
        <v>24.002896643628763</v>
      </c>
      <c r="J3260" s="5">
        <f t="shared" si="1054"/>
        <v>46.106246813891445</v>
      </c>
      <c r="K3260" s="5">
        <f t="shared" si="1055"/>
        <v>652.17391304347825</v>
      </c>
      <c r="L3260" s="5">
        <f t="shared" si="1056"/>
        <v>652.17391304347825</v>
      </c>
      <c r="M3260" s="5">
        <f t="shared" si="1057"/>
        <v>650.671049437085</v>
      </c>
      <c r="N3260" s="1" t="str">
        <f t="shared" si="1058"/>
        <v>kein Kräftegleichgewicht</v>
      </c>
      <c r="O3260" s="1" t="str">
        <f t="shared" si="1066"/>
        <v>Stahldehnung Ok</v>
      </c>
      <c r="R3260" s="1">
        <f t="shared" si="1067"/>
        <v>0</v>
      </c>
      <c r="U3260" s="1">
        <f t="shared" si="1059"/>
        <v>985.49256172975879</v>
      </c>
      <c r="V3260" s="1">
        <f t="shared" si="1060"/>
        <v>23.932528932616666</v>
      </c>
      <c r="W3260" s="1">
        <f t="shared" si="1061"/>
        <v>4.4471663137774531</v>
      </c>
      <c r="X3260" s="1">
        <f t="shared" si="1062"/>
        <v>46.135251678402661</v>
      </c>
      <c r="Y3260" s="1">
        <f t="shared" si="1063"/>
        <v>1334.1498941332359</v>
      </c>
      <c r="Z3260" s="1">
        <f t="shared" si="1064"/>
        <v>650.26197774150069</v>
      </c>
      <c r="AA3260" s="1" t="str">
        <f t="shared" si="1065"/>
        <v>kein Kräftegleichgewicht</v>
      </c>
      <c r="AB3260" s="1" t="str">
        <f t="shared" si="1068"/>
        <v>Stahldehnung nicht korrekt</v>
      </c>
      <c r="AD3260" s="1"/>
      <c r="AE3260" s="1">
        <f t="shared" si="1069"/>
        <v>0</v>
      </c>
    </row>
    <row r="3261" spans="4:31" x14ac:dyDescent="0.2">
      <c r="D3261" s="3">
        <f t="shared" si="1070"/>
        <v>3.3199999999997454</v>
      </c>
      <c r="E3261" s="4">
        <f t="shared" si="1050"/>
        <v>0.799196787148579</v>
      </c>
      <c r="F3261" s="4">
        <f t="shared" si="1051"/>
        <v>0.41221166071319904</v>
      </c>
      <c r="G3261" s="4"/>
      <c r="H3261" s="1">
        <f t="shared" si="1052"/>
        <v>4.4263182222217337</v>
      </c>
      <c r="I3261" s="1">
        <f t="shared" si="1053"/>
        <v>24.001079566631571</v>
      </c>
      <c r="J3261" s="5">
        <f t="shared" si="1054"/>
        <v>46.106475132929177</v>
      </c>
      <c r="K3261" s="5">
        <f t="shared" si="1055"/>
        <v>652.17391304347825</v>
      </c>
      <c r="L3261" s="5">
        <f t="shared" si="1056"/>
        <v>652.17391304347825</v>
      </c>
      <c r="M3261" s="5">
        <f t="shared" si="1057"/>
        <v>650.66782731725345</v>
      </c>
      <c r="N3261" s="1" t="str">
        <f t="shared" si="1058"/>
        <v>kein Kräftegleichgewicht</v>
      </c>
      <c r="O3261" s="1" t="str">
        <f t="shared" si="1066"/>
        <v>Stahldehnung Ok</v>
      </c>
      <c r="R3261" s="1">
        <f t="shared" si="1067"/>
        <v>0</v>
      </c>
      <c r="U3261" s="1">
        <f t="shared" si="1059"/>
        <v>985.5829079406044</v>
      </c>
      <c r="V3261" s="1">
        <f t="shared" si="1060"/>
        <v>23.930566985021507</v>
      </c>
      <c r="W3261" s="1">
        <f t="shared" si="1061"/>
        <v>4.4491431262937438</v>
      </c>
      <c r="X3261" s="1">
        <f t="shared" si="1062"/>
        <v>46.135541241295833</v>
      </c>
      <c r="Y3261" s="1">
        <f t="shared" si="1063"/>
        <v>1334.7429378881232</v>
      </c>
      <c r="Z3261" s="1">
        <f t="shared" si="1064"/>
        <v>650.25789646848352</v>
      </c>
      <c r="AA3261" s="1" t="str">
        <f t="shared" si="1065"/>
        <v>kein Kräftegleichgewicht</v>
      </c>
      <c r="AB3261" s="1" t="str">
        <f t="shared" si="1068"/>
        <v>Stahldehnung nicht korrekt</v>
      </c>
      <c r="AD3261" s="1"/>
      <c r="AE3261" s="1">
        <f t="shared" si="1069"/>
        <v>0</v>
      </c>
    </row>
    <row r="3262" spans="4:31" x14ac:dyDescent="0.2">
      <c r="D3262" s="3">
        <f t="shared" si="1070"/>
        <v>3.3209999999997453</v>
      </c>
      <c r="E3262" s="4">
        <f t="shared" si="1050"/>
        <v>0.79925725183176222</v>
      </c>
      <c r="F3262" s="4">
        <f t="shared" si="1051"/>
        <v>0.412233344499848</v>
      </c>
      <c r="G3262" s="4"/>
      <c r="H3262" s="1">
        <f t="shared" si="1052"/>
        <v>4.4282376888884016</v>
      </c>
      <c r="I3262" s="1">
        <f t="shared" si="1053"/>
        <v>23.999263858774395</v>
      </c>
      <c r="J3262" s="5">
        <f t="shared" si="1054"/>
        <v>46.106703193963099</v>
      </c>
      <c r="K3262" s="5">
        <f t="shared" si="1055"/>
        <v>652.17391304347814</v>
      </c>
      <c r="L3262" s="5">
        <f t="shared" si="1056"/>
        <v>652.17391304347825</v>
      </c>
      <c r="M3262" s="5">
        <f t="shared" si="1057"/>
        <v>650.66460887032144</v>
      </c>
      <c r="N3262" s="1" t="str">
        <f t="shared" si="1058"/>
        <v>kein Kräftegleichgewicht</v>
      </c>
      <c r="O3262" s="1" t="str">
        <f t="shared" si="1066"/>
        <v>Stahldehnung Ok</v>
      </c>
      <c r="R3262" s="1">
        <f t="shared" si="1067"/>
        <v>0</v>
      </c>
      <c r="U3262" s="1">
        <f t="shared" si="1059"/>
        <v>985.67319356589383</v>
      </c>
      <c r="V3262" s="1">
        <f t="shared" si="1060"/>
        <v>23.928606599266256</v>
      </c>
      <c r="W3262" s="1">
        <f t="shared" si="1061"/>
        <v>4.4511199196653006</v>
      </c>
      <c r="X3262" s="1">
        <f t="shared" si="1062"/>
        <v>46.135830472363338</v>
      </c>
      <c r="Y3262" s="1">
        <f t="shared" si="1063"/>
        <v>1335.3359758995903</v>
      </c>
      <c r="Z3262" s="1">
        <f t="shared" si="1064"/>
        <v>650.25381992355915</v>
      </c>
      <c r="AA3262" s="1" t="str">
        <f t="shared" si="1065"/>
        <v>kein Kräftegleichgewicht</v>
      </c>
      <c r="AB3262" s="1" t="str">
        <f t="shared" si="1068"/>
        <v>Stahldehnung nicht korrekt</v>
      </c>
      <c r="AD3262" s="1"/>
      <c r="AE3262" s="1">
        <f t="shared" si="1069"/>
        <v>0</v>
      </c>
    </row>
    <row r="3263" spans="4:31" x14ac:dyDescent="0.2">
      <c r="D3263" s="3">
        <f t="shared" si="1070"/>
        <v>3.3219999999997452</v>
      </c>
      <c r="E3263" s="4">
        <f t="shared" si="1050"/>
        <v>0.7993176801123667</v>
      </c>
      <c r="F3263" s="4">
        <f t="shared" si="1051"/>
        <v>0.41225501880886051</v>
      </c>
      <c r="G3263" s="4"/>
      <c r="H3263" s="1">
        <f t="shared" si="1052"/>
        <v>4.4301571555550661</v>
      </c>
      <c r="I3263" s="1">
        <f t="shared" si="1053"/>
        <v>23.997449518510393</v>
      </c>
      <c r="J3263" s="5">
        <f t="shared" si="1054"/>
        <v>46.106930997381816</v>
      </c>
      <c r="K3263" s="5">
        <f t="shared" si="1055"/>
        <v>652.17391304347814</v>
      </c>
      <c r="L3263" s="5">
        <f t="shared" si="1056"/>
        <v>652.17391304347825</v>
      </c>
      <c r="M3263" s="5">
        <f t="shared" si="1057"/>
        <v>650.66139409069649</v>
      </c>
      <c r="N3263" s="1" t="str">
        <f t="shared" si="1058"/>
        <v>kein Kräftegleichgewicht</v>
      </c>
      <c r="O3263" s="1" t="str">
        <f t="shared" si="1066"/>
        <v>Stahldehnung Ok</v>
      </c>
      <c r="R3263" s="1">
        <f t="shared" si="1067"/>
        <v>0</v>
      </c>
      <c r="U3263" s="1">
        <f t="shared" si="1059"/>
        <v>985.76341866761209</v>
      </c>
      <c r="V3263" s="1">
        <f t="shared" si="1060"/>
        <v>23.926647773473121</v>
      </c>
      <c r="W3263" s="1">
        <f t="shared" si="1061"/>
        <v>4.4530966939146763</v>
      </c>
      <c r="X3263" s="1">
        <f t="shared" si="1062"/>
        <v>46.13611937211386</v>
      </c>
      <c r="Y3263" s="1">
        <f t="shared" si="1063"/>
        <v>1335.929008174403</v>
      </c>
      <c r="Z3263" s="1">
        <f t="shared" si="1064"/>
        <v>650.24974809938078</v>
      </c>
      <c r="AA3263" s="1" t="str">
        <f t="shared" si="1065"/>
        <v>kein Kräftegleichgewicht</v>
      </c>
      <c r="AB3263" s="1" t="str">
        <f t="shared" si="1068"/>
        <v>Stahldehnung nicht korrekt</v>
      </c>
      <c r="AD3263" s="1"/>
      <c r="AE3263" s="1">
        <f t="shared" si="1069"/>
        <v>0</v>
      </c>
    </row>
    <row r="3264" spans="4:31" x14ac:dyDescent="0.2">
      <c r="D3264" s="3">
        <f t="shared" si="1070"/>
        <v>3.322999999999745</v>
      </c>
      <c r="E3264" s="4">
        <f t="shared" si="1050"/>
        <v>0.79937807202325672</v>
      </c>
      <c r="F3264" s="4">
        <f t="shared" si="1051"/>
        <v>0.41227668364475439</v>
      </c>
      <c r="G3264" s="4"/>
      <c r="H3264" s="1">
        <f t="shared" si="1052"/>
        <v>4.432076622221734</v>
      </c>
      <c r="I3264" s="1">
        <f t="shared" si="1053"/>
        <v>23.995636544295024</v>
      </c>
      <c r="J3264" s="5">
        <f t="shared" si="1054"/>
        <v>46.107158543573171</v>
      </c>
      <c r="K3264" s="5">
        <f t="shared" si="1055"/>
        <v>652.17391304347825</v>
      </c>
      <c r="L3264" s="5">
        <f t="shared" si="1056"/>
        <v>652.17391304347825</v>
      </c>
      <c r="M3264" s="5">
        <f t="shared" si="1057"/>
        <v>650.65818297279714</v>
      </c>
      <c r="N3264" s="1" t="str">
        <f t="shared" si="1058"/>
        <v>kein Kräftegleichgewicht</v>
      </c>
      <c r="O3264" s="1" t="str">
        <f t="shared" si="1066"/>
        <v>Stahldehnung Ok</v>
      </c>
      <c r="R3264" s="1">
        <f t="shared" si="1067"/>
        <v>0</v>
      </c>
      <c r="U3264" s="1">
        <f t="shared" si="1059"/>
        <v>985.85358330765723</v>
      </c>
      <c r="V3264" s="1">
        <f t="shared" si="1060"/>
        <v>23.924690505767366</v>
      </c>
      <c r="W3264" s="1">
        <f t="shared" si="1061"/>
        <v>4.4550734490643809</v>
      </c>
      <c r="X3264" s="1">
        <f t="shared" si="1062"/>
        <v>46.13640794105509</v>
      </c>
      <c r="Y3264" s="1">
        <f t="shared" si="1063"/>
        <v>1336.5220347193142</v>
      </c>
      <c r="Z3264" s="1">
        <f t="shared" si="1064"/>
        <v>650.24568098861664</v>
      </c>
      <c r="AA3264" s="1" t="str">
        <f t="shared" si="1065"/>
        <v>kein Kräftegleichgewicht</v>
      </c>
      <c r="AB3264" s="1" t="str">
        <f t="shared" si="1068"/>
        <v>Stahldehnung nicht korrekt</v>
      </c>
      <c r="AD3264" s="1"/>
      <c r="AE3264" s="1">
        <f t="shared" si="1069"/>
        <v>0</v>
      </c>
    </row>
    <row r="3265" spans="4:31" x14ac:dyDescent="0.2">
      <c r="D3265" s="3">
        <f t="shared" si="1070"/>
        <v>3.3239999999997449</v>
      </c>
      <c r="E3265" s="4">
        <f t="shared" si="1050"/>
        <v>0.79943842759725692</v>
      </c>
      <c r="F3265" s="4">
        <f t="shared" si="1051"/>
        <v>0.4122983390120481</v>
      </c>
      <c r="G3265" s="4"/>
      <c r="H3265" s="1">
        <f t="shared" si="1052"/>
        <v>4.4339960888883994</v>
      </c>
      <c r="I3265" s="1">
        <f t="shared" si="1053"/>
        <v>23.993824934586087</v>
      </c>
      <c r="J3265" s="5">
        <f t="shared" si="1054"/>
        <v>46.107385832924294</v>
      </c>
      <c r="K3265" s="5">
        <f t="shared" si="1055"/>
        <v>652.17391304347814</v>
      </c>
      <c r="L3265" s="5">
        <f t="shared" si="1056"/>
        <v>652.17391304347825</v>
      </c>
      <c r="M3265" s="5">
        <f t="shared" si="1057"/>
        <v>650.65497551105238</v>
      </c>
      <c r="N3265" s="1" t="str">
        <f t="shared" si="1058"/>
        <v>kein Kräftegleichgewicht</v>
      </c>
      <c r="O3265" s="1" t="str">
        <f t="shared" si="1066"/>
        <v>Stahldehnung Ok</v>
      </c>
      <c r="R3265" s="1">
        <f t="shared" si="1067"/>
        <v>0</v>
      </c>
      <c r="U3265" s="1">
        <f t="shared" si="1059"/>
        <v>985.94368754784057</v>
      </c>
      <c r="V3265" s="1">
        <f t="shared" si="1060"/>
        <v>23.922734794277304</v>
      </c>
      <c r="W3265" s="1">
        <f t="shared" si="1061"/>
        <v>4.4570501851368762</v>
      </c>
      <c r="X3265" s="1">
        <f t="shared" si="1062"/>
        <v>46.136696179693736</v>
      </c>
      <c r="Y3265" s="1">
        <f t="shared" si="1063"/>
        <v>1337.1150555410627</v>
      </c>
      <c r="Z3265" s="1">
        <f t="shared" si="1064"/>
        <v>650.24161858394996</v>
      </c>
      <c r="AA3265" s="1" t="str">
        <f t="shared" si="1065"/>
        <v>kein Kräftegleichgewicht</v>
      </c>
      <c r="AB3265" s="1" t="str">
        <f t="shared" si="1068"/>
        <v>Stahldehnung nicht korrekt</v>
      </c>
      <c r="AD3265" s="1"/>
      <c r="AE3265" s="1">
        <f t="shared" si="1069"/>
        <v>0</v>
      </c>
    </row>
    <row r="3266" spans="4:31" x14ac:dyDescent="0.2">
      <c r="D3266" s="3">
        <f t="shared" si="1070"/>
        <v>3.3249999999997448</v>
      </c>
      <c r="E3266" s="4">
        <f t="shared" si="1050"/>
        <v>0.7994987468671525</v>
      </c>
      <c r="F3266" s="4">
        <f t="shared" si="1051"/>
        <v>0.41231998491526067</v>
      </c>
      <c r="G3266" s="4"/>
      <c r="H3266" s="1">
        <f t="shared" si="1052"/>
        <v>4.4359155555550647</v>
      </c>
      <c r="I3266" s="1">
        <f t="shared" si="1053"/>
        <v>23.99201468784371</v>
      </c>
      <c r="J3266" s="5">
        <f t="shared" si="1054"/>
        <v>46.107612865821565</v>
      </c>
      <c r="K3266" s="5">
        <f t="shared" si="1055"/>
        <v>652.17391304347836</v>
      </c>
      <c r="L3266" s="5">
        <f t="shared" si="1056"/>
        <v>652.17391304347825</v>
      </c>
      <c r="M3266" s="5">
        <f t="shared" si="1057"/>
        <v>650.65177169990204</v>
      </c>
      <c r="N3266" s="1" t="str">
        <f t="shared" si="1058"/>
        <v>kein Kräftegleichgewicht</v>
      </c>
      <c r="O3266" s="1" t="str">
        <f t="shared" si="1066"/>
        <v>Stahldehnung Ok</v>
      </c>
      <c r="R3266" s="1">
        <f t="shared" si="1067"/>
        <v>0</v>
      </c>
      <c r="U3266" s="1">
        <f t="shared" si="1059"/>
        <v>986.0337314498895</v>
      </c>
      <c r="V3266" s="1">
        <f t="shared" si="1060"/>
        <v>23.920780637134204</v>
      </c>
      <c r="W3266" s="1">
        <f t="shared" si="1061"/>
        <v>4.4590269021546138</v>
      </c>
      <c r="X3266" s="1">
        <f t="shared" si="1062"/>
        <v>46.136984088535563</v>
      </c>
      <c r="Y3266" s="1">
        <f t="shared" si="1063"/>
        <v>1337.7080706463842</v>
      </c>
      <c r="Z3266" s="1">
        <f t="shared" si="1064"/>
        <v>650.23756087807669</v>
      </c>
      <c r="AA3266" s="1" t="str">
        <f t="shared" si="1065"/>
        <v>kein Kräftegleichgewicht</v>
      </c>
      <c r="AB3266" s="1" t="str">
        <f t="shared" si="1068"/>
        <v>Stahldehnung nicht korrekt</v>
      </c>
      <c r="AD3266" s="1"/>
      <c r="AE3266" s="1">
        <f t="shared" si="1069"/>
        <v>0</v>
      </c>
    </row>
    <row r="3267" spans="4:31" x14ac:dyDescent="0.2">
      <c r="D3267" s="3">
        <f t="shared" si="1070"/>
        <v>3.3259999999997447</v>
      </c>
      <c r="E3267" s="4">
        <f t="shared" si="1050"/>
        <v>0.79955902986568916</v>
      </c>
      <c r="F3267" s="4">
        <f t="shared" si="1051"/>
        <v>0.41234162135891189</v>
      </c>
      <c r="G3267" s="4"/>
      <c r="H3267" s="1">
        <f t="shared" si="1052"/>
        <v>4.4378350222217327</v>
      </c>
      <c r="I3267" s="1">
        <f t="shared" si="1053"/>
        <v>23.990205802530308</v>
      </c>
      <c r="J3267" s="5">
        <f t="shared" si="1054"/>
        <v>46.107839642650674</v>
      </c>
      <c r="K3267" s="5">
        <f t="shared" si="1055"/>
        <v>652.17391304347825</v>
      </c>
      <c r="L3267" s="5">
        <f t="shared" si="1056"/>
        <v>652.17391304347825</v>
      </c>
      <c r="M3267" s="5">
        <f t="shared" si="1057"/>
        <v>650.64857153379614</v>
      </c>
      <c r="N3267" s="1" t="str">
        <f t="shared" si="1058"/>
        <v>kein Kräftegleichgewicht</v>
      </c>
      <c r="O3267" s="1" t="str">
        <f t="shared" si="1066"/>
        <v>Stahldehnung Ok</v>
      </c>
      <c r="R3267" s="1">
        <f t="shared" si="1067"/>
        <v>0</v>
      </c>
      <c r="U3267" s="1">
        <f t="shared" si="1059"/>
        <v>986.12371507544401</v>
      </c>
      <c r="V3267" s="1">
        <f t="shared" si="1060"/>
        <v>23.918828032472394</v>
      </c>
      <c r="W3267" s="1">
        <f t="shared" si="1061"/>
        <v>4.4610036001399882</v>
      </c>
      <c r="X3267" s="1">
        <f t="shared" si="1062"/>
        <v>46.13727166808534</v>
      </c>
      <c r="Y3267" s="1">
        <f t="shared" si="1063"/>
        <v>1338.3010800419963</v>
      </c>
      <c r="Z3267" s="1">
        <f t="shared" si="1064"/>
        <v>650.23350786370781</v>
      </c>
      <c r="AA3267" s="1" t="str">
        <f t="shared" si="1065"/>
        <v>kein Kräftegleichgewicht</v>
      </c>
      <c r="AB3267" s="1" t="str">
        <f t="shared" si="1068"/>
        <v>Stahldehnung nicht korrekt</v>
      </c>
      <c r="AD3267" s="1"/>
      <c r="AE3267" s="1">
        <f t="shared" si="1069"/>
        <v>0</v>
      </c>
    </row>
    <row r="3268" spans="4:31" x14ac:dyDescent="0.2">
      <c r="D3268" s="3">
        <f t="shared" si="1070"/>
        <v>3.3269999999997446</v>
      </c>
      <c r="E3268" s="4">
        <f t="shared" si="1050"/>
        <v>0.79961927662557319</v>
      </c>
      <c r="F3268" s="4">
        <f t="shared" si="1051"/>
        <v>0.41236324834752197</v>
      </c>
      <c r="G3268" s="4"/>
      <c r="H3268" s="1">
        <f t="shared" si="1052"/>
        <v>4.4397544888883989</v>
      </c>
      <c r="I3268" s="1">
        <f t="shared" si="1053"/>
        <v>23.988398277110644</v>
      </c>
      <c r="J3268" s="5">
        <f t="shared" si="1054"/>
        <v>46.108066163796558</v>
      </c>
      <c r="K3268" s="5">
        <f t="shared" si="1055"/>
        <v>652.17391304347825</v>
      </c>
      <c r="L3268" s="5">
        <f t="shared" si="1056"/>
        <v>652.17391304347825</v>
      </c>
      <c r="M3268" s="5">
        <f t="shared" si="1057"/>
        <v>650.64537500719564</v>
      </c>
      <c r="N3268" s="1" t="str">
        <f t="shared" si="1058"/>
        <v>kein Kräftegleichgewicht</v>
      </c>
      <c r="O3268" s="1" t="str">
        <f t="shared" si="1066"/>
        <v>Stahldehnung Ok</v>
      </c>
      <c r="R3268" s="1">
        <f t="shared" si="1067"/>
        <v>0</v>
      </c>
      <c r="U3268" s="1">
        <f t="shared" si="1059"/>
        <v>986.21363848605927</v>
      </c>
      <c r="V3268" s="1">
        <f t="shared" si="1060"/>
        <v>23.916876978429197</v>
      </c>
      <c r="W3268" s="1">
        <f t="shared" si="1061"/>
        <v>4.4629802791153672</v>
      </c>
      <c r="X3268" s="1">
        <f t="shared" si="1062"/>
        <v>46.137558918846871</v>
      </c>
      <c r="Y3268" s="1">
        <f t="shared" si="1063"/>
        <v>1338.8940837346101</v>
      </c>
      <c r="Z3268" s="1">
        <f t="shared" si="1064"/>
        <v>650.22945953356896</v>
      </c>
      <c r="AA3268" s="1" t="str">
        <f t="shared" si="1065"/>
        <v>kein Kräftegleichgewicht</v>
      </c>
      <c r="AB3268" s="1" t="str">
        <f t="shared" si="1068"/>
        <v>Stahldehnung nicht korrekt</v>
      </c>
      <c r="AD3268" s="1"/>
      <c r="AE3268" s="1">
        <f t="shared" si="1069"/>
        <v>0</v>
      </c>
    </row>
    <row r="3269" spans="4:31" x14ac:dyDescent="0.2">
      <c r="D3269" s="3">
        <f t="shared" si="1070"/>
        <v>3.3279999999997445</v>
      </c>
      <c r="E3269" s="4">
        <f t="shared" si="1050"/>
        <v>0.79967948717947179</v>
      </c>
      <c r="F3269" s="4">
        <f t="shared" si="1051"/>
        <v>0.41238486588561185</v>
      </c>
      <c r="G3269" s="4"/>
      <c r="H3269" s="1">
        <f t="shared" si="1052"/>
        <v>4.4416739555550651</v>
      </c>
      <c r="I3269" s="1">
        <f t="shared" si="1053"/>
        <v>23.986592110051767</v>
      </c>
      <c r="J3269" s="5">
        <f t="shared" si="1054"/>
        <v>46.108292429643427</v>
      </c>
      <c r="K3269" s="5">
        <f t="shared" si="1055"/>
        <v>652.17391304347825</v>
      </c>
      <c r="L3269" s="5">
        <f t="shared" si="1056"/>
        <v>652.17391304347825</v>
      </c>
      <c r="M3269" s="5">
        <f t="shared" si="1057"/>
        <v>650.64218211457205</v>
      </c>
      <c r="N3269" s="1" t="str">
        <f t="shared" si="1058"/>
        <v>kein Kräftegleichgewicht</v>
      </c>
      <c r="O3269" s="1" t="str">
        <f t="shared" si="1066"/>
        <v>Stahldehnung Ok</v>
      </c>
      <c r="R3269" s="1">
        <f t="shared" si="1067"/>
        <v>0</v>
      </c>
      <c r="U3269" s="1">
        <f t="shared" si="1059"/>
        <v>986.30350174320472</v>
      </c>
      <c r="V3269" s="1">
        <f t="shared" si="1060"/>
        <v>23.914927473144946</v>
      </c>
      <c r="W3269" s="1">
        <f t="shared" si="1061"/>
        <v>4.4649569391030806</v>
      </c>
      <c r="X3269" s="1">
        <f t="shared" si="1062"/>
        <v>46.137845841322985</v>
      </c>
      <c r="Y3269" s="1">
        <f t="shared" si="1063"/>
        <v>1339.487081730924</v>
      </c>
      <c r="Z3269" s="1">
        <f t="shared" si="1064"/>
        <v>650.22541588039962</v>
      </c>
      <c r="AA3269" s="1" t="str">
        <f t="shared" si="1065"/>
        <v>kein Kräftegleichgewicht</v>
      </c>
      <c r="AB3269" s="1" t="str">
        <f t="shared" si="1068"/>
        <v>Stahldehnung nicht korrekt</v>
      </c>
      <c r="AD3269" s="1"/>
      <c r="AE3269" s="1">
        <f t="shared" si="1069"/>
        <v>0</v>
      </c>
    </row>
    <row r="3270" spans="4:31" x14ac:dyDescent="0.2">
      <c r="D3270" s="3">
        <f t="shared" si="1070"/>
        <v>3.3289999999997444</v>
      </c>
      <c r="E3270" s="4">
        <f t="shared" si="1050"/>
        <v>0.79973966156001264</v>
      </c>
      <c r="F3270" s="4">
        <f t="shared" si="1051"/>
        <v>0.41240647397770297</v>
      </c>
      <c r="G3270" s="4"/>
      <c r="H3270" s="1">
        <f t="shared" si="1052"/>
        <v>4.4435934222217313</v>
      </c>
      <c r="I3270" s="1">
        <f t="shared" si="1053"/>
        <v>23.984787299823029</v>
      </c>
      <c r="J3270" s="5">
        <f t="shared" si="1054"/>
        <v>46.108518440574791</v>
      </c>
      <c r="K3270" s="5">
        <f t="shared" si="1055"/>
        <v>652.17391304347814</v>
      </c>
      <c r="L3270" s="5">
        <f t="shared" si="1056"/>
        <v>652.17391304347825</v>
      </c>
      <c r="M3270" s="5">
        <f t="shared" si="1057"/>
        <v>650.63899285040702</v>
      </c>
      <c r="N3270" s="1" t="str">
        <f t="shared" si="1058"/>
        <v>kein Kräftegleichgewicht</v>
      </c>
      <c r="O3270" s="1" t="str">
        <f t="shared" si="1066"/>
        <v>Stahldehnung Ok</v>
      </c>
      <c r="R3270" s="1">
        <f t="shared" si="1067"/>
        <v>0</v>
      </c>
      <c r="U3270" s="1">
        <f t="shared" si="1059"/>
        <v>986.39330490826546</v>
      </c>
      <c r="V3270" s="1">
        <f t="shared" si="1060"/>
        <v>23.912979514762927</v>
      </c>
      <c r="W3270" s="1">
        <f t="shared" si="1061"/>
        <v>4.4669335801254295</v>
      </c>
      <c r="X3270" s="1">
        <f t="shared" si="1062"/>
        <v>46.138132436015582</v>
      </c>
      <c r="Y3270" s="1">
        <f t="shared" si="1063"/>
        <v>1340.0800740376289</v>
      </c>
      <c r="Z3270" s="1">
        <f t="shared" si="1064"/>
        <v>650.22137689695262</v>
      </c>
      <c r="AA3270" s="1" t="str">
        <f t="shared" si="1065"/>
        <v>kein Kräftegleichgewicht</v>
      </c>
      <c r="AB3270" s="1" t="str">
        <f t="shared" si="1068"/>
        <v>Stahldehnung nicht korrekt</v>
      </c>
      <c r="AD3270" s="1"/>
      <c r="AE3270" s="1">
        <f t="shared" si="1069"/>
        <v>0</v>
      </c>
    </row>
    <row r="3271" spans="4:31" x14ac:dyDescent="0.2">
      <c r="D3271" s="3">
        <f t="shared" si="1070"/>
        <v>3.3299999999997443</v>
      </c>
      <c r="E3271" s="4">
        <f t="shared" si="1050"/>
        <v>0.79979979979978444</v>
      </c>
      <c r="F3271" s="4">
        <f t="shared" si="1051"/>
        <v>0.41242807262831743</v>
      </c>
      <c r="G3271" s="4"/>
      <c r="H3271" s="1">
        <f t="shared" si="1052"/>
        <v>4.4455128888883984</v>
      </c>
      <c r="I3271" s="1">
        <f t="shared" si="1053"/>
        <v>23.982983844896097</v>
      </c>
      <c r="J3271" s="5">
        <f t="shared" si="1054"/>
        <v>46.108744196973433</v>
      </c>
      <c r="K3271" s="5">
        <f t="shared" si="1055"/>
        <v>652.17391304347836</v>
      </c>
      <c r="L3271" s="5">
        <f t="shared" si="1056"/>
        <v>652.17391304347825</v>
      </c>
      <c r="M3271" s="5">
        <f t="shared" si="1057"/>
        <v>650.63580720919288</v>
      </c>
      <c r="N3271" s="1" t="str">
        <f t="shared" si="1058"/>
        <v>kein Kräftegleichgewicht</v>
      </c>
      <c r="O3271" s="1" t="str">
        <f t="shared" si="1066"/>
        <v>Stahldehnung Ok</v>
      </c>
      <c r="R3271" s="1">
        <f t="shared" si="1067"/>
        <v>0</v>
      </c>
      <c r="U3271" s="1">
        <f t="shared" si="1059"/>
        <v>986.48304804254042</v>
      </c>
      <c r="V3271" s="1">
        <f t="shared" si="1060"/>
        <v>23.911033101429467</v>
      </c>
      <c r="W3271" s="1">
        <f t="shared" si="1061"/>
        <v>4.4689102022046683</v>
      </c>
      <c r="X3271" s="1">
        <f t="shared" si="1062"/>
        <v>46.138418703425543</v>
      </c>
      <c r="Y3271" s="1">
        <f t="shared" si="1063"/>
        <v>1340.6730606614005</v>
      </c>
      <c r="Z3271" s="1">
        <f t="shared" si="1064"/>
        <v>650.21734257599633</v>
      </c>
      <c r="AA3271" s="1" t="str">
        <f t="shared" si="1065"/>
        <v>kein Kräftegleichgewicht</v>
      </c>
      <c r="AB3271" s="1" t="str">
        <f t="shared" si="1068"/>
        <v>Stahldehnung nicht korrekt</v>
      </c>
      <c r="AD3271" s="1"/>
      <c r="AE3271" s="1">
        <f t="shared" si="1069"/>
        <v>0</v>
      </c>
    </row>
    <row r="3272" spans="4:31" x14ac:dyDescent="0.2">
      <c r="D3272" s="3">
        <f t="shared" si="1070"/>
        <v>3.3309999999997442</v>
      </c>
      <c r="E3272" s="4">
        <f t="shared" si="1050"/>
        <v>0.7998599019313366</v>
      </c>
      <c r="F3272" s="4">
        <f t="shared" si="1051"/>
        <v>0.41244966184197773</v>
      </c>
      <c r="G3272" s="4"/>
      <c r="H3272" s="1">
        <f t="shared" si="1052"/>
        <v>4.4474323555550654</v>
      </c>
      <c r="I3272" s="1">
        <f t="shared" si="1053"/>
        <v>23.981181743744905</v>
      </c>
      <c r="J3272" s="5">
        <f t="shared" si="1054"/>
        <v>46.108969699221404</v>
      </c>
      <c r="K3272" s="5">
        <f t="shared" si="1055"/>
        <v>652.17391304347825</v>
      </c>
      <c r="L3272" s="5">
        <f t="shared" si="1056"/>
        <v>652.17391304347825</v>
      </c>
      <c r="M3272" s="5">
        <f t="shared" si="1057"/>
        <v>650.63262518543286</v>
      </c>
      <c r="N3272" s="1" t="str">
        <f t="shared" si="1058"/>
        <v>kein Kräftegleichgewicht</v>
      </c>
      <c r="O3272" s="1" t="str">
        <f t="shared" si="1066"/>
        <v>Stahldehnung Ok</v>
      </c>
      <c r="R3272" s="1">
        <f t="shared" si="1067"/>
        <v>0</v>
      </c>
      <c r="U3272" s="1">
        <f t="shared" si="1059"/>
        <v>986.5727312072446</v>
      </c>
      <c r="V3272" s="1">
        <f t="shared" si="1060"/>
        <v>23.909088231293815</v>
      </c>
      <c r="W3272" s="1">
        <f t="shared" si="1061"/>
        <v>4.4708868053630333</v>
      </c>
      <c r="X3272" s="1">
        <f t="shared" si="1062"/>
        <v>46.138704644052858</v>
      </c>
      <c r="Y3272" s="1">
        <f t="shared" si="1063"/>
        <v>1341.26604160891</v>
      </c>
      <c r="Z3272" s="1">
        <f t="shared" si="1064"/>
        <v>650.21331291031174</v>
      </c>
      <c r="AA3272" s="1" t="str">
        <f t="shared" si="1065"/>
        <v>kein Kräftegleichgewicht</v>
      </c>
      <c r="AB3272" s="1" t="str">
        <f t="shared" si="1068"/>
        <v>Stahldehnung nicht korrekt</v>
      </c>
      <c r="AD3272" s="1"/>
      <c r="AE3272" s="1">
        <f t="shared" si="1069"/>
        <v>0</v>
      </c>
    </row>
    <row r="3273" spans="4:31" x14ac:dyDescent="0.2">
      <c r="D3273" s="3">
        <f t="shared" si="1070"/>
        <v>3.3319999999997441</v>
      </c>
      <c r="E3273" s="4">
        <f t="shared" si="1050"/>
        <v>0.79991996798717946</v>
      </c>
      <c r="F3273" s="4">
        <f t="shared" si="1051"/>
        <v>0.41247124162320703</v>
      </c>
      <c r="G3273" s="4"/>
      <c r="H3273" s="1">
        <f t="shared" si="1052"/>
        <v>4.4493518222217308</v>
      </c>
      <c r="I3273" s="1">
        <f t="shared" si="1053"/>
        <v>23.979380994845709</v>
      </c>
      <c r="J3273" s="5">
        <f t="shared" si="1054"/>
        <v>46.109194947700061</v>
      </c>
      <c r="K3273" s="5">
        <f t="shared" si="1055"/>
        <v>652.17391304347814</v>
      </c>
      <c r="L3273" s="5">
        <f t="shared" si="1056"/>
        <v>652.17391304347825</v>
      </c>
      <c r="M3273" s="5">
        <f t="shared" si="1057"/>
        <v>650.62944677363987</v>
      </c>
      <c r="N3273" s="1" t="str">
        <f t="shared" si="1058"/>
        <v>kein Kräftegleichgewicht</v>
      </c>
      <c r="O3273" s="1" t="str">
        <f t="shared" si="1066"/>
        <v>Stahldehnung Ok</v>
      </c>
      <c r="R3273" s="1">
        <f t="shared" si="1067"/>
        <v>0</v>
      </c>
      <c r="U3273" s="1">
        <f t="shared" si="1059"/>
        <v>986.66235446350686</v>
      </c>
      <c r="V3273" s="1">
        <f t="shared" si="1060"/>
        <v>23.907144902508279</v>
      </c>
      <c r="W3273" s="1">
        <f t="shared" si="1061"/>
        <v>4.4728633896226988</v>
      </c>
      <c r="X3273" s="1">
        <f t="shared" si="1062"/>
        <v>46.13899025839649</v>
      </c>
      <c r="Y3273" s="1">
        <f t="shared" si="1063"/>
        <v>1341.8590168868095</v>
      </c>
      <c r="Z3273" s="1">
        <f t="shared" si="1064"/>
        <v>650.20928789269556</v>
      </c>
      <c r="AA3273" s="1" t="str">
        <f t="shared" si="1065"/>
        <v>kein Kräftegleichgewicht</v>
      </c>
      <c r="AB3273" s="1" t="str">
        <f t="shared" si="1068"/>
        <v>Stahldehnung nicht korrekt</v>
      </c>
      <c r="AD3273" s="1"/>
      <c r="AE3273" s="1">
        <f t="shared" si="1069"/>
        <v>0</v>
      </c>
    </row>
    <row r="3274" spans="4:31" x14ac:dyDescent="0.2">
      <c r="D3274" s="3">
        <f t="shared" si="1070"/>
        <v>3.3329999999997439</v>
      </c>
      <c r="E3274" s="4">
        <f t="shared" si="1050"/>
        <v>0.79997999799978459</v>
      </c>
      <c r="F3274" s="4">
        <f t="shared" si="1051"/>
        <v>0.41249281197652909</v>
      </c>
      <c r="G3274" s="4"/>
      <c r="H3274" s="1">
        <f t="shared" si="1052"/>
        <v>4.4512712888883961</v>
      </c>
      <c r="I3274" s="1">
        <f t="shared" si="1053"/>
        <v>23.97758159667703</v>
      </c>
      <c r="J3274" s="5">
        <f t="shared" si="1054"/>
        <v>46.109419942790019</v>
      </c>
      <c r="K3274" s="5">
        <f t="shared" si="1055"/>
        <v>652.17391304347825</v>
      </c>
      <c r="L3274" s="5">
        <f t="shared" si="1056"/>
        <v>652.17391304347825</v>
      </c>
      <c r="M3274" s="5">
        <f t="shared" si="1057"/>
        <v>650.62627196833785</v>
      </c>
      <c r="N3274" s="1" t="str">
        <f t="shared" si="1058"/>
        <v>kein Kräftegleichgewicht</v>
      </c>
      <c r="O3274" s="1" t="str">
        <f t="shared" si="1066"/>
        <v>Stahldehnung Ok</v>
      </c>
      <c r="R3274" s="1">
        <f t="shared" si="1067"/>
        <v>0</v>
      </c>
      <c r="U3274" s="1">
        <f t="shared" si="1059"/>
        <v>986.75191787237281</v>
      </c>
      <c r="V3274" s="1">
        <f t="shared" si="1060"/>
        <v>23.905203113228055</v>
      </c>
      <c r="W3274" s="1">
        <f t="shared" si="1061"/>
        <v>4.474839955005832</v>
      </c>
      <c r="X3274" s="1">
        <f t="shared" si="1062"/>
        <v>46.13927554695448</v>
      </c>
      <c r="Y3274" s="1">
        <f t="shared" si="1063"/>
        <v>1342.4519865017496</v>
      </c>
      <c r="Z3274" s="1">
        <f t="shared" si="1064"/>
        <v>650.2052675159573</v>
      </c>
      <c r="AA3274" s="1" t="str">
        <f t="shared" si="1065"/>
        <v>kein Kräftegleichgewicht</v>
      </c>
      <c r="AB3274" s="1" t="str">
        <f t="shared" si="1068"/>
        <v>Stahldehnung nicht korrekt</v>
      </c>
      <c r="AD3274" s="1"/>
      <c r="AE3274" s="1">
        <f t="shared" si="1069"/>
        <v>0</v>
      </c>
    </row>
    <row r="3275" spans="4:31" x14ac:dyDescent="0.2">
      <c r="D3275" s="3">
        <f t="shared" si="1070"/>
        <v>3.3339999999997438</v>
      </c>
      <c r="E3275" s="4">
        <f t="shared" si="1050"/>
        <v>0.80003999200158427</v>
      </c>
      <c r="F3275" s="4">
        <f t="shared" si="1051"/>
        <v>0.41251437290646792</v>
      </c>
      <c r="G3275" s="4"/>
      <c r="H3275" s="1">
        <f t="shared" si="1052"/>
        <v>4.4531907555550632</v>
      </c>
      <c r="I3275" s="1">
        <f t="shared" si="1053"/>
        <v>23.975783547719672</v>
      </c>
      <c r="J3275" s="5">
        <f t="shared" si="1054"/>
        <v>46.109644684871206</v>
      </c>
      <c r="K3275" s="5">
        <f t="shared" si="1055"/>
        <v>652.17391304347825</v>
      </c>
      <c r="L3275" s="5">
        <f t="shared" si="1056"/>
        <v>652.17391304347825</v>
      </c>
      <c r="M3275" s="5">
        <f t="shared" si="1057"/>
        <v>650.62310076406072</v>
      </c>
      <c r="N3275" s="1" t="str">
        <f t="shared" si="1058"/>
        <v>kein Kräftegleichgewicht</v>
      </c>
      <c r="O3275" s="1" t="str">
        <f t="shared" si="1066"/>
        <v>Stahldehnung Ok</v>
      </c>
      <c r="R3275" s="1">
        <f t="shared" si="1067"/>
        <v>0</v>
      </c>
      <c r="U3275" s="1">
        <f t="shared" si="1059"/>
        <v>986.84142149480328</v>
      </c>
      <c r="V3275" s="1">
        <f t="shared" si="1060"/>
        <v>23.903262861611335</v>
      </c>
      <c r="W3275" s="1">
        <f t="shared" si="1061"/>
        <v>4.4768165015345494</v>
      </c>
      <c r="X3275" s="1">
        <f t="shared" si="1062"/>
        <v>46.139560510223937</v>
      </c>
      <c r="Y3275" s="1">
        <f t="shared" si="1063"/>
        <v>1343.0449504603648</v>
      </c>
      <c r="Z3275" s="1">
        <f t="shared" si="1064"/>
        <v>650.20125177292016</v>
      </c>
      <c r="AA3275" s="1" t="str">
        <f t="shared" si="1065"/>
        <v>kein Kräftegleichgewicht</v>
      </c>
      <c r="AB3275" s="1" t="str">
        <f t="shared" si="1068"/>
        <v>Stahldehnung nicht korrekt</v>
      </c>
      <c r="AD3275" s="1"/>
      <c r="AE3275" s="1">
        <f t="shared" si="1069"/>
        <v>0</v>
      </c>
    </row>
    <row r="3276" spans="4:31" x14ac:dyDescent="0.2">
      <c r="D3276" s="3">
        <f t="shared" si="1070"/>
        <v>3.3349999999997437</v>
      </c>
      <c r="E3276" s="4">
        <f t="shared" si="1050"/>
        <v>0.80009995002497214</v>
      </c>
      <c r="F3276" s="4">
        <f t="shared" si="1051"/>
        <v>0.41253592441754833</v>
      </c>
      <c r="G3276" s="4"/>
      <c r="H3276" s="1">
        <f t="shared" si="1052"/>
        <v>4.4551102222217303</v>
      </c>
      <c r="I3276" s="1">
        <f t="shared" si="1053"/>
        <v>23.973986846456718</v>
      </c>
      <c r="J3276" s="5">
        <f t="shared" si="1054"/>
        <v>46.109869174322831</v>
      </c>
      <c r="K3276" s="5">
        <f t="shared" si="1055"/>
        <v>652.17391304347825</v>
      </c>
      <c r="L3276" s="5">
        <f t="shared" si="1056"/>
        <v>652.17391304347825</v>
      </c>
      <c r="M3276" s="5">
        <f t="shared" si="1057"/>
        <v>650.61993315535312</v>
      </c>
      <c r="N3276" s="1" t="str">
        <f t="shared" si="1058"/>
        <v>kein Kräftegleichgewicht</v>
      </c>
      <c r="O3276" s="1" t="str">
        <f t="shared" si="1066"/>
        <v>Stahldehnung Ok</v>
      </c>
      <c r="R3276" s="1">
        <f t="shared" si="1067"/>
        <v>0</v>
      </c>
      <c r="U3276" s="1">
        <f t="shared" si="1059"/>
        <v>986.93086539167405</v>
      </c>
      <c r="V3276" s="1">
        <f t="shared" si="1060"/>
        <v>23.901324145819281</v>
      </c>
      <c r="W3276" s="1">
        <f t="shared" si="1061"/>
        <v>4.4787930292309373</v>
      </c>
      <c r="X3276" s="1">
        <f t="shared" si="1062"/>
        <v>46.139845148700971</v>
      </c>
      <c r="Y3276" s="1">
        <f t="shared" si="1063"/>
        <v>1343.637908769281</v>
      </c>
      <c r="Z3276" s="1">
        <f t="shared" si="1064"/>
        <v>650.19724065642265</v>
      </c>
      <c r="AA3276" s="1" t="str">
        <f t="shared" si="1065"/>
        <v>kein Kräftegleichgewicht</v>
      </c>
      <c r="AB3276" s="1" t="str">
        <f t="shared" si="1068"/>
        <v>Stahldehnung nicht korrekt</v>
      </c>
      <c r="AD3276" s="1"/>
      <c r="AE3276" s="1">
        <f t="shared" si="1069"/>
        <v>0</v>
      </c>
    </row>
    <row r="3277" spans="4:31" x14ac:dyDescent="0.2">
      <c r="D3277" s="3">
        <f t="shared" si="1070"/>
        <v>3.3359999999997436</v>
      </c>
      <c r="E3277" s="4">
        <f t="shared" si="1050"/>
        <v>0.80015987210230277</v>
      </c>
      <c r="F3277" s="4">
        <f t="shared" si="1051"/>
        <v>0.41255746651429559</v>
      </c>
      <c r="G3277" s="4"/>
      <c r="H3277" s="1">
        <f t="shared" si="1052"/>
        <v>4.4570296888883965</v>
      </c>
      <c r="I3277" s="1">
        <f t="shared" si="1053"/>
        <v>23.97219149137354</v>
      </c>
      <c r="J3277" s="5">
        <f t="shared" si="1054"/>
        <v>46.11009341152338</v>
      </c>
      <c r="K3277" s="5">
        <f t="shared" si="1055"/>
        <v>652.17391304347825</v>
      </c>
      <c r="L3277" s="5">
        <f t="shared" si="1056"/>
        <v>652.17391304347825</v>
      </c>
      <c r="M3277" s="5">
        <f t="shared" si="1057"/>
        <v>650.6167691367699</v>
      </c>
      <c r="N3277" s="1" t="str">
        <f t="shared" si="1058"/>
        <v>kein Kräftegleichgewicht</v>
      </c>
      <c r="O3277" s="1" t="str">
        <f t="shared" si="1066"/>
        <v>Stahldehnung Ok</v>
      </c>
      <c r="R3277" s="1">
        <f t="shared" si="1067"/>
        <v>0</v>
      </c>
      <c r="U3277" s="1">
        <f t="shared" si="1059"/>
        <v>987.02024962377743</v>
      </c>
      <c r="V3277" s="1">
        <f t="shared" si="1060"/>
        <v>23.899386964015974</v>
      </c>
      <c r="W3277" s="1">
        <f t="shared" si="1061"/>
        <v>4.4807695381170491</v>
      </c>
      <c r="X3277" s="1">
        <f t="shared" si="1062"/>
        <v>46.140129462880786</v>
      </c>
      <c r="Y3277" s="1">
        <f t="shared" si="1063"/>
        <v>1344.2308614351145</v>
      </c>
      <c r="Z3277" s="1">
        <f t="shared" si="1064"/>
        <v>650.19323415931581</v>
      </c>
      <c r="AA3277" s="1" t="str">
        <f t="shared" si="1065"/>
        <v>kein Kräftegleichgewicht</v>
      </c>
      <c r="AB3277" s="1" t="str">
        <f t="shared" si="1068"/>
        <v>Stahldehnung nicht korrekt</v>
      </c>
      <c r="AD3277" s="1"/>
      <c r="AE3277" s="1">
        <f t="shared" si="1069"/>
        <v>0</v>
      </c>
    </row>
    <row r="3278" spans="4:31" x14ac:dyDescent="0.2">
      <c r="D3278" s="3">
        <f t="shared" si="1070"/>
        <v>3.3369999999997435</v>
      </c>
      <c r="E3278" s="4">
        <f t="shared" si="1050"/>
        <v>0.80021975826589209</v>
      </c>
      <c r="F3278" s="4">
        <f t="shared" si="1051"/>
        <v>0.41257899920123509</v>
      </c>
      <c r="G3278" s="4"/>
      <c r="H3278" s="1">
        <f t="shared" si="1052"/>
        <v>4.4589491555550627</v>
      </c>
      <c r="I3278" s="1">
        <f t="shared" si="1053"/>
        <v>23.97039748095775</v>
      </c>
      <c r="J3278" s="5">
        <f t="shared" si="1054"/>
        <v>46.110317396850647</v>
      </c>
      <c r="K3278" s="5">
        <f t="shared" si="1055"/>
        <v>652.17391304347825</v>
      </c>
      <c r="L3278" s="5">
        <f t="shared" si="1056"/>
        <v>652.17391304347825</v>
      </c>
      <c r="M3278" s="5">
        <f t="shared" si="1057"/>
        <v>650.61360870287592</v>
      </c>
      <c r="N3278" s="1" t="str">
        <f t="shared" si="1058"/>
        <v>kein Kräftegleichgewicht</v>
      </c>
      <c r="O3278" s="1" t="str">
        <f t="shared" si="1066"/>
        <v>Stahldehnung Ok</v>
      </c>
      <c r="R3278" s="1">
        <f t="shared" si="1067"/>
        <v>0</v>
      </c>
      <c r="U3278" s="1">
        <f t="shared" si="1059"/>
        <v>987.10957425182153</v>
      </c>
      <c r="V3278" s="1">
        <f t="shared" si="1060"/>
        <v>23.897451314368489</v>
      </c>
      <c r="W3278" s="1">
        <f t="shared" si="1061"/>
        <v>4.4827460282148923</v>
      </c>
      <c r="X3278" s="1">
        <f t="shared" si="1062"/>
        <v>46.140413453257608</v>
      </c>
      <c r="Y3278" s="1">
        <f t="shared" si="1063"/>
        <v>1344.8238084644677</v>
      </c>
      <c r="Z3278" s="1">
        <f t="shared" si="1064"/>
        <v>650.18923227446578</v>
      </c>
      <c r="AA3278" s="1" t="str">
        <f t="shared" si="1065"/>
        <v>kein Kräftegleichgewicht</v>
      </c>
      <c r="AB3278" s="1" t="str">
        <f t="shared" si="1068"/>
        <v>Stahldehnung nicht korrekt</v>
      </c>
      <c r="AD3278" s="1"/>
      <c r="AE3278" s="1">
        <f t="shared" si="1069"/>
        <v>0</v>
      </c>
    </row>
    <row r="3279" spans="4:31" x14ac:dyDescent="0.2">
      <c r="D3279" s="3">
        <f t="shared" si="1070"/>
        <v>3.3379999999997434</v>
      </c>
      <c r="E3279" s="4">
        <f t="shared" si="1050"/>
        <v>0.80027960854801738</v>
      </c>
      <c r="F3279" s="4">
        <f t="shared" si="1051"/>
        <v>0.41260052248289325</v>
      </c>
      <c r="G3279" s="4"/>
      <c r="H3279" s="1">
        <f t="shared" si="1052"/>
        <v>4.4608686222217289</v>
      </c>
      <c r="I3279" s="1">
        <f t="shared" si="1053"/>
        <v>23.968604813699251</v>
      </c>
      <c r="J3279" s="5">
        <f t="shared" si="1054"/>
        <v>46.110541130681696</v>
      </c>
      <c r="K3279" s="5">
        <f t="shared" si="1055"/>
        <v>652.17391304347825</v>
      </c>
      <c r="L3279" s="5">
        <f t="shared" si="1056"/>
        <v>652.17391304347825</v>
      </c>
      <c r="M3279" s="5">
        <f t="shared" si="1057"/>
        <v>650.61045184824707</v>
      </c>
      <c r="N3279" s="1" t="str">
        <f t="shared" si="1058"/>
        <v>kein Kräftegleichgewicht</v>
      </c>
      <c r="O3279" s="1" t="str">
        <f t="shared" si="1066"/>
        <v>Stahldehnung Ok</v>
      </c>
      <c r="R3279" s="1">
        <f t="shared" si="1067"/>
        <v>0</v>
      </c>
      <c r="U3279" s="1">
        <f t="shared" si="1059"/>
        <v>987.19883933643052</v>
      </c>
      <c r="V3279" s="1">
        <f t="shared" si="1060"/>
        <v>23.895517195046786</v>
      </c>
      <c r="W3279" s="1">
        <f t="shared" si="1061"/>
        <v>4.4847224995464572</v>
      </c>
      <c r="X3279" s="1">
        <f t="shared" si="1062"/>
        <v>46.140697120324738</v>
      </c>
      <c r="Y3279" s="1">
        <f t="shared" si="1063"/>
        <v>1345.4167498639372</v>
      </c>
      <c r="Z3279" s="1">
        <f t="shared" si="1064"/>
        <v>650.18523499475168</v>
      </c>
      <c r="AA3279" s="1" t="str">
        <f t="shared" si="1065"/>
        <v>kein Kräftegleichgewicht</v>
      </c>
      <c r="AB3279" s="1" t="str">
        <f t="shared" si="1068"/>
        <v>Stahldehnung nicht korrekt</v>
      </c>
      <c r="AD3279" s="1"/>
      <c r="AE3279" s="1">
        <f t="shared" si="1069"/>
        <v>0</v>
      </c>
    </row>
    <row r="3280" spans="4:31" x14ac:dyDescent="0.2">
      <c r="D3280" s="3">
        <f t="shared" si="1070"/>
        <v>3.3389999999997433</v>
      </c>
      <c r="E3280" s="4">
        <f t="shared" si="1050"/>
        <v>0.80033942298091709</v>
      </c>
      <c r="F3280" s="4">
        <f t="shared" si="1051"/>
        <v>0.41262203636379657</v>
      </c>
      <c r="G3280" s="4"/>
      <c r="H3280" s="1">
        <f t="shared" si="1052"/>
        <v>4.4627880888883968</v>
      </c>
      <c r="I3280" s="1">
        <f t="shared" si="1053"/>
        <v>23.966813488090185</v>
      </c>
      <c r="J3280" s="5">
        <f t="shared" si="1054"/>
        <v>46.110764613392924</v>
      </c>
      <c r="K3280" s="5">
        <f t="shared" si="1055"/>
        <v>652.17391304347825</v>
      </c>
      <c r="L3280" s="5">
        <f t="shared" si="1056"/>
        <v>652.17391304347825</v>
      </c>
      <c r="M3280" s="5">
        <f t="shared" si="1057"/>
        <v>650.60729856746866</v>
      </c>
      <c r="N3280" s="1" t="str">
        <f t="shared" si="1058"/>
        <v>kein Kräftegleichgewicht</v>
      </c>
      <c r="O3280" s="1" t="str">
        <f t="shared" si="1066"/>
        <v>Stahldehnung Ok</v>
      </c>
      <c r="R3280" s="1">
        <f t="shared" si="1067"/>
        <v>0</v>
      </c>
      <c r="U3280" s="1">
        <f t="shared" si="1059"/>
        <v>987.28804493814482</v>
      </c>
      <c r="V3280" s="1">
        <f t="shared" si="1060"/>
        <v>23.8935846042238</v>
      </c>
      <c r="W3280" s="1">
        <f t="shared" si="1061"/>
        <v>4.4866989521336862</v>
      </c>
      <c r="X3280" s="1">
        <f t="shared" si="1062"/>
        <v>46.140980464574518</v>
      </c>
      <c r="Y3280" s="1">
        <f t="shared" si="1063"/>
        <v>1346.009685640106</v>
      </c>
      <c r="Z3280" s="1">
        <f t="shared" si="1064"/>
        <v>650.18124231306683</v>
      </c>
      <c r="AA3280" s="1" t="str">
        <f t="shared" si="1065"/>
        <v>kein Kräftegleichgewicht</v>
      </c>
      <c r="AB3280" s="1" t="str">
        <f t="shared" si="1068"/>
        <v>Stahldehnung nicht korrekt</v>
      </c>
      <c r="AD3280" s="1"/>
      <c r="AE3280" s="1">
        <f t="shared" si="1069"/>
        <v>0</v>
      </c>
    </row>
    <row r="3281" spans="4:31" x14ac:dyDescent="0.2">
      <c r="D3281" s="3">
        <f t="shared" si="1070"/>
        <v>3.3399999999997432</v>
      </c>
      <c r="E3281" s="4">
        <f t="shared" si="1050"/>
        <v>0.80039920159679101</v>
      </c>
      <c r="F3281" s="4">
        <f t="shared" si="1051"/>
        <v>0.4126435408484721</v>
      </c>
      <c r="G3281" s="4"/>
      <c r="H3281" s="1">
        <f t="shared" si="1052"/>
        <v>4.4647075555550622</v>
      </c>
      <c r="I3281" s="1">
        <f t="shared" si="1053"/>
        <v>23.965023502624973</v>
      </c>
      <c r="J3281" s="5">
        <f t="shared" si="1054"/>
        <v>46.110987845359979</v>
      </c>
      <c r="K3281" s="5">
        <f t="shared" si="1055"/>
        <v>652.17391304347825</v>
      </c>
      <c r="L3281" s="5">
        <f t="shared" si="1056"/>
        <v>652.17391304347825</v>
      </c>
      <c r="M3281" s="5">
        <f t="shared" si="1057"/>
        <v>650.60414885513705</v>
      </c>
      <c r="N3281" s="1" t="str">
        <f t="shared" si="1058"/>
        <v>kein Kräftegleichgewicht</v>
      </c>
      <c r="O3281" s="1" t="str">
        <f t="shared" si="1066"/>
        <v>Stahldehnung Ok</v>
      </c>
      <c r="R3281" s="1">
        <f t="shared" si="1067"/>
        <v>0</v>
      </c>
      <c r="U3281" s="1">
        <f t="shared" si="1059"/>
        <v>987.37719111742115</v>
      </c>
      <c r="V3281" s="1">
        <f t="shared" si="1060"/>
        <v>23.891653540075364</v>
      </c>
      <c r="W3281" s="1">
        <f t="shared" si="1061"/>
        <v>4.4886753859984925</v>
      </c>
      <c r="X3281" s="1">
        <f t="shared" si="1062"/>
        <v>46.141263486498367</v>
      </c>
      <c r="Y3281" s="1">
        <f t="shared" si="1063"/>
        <v>1346.6026157995477</v>
      </c>
      <c r="Z3281" s="1">
        <f t="shared" si="1064"/>
        <v>650.17725422231797</v>
      </c>
      <c r="AA3281" s="1" t="str">
        <f t="shared" si="1065"/>
        <v>kein Kräftegleichgewicht</v>
      </c>
      <c r="AB3281" s="1" t="str">
        <f t="shared" si="1068"/>
        <v>Stahldehnung nicht korrekt</v>
      </c>
      <c r="AD3281" s="1"/>
      <c r="AE3281" s="1">
        <f t="shared" si="1069"/>
        <v>0</v>
      </c>
    </row>
    <row r="3282" spans="4:31" x14ac:dyDescent="0.2">
      <c r="D3282" s="3">
        <f t="shared" si="1070"/>
        <v>3.3409999999997431</v>
      </c>
      <c r="E3282" s="4">
        <f t="shared" si="1050"/>
        <v>0.80045894442780063</v>
      </c>
      <c r="F3282" s="4">
        <f t="shared" si="1051"/>
        <v>0.41266503594144727</v>
      </c>
      <c r="G3282" s="4"/>
      <c r="H3282" s="1">
        <f t="shared" si="1052"/>
        <v>4.4666270222217275</v>
      </c>
      <c r="I3282" s="1">
        <f t="shared" si="1053"/>
        <v>23.96323485580027</v>
      </c>
      <c r="J3282" s="5">
        <f t="shared" si="1054"/>
        <v>46.111210826957844</v>
      </c>
      <c r="K3282" s="5">
        <f t="shared" si="1055"/>
        <v>652.17391304347836</v>
      </c>
      <c r="L3282" s="5">
        <f t="shared" si="1056"/>
        <v>652.17391304347825</v>
      </c>
      <c r="M3282" s="5">
        <f t="shared" si="1057"/>
        <v>650.60100270585826</v>
      </c>
      <c r="N3282" s="1" t="str">
        <f t="shared" si="1058"/>
        <v>kein Kräftegleichgewicht</v>
      </c>
      <c r="O3282" s="1" t="str">
        <f t="shared" si="1066"/>
        <v>Stahldehnung Ok</v>
      </c>
      <c r="R3282" s="1">
        <f t="shared" si="1067"/>
        <v>0</v>
      </c>
      <c r="U3282" s="1">
        <f t="shared" si="1059"/>
        <v>987.46627793463347</v>
      </c>
      <c r="V3282" s="1">
        <f t="shared" si="1060"/>
        <v>23.889724000780244</v>
      </c>
      <c r="W3282" s="1">
        <f t="shared" si="1061"/>
        <v>4.4906518011627572</v>
      </c>
      <c r="X3282" s="1">
        <f t="shared" si="1062"/>
        <v>46.141546186586766</v>
      </c>
      <c r="Y3282" s="1">
        <f t="shared" si="1063"/>
        <v>1347.1955403488271</v>
      </c>
      <c r="Z3282" s="1">
        <f t="shared" si="1064"/>
        <v>650.17327071542559</v>
      </c>
      <c r="AA3282" s="1" t="str">
        <f t="shared" si="1065"/>
        <v>kein Kräftegleichgewicht</v>
      </c>
      <c r="AB3282" s="1" t="str">
        <f t="shared" si="1068"/>
        <v>Stahldehnung nicht korrekt</v>
      </c>
      <c r="AD3282" s="1"/>
      <c r="AE3282" s="1">
        <f t="shared" si="1069"/>
        <v>0</v>
      </c>
    </row>
    <row r="3283" spans="4:31" x14ac:dyDescent="0.2">
      <c r="D3283" s="3">
        <f t="shared" si="1070"/>
        <v>3.341999999999743</v>
      </c>
      <c r="E3283" s="4">
        <f t="shared" si="1050"/>
        <v>0.80051865150606882</v>
      </c>
      <c r="F3283" s="4">
        <f t="shared" si="1051"/>
        <v>0.41268652164725012</v>
      </c>
      <c r="G3283" s="4"/>
      <c r="H3283" s="1">
        <f t="shared" si="1052"/>
        <v>4.4685464888883955</v>
      </c>
      <c r="I3283" s="1">
        <f t="shared" si="1053"/>
        <v>23.961447546114975</v>
      </c>
      <c r="J3283" s="5">
        <f t="shared" si="1054"/>
        <v>46.111433558560776</v>
      </c>
      <c r="K3283" s="5">
        <f t="shared" si="1055"/>
        <v>652.17391304347825</v>
      </c>
      <c r="L3283" s="5">
        <f t="shared" si="1056"/>
        <v>652.17391304347825</v>
      </c>
      <c r="M3283" s="5">
        <f t="shared" si="1057"/>
        <v>650.59786011424876</v>
      </c>
      <c r="N3283" s="1" t="str">
        <f t="shared" si="1058"/>
        <v>kein Kräftegleichgewicht</v>
      </c>
      <c r="O3283" s="1" t="str">
        <f t="shared" si="1066"/>
        <v>Stahldehnung Ok</v>
      </c>
      <c r="R3283" s="1">
        <f t="shared" si="1067"/>
        <v>0</v>
      </c>
      <c r="U3283" s="1">
        <f t="shared" si="1059"/>
        <v>987.55530545007116</v>
      </c>
      <c r="V3283" s="1">
        <f t="shared" si="1060"/>
        <v>23.88779598452015</v>
      </c>
      <c r="W3283" s="1">
        <f t="shared" si="1061"/>
        <v>4.4926281976483144</v>
      </c>
      <c r="X3283" s="1">
        <f t="shared" si="1062"/>
        <v>46.141828565329234</v>
      </c>
      <c r="Y3283" s="1">
        <f t="shared" si="1063"/>
        <v>1347.7884592944943</v>
      </c>
      <c r="Z3283" s="1">
        <f t="shared" si="1064"/>
        <v>650.1692917853253</v>
      </c>
      <c r="AA3283" s="1" t="str">
        <f t="shared" si="1065"/>
        <v>kein Kräftegleichgewicht</v>
      </c>
      <c r="AB3283" s="1" t="str">
        <f t="shared" si="1068"/>
        <v>Stahldehnung nicht korrekt</v>
      </c>
      <c r="AD3283" s="1"/>
      <c r="AE3283" s="1">
        <f t="shared" si="1069"/>
        <v>0</v>
      </c>
    </row>
    <row r="3284" spans="4:31" x14ac:dyDescent="0.2">
      <c r="D3284" s="3">
        <f t="shared" si="1070"/>
        <v>3.3429999999997428</v>
      </c>
      <c r="E3284" s="4">
        <f t="shared" si="1050"/>
        <v>0.80057832286367991</v>
      </c>
      <c r="F3284" s="4">
        <f t="shared" si="1051"/>
        <v>0.41270799797040886</v>
      </c>
      <c r="G3284" s="4"/>
      <c r="H3284" s="1">
        <f t="shared" si="1052"/>
        <v>4.4704659555550617</v>
      </c>
      <c r="I3284" s="1">
        <f t="shared" si="1053"/>
        <v>23.959661572070249</v>
      </c>
      <c r="J3284" s="5">
        <f t="shared" si="1054"/>
        <v>46.11165604054235</v>
      </c>
      <c r="K3284" s="5">
        <f t="shared" si="1055"/>
        <v>652.17391304347825</v>
      </c>
      <c r="L3284" s="5">
        <f t="shared" si="1056"/>
        <v>652.17391304347825</v>
      </c>
      <c r="M3284" s="5">
        <f t="shared" si="1057"/>
        <v>650.59472107493525</v>
      </c>
      <c r="N3284" s="1" t="str">
        <f t="shared" si="1058"/>
        <v>kein Kräftegleichgewicht</v>
      </c>
      <c r="O3284" s="1" t="str">
        <f t="shared" si="1066"/>
        <v>Stahldehnung Ok</v>
      </c>
      <c r="R3284" s="1">
        <f t="shared" si="1067"/>
        <v>0</v>
      </c>
      <c r="U3284" s="1">
        <f t="shared" si="1059"/>
        <v>987.64427372394164</v>
      </c>
      <c r="V3284" s="1">
        <f t="shared" si="1060"/>
        <v>23.885869489479656</v>
      </c>
      <c r="W3284" s="1">
        <f t="shared" si="1061"/>
        <v>4.4946045754769788</v>
      </c>
      <c r="X3284" s="1">
        <f t="shared" si="1062"/>
        <v>46.142110623214379</v>
      </c>
      <c r="Y3284" s="1">
        <f t="shared" si="1063"/>
        <v>1348.3813726430935</v>
      </c>
      <c r="Z3284" s="1">
        <f t="shared" si="1064"/>
        <v>650.16531742496431</v>
      </c>
      <c r="AA3284" s="1" t="str">
        <f t="shared" si="1065"/>
        <v>kein Kräftegleichgewicht</v>
      </c>
      <c r="AB3284" s="1" t="str">
        <f t="shared" si="1068"/>
        <v>Stahldehnung nicht korrekt</v>
      </c>
      <c r="AD3284" s="1"/>
      <c r="AE3284" s="1">
        <f t="shared" si="1069"/>
        <v>0</v>
      </c>
    </row>
    <row r="3285" spans="4:31" x14ac:dyDescent="0.2">
      <c r="D3285" s="3">
        <f t="shared" si="1070"/>
        <v>3.3439999999997427</v>
      </c>
      <c r="E3285" s="4">
        <f t="shared" si="1050"/>
        <v>0.80063795853268005</v>
      </c>
      <c r="F3285" s="4">
        <f t="shared" si="1051"/>
        <v>0.41272946491545226</v>
      </c>
      <c r="G3285" s="4"/>
      <c r="H3285" s="1">
        <f t="shared" si="1052"/>
        <v>4.4723854222217279</v>
      </c>
      <c r="I3285" s="1">
        <f t="shared" si="1053"/>
        <v>23.957876932169484</v>
      </c>
      <c r="J3285" s="5">
        <f t="shared" si="1054"/>
        <v>46.11187827327543</v>
      </c>
      <c r="K3285" s="5">
        <f t="shared" si="1055"/>
        <v>652.17391304347836</v>
      </c>
      <c r="L3285" s="5">
        <f t="shared" si="1056"/>
        <v>652.17391304347825</v>
      </c>
      <c r="M3285" s="5">
        <f t="shared" si="1057"/>
        <v>650.59158558255433</v>
      </c>
      <c r="N3285" s="1" t="str">
        <f t="shared" si="1058"/>
        <v>kein Kräftegleichgewicht</v>
      </c>
      <c r="O3285" s="1" t="str">
        <f t="shared" si="1066"/>
        <v>Stahldehnung Ok</v>
      </c>
      <c r="R3285" s="1">
        <f t="shared" si="1067"/>
        <v>0</v>
      </c>
      <c r="U3285" s="1">
        <f t="shared" si="1059"/>
        <v>987.73318281636909</v>
      </c>
      <c r="V3285" s="1">
        <f t="shared" si="1060"/>
        <v>23.883944513846263</v>
      </c>
      <c r="W3285" s="1">
        <f t="shared" si="1061"/>
        <v>4.4965809346705274</v>
      </c>
      <c r="X3285" s="1">
        <f t="shared" si="1062"/>
        <v>46.142392360729879</v>
      </c>
      <c r="Y3285" s="1">
        <f t="shared" si="1063"/>
        <v>1348.9742804011582</v>
      </c>
      <c r="Z3285" s="1">
        <f t="shared" si="1064"/>
        <v>650.16134762730496</v>
      </c>
      <c r="AA3285" s="1" t="str">
        <f t="shared" si="1065"/>
        <v>kein Kräftegleichgewicht</v>
      </c>
      <c r="AB3285" s="1" t="str">
        <f t="shared" si="1068"/>
        <v>Stahldehnung nicht korrekt</v>
      </c>
      <c r="AD3285" s="1"/>
      <c r="AE3285" s="1">
        <f t="shared" si="1069"/>
        <v>0</v>
      </c>
    </row>
    <row r="3286" spans="4:31" x14ac:dyDescent="0.2">
      <c r="D3286" s="3">
        <f t="shared" si="1070"/>
        <v>3.3449999999997426</v>
      </c>
      <c r="E3286" s="4">
        <f t="shared" si="1050"/>
        <v>0.80069755854507685</v>
      </c>
      <c r="F3286" s="4">
        <f t="shared" si="1051"/>
        <v>0.41275092248690942</v>
      </c>
      <c r="G3286" s="4"/>
      <c r="H3286" s="1">
        <f t="shared" si="1052"/>
        <v>4.4743048888883958</v>
      </c>
      <c r="I3286" s="1">
        <f t="shared" si="1053"/>
        <v>23.956093624918292</v>
      </c>
      <c r="J3286" s="5">
        <f t="shared" si="1054"/>
        <v>46.112100257132205</v>
      </c>
      <c r="K3286" s="5">
        <f t="shared" si="1055"/>
        <v>652.17391304347814</v>
      </c>
      <c r="L3286" s="5">
        <f t="shared" si="1056"/>
        <v>652.17391304347825</v>
      </c>
      <c r="M3286" s="5">
        <f t="shared" si="1057"/>
        <v>650.58845363175294</v>
      </c>
      <c r="N3286" s="1" t="str">
        <f t="shared" si="1058"/>
        <v>kein Kräftegleichgewicht</v>
      </c>
      <c r="O3286" s="1" t="str">
        <f t="shared" si="1066"/>
        <v>Stahldehnung Ok</v>
      </c>
      <c r="R3286" s="1">
        <f t="shared" si="1067"/>
        <v>0</v>
      </c>
      <c r="U3286" s="1">
        <f t="shared" si="1059"/>
        <v>987.82203278739394</v>
      </c>
      <c r="V3286" s="1">
        <f t="shared" si="1060"/>
        <v>23.882021055810377</v>
      </c>
      <c r="W3286" s="1">
        <f t="shared" si="1061"/>
        <v>4.4985572752506933</v>
      </c>
      <c r="X3286" s="1">
        <f t="shared" si="1062"/>
        <v>46.142673778362472</v>
      </c>
      <c r="Y3286" s="1">
        <f t="shared" si="1063"/>
        <v>1349.5671825752079</v>
      </c>
      <c r="Z3286" s="1">
        <f t="shared" si="1064"/>
        <v>650.15738238532253</v>
      </c>
      <c r="AA3286" s="1" t="str">
        <f t="shared" si="1065"/>
        <v>kein Kräftegleichgewicht</v>
      </c>
      <c r="AB3286" s="1" t="str">
        <f t="shared" si="1068"/>
        <v>Stahldehnung nicht korrekt</v>
      </c>
      <c r="AD3286" s="1"/>
      <c r="AE3286" s="1">
        <f t="shared" si="1069"/>
        <v>0</v>
      </c>
    </row>
    <row r="3287" spans="4:31" x14ac:dyDescent="0.2">
      <c r="D3287" s="3">
        <f t="shared" si="1070"/>
        <v>3.3459999999997425</v>
      </c>
      <c r="E3287" s="4">
        <f t="shared" si="1050"/>
        <v>0.80075712293283985</v>
      </c>
      <c r="F3287" s="4">
        <f t="shared" si="1051"/>
        <v>0.41277237068930989</v>
      </c>
      <c r="G3287" s="4"/>
      <c r="H3287" s="1">
        <f t="shared" si="1052"/>
        <v>4.4762243555550612</v>
      </c>
      <c r="I3287" s="1">
        <f t="shared" si="1053"/>
        <v>23.954311648824557</v>
      </c>
      <c r="J3287" s="5">
        <f t="shared" si="1054"/>
        <v>46.112321992484134</v>
      </c>
      <c r="K3287" s="5">
        <f t="shared" si="1055"/>
        <v>652.17391304347836</v>
      </c>
      <c r="L3287" s="5">
        <f t="shared" si="1056"/>
        <v>652.17391304347825</v>
      </c>
      <c r="M3287" s="5">
        <f t="shared" si="1057"/>
        <v>650.58532521718837</v>
      </c>
      <c r="N3287" s="1" t="str">
        <f t="shared" si="1058"/>
        <v>kein Kräftegleichgewicht</v>
      </c>
      <c r="O3287" s="1" t="str">
        <f t="shared" si="1066"/>
        <v>Stahldehnung Ok</v>
      </c>
      <c r="R3287" s="1">
        <f t="shared" si="1067"/>
        <v>0</v>
      </c>
      <c r="U3287" s="1">
        <f t="shared" si="1059"/>
        <v>987.9108236969754</v>
      </c>
      <c r="V3287" s="1">
        <f t="shared" si="1060"/>
        <v>23.880099113565269</v>
      </c>
      <c r="W3287" s="1">
        <f t="shared" si="1061"/>
        <v>4.5005335972391922</v>
      </c>
      <c r="X3287" s="1">
        <f t="shared" si="1062"/>
        <v>46.142954876597976</v>
      </c>
      <c r="Y3287" s="1">
        <f t="shared" si="1063"/>
        <v>1350.1600791717576</v>
      </c>
      <c r="Z3287" s="1">
        <f t="shared" si="1064"/>
        <v>650.15342169200585</v>
      </c>
      <c r="AA3287" s="1" t="str">
        <f t="shared" si="1065"/>
        <v>kein Kräftegleichgewicht</v>
      </c>
      <c r="AB3287" s="1" t="str">
        <f t="shared" si="1068"/>
        <v>Stahldehnung nicht korrekt</v>
      </c>
      <c r="AD3287" s="1"/>
      <c r="AE3287" s="1">
        <f t="shared" si="1069"/>
        <v>0</v>
      </c>
    </row>
    <row r="3288" spans="4:31" x14ac:dyDescent="0.2">
      <c r="D3288" s="3">
        <f t="shared" si="1070"/>
        <v>3.3469999999997424</v>
      </c>
      <c r="E3288" s="4">
        <f t="shared" si="1050"/>
        <v>0.80081665172790018</v>
      </c>
      <c r="F3288" s="4">
        <f t="shared" si="1051"/>
        <v>0.41279380952718342</v>
      </c>
      <c r="G3288" s="4"/>
      <c r="H3288" s="1">
        <f t="shared" si="1052"/>
        <v>4.4781438222217282</v>
      </c>
      <c r="I3288" s="1">
        <f t="shared" si="1053"/>
        <v>23.952531002398334</v>
      </c>
      <c r="J3288" s="5">
        <f t="shared" si="1054"/>
        <v>46.112543479702026</v>
      </c>
      <c r="K3288" s="5">
        <f t="shared" si="1055"/>
        <v>652.17391304347814</v>
      </c>
      <c r="L3288" s="5">
        <f t="shared" si="1056"/>
        <v>652.17391304347825</v>
      </c>
      <c r="M3288" s="5">
        <f t="shared" si="1057"/>
        <v>650.58220033352745</v>
      </c>
      <c r="N3288" s="1" t="str">
        <f t="shared" si="1058"/>
        <v>kein Kräftegleichgewicht</v>
      </c>
      <c r="O3288" s="1" t="str">
        <f t="shared" si="1066"/>
        <v>Stahldehnung Ok</v>
      </c>
      <c r="R3288" s="1">
        <f t="shared" si="1067"/>
        <v>0</v>
      </c>
      <c r="U3288" s="1">
        <f t="shared" si="1059"/>
        <v>987.9995556049887</v>
      </c>
      <c r="V3288" s="1">
        <f t="shared" si="1060"/>
        <v>23.87817868530713</v>
      </c>
      <c r="W3288" s="1">
        <f t="shared" si="1061"/>
        <v>4.5025099006576887</v>
      </c>
      <c r="X3288" s="1">
        <f t="shared" si="1062"/>
        <v>46.143235655921274</v>
      </c>
      <c r="Y3288" s="1">
        <f t="shared" si="1063"/>
        <v>1350.7529701973065</v>
      </c>
      <c r="Z3288" s="1">
        <f t="shared" si="1064"/>
        <v>650.14946554035782</v>
      </c>
      <c r="AA3288" s="1" t="str">
        <f t="shared" si="1065"/>
        <v>kein Kräftegleichgewicht</v>
      </c>
      <c r="AB3288" s="1" t="str">
        <f t="shared" si="1068"/>
        <v>Stahldehnung nicht korrekt</v>
      </c>
      <c r="AD3288" s="1"/>
      <c r="AE3288" s="1">
        <f t="shared" si="1069"/>
        <v>0</v>
      </c>
    </row>
    <row r="3289" spans="4:31" x14ac:dyDescent="0.2">
      <c r="D3289" s="3">
        <f t="shared" si="1070"/>
        <v>3.3479999999997423</v>
      </c>
      <c r="E3289" s="4">
        <f t="shared" si="1050"/>
        <v>0.80087614496215109</v>
      </c>
      <c r="F3289" s="4">
        <f t="shared" si="1051"/>
        <v>0.41281523900506034</v>
      </c>
      <c r="G3289" s="4"/>
      <c r="H3289" s="1">
        <f t="shared" si="1052"/>
        <v>4.4800632888883936</v>
      </c>
      <c r="I3289" s="1">
        <f t="shared" si="1053"/>
        <v>23.95075168415195</v>
      </c>
      <c r="J3289" s="5">
        <f t="shared" si="1054"/>
        <v>46.112764719155962</v>
      </c>
      <c r="K3289" s="5">
        <f t="shared" si="1055"/>
        <v>652.17391304347825</v>
      </c>
      <c r="L3289" s="5">
        <f t="shared" si="1056"/>
        <v>652.17391304347825</v>
      </c>
      <c r="M3289" s="5">
        <f t="shared" si="1057"/>
        <v>650.5790789754476</v>
      </c>
      <c r="N3289" s="1" t="str">
        <f t="shared" si="1058"/>
        <v>kein Kräftegleichgewicht</v>
      </c>
      <c r="O3289" s="1" t="str">
        <f t="shared" si="1066"/>
        <v>Stahldehnung Ok</v>
      </c>
      <c r="R3289" s="1">
        <f t="shared" si="1067"/>
        <v>0</v>
      </c>
      <c r="U3289" s="1">
        <f t="shared" si="1059"/>
        <v>988.08822857122789</v>
      </c>
      <c r="V3289" s="1">
        <f t="shared" si="1060"/>
        <v>23.876259769235016</v>
      </c>
      <c r="W3289" s="1">
        <f t="shared" si="1061"/>
        <v>4.5044861855278242</v>
      </c>
      <c r="X3289" s="1">
        <f t="shared" si="1062"/>
        <v>46.143516116816343</v>
      </c>
      <c r="Y3289" s="1">
        <f t="shared" si="1063"/>
        <v>1351.3458556583473</v>
      </c>
      <c r="Z3289" s="1">
        <f t="shared" si="1064"/>
        <v>650.14551392339445</v>
      </c>
      <c r="AA3289" s="1" t="str">
        <f t="shared" si="1065"/>
        <v>kein Kräftegleichgewicht</v>
      </c>
      <c r="AB3289" s="1" t="str">
        <f t="shared" si="1068"/>
        <v>Stahldehnung nicht korrekt</v>
      </c>
      <c r="AD3289" s="1"/>
      <c r="AE3289" s="1">
        <f t="shared" si="1069"/>
        <v>0</v>
      </c>
    </row>
    <row r="3290" spans="4:31" x14ac:dyDescent="0.2">
      <c r="D3290" s="3">
        <f t="shared" si="1070"/>
        <v>3.3489999999997422</v>
      </c>
      <c r="E3290" s="4">
        <f t="shared" si="1050"/>
        <v>0.80093560266744757</v>
      </c>
      <c r="F3290" s="4">
        <f t="shared" si="1051"/>
        <v>0.41283665912747131</v>
      </c>
      <c r="G3290" s="4"/>
      <c r="H3290" s="1">
        <f t="shared" si="1052"/>
        <v>4.4819827555550589</v>
      </c>
      <c r="I3290" s="1">
        <f t="shared" si="1053"/>
        <v>23.948973692599921</v>
      </c>
      <c r="J3290" s="5">
        <f t="shared" si="1054"/>
        <v>46.112985711215345</v>
      </c>
      <c r="K3290" s="5">
        <f t="shared" si="1055"/>
        <v>652.17391304347836</v>
      </c>
      <c r="L3290" s="5">
        <f t="shared" si="1056"/>
        <v>652.17391304347825</v>
      </c>
      <c r="M3290" s="5">
        <f t="shared" si="1057"/>
        <v>650.57596113763611</v>
      </c>
      <c r="N3290" s="1" t="str">
        <f t="shared" si="1058"/>
        <v>kein Kräftegleichgewicht</v>
      </c>
      <c r="O3290" s="1" t="str">
        <f t="shared" si="1066"/>
        <v>Stahldehnung Ok</v>
      </c>
      <c r="R3290" s="1">
        <f t="shared" si="1067"/>
        <v>0</v>
      </c>
      <c r="U3290" s="1">
        <f t="shared" si="1059"/>
        <v>988.17684265540345</v>
      </c>
      <c r="V3290" s="1">
        <f t="shared" si="1060"/>
        <v>23.874342363550856</v>
      </c>
      <c r="W3290" s="1">
        <f t="shared" si="1061"/>
        <v>4.5064624518712026</v>
      </c>
      <c r="X3290" s="1">
        <f t="shared" si="1062"/>
        <v>46.143796259766205</v>
      </c>
      <c r="Y3290" s="1">
        <f t="shared" si="1063"/>
        <v>1351.9387355613608</v>
      </c>
      <c r="Z3290" s="1">
        <f t="shared" si="1064"/>
        <v>650.14156683414558</v>
      </c>
      <c r="AA3290" s="1" t="str">
        <f t="shared" si="1065"/>
        <v>kein Kräftegleichgewicht</v>
      </c>
      <c r="AB3290" s="1" t="str">
        <f t="shared" si="1068"/>
        <v>Stahldehnung nicht korrekt</v>
      </c>
      <c r="AD3290" s="1"/>
      <c r="AE3290" s="1">
        <f t="shared" si="1069"/>
        <v>0</v>
      </c>
    </row>
    <row r="3291" spans="4:31" x14ac:dyDescent="0.2">
      <c r="D3291" s="3">
        <f t="shared" si="1070"/>
        <v>3.3499999999997421</v>
      </c>
      <c r="E3291" s="4">
        <f t="shared" si="1050"/>
        <v>0.80099502487560659</v>
      </c>
      <c r="F3291" s="4">
        <f t="shared" si="1051"/>
        <v>0.41285806989894691</v>
      </c>
      <c r="G3291" s="4"/>
      <c r="H3291" s="1">
        <f t="shared" si="1052"/>
        <v>4.4839022222217269</v>
      </c>
      <c r="I3291" s="1">
        <f t="shared" si="1053"/>
        <v>23.947197026258976</v>
      </c>
      <c r="J3291" s="5">
        <f t="shared" si="1054"/>
        <v>46.113206456248918</v>
      </c>
      <c r="K3291" s="5">
        <f t="shared" si="1055"/>
        <v>652.17391304347825</v>
      </c>
      <c r="L3291" s="5">
        <f t="shared" si="1056"/>
        <v>652.17391304347825</v>
      </c>
      <c r="M3291" s="5">
        <f t="shared" si="1057"/>
        <v>650.57284681478973</v>
      </c>
      <c r="N3291" s="1" t="str">
        <f t="shared" si="1058"/>
        <v>kein Kräftegleichgewicht</v>
      </c>
      <c r="O3291" s="1" t="str">
        <f t="shared" si="1066"/>
        <v>Stahldehnung Ok</v>
      </c>
      <c r="R3291" s="1">
        <f t="shared" si="1067"/>
        <v>0</v>
      </c>
      <c r="U3291" s="1">
        <f t="shared" si="1059"/>
        <v>988.26539791714492</v>
      </c>
      <c r="V3291" s="1">
        <f t="shared" si="1060"/>
        <v>23.872426466459462</v>
      </c>
      <c r="W3291" s="1">
        <f t="shared" si="1061"/>
        <v>4.5084386997093899</v>
      </c>
      <c r="X3291" s="1">
        <f t="shared" si="1062"/>
        <v>46.144076085253005</v>
      </c>
      <c r="Y3291" s="1">
        <f t="shared" si="1063"/>
        <v>1352.531609912817</v>
      </c>
      <c r="Z3291" s="1">
        <f t="shared" si="1064"/>
        <v>650.13762426565472</v>
      </c>
      <c r="AA3291" s="1" t="str">
        <f t="shared" si="1065"/>
        <v>kein Kräftegleichgewicht</v>
      </c>
      <c r="AB3291" s="1" t="str">
        <f t="shared" si="1068"/>
        <v>Stahldehnung nicht korrekt</v>
      </c>
      <c r="AD3291" s="1"/>
      <c r="AE3291" s="1">
        <f t="shared" si="1069"/>
        <v>0</v>
      </c>
    </row>
    <row r="3292" spans="4:31" x14ac:dyDescent="0.2">
      <c r="D3292" s="3">
        <f t="shared" si="1070"/>
        <v>3.350999999999742</v>
      </c>
      <c r="E3292" s="4">
        <f t="shared" si="1050"/>
        <v>0.80105441161840707</v>
      </c>
      <c r="F3292" s="4">
        <f t="shared" si="1051"/>
        <v>0.41287947132401864</v>
      </c>
      <c r="G3292" s="4"/>
      <c r="H3292" s="1">
        <f t="shared" si="1052"/>
        <v>4.4858216888883931</v>
      </c>
      <c r="I3292" s="1">
        <f t="shared" si="1053"/>
        <v>23.945421683648085</v>
      </c>
      <c r="J3292" s="5">
        <f t="shared" si="1054"/>
        <v>46.113426954624686</v>
      </c>
      <c r="K3292" s="5">
        <f t="shared" si="1055"/>
        <v>652.17391304347836</v>
      </c>
      <c r="L3292" s="5">
        <f t="shared" si="1056"/>
        <v>652.17391304347825</v>
      </c>
      <c r="M3292" s="5">
        <f t="shared" si="1057"/>
        <v>650.56973600161632</v>
      </c>
      <c r="N3292" s="1" t="str">
        <f t="shared" si="1058"/>
        <v>kein Kräftegleichgewicht</v>
      </c>
      <c r="O3292" s="1" t="str">
        <f t="shared" si="1066"/>
        <v>Stahldehnung Ok</v>
      </c>
      <c r="R3292" s="1">
        <f t="shared" si="1067"/>
        <v>0</v>
      </c>
      <c r="U3292" s="1">
        <f t="shared" si="1059"/>
        <v>988.35389441599955</v>
      </c>
      <c r="V3292" s="1">
        <f t="shared" si="1060"/>
        <v>23.870512076168477</v>
      </c>
      <c r="W3292" s="1">
        <f t="shared" si="1061"/>
        <v>4.5104149290639306</v>
      </c>
      <c r="X3292" s="1">
        <f t="shared" si="1062"/>
        <v>46.144355593757957</v>
      </c>
      <c r="Y3292" s="1">
        <f t="shared" si="1063"/>
        <v>1353.124478719179</v>
      </c>
      <c r="Z3292" s="1">
        <f t="shared" si="1064"/>
        <v>650.13368621097754</v>
      </c>
      <c r="AA3292" s="1" t="str">
        <f t="shared" si="1065"/>
        <v>kein Kräftegleichgewicht</v>
      </c>
      <c r="AB3292" s="1" t="str">
        <f t="shared" si="1068"/>
        <v>Stahldehnung nicht korrekt</v>
      </c>
      <c r="AD3292" s="1"/>
      <c r="AE3292" s="1">
        <f t="shared" si="1069"/>
        <v>0</v>
      </c>
    </row>
    <row r="3293" spans="4:31" x14ac:dyDescent="0.2">
      <c r="D3293" s="3">
        <f t="shared" si="1070"/>
        <v>3.3519999999997419</v>
      </c>
      <c r="E3293" s="4">
        <f t="shared" si="1050"/>
        <v>0.80111376292759007</v>
      </c>
      <c r="F3293" s="4">
        <f t="shared" si="1051"/>
        <v>0.41290086340721788</v>
      </c>
      <c r="G3293" s="4"/>
      <c r="H3293" s="1">
        <f t="shared" si="1052"/>
        <v>4.487741155555061</v>
      </c>
      <c r="I3293" s="1">
        <f t="shared" si="1053"/>
        <v>23.943647663288388</v>
      </c>
      <c r="J3293" s="5">
        <f t="shared" si="1054"/>
        <v>46.113647206710013</v>
      </c>
      <c r="K3293" s="5">
        <f t="shared" si="1055"/>
        <v>652.17391304347825</v>
      </c>
      <c r="L3293" s="5">
        <f t="shared" si="1056"/>
        <v>652.17391304347825</v>
      </c>
      <c r="M3293" s="5">
        <f t="shared" si="1057"/>
        <v>650.56662869283286</v>
      </c>
      <c r="N3293" s="1" t="str">
        <f t="shared" si="1058"/>
        <v>kein Kräftegleichgewicht</v>
      </c>
      <c r="O3293" s="1" t="str">
        <f t="shared" si="1066"/>
        <v>Stahldehnung Ok</v>
      </c>
      <c r="R3293" s="1">
        <f t="shared" si="1067"/>
        <v>0</v>
      </c>
      <c r="U3293" s="1">
        <f t="shared" si="1059"/>
        <v>988.44233221143179</v>
      </c>
      <c r="V3293" s="1">
        <f t="shared" si="1060"/>
        <v>23.868599190888443</v>
      </c>
      <c r="W3293" s="1">
        <f t="shared" si="1061"/>
        <v>4.5123911399563221</v>
      </c>
      <c r="X3293" s="1">
        <f t="shared" si="1062"/>
        <v>46.14463478576134</v>
      </c>
      <c r="Y3293" s="1">
        <f t="shared" si="1063"/>
        <v>1353.7173419868966</v>
      </c>
      <c r="Z3293" s="1">
        <f t="shared" si="1064"/>
        <v>650.12975266318438</v>
      </c>
      <c r="AA3293" s="1" t="str">
        <f t="shared" si="1065"/>
        <v>kein Kräftegleichgewicht</v>
      </c>
      <c r="AB3293" s="1" t="str">
        <f t="shared" si="1068"/>
        <v>Stahldehnung nicht korrekt</v>
      </c>
      <c r="AD3293" s="1"/>
      <c r="AE3293" s="1">
        <f t="shared" si="1069"/>
        <v>0</v>
      </c>
    </row>
    <row r="3294" spans="4:31" x14ac:dyDescent="0.2">
      <c r="D3294" s="3">
        <f t="shared" si="1070"/>
        <v>3.3529999999997417</v>
      </c>
      <c r="E3294" s="4">
        <f t="shared" si="1050"/>
        <v>0.80117307883485889</v>
      </c>
      <c r="F3294" s="4">
        <f t="shared" si="1051"/>
        <v>0.41292224615307654</v>
      </c>
      <c r="G3294" s="4"/>
      <c r="H3294" s="1">
        <f t="shared" si="1052"/>
        <v>4.4896606222217255</v>
      </c>
      <c r="I3294" s="1">
        <f t="shared" si="1053"/>
        <v>23.941874963703253</v>
      </c>
      <c r="J3294" s="5">
        <f t="shared" si="1054"/>
        <v>46.113867212871547</v>
      </c>
      <c r="K3294" s="5">
        <f t="shared" si="1055"/>
        <v>652.17391304347825</v>
      </c>
      <c r="L3294" s="5">
        <f t="shared" si="1056"/>
        <v>652.17391304347825</v>
      </c>
      <c r="M3294" s="5">
        <f t="shared" si="1057"/>
        <v>650.56352488316668</v>
      </c>
      <c r="N3294" s="1" t="str">
        <f t="shared" si="1058"/>
        <v>kein Kräftegleichgewicht</v>
      </c>
      <c r="O3294" s="1" t="str">
        <f t="shared" si="1066"/>
        <v>Stahldehnung Ok</v>
      </c>
      <c r="R3294" s="1">
        <f t="shared" si="1067"/>
        <v>0</v>
      </c>
      <c r="U3294" s="1">
        <f t="shared" si="1059"/>
        <v>988.53071136282551</v>
      </c>
      <c r="V3294" s="1">
        <f t="shared" si="1060"/>
        <v>23.866687808832729</v>
      </c>
      <c r="W3294" s="1">
        <f t="shared" si="1061"/>
        <v>4.5143673324080336</v>
      </c>
      <c r="X3294" s="1">
        <f t="shared" si="1062"/>
        <v>46.144913661742542</v>
      </c>
      <c r="Y3294" s="1">
        <f t="shared" si="1063"/>
        <v>1354.3101997224103</v>
      </c>
      <c r="Z3294" s="1">
        <f t="shared" si="1064"/>
        <v>650.12582361535897</v>
      </c>
      <c r="AA3294" s="1" t="str">
        <f t="shared" si="1065"/>
        <v>kein Kräftegleichgewicht</v>
      </c>
      <c r="AB3294" s="1" t="str">
        <f t="shared" si="1068"/>
        <v>Stahldehnung nicht korrekt</v>
      </c>
      <c r="AD3294" s="1"/>
      <c r="AE3294" s="1">
        <f t="shared" si="1069"/>
        <v>0</v>
      </c>
    </row>
    <row r="3295" spans="4:31" x14ac:dyDescent="0.2">
      <c r="D3295" s="3">
        <f t="shared" si="1070"/>
        <v>3.3539999999997416</v>
      </c>
      <c r="E3295" s="4">
        <f t="shared" si="1050"/>
        <v>0.80123235937187898</v>
      </c>
      <c r="F3295" s="4">
        <f t="shared" si="1051"/>
        <v>0.4129436195661268</v>
      </c>
      <c r="G3295" s="4"/>
      <c r="H3295" s="1">
        <f t="shared" si="1052"/>
        <v>4.4915800888883943</v>
      </c>
      <c r="I3295" s="1">
        <f t="shared" si="1053"/>
        <v>23.940103583418221</v>
      </c>
      <c r="J3295" s="5">
        <f t="shared" si="1054"/>
        <v>46.114086973475281</v>
      </c>
      <c r="K3295" s="5">
        <f t="shared" si="1055"/>
        <v>652.17391304347814</v>
      </c>
      <c r="L3295" s="5">
        <f t="shared" si="1056"/>
        <v>652.17391304347825</v>
      </c>
      <c r="M3295" s="5">
        <f t="shared" si="1057"/>
        <v>650.56042456735474</v>
      </c>
      <c r="N3295" s="1" t="str">
        <f t="shared" si="1058"/>
        <v>kein Kräftegleichgewicht</v>
      </c>
      <c r="O3295" s="1" t="str">
        <f t="shared" si="1066"/>
        <v>Stahldehnung Ok</v>
      </c>
      <c r="R3295" s="1">
        <f t="shared" si="1067"/>
        <v>0</v>
      </c>
      <c r="U3295" s="1">
        <f t="shared" si="1059"/>
        <v>988.61903192948307</v>
      </c>
      <c r="V3295" s="1">
        <f t="shared" si="1060"/>
        <v>23.864777928217553</v>
      </c>
      <c r="W3295" s="1">
        <f t="shared" si="1061"/>
        <v>4.5163435064405038</v>
      </c>
      <c r="X3295" s="1">
        <f t="shared" si="1062"/>
        <v>46.145192222180029</v>
      </c>
      <c r="Y3295" s="1">
        <f t="shared" si="1063"/>
        <v>1354.9030519321509</v>
      </c>
      <c r="Z3295" s="1">
        <f t="shared" si="1064"/>
        <v>650.12189906059746</v>
      </c>
      <c r="AA3295" s="1" t="str">
        <f t="shared" si="1065"/>
        <v>kein Kräftegleichgewicht</v>
      </c>
      <c r="AB3295" s="1" t="str">
        <f t="shared" si="1068"/>
        <v>Stahldehnung nicht korrekt</v>
      </c>
      <c r="AD3295" s="1"/>
      <c r="AE3295" s="1">
        <f t="shared" si="1069"/>
        <v>0</v>
      </c>
    </row>
    <row r="3296" spans="4:31" x14ac:dyDescent="0.2">
      <c r="D3296" s="3">
        <f t="shared" si="1070"/>
        <v>3.3549999999997415</v>
      </c>
      <c r="E3296" s="4">
        <f t="shared" si="1050"/>
        <v>0.80129160457027782</v>
      </c>
      <c r="F3296" s="4">
        <f t="shared" si="1051"/>
        <v>0.41296498365090084</v>
      </c>
      <c r="G3296" s="4"/>
      <c r="H3296" s="1">
        <f t="shared" si="1052"/>
        <v>4.4934995555550596</v>
      </c>
      <c r="I3296" s="1">
        <f t="shared" si="1053"/>
        <v>23.938333520961066</v>
      </c>
      <c r="J3296" s="5">
        <f t="shared" si="1054"/>
        <v>46.114306488886498</v>
      </c>
      <c r="K3296" s="5">
        <f t="shared" si="1055"/>
        <v>652.17391304347825</v>
      </c>
      <c r="L3296" s="5">
        <f t="shared" si="1056"/>
        <v>652.17391304347825</v>
      </c>
      <c r="M3296" s="5">
        <f t="shared" si="1057"/>
        <v>650.55732774014439</v>
      </c>
      <c r="N3296" s="1" t="str">
        <f t="shared" si="1058"/>
        <v>kein Kräftegleichgewicht</v>
      </c>
      <c r="O3296" s="1" t="str">
        <f t="shared" si="1066"/>
        <v>Stahldehnung Ok</v>
      </c>
      <c r="R3296" s="1">
        <f t="shared" si="1067"/>
        <v>0</v>
      </c>
      <c r="U3296" s="1">
        <f t="shared" si="1059"/>
        <v>988.70729397062451</v>
      </c>
      <c r="V3296" s="1">
        <f t="shared" si="1060"/>
        <v>23.862869547261983</v>
      </c>
      <c r="W3296" s="1">
        <f t="shared" si="1061"/>
        <v>4.5183196620751325</v>
      </c>
      <c r="X3296" s="1">
        <f t="shared" si="1062"/>
        <v>46.145470467551377</v>
      </c>
      <c r="Y3296" s="1">
        <f t="shared" si="1063"/>
        <v>1355.4958986225399</v>
      </c>
      <c r="Z3296" s="1">
        <f t="shared" si="1064"/>
        <v>650.11797899201031</v>
      </c>
      <c r="AA3296" s="1" t="str">
        <f t="shared" si="1065"/>
        <v>kein Kräftegleichgewicht</v>
      </c>
      <c r="AB3296" s="1" t="str">
        <f t="shared" si="1068"/>
        <v>Stahldehnung nicht korrekt</v>
      </c>
      <c r="AD3296" s="1"/>
      <c r="AE3296" s="1">
        <f t="shared" si="1069"/>
        <v>0</v>
      </c>
    </row>
    <row r="3297" spans="4:31" x14ac:dyDescent="0.2">
      <c r="D3297" s="3">
        <f t="shared" si="1070"/>
        <v>3.3559999999997414</v>
      </c>
      <c r="E3297" s="4">
        <f t="shared" si="1050"/>
        <v>0.80135081446164536</v>
      </c>
      <c r="F3297" s="4">
        <f t="shared" si="1051"/>
        <v>0.41298633841193161</v>
      </c>
      <c r="G3297" s="4"/>
      <c r="H3297" s="1">
        <f t="shared" si="1052"/>
        <v>4.495419022221725</v>
      </c>
      <c r="I3297" s="1">
        <f t="shared" si="1053"/>
        <v>23.936564774861708</v>
      </c>
      <c r="J3297" s="5">
        <f t="shared" si="1054"/>
        <v>46.114525759469842</v>
      </c>
      <c r="K3297" s="5">
        <f t="shared" si="1055"/>
        <v>652.17391304347825</v>
      </c>
      <c r="L3297" s="5">
        <f t="shared" si="1056"/>
        <v>652.17391304347825</v>
      </c>
      <c r="M3297" s="5">
        <f t="shared" si="1057"/>
        <v>650.55423439629226</v>
      </c>
      <c r="N3297" s="1" t="str">
        <f t="shared" si="1058"/>
        <v>kein Kräftegleichgewicht</v>
      </c>
      <c r="O3297" s="1" t="str">
        <f t="shared" si="1066"/>
        <v>Stahldehnung Ok</v>
      </c>
      <c r="R3297" s="1">
        <f t="shared" si="1067"/>
        <v>0</v>
      </c>
      <c r="U3297" s="1">
        <f t="shared" si="1059"/>
        <v>988.79549754538891</v>
      </c>
      <c r="V3297" s="1">
        <f t="shared" si="1060"/>
        <v>23.860962664187916</v>
      </c>
      <c r="W3297" s="1">
        <f t="shared" si="1061"/>
        <v>4.5202957993332875</v>
      </c>
      <c r="X3297" s="1">
        <f t="shared" si="1062"/>
        <v>46.145748398333225</v>
      </c>
      <c r="Y3297" s="1">
        <f t="shared" si="1063"/>
        <v>1356.0887397999863</v>
      </c>
      <c r="Z3297" s="1">
        <f t="shared" si="1064"/>
        <v>650.1140634027206</v>
      </c>
      <c r="AA3297" s="1" t="str">
        <f t="shared" si="1065"/>
        <v>kein Kräftegleichgewicht</v>
      </c>
      <c r="AB3297" s="1" t="str">
        <f t="shared" si="1068"/>
        <v>Stahldehnung nicht korrekt</v>
      </c>
      <c r="AD3297" s="1"/>
      <c r="AE3297" s="1">
        <f t="shared" si="1069"/>
        <v>0</v>
      </c>
    </row>
    <row r="3298" spans="4:31" x14ac:dyDescent="0.2">
      <c r="D3298" s="3">
        <f t="shared" si="1070"/>
        <v>3.3569999999997413</v>
      </c>
      <c r="E3298" s="4">
        <f t="shared" si="1050"/>
        <v>0.80140998907753414</v>
      </c>
      <c r="F3298" s="4">
        <f t="shared" si="1051"/>
        <v>0.41300768385375186</v>
      </c>
      <c r="G3298" s="4"/>
      <c r="H3298" s="1">
        <f t="shared" si="1052"/>
        <v>4.497338488888392</v>
      </c>
      <c r="I3298" s="1">
        <f t="shared" si="1053"/>
        <v>23.934797343652274</v>
      </c>
      <c r="J3298" s="5">
        <f t="shared" si="1054"/>
        <v>46.114744785589238</v>
      </c>
      <c r="K3298" s="5">
        <f t="shared" si="1055"/>
        <v>652.17391304347825</v>
      </c>
      <c r="L3298" s="5">
        <f t="shared" si="1056"/>
        <v>652.17391304347825</v>
      </c>
      <c r="M3298" s="5">
        <f t="shared" si="1057"/>
        <v>650.55114453056535</v>
      </c>
      <c r="N3298" s="1" t="str">
        <f t="shared" si="1058"/>
        <v>kein Kräftegleichgewicht</v>
      </c>
      <c r="O3298" s="1" t="str">
        <f t="shared" si="1066"/>
        <v>Stahldehnung Ok</v>
      </c>
      <c r="R3298" s="1">
        <f t="shared" si="1067"/>
        <v>0</v>
      </c>
      <c r="U3298" s="1">
        <f t="shared" si="1059"/>
        <v>988.88364271283513</v>
      </c>
      <c r="V3298" s="1">
        <f t="shared" si="1060"/>
        <v>23.859057277220067</v>
      </c>
      <c r="W3298" s="1">
        <f t="shared" si="1061"/>
        <v>4.5222719182363083</v>
      </c>
      <c r="X3298" s="1">
        <f t="shared" si="1062"/>
        <v>46.14602601500134</v>
      </c>
      <c r="Y3298" s="1">
        <f t="shared" si="1063"/>
        <v>1356.6815754708925</v>
      </c>
      <c r="Z3298" s="1">
        <f t="shared" si="1064"/>
        <v>650.11015228586461</v>
      </c>
      <c r="AA3298" s="1" t="str">
        <f t="shared" si="1065"/>
        <v>kein Kräftegleichgewicht</v>
      </c>
      <c r="AB3298" s="1" t="str">
        <f t="shared" si="1068"/>
        <v>Stahldehnung nicht korrekt</v>
      </c>
      <c r="AD3298" s="1"/>
      <c r="AE3298" s="1">
        <f t="shared" si="1069"/>
        <v>0</v>
      </c>
    </row>
    <row r="3299" spans="4:31" x14ac:dyDescent="0.2">
      <c r="D3299" s="3">
        <f t="shared" si="1070"/>
        <v>3.3579999999997412</v>
      </c>
      <c r="E3299" s="4">
        <f t="shared" si="1050"/>
        <v>0.80146912844945861</v>
      </c>
      <c r="F3299" s="4">
        <f t="shared" si="1051"/>
        <v>0.41302901998089481</v>
      </c>
      <c r="G3299" s="4"/>
      <c r="H3299" s="1">
        <f t="shared" si="1052"/>
        <v>4.4992579555550583</v>
      </c>
      <c r="I3299" s="1">
        <f t="shared" si="1053"/>
        <v>23.933031225867076</v>
      </c>
      <c r="J3299" s="5">
        <f t="shared" si="1054"/>
        <v>46.114963567607973</v>
      </c>
      <c r="K3299" s="5">
        <f t="shared" si="1055"/>
        <v>652.17391304347836</v>
      </c>
      <c r="L3299" s="5">
        <f t="shared" si="1056"/>
        <v>652.17391304347825</v>
      </c>
      <c r="M3299" s="5">
        <f t="shared" si="1057"/>
        <v>650.5480581377401</v>
      </c>
      <c r="N3299" s="1" t="str">
        <f t="shared" si="1058"/>
        <v>kein Kräftegleichgewicht</v>
      </c>
      <c r="O3299" s="1" t="str">
        <f t="shared" si="1066"/>
        <v>Stahldehnung Ok</v>
      </c>
      <c r="R3299" s="1">
        <f t="shared" si="1067"/>
        <v>0</v>
      </c>
      <c r="U3299" s="1">
        <f t="shared" si="1059"/>
        <v>988.97172953193956</v>
      </c>
      <c r="V3299" s="1">
        <f t="shared" si="1060"/>
        <v>23.85715338458601</v>
      </c>
      <c r="W3299" s="1">
        <f t="shared" si="1061"/>
        <v>4.5242480188054861</v>
      </c>
      <c r="X3299" s="1">
        <f t="shared" si="1062"/>
        <v>46.146303318030554</v>
      </c>
      <c r="Y3299" s="1">
        <f t="shared" si="1063"/>
        <v>1357.2744056416459</v>
      </c>
      <c r="Z3299" s="1">
        <f t="shared" si="1064"/>
        <v>650.10624563459282</v>
      </c>
      <c r="AA3299" s="1" t="str">
        <f t="shared" si="1065"/>
        <v>kein Kräftegleichgewicht</v>
      </c>
      <c r="AB3299" s="1" t="str">
        <f t="shared" si="1068"/>
        <v>Stahldehnung nicht korrekt</v>
      </c>
      <c r="AD3299" s="1"/>
      <c r="AE3299" s="1">
        <f t="shared" si="1069"/>
        <v>0</v>
      </c>
    </row>
    <row r="3300" spans="4:31" x14ac:dyDescent="0.2">
      <c r="D3300" s="3">
        <f t="shared" si="1070"/>
        <v>3.3589999999997411</v>
      </c>
      <c r="E3300" s="4">
        <f t="shared" si="1050"/>
        <v>0.80152823260889605</v>
      </c>
      <c r="F3300" s="4">
        <f t="shared" si="1051"/>
        <v>0.41305034679789376</v>
      </c>
      <c r="G3300" s="4"/>
      <c r="H3300" s="1">
        <f t="shared" si="1052"/>
        <v>4.5011774222217245</v>
      </c>
      <c r="I3300" s="1">
        <f t="shared" si="1053"/>
        <v>23.931266420042594</v>
      </c>
      <c r="J3300" s="5">
        <f t="shared" si="1054"/>
        <v>46.115182105888621</v>
      </c>
      <c r="K3300" s="5">
        <f t="shared" si="1055"/>
        <v>652.17391304347836</v>
      </c>
      <c r="L3300" s="5">
        <f t="shared" si="1056"/>
        <v>652.17391304347825</v>
      </c>
      <c r="M3300" s="5">
        <f t="shared" si="1057"/>
        <v>650.54497521260328</v>
      </c>
      <c r="N3300" s="1" t="str">
        <f t="shared" si="1058"/>
        <v>kein Kräftegleichgewicht</v>
      </c>
      <c r="O3300" s="1" t="str">
        <f t="shared" si="1066"/>
        <v>Stahldehnung Ok</v>
      </c>
      <c r="R3300" s="1">
        <f t="shared" si="1067"/>
        <v>0</v>
      </c>
      <c r="U3300" s="1">
        <f t="shared" si="1059"/>
        <v>989.05975806159915</v>
      </c>
      <c r="V3300" s="1">
        <f t="shared" si="1060"/>
        <v>23.855250984516093</v>
      </c>
      <c r="W3300" s="1">
        <f t="shared" si="1061"/>
        <v>4.5262241010620983</v>
      </c>
      <c r="X3300" s="1">
        <f t="shared" si="1062"/>
        <v>46.14658030789483</v>
      </c>
      <c r="Y3300" s="1">
        <f t="shared" si="1063"/>
        <v>1357.8672303186297</v>
      </c>
      <c r="Z3300" s="1">
        <f t="shared" si="1064"/>
        <v>650.10234344206765</v>
      </c>
      <c r="AA3300" s="1" t="str">
        <f t="shared" si="1065"/>
        <v>kein Kräftegleichgewicht</v>
      </c>
      <c r="AB3300" s="1" t="str">
        <f t="shared" si="1068"/>
        <v>Stahldehnung nicht korrekt</v>
      </c>
      <c r="AD3300" s="1"/>
      <c r="AE3300" s="1">
        <f t="shared" si="1069"/>
        <v>0</v>
      </c>
    </row>
    <row r="3301" spans="4:31" x14ac:dyDescent="0.2">
      <c r="D3301" s="3">
        <f t="shared" si="1070"/>
        <v>3.359999999999741</v>
      </c>
      <c r="E3301" s="4">
        <f t="shared" si="1050"/>
        <v>0.8015873015872863</v>
      </c>
      <c r="F3301" s="4">
        <f t="shared" si="1051"/>
        <v>0.4130716643092826</v>
      </c>
      <c r="G3301" s="4"/>
      <c r="H3301" s="1">
        <f t="shared" si="1052"/>
        <v>4.5030968888883924</v>
      </c>
      <c r="I3301" s="1">
        <f t="shared" si="1053"/>
        <v>23.929502924717479</v>
      </c>
      <c r="J3301" s="5">
        <f t="shared" si="1054"/>
        <v>46.115400400793106</v>
      </c>
      <c r="K3301" s="5">
        <f t="shared" si="1055"/>
        <v>652.17391304347825</v>
      </c>
      <c r="L3301" s="5">
        <f t="shared" si="1056"/>
        <v>652.17391304347825</v>
      </c>
      <c r="M3301" s="5">
        <f t="shared" si="1057"/>
        <v>650.5418957499511</v>
      </c>
      <c r="N3301" s="1" t="str">
        <f t="shared" si="1058"/>
        <v>kein Kräftegleichgewicht</v>
      </c>
      <c r="O3301" s="1" t="str">
        <f t="shared" si="1066"/>
        <v>Stahldehnung Ok</v>
      </c>
      <c r="R3301" s="1">
        <f t="shared" si="1067"/>
        <v>0</v>
      </c>
      <c r="U3301" s="1">
        <f t="shared" si="1059"/>
        <v>989.147728360629</v>
      </c>
      <c r="V3301" s="1">
        <f t="shared" si="1060"/>
        <v>23.853350075243501</v>
      </c>
      <c r="W3301" s="1">
        <f t="shared" si="1061"/>
        <v>4.5282001650273811</v>
      </c>
      <c r="X3301" s="1">
        <f t="shared" si="1062"/>
        <v>46.146856985067217</v>
      </c>
      <c r="Y3301" s="1">
        <f t="shared" si="1063"/>
        <v>1358.4600495082145</v>
      </c>
      <c r="Z3301" s="1">
        <f t="shared" si="1064"/>
        <v>650.09844570146527</v>
      </c>
      <c r="AA3301" s="1" t="str">
        <f t="shared" si="1065"/>
        <v>kein Kräftegleichgewicht</v>
      </c>
      <c r="AB3301" s="1" t="str">
        <f t="shared" si="1068"/>
        <v>Stahldehnung nicht korrekt</v>
      </c>
      <c r="AD3301" s="1"/>
      <c r="AE3301" s="1">
        <f t="shared" si="1069"/>
        <v>0</v>
      </c>
    </row>
    <row r="3302" spans="4:31" x14ac:dyDescent="0.2">
      <c r="D3302" s="3">
        <f t="shared" si="1070"/>
        <v>3.3609999999997409</v>
      </c>
      <c r="E3302" s="4">
        <f t="shared" si="1050"/>
        <v>0.80164633541603147</v>
      </c>
      <c r="F3302" s="4">
        <f t="shared" si="1051"/>
        <v>0.41309297251959481</v>
      </c>
      <c r="G3302" s="4"/>
      <c r="H3302" s="1">
        <f t="shared" si="1052"/>
        <v>4.5050163555550586</v>
      </c>
      <c r="I3302" s="1">
        <f t="shared" si="1053"/>
        <v>23.927740738432572</v>
      </c>
      <c r="J3302" s="5">
        <f t="shared" si="1054"/>
        <v>46.115618452682682</v>
      </c>
      <c r="K3302" s="5">
        <f t="shared" si="1055"/>
        <v>652.17391304347814</v>
      </c>
      <c r="L3302" s="5">
        <f t="shared" si="1056"/>
        <v>652.17391304347825</v>
      </c>
      <c r="M3302" s="5">
        <f t="shared" si="1057"/>
        <v>650.53881974458943</v>
      </c>
      <c r="N3302" s="1" t="str">
        <f t="shared" si="1058"/>
        <v>kein Kräftegleichgewicht</v>
      </c>
      <c r="O3302" s="1" t="str">
        <f t="shared" si="1066"/>
        <v>Stahldehnung Ok</v>
      </c>
      <c r="R3302" s="1">
        <f t="shared" si="1067"/>
        <v>0</v>
      </c>
      <c r="U3302" s="1">
        <f t="shared" si="1059"/>
        <v>989.2356404877645</v>
      </c>
      <c r="V3302" s="1">
        <f t="shared" si="1060"/>
        <v>23.851450655004225</v>
      </c>
      <c r="W3302" s="1">
        <f t="shared" si="1061"/>
        <v>4.5301762107225301</v>
      </c>
      <c r="X3302" s="1">
        <f t="shared" si="1062"/>
        <v>46.147133350019871</v>
      </c>
      <c r="Y3302" s="1">
        <f t="shared" si="1063"/>
        <v>1359.0528632167591</v>
      </c>
      <c r="Z3302" s="1">
        <f t="shared" si="1064"/>
        <v>650.09455240597504</v>
      </c>
      <c r="AA3302" s="1" t="str">
        <f t="shared" si="1065"/>
        <v>kein Kräftegleichgewicht</v>
      </c>
      <c r="AB3302" s="1" t="str">
        <f t="shared" si="1068"/>
        <v>Stahldehnung nicht korrekt</v>
      </c>
      <c r="AD3302" s="1"/>
      <c r="AE3302" s="1">
        <f t="shared" si="1069"/>
        <v>0</v>
      </c>
    </row>
    <row r="3303" spans="4:31" x14ac:dyDescent="0.2">
      <c r="D3303" s="3">
        <f t="shared" si="1070"/>
        <v>3.3619999999997408</v>
      </c>
      <c r="E3303" s="4">
        <f t="shared" si="1050"/>
        <v>0.80170533412649669</v>
      </c>
      <c r="F3303" s="4">
        <f t="shared" si="1051"/>
        <v>0.41311427143336477</v>
      </c>
      <c r="G3303" s="4"/>
      <c r="H3303" s="1">
        <f t="shared" si="1052"/>
        <v>4.506935822221724</v>
      </c>
      <c r="I3303" s="1">
        <f t="shared" si="1053"/>
        <v>23.925979859730866</v>
      </c>
      <c r="J3303" s="5">
        <f t="shared" si="1054"/>
        <v>46.11583626191792</v>
      </c>
      <c r="K3303" s="5">
        <f t="shared" si="1055"/>
        <v>652.17391304347836</v>
      </c>
      <c r="L3303" s="5">
        <f t="shared" si="1056"/>
        <v>652.17391304347825</v>
      </c>
      <c r="M3303" s="5">
        <f t="shared" si="1057"/>
        <v>650.53574719133428</v>
      </c>
      <c r="N3303" s="1" t="str">
        <f t="shared" si="1058"/>
        <v>kein Kräftegleichgewicht</v>
      </c>
      <c r="O3303" s="1" t="str">
        <f t="shared" si="1066"/>
        <v>Stahldehnung Ok</v>
      </c>
      <c r="R3303" s="1">
        <f t="shared" si="1067"/>
        <v>0</v>
      </c>
      <c r="U3303" s="1">
        <f t="shared" si="1059"/>
        <v>989.32349450166032</v>
      </c>
      <c r="V3303" s="1">
        <f t="shared" si="1060"/>
        <v>23.849552722037032</v>
      </c>
      <c r="W3303" s="1">
        <f t="shared" si="1061"/>
        <v>4.5321522381687265</v>
      </c>
      <c r="X3303" s="1">
        <f t="shared" si="1062"/>
        <v>46.147409403224046</v>
      </c>
      <c r="Y3303" s="1">
        <f t="shared" si="1063"/>
        <v>1359.645671450618</v>
      </c>
      <c r="Z3303" s="1">
        <f t="shared" si="1064"/>
        <v>650.09066354879872</v>
      </c>
      <c r="AA3303" s="1" t="str">
        <f t="shared" si="1065"/>
        <v>kein Kräftegleichgewicht</v>
      </c>
      <c r="AB3303" s="1" t="str">
        <f t="shared" si="1068"/>
        <v>Stahldehnung nicht korrekt</v>
      </c>
      <c r="AD3303" s="1"/>
      <c r="AE3303" s="1">
        <f t="shared" si="1069"/>
        <v>0</v>
      </c>
    </row>
    <row r="3304" spans="4:31" x14ac:dyDescent="0.2">
      <c r="D3304" s="3">
        <f t="shared" si="1070"/>
        <v>3.3629999999997406</v>
      </c>
      <c r="E3304" s="4">
        <f t="shared" si="1050"/>
        <v>0.80176429775000946</v>
      </c>
      <c r="F3304" s="4">
        <f t="shared" si="1051"/>
        <v>0.41313556105512644</v>
      </c>
      <c r="G3304" s="4"/>
      <c r="H3304" s="1">
        <f t="shared" si="1052"/>
        <v>4.508855288888391</v>
      </c>
      <c r="I3304" s="1">
        <f t="shared" si="1053"/>
        <v>23.9242202871575</v>
      </c>
      <c r="J3304" s="5">
        <f t="shared" si="1054"/>
        <v>46.116053828858746</v>
      </c>
      <c r="K3304" s="5">
        <f t="shared" si="1055"/>
        <v>652.17391304347825</v>
      </c>
      <c r="L3304" s="5">
        <f t="shared" si="1056"/>
        <v>652.17391304347825</v>
      </c>
      <c r="M3304" s="5">
        <f t="shared" si="1057"/>
        <v>650.53267808501084</v>
      </c>
      <c r="N3304" s="1" t="str">
        <f t="shared" si="1058"/>
        <v>kein Kräftegleichgewicht</v>
      </c>
      <c r="O3304" s="1" t="str">
        <f t="shared" si="1066"/>
        <v>Stahldehnung Ok</v>
      </c>
      <c r="R3304" s="1">
        <f t="shared" si="1067"/>
        <v>0</v>
      </c>
      <c r="U3304" s="1">
        <f t="shared" si="1059"/>
        <v>989.41129046089054</v>
      </c>
      <c r="V3304" s="1">
        <f t="shared" si="1060"/>
        <v>23.847656274583546</v>
      </c>
      <c r="W3304" s="1">
        <f t="shared" si="1061"/>
        <v>4.5341282473870894</v>
      </c>
      <c r="X3304" s="1">
        <f t="shared" si="1062"/>
        <v>46.14768514515012</v>
      </c>
      <c r="Y3304" s="1">
        <f t="shared" si="1063"/>
        <v>1360.2384742161269</v>
      </c>
      <c r="Z3304" s="1">
        <f t="shared" si="1064"/>
        <v>650.08677912315284</v>
      </c>
      <c r="AA3304" s="1" t="str">
        <f t="shared" si="1065"/>
        <v>kein Kräftegleichgewicht</v>
      </c>
      <c r="AB3304" s="1" t="str">
        <f t="shared" si="1068"/>
        <v>Stahldehnung nicht korrekt</v>
      </c>
      <c r="AD3304" s="1"/>
      <c r="AE3304" s="1">
        <f t="shared" si="1069"/>
        <v>0</v>
      </c>
    </row>
    <row r="3305" spans="4:31" x14ac:dyDescent="0.2">
      <c r="D3305" s="3">
        <f t="shared" si="1070"/>
        <v>3.3639999999997405</v>
      </c>
      <c r="E3305" s="4">
        <f t="shared" ref="E3305:E3368" si="1071">IF(D3305&lt;2,(1/12)*D3305*(6-D3305),(3*D3305-2)/(3*D3305))</f>
        <v>0.80182322631786029</v>
      </c>
      <c r="F3305" s="4">
        <f t="shared" ref="F3305:F3368" si="1072">IF(D3305&lt;2,(8-D3305)/(4*(6-D3305)),(D3305*(3*D3305-4)+2)/(2*D3305*(3*D3305-2)))</f>
        <v>0.41315684138941444</v>
      </c>
      <c r="G3305" s="4"/>
      <c r="H3305" s="1">
        <f t="shared" ref="H3305:H3368" si="1073">((E3305*$E$17*D3305)/L3305)-D3305</f>
        <v>4.5107747555550581</v>
      </c>
      <c r="I3305" s="1">
        <f t="shared" ref="I3305:I3368" si="1074">(D3305*$E$10)/(D3305+H3305)</f>
        <v>23.92246201925979</v>
      </c>
      <c r="J3305" s="5">
        <f t="shared" ref="J3305:J3368" si="1075">($E$10-F3305*I3305)</f>
        <v>46.116271153864389</v>
      </c>
      <c r="K3305" s="5">
        <f t="shared" ref="K3305:K3368" si="1076">E3305*I3305*$E$11*($E$2/10)</f>
        <v>652.17391304347825</v>
      </c>
      <c r="L3305" s="5">
        <f t="shared" ref="L3305:L3368" si="1077">($E$5/10)*$E$7</f>
        <v>652.17391304347825</v>
      </c>
      <c r="M3305" s="5">
        <f t="shared" ref="M3305:M3368" si="1078">$E$14/(J3305*0.01)</f>
        <v>650.52961242045478</v>
      </c>
      <c r="N3305" s="1" t="str">
        <f t="shared" ref="N3305:N3368" si="1079">IF(ABS(K3305-M3305)&lt;=0.005,"Gleichgewicht","kein Kräftegleichgewicht")</f>
        <v>kein Kräftegleichgewicht</v>
      </c>
      <c r="O3305" s="1" t="str">
        <f t="shared" si="1066"/>
        <v>Stahldehnung Ok</v>
      </c>
      <c r="R3305" s="1">
        <f t="shared" si="1067"/>
        <v>0</v>
      </c>
      <c r="U3305" s="1">
        <f t="shared" ref="U3305:U3368" si="1080">IFERROR(SQRT($E$18*E3305*(-4*$E$14*100*F3305+$E$18*E3305*($E$10)^2)),0)</f>
        <v>989.49902842394954</v>
      </c>
      <c r="V3305" s="1">
        <f t="shared" ref="V3305:V3368" si="1081">($E$18*E3305*$E$10-U3305)/(2*$E$18*E3305*F3305)</f>
        <v>23.845761310888097</v>
      </c>
      <c r="W3305" s="1">
        <f t="shared" ref="W3305:W3368" si="1082">(D3305*$E$10)/V3305-D3305</f>
        <v>4.5361042383987362</v>
      </c>
      <c r="X3305" s="1">
        <f t="shared" ref="X3305:X3368" si="1083">$E$10-F3305*V3305</f>
        <v>46.147960576267572</v>
      </c>
      <c r="Y3305" s="1">
        <f t="shared" ref="Y3305:Y3368" si="1084">(W3305*($E$6/10)*$E$7)/1000</f>
        <v>1360.8312715196209</v>
      </c>
      <c r="Z3305" s="1">
        <f t="shared" ref="Z3305:Z3368" si="1085">E3305*V3305*($E$2/10)*$E$11</f>
        <v>650.08289912226473</v>
      </c>
      <c r="AA3305" s="1" t="str">
        <f t="shared" ref="AA3305:AA3368" si="1086">IF(ABS(Y3305-Z3305)&lt;=0.5,"Gleichgewicht","kein Kräftegleichgewicht")</f>
        <v>kein Kräftegleichgewicht</v>
      </c>
      <c r="AB3305" s="1" t="str">
        <f t="shared" si="1068"/>
        <v>Stahldehnung nicht korrekt</v>
      </c>
      <c r="AD3305" s="1"/>
      <c r="AE3305" s="1">
        <f t="shared" si="1069"/>
        <v>0</v>
      </c>
    </row>
    <row r="3306" spans="4:31" x14ac:dyDescent="0.2">
      <c r="D3306" s="3">
        <f t="shared" si="1070"/>
        <v>3.3649999999997404</v>
      </c>
      <c r="E3306" s="4">
        <f t="shared" si="1071"/>
        <v>0.8018821198613022</v>
      </c>
      <c r="F3306" s="4">
        <f t="shared" si="1072"/>
        <v>0.4131781124407633</v>
      </c>
      <c r="G3306" s="4"/>
      <c r="H3306" s="1">
        <f t="shared" si="1073"/>
        <v>4.5126942222217235</v>
      </c>
      <c r="I3306" s="1">
        <f t="shared" si="1074"/>
        <v>23.920705054587213</v>
      </c>
      <c r="J3306" s="5">
        <f t="shared" si="1075"/>
        <v>46.116488237293431</v>
      </c>
      <c r="K3306" s="5">
        <f t="shared" si="1076"/>
        <v>652.17391304347825</v>
      </c>
      <c r="L3306" s="5">
        <f t="shared" si="1077"/>
        <v>652.17391304347825</v>
      </c>
      <c r="M3306" s="5">
        <f t="shared" si="1078"/>
        <v>650.52655019251074</v>
      </c>
      <c r="N3306" s="1" t="str">
        <f t="shared" si="1079"/>
        <v>kein Kräftegleichgewicht</v>
      </c>
      <c r="O3306" s="1" t="str">
        <f t="shared" ref="O3306:O3369" si="1087">IF(OR(H3306&lt;$E$20,H3306&gt;25),"Stahldehnung nicht korrekt","Stahldehnung Ok")</f>
        <v>Stahldehnung Ok</v>
      </c>
      <c r="R3306" s="1">
        <f t="shared" ref="R3306:R3369" si="1088">IF(AND(N3306="Gleichgewicht",O3306="Stahldehnung OK"),1,0)</f>
        <v>0</v>
      </c>
      <c r="U3306" s="1">
        <f t="shared" si="1080"/>
        <v>989.58670844925109</v>
      </c>
      <c r="V3306" s="1">
        <f t="shared" si="1081"/>
        <v>23.843867829197876</v>
      </c>
      <c r="W3306" s="1">
        <f t="shared" si="1082"/>
        <v>4.5380802112247292</v>
      </c>
      <c r="X3306" s="1">
        <f t="shared" si="1083"/>
        <v>46.148235697044981</v>
      </c>
      <c r="Y3306" s="1">
        <f t="shared" si="1084"/>
        <v>1361.4240633674187</v>
      </c>
      <c r="Z3306" s="1">
        <f t="shared" si="1085"/>
        <v>650.07902353937652</v>
      </c>
      <c r="AA3306" s="1" t="str">
        <f t="shared" si="1086"/>
        <v>kein Kräftegleichgewicht</v>
      </c>
      <c r="AB3306" s="1" t="str">
        <f t="shared" ref="AB3306:AB3369" si="1089">IF(OR(W3306&lt;0,W3306&gt;$E$20),"Stahldehnung nicht korrekt","Stahldehnung Ok")</f>
        <v>Stahldehnung nicht korrekt</v>
      </c>
      <c r="AD3306" s="1"/>
      <c r="AE3306" s="1">
        <f t="shared" ref="AE3306:AE3369" si="1090">IF(AND(AA3306="Gleichgewicht",AB3306="Stahldehnung OK"),1,0)</f>
        <v>0</v>
      </c>
    </row>
    <row r="3307" spans="4:31" x14ac:dyDescent="0.2">
      <c r="D3307" s="3">
        <f t="shared" ref="D3307:D3370" si="1091">D3306+0.001</f>
        <v>3.3659999999997403</v>
      </c>
      <c r="E3307" s="4">
        <f t="shared" si="1071"/>
        <v>0.80194097841155132</v>
      </c>
      <c r="F3307" s="4">
        <f t="shared" si="1072"/>
        <v>0.41319937421370773</v>
      </c>
      <c r="G3307" s="4"/>
      <c r="H3307" s="1">
        <f t="shared" si="1073"/>
        <v>4.5146136888883897</v>
      </c>
      <c r="I3307" s="1">
        <f t="shared" si="1074"/>
        <v>23.918949391691374</v>
      </c>
      <c r="J3307" s="5">
        <f t="shared" si="1075"/>
        <v>46.116705079503781</v>
      </c>
      <c r="K3307" s="5">
        <f t="shared" si="1076"/>
        <v>652.17391304347825</v>
      </c>
      <c r="L3307" s="5">
        <f t="shared" si="1077"/>
        <v>652.17391304347825</v>
      </c>
      <c r="M3307" s="5">
        <f t="shared" si="1078"/>
        <v>650.52349139603359</v>
      </c>
      <c r="N3307" s="1" t="str">
        <f t="shared" si="1079"/>
        <v>kein Kräftegleichgewicht</v>
      </c>
      <c r="O3307" s="1" t="str">
        <f t="shared" si="1087"/>
        <v>Stahldehnung Ok</v>
      </c>
      <c r="R3307" s="1">
        <f t="shared" si="1088"/>
        <v>0</v>
      </c>
      <c r="U3307" s="1">
        <f t="shared" si="1080"/>
        <v>989.67433059512996</v>
      </c>
      <c r="V3307" s="1">
        <f t="shared" si="1081"/>
        <v>23.841975827762806</v>
      </c>
      <c r="W3307" s="1">
        <f t="shared" si="1082"/>
        <v>4.5400561658861074</v>
      </c>
      <c r="X3307" s="1">
        <f t="shared" si="1083"/>
        <v>46.148510507950064</v>
      </c>
      <c r="Y3307" s="1">
        <f t="shared" si="1084"/>
        <v>1362.0168497658321</v>
      </c>
      <c r="Z3307" s="1">
        <f t="shared" si="1085"/>
        <v>650.07515236774248</v>
      </c>
      <c r="AA3307" s="1" t="str">
        <f t="shared" si="1086"/>
        <v>kein Kräftegleichgewicht</v>
      </c>
      <c r="AB3307" s="1" t="str">
        <f t="shared" si="1089"/>
        <v>Stahldehnung nicht korrekt</v>
      </c>
      <c r="AD3307" s="1"/>
      <c r="AE3307" s="1">
        <f t="shared" si="1090"/>
        <v>0</v>
      </c>
    </row>
    <row r="3308" spans="4:31" x14ac:dyDescent="0.2">
      <c r="D3308" s="3">
        <f t="shared" si="1091"/>
        <v>3.3669999999997402</v>
      </c>
      <c r="E3308" s="4">
        <f t="shared" si="1071"/>
        <v>0.80199980199978671</v>
      </c>
      <c r="F3308" s="4">
        <f t="shared" si="1072"/>
        <v>0.4132206267127827</v>
      </c>
      <c r="G3308" s="4"/>
      <c r="H3308" s="1">
        <f t="shared" si="1073"/>
        <v>4.5165331555550559</v>
      </c>
      <c r="I3308" s="1">
        <f t="shared" si="1074"/>
        <v>23.917195029126034</v>
      </c>
      <c r="J3308" s="5">
        <f t="shared" si="1075"/>
        <v>46.116921680852691</v>
      </c>
      <c r="K3308" s="5">
        <f t="shared" si="1076"/>
        <v>652.17391304347836</v>
      </c>
      <c r="L3308" s="5">
        <f t="shared" si="1077"/>
        <v>652.17391304347825</v>
      </c>
      <c r="M3308" s="5">
        <f t="shared" si="1078"/>
        <v>650.52043602588753</v>
      </c>
      <c r="N3308" s="1" t="str">
        <f t="shared" si="1079"/>
        <v>kein Kräftegleichgewicht</v>
      </c>
      <c r="O3308" s="1" t="str">
        <f t="shared" si="1087"/>
        <v>Stahldehnung Ok</v>
      </c>
      <c r="R3308" s="1">
        <f t="shared" si="1088"/>
        <v>0</v>
      </c>
      <c r="U3308" s="1">
        <f t="shared" si="1080"/>
        <v>989.76189491984053</v>
      </c>
      <c r="V3308" s="1">
        <f t="shared" si="1081"/>
        <v>23.840085304835597</v>
      </c>
      <c r="W3308" s="1">
        <f t="shared" si="1082"/>
        <v>4.5420321024038763</v>
      </c>
      <c r="X3308" s="1">
        <f t="shared" si="1083"/>
        <v>46.148785009449632</v>
      </c>
      <c r="Y3308" s="1">
        <f t="shared" si="1084"/>
        <v>1362.6096307211631</v>
      </c>
      <c r="Z3308" s="1">
        <f t="shared" si="1085"/>
        <v>650.07128560062984</v>
      </c>
      <c r="AA3308" s="1" t="str">
        <f t="shared" si="1086"/>
        <v>kein Kräftegleichgewicht</v>
      </c>
      <c r="AB3308" s="1" t="str">
        <f t="shared" si="1089"/>
        <v>Stahldehnung nicht korrekt</v>
      </c>
      <c r="AD3308" s="1"/>
      <c r="AE3308" s="1">
        <f t="shared" si="1090"/>
        <v>0</v>
      </c>
    </row>
    <row r="3309" spans="4:31" x14ac:dyDescent="0.2">
      <c r="D3309" s="3">
        <f t="shared" si="1091"/>
        <v>3.3679999999997401</v>
      </c>
      <c r="E3309" s="4">
        <f t="shared" si="1071"/>
        <v>0.80205859065715024</v>
      </c>
      <c r="F3309" s="4">
        <f t="shared" si="1072"/>
        <v>0.41324186994252304</v>
      </c>
      <c r="G3309" s="4"/>
      <c r="H3309" s="1">
        <f t="shared" si="1073"/>
        <v>4.5184526222217238</v>
      </c>
      <c r="I3309" s="1">
        <f t="shared" si="1074"/>
        <v>23.915441965447091</v>
      </c>
      <c r="J3309" s="5">
        <f t="shared" si="1075"/>
        <v>46.117138041696755</v>
      </c>
      <c r="K3309" s="5">
        <f t="shared" si="1076"/>
        <v>652.17391304347825</v>
      </c>
      <c r="L3309" s="5">
        <f t="shared" si="1077"/>
        <v>652.17391304347825</v>
      </c>
      <c r="M3309" s="5">
        <f t="shared" si="1078"/>
        <v>650.51738407694631</v>
      </c>
      <c r="N3309" s="1" t="str">
        <f t="shared" si="1079"/>
        <v>kein Kräftegleichgewicht</v>
      </c>
      <c r="O3309" s="1" t="str">
        <f t="shared" si="1087"/>
        <v>Stahldehnung Ok</v>
      </c>
      <c r="R3309" s="1">
        <f t="shared" si="1088"/>
        <v>0</v>
      </c>
      <c r="U3309" s="1">
        <f t="shared" si="1080"/>
        <v>989.8494014815584</v>
      </c>
      <c r="V3309" s="1">
        <f t="shared" si="1081"/>
        <v>23.838196258671729</v>
      </c>
      <c r="W3309" s="1">
        <f t="shared" si="1082"/>
        <v>4.5440080207990086</v>
      </c>
      <c r="X3309" s="1">
        <f t="shared" si="1083"/>
        <v>46.149059202009639</v>
      </c>
      <c r="Y3309" s="1">
        <f t="shared" si="1084"/>
        <v>1363.2024062397024</v>
      </c>
      <c r="Z3309" s="1">
        <f t="shared" si="1085"/>
        <v>650.06742323131914</v>
      </c>
      <c r="AA3309" s="1" t="str">
        <f t="shared" si="1086"/>
        <v>kein Kräftegleichgewicht</v>
      </c>
      <c r="AB3309" s="1" t="str">
        <f t="shared" si="1089"/>
        <v>Stahldehnung nicht korrekt</v>
      </c>
      <c r="AD3309" s="1"/>
      <c r="AE3309" s="1">
        <f t="shared" si="1090"/>
        <v>0</v>
      </c>
    </row>
    <row r="3310" spans="4:31" x14ac:dyDescent="0.2">
      <c r="D3310" s="3">
        <f t="shared" si="1091"/>
        <v>3.36899999999974</v>
      </c>
      <c r="E3310" s="4">
        <f t="shared" si="1071"/>
        <v>0.8021173444147468</v>
      </c>
      <c r="F3310" s="4">
        <f t="shared" si="1072"/>
        <v>0.41326310390746424</v>
      </c>
      <c r="G3310" s="4"/>
      <c r="H3310" s="1">
        <f t="shared" si="1073"/>
        <v>4.52037208888839</v>
      </c>
      <c r="I3310" s="1">
        <f t="shared" si="1074"/>
        <v>23.913690199212589</v>
      </c>
      <c r="J3310" s="5">
        <f t="shared" si="1075"/>
        <v>46.117354162391898</v>
      </c>
      <c r="K3310" s="5">
        <f t="shared" si="1076"/>
        <v>652.17391304347814</v>
      </c>
      <c r="L3310" s="5">
        <f t="shared" si="1077"/>
        <v>652.17391304347825</v>
      </c>
      <c r="M3310" s="5">
        <f t="shared" si="1078"/>
        <v>650.51433554409346</v>
      </c>
      <c r="N3310" s="1" t="str">
        <f t="shared" si="1079"/>
        <v>kein Kräftegleichgewicht</v>
      </c>
      <c r="O3310" s="1" t="str">
        <f t="shared" si="1087"/>
        <v>Stahldehnung Ok</v>
      </c>
      <c r="R3310" s="1">
        <f t="shared" si="1088"/>
        <v>0</v>
      </c>
      <c r="U3310" s="1">
        <f t="shared" si="1080"/>
        <v>989.93685033837812</v>
      </c>
      <c r="V3310" s="1">
        <f t="shared" si="1081"/>
        <v>23.836308687529439</v>
      </c>
      <c r="W3310" s="1">
        <f t="shared" si="1082"/>
        <v>4.5459839210924429</v>
      </c>
      <c r="X3310" s="1">
        <f t="shared" si="1083"/>
        <v>46.149333086095126</v>
      </c>
      <c r="Y3310" s="1">
        <f t="shared" si="1084"/>
        <v>1363.7951763277329</v>
      </c>
      <c r="Z3310" s="1">
        <f t="shared" si="1085"/>
        <v>650.06356525310321</v>
      </c>
      <c r="AA3310" s="1" t="str">
        <f t="shared" si="1086"/>
        <v>kein Kräftegleichgewicht</v>
      </c>
      <c r="AB3310" s="1" t="str">
        <f t="shared" si="1089"/>
        <v>Stahldehnung nicht korrekt</v>
      </c>
      <c r="AD3310" s="1"/>
      <c r="AE3310" s="1">
        <f t="shared" si="1090"/>
        <v>0</v>
      </c>
    </row>
    <row r="3311" spans="4:31" x14ac:dyDescent="0.2">
      <c r="D3311" s="3">
        <f t="shared" si="1091"/>
        <v>3.3699999999997399</v>
      </c>
      <c r="E3311" s="4">
        <f t="shared" si="1071"/>
        <v>0.80217606330364444</v>
      </c>
      <c r="F3311" s="4">
        <f t="shared" si="1072"/>
        <v>0.41328432861214126</v>
      </c>
      <c r="G3311" s="4"/>
      <c r="H3311" s="1">
        <f t="shared" si="1073"/>
        <v>4.5222915555550554</v>
      </c>
      <c r="I3311" s="1">
        <f t="shared" si="1074"/>
        <v>23.911939728982706</v>
      </c>
      <c r="J3311" s="5">
        <f t="shared" si="1075"/>
        <v>46.117570043293398</v>
      </c>
      <c r="K3311" s="5">
        <f t="shared" si="1076"/>
        <v>652.17391304347825</v>
      </c>
      <c r="L3311" s="5">
        <f t="shared" si="1077"/>
        <v>652.17391304347825</v>
      </c>
      <c r="M3311" s="5">
        <f t="shared" si="1078"/>
        <v>650.51129042222203</v>
      </c>
      <c r="N3311" s="1" t="str">
        <f t="shared" si="1079"/>
        <v>kein Kräftegleichgewicht</v>
      </c>
      <c r="O3311" s="1" t="str">
        <f t="shared" si="1087"/>
        <v>Stahldehnung Ok</v>
      </c>
      <c r="R3311" s="1">
        <f t="shared" si="1088"/>
        <v>0</v>
      </c>
      <c r="U3311" s="1">
        <f t="shared" si="1080"/>
        <v>990.02424154831658</v>
      </c>
      <c r="V3311" s="1">
        <f t="shared" si="1081"/>
        <v>23.834422589669735</v>
      </c>
      <c r="W3311" s="1">
        <f t="shared" si="1082"/>
        <v>4.5479598033050834</v>
      </c>
      <c r="X3311" s="1">
        <f t="shared" si="1083"/>
        <v>46.149606662170292</v>
      </c>
      <c r="Y3311" s="1">
        <f t="shared" si="1084"/>
        <v>1364.3879409915251</v>
      </c>
      <c r="Z3311" s="1">
        <f t="shared" si="1085"/>
        <v>650.05971165928861</v>
      </c>
      <c r="AA3311" s="1" t="str">
        <f t="shared" si="1086"/>
        <v>kein Kräftegleichgewicht</v>
      </c>
      <c r="AB3311" s="1" t="str">
        <f t="shared" si="1089"/>
        <v>Stahldehnung nicht korrekt</v>
      </c>
      <c r="AD3311" s="1"/>
      <c r="AE3311" s="1">
        <f t="shared" si="1090"/>
        <v>0</v>
      </c>
    </row>
    <row r="3312" spans="4:31" x14ac:dyDescent="0.2">
      <c r="D3312" s="3">
        <f t="shared" si="1091"/>
        <v>3.3709999999997398</v>
      </c>
      <c r="E3312" s="4">
        <f t="shared" si="1071"/>
        <v>0.80223474735487443</v>
      </c>
      <c r="F3312" s="4">
        <f t="shared" si="1072"/>
        <v>0.41330554406108966</v>
      </c>
      <c r="G3312" s="4"/>
      <c r="H3312" s="1">
        <f t="shared" si="1073"/>
        <v>4.5242110222217224</v>
      </c>
      <c r="I3312" s="1">
        <f t="shared" si="1074"/>
        <v>23.910190553319733</v>
      </c>
      <c r="J3312" s="5">
        <f t="shared" si="1075"/>
        <v>46.117785684755859</v>
      </c>
      <c r="K3312" s="5">
        <f t="shared" si="1076"/>
        <v>652.17391304347825</v>
      </c>
      <c r="L3312" s="5">
        <f t="shared" si="1077"/>
        <v>652.17391304347825</v>
      </c>
      <c r="M3312" s="5">
        <f t="shared" si="1078"/>
        <v>650.50824870623478</v>
      </c>
      <c r="N3312" s="1" t="str">
        <f t="shared" si="1079"/>
        <v>kein Kräftegleichgewicht</v>
      </c>
      <c r="O3312" s="1" t="str">
        <f t="shared" si="1087"/>
        <v>Stahldehnung Ok</v>
      </c>
      <c r="R3312" s="1">
        <f t="shared" si="1088"/>
        <v>0</v>
      </c>
      <c r="U3312" s="1">
        <f t="shared" si="1080"/>
        <v>990.1115751693111</v>
      </c>
      <c r="V3312" s="1">
        <f t="shared" si="1081"/>
        <v>23.832537963356348</v>
      </c>
      <c r="W3312" s="1">
        <f t="shared" si="1082"/>
        <v>4.5499356674578113</v>
      </c>
      <c r="X3312" s="1">
        <f t="shared" si="1083"/>
        <v>46.149879930698432</v>
      </c>
      <c r="Y3312" s="1">
        <f t="shared" si="1084"/>
        <v>1364.9807002373434</v>
      </c>
      <c r="Z3312" s="1">
        <f t="shared" si="1085"/>
        <v>650.05586244319352</v>
      </c>
      <c r="AA3312" s="1" t="str">
        <f t="shared" si="1086"/>
        <v>kein Kräftegleichgewicht</v>
      </c>
      <c r="AB3312" s="1" t="str">
        <f t="shared" si="1089"/>
        <v>Stahldehnung nicht korrekt</v>
      </c>
      <c r="AD3312" s="1"/>
      <c r="AE3312" s="1">
        <f t="shared" si="1090"/>
        <v>0</v>
      </c>
    </row>
    <row r="3313" spans="4:31" x14ac:dyDescent="0.2">
      <c r="D3313" s="3">
        <f t="shared" si="1091"/>
        <v>3.3719999999997397</v>
      </c>
      <c r="E3313" s="4">
        <f t="shared" si="1071"/>
        <v>0.80229339659943111</v>
      </c>
      <c r="F3313" s="4">
        <f t="shared" si="1072"/>
        <v>0.41332675025884491</v>
      </c>
      <c r="G3313" s="4"/>
      <c r="H3313" s="1">
        <f t="shared" si="1073"/>
        <v>4.5261304888883895</v>
      </c>
      <c r="I3313" s="1">
        <f t="shared" si="1074"/>
        <v>23.908442670788098</v>
      </c>
      <c r="J3313" s="5">
        <f t="shared" si="1075"/>
        <v>46.118001087133258</v>
      </c>
      <c r="K3313" s="5">
        <f t="shared" si="1076"/>
        <v>652.17391304347814</v>
      </c>
      <c r="L3313" s="5">
        <f t="shared" si="1077"/>
        <v>652.17391304347825</v>
      </c>
      <c r="M3313" s="5">
        <f t="shared" si="1078"/>
        <v>650.50521039104365</v>
      </c>
      <c r="N3313" s="1" t="str">
        <f t="shared" si="1079"/>
        <v>kein Kräftegleichgewicht</v>
      </c>
      <c r="O3313" s="1" t="str">
        <f t="shared" si="1087"/>
        <v>Stahldehnung Ok</v>
      </c>
      <c r="R3313" s="1">
        <f t="shared" si="1088"/>
        <v>0</v>
      </c>
      <c r="U3313" s="1">
        <f t="shared" si="1080"/>
        <v>990.19885125921905</v>
      </c>
      <c r="V3313" s="1">
        <f t="shared" si="1081"/>
        <v>23.83065480685579</v>
      </c>
      <c r="W3313" s="1">
        <f t="shared" si="1082"/>
        <v>4.5519115135714587</v>
      </c>
      <c r="X3313" s="1">
        <f t="shared" si="1083"/>
        <v>46.150152892141975</v>
      </c>
      <c r="Y3313" s="1">
        <f t="shared" si="1084"/>
        <v>1365.5734540714375</v>
      </c>
      <c r="Z3313" s="1">
        <f t="shared" si="1085"/>
        <v>650.05201759815031</v>
      </c>
      <c r="AA3313" s="1" t="str">
        <f t="shared" si="1086"/>
        <v>kein Kräftegleichgewicht</v>
      </c>
      <c r="AB3313" s="1" t="str">
        <f t="shared" si="1089"/>
        <v>Stahldehnung nicht korrekt</v>
      </c>
      <c r="AD3313" s="1"/>
      <c r="AE3313" s="1">
        <f t="shared" si="1090"/>
        <v>0</v>
      </c>
    </row>
    <row r="3314" spans="4:31" x14ac:dyDescent="0.2">
      <c r="D3314" s="3">
        <f t="shared" si="1091"/>
        <v>3.3729999999997395</v>
      </c>
      <c r="E3314" s="4">
        <f t="shared" si="1071"/>
        <v>0.80235201106827214</v>
      </c>
      <c r="F3314" s="4">
        <f t="shared" si="1072"/>
        <v>0.41334794720994261</v>
      </c>
      <c r="G3314" s="4"/>
      <c r="H3314" s="1">
        <f t="shared" si="1073"/>
        <v>4.5280499555550566</v>
      </c>
      <c r="I3314" s="1">
        <f t="shared" si="1074"/>
        <v>23.906696079954362</v>
      </c>
      <c r="J3314" s="5">
        <f t="shared" si="1075"/>
        <v>46.118216250778886</v>
      </c>
      <c r="K3314" s="5">
        <f t="shared" si="1076"/>
        <v>652.17391304347825</v>
      </c>
      <c r="L3314" s="5">
        <f t="shared" si="1077"/>
        <v>652.17391304347825</v>
      </c>
      <c r="M3314" s="5">
        <f t="shared" si="1078"/>
        <v>650.50217547157047</v>
      </c>
      <c r="N3314" s="1" t="str">
        <f t="shared" si="1079"/>
        <v>kein Kräftegleichgewicht</v>
      </c>
      <c r="O3314" s="1" t="str">
        <f t="shared" si="1087"/>
        <v>Stahldehnung Ok</v>
      </c>
      <c r="R3314" s="1">
        <f t="shared" si="1088"/>
        <v>0</v>
      </c>
      <c r="U3314" s="1">
        <f t="shared" si="1080"/>
        <v>990.2860698758202</v>
      </c>
      <c r="V3314" s="1">
        <f t="shared" si="1081"/>
        <v>23.828773118437276</v>
      </c>
      <c r="W3314" s="1">
        <f t="shared" si="1082"/>
        <v>4.5538873416668455</v>
      </c>
      <c r="X3314" s="1">
        <f t="shared" si="1083"/>
        <v>46.150425546962488</v>
      </c>
      <c r="Y3314" s="1">
        <f t="shared" si="1084"/>
        <v>1366.1662025000535</v>
      </c>
      <c r="Z3314" s="1">
        <f t="shared" si="1085"/>
        <v>650.04817711750275</v>
      </c>
      <c r="AA3314" s="1" t="str">
        <f t="shared" si="1086"/>
        <v>kein Kräftegleichgewicht</v>
      </c>
      <c r="AB3314" s="1" t="str">
        <f t="shared" si="1089"/>
        <v>Stahldehnung nicht korrekt</v>
      </c>
      <c r="AD3314" s="1"/>
      <c r="AE3314" s="1">
        <f t="shared" si="1090"/>
        <v>0</v>
      </c>
    </row>
    <row r="3315" spans="4:31" x14ac:dyDescent="0.2">
      <c r="D3315" s="3">
        <f t="shared" si="1091"/>
        <v>3.3739999999997394</v>
      </c>
      <c r="E3315" s="4">
        <f t="shared" si="1071"/>
        <v>0.80241059079231825</v>
      </c>
      <c r="F3315" s="4">
        <f t="shared" si="1072"/>
        <v>0.41336913491891836</v>
      </c>
      <c r="G3315" s="4"/>
      <c r="H3315" s="1">
        <f t="shared" si="1073"/>
        <v>4.5299694222217211</v>
      </c>
      <c r="I3315" s="1">
        <f t="shared" si="1074"/>
        <v>23.904950779387189</v>
      </c>
      <c r="J3315" s="5">
        <f t="shared" si="1075"/>
        <v>46.118431176045391</v>
      </c>
      <c r="K3315" s="5">
        <f t="shared" si="1076"/>
        <v>652.17391304347836</v>
      </c>
      <c r="L3315" s="5">
        <f t="shared" si="1077"/>
        <v>652.17391304347825</v>
      </c>
      <c r="M3315" s="5">
        <f t="shared" si="1078"/>
        <v>650.49914394274651</v>
      </c>
      <c r="N3315" s="1" t="str">
        <f t="shared" si="1079"/>
        <v>kein Kräftegleichgewicht</v>
      </c>
      <c r="O3315" s="1" t="str">
        <f t="shared" si="1087"/>
        <v>Stahldehnung Ok</v>
      </c>
      <c r="R3315" s="1">
        <f t="shared" si="1088"/>
        <v>0</v>
      </c>
      <c r="U3315" s="1">
        <f t="shared" si="1080"/>
        <v>990.37323107681448</v>
      </c>
      <c r="V3315" s="1">
        <f t="shared" si="1081"/>
        <v>23.82689289637279</v>
      </c>
      <c r="W3315" s="1">
        <f t="shared" si="1082"/>
        <v>4.5558631517647399</v>
      </c>
      <c r="X3315" s="1">
        <f t="shared" si="1083"/>
        <v>46.150697895620659</v>
      </c>
      <c r="Y3315" s="1">
        <f t="shared" si="1084"/>
        <v>1366.7589455294221</v>
      </c>
      <c r="Z3315" s="1">
        <f t="shared" si="1085"/>
        <v>650.04434099460855</v>
      </c>
      <c r="AA3315" s="1" t="str">
        <f t="shared" si="1086"/>
        <v>kein Kräftegleichgewicht</v>
      </c>
      <c r="AB3315" s="1" t="str">
        <f t="shared" si="1089"/>
        <v>Stahldehnung nicht korrekt</v>
      </c>
      <c r="AD3315" s="1"/>
      <c r="AE3315" s="1">
        <f t="shared" si="1090"/>
        <v>0</v>
      </c>
    </row>
    <row r="3316" spans="4:31" x14ac:dyDescent="0.2">
      <c r="D3316" s="3">
        <f t="shared" si="1091"/>
        <v>3.3749999999997393</v>
      </c>
      <c r="E3316" s="4">
        <f t="shared" si="1071"/>
        <v>0.80246913580245394</v>
      </c>
      <c r="F3316" s="4">
        <f t="shared" si="1072"/>
        <v>0.41339031339030791</v>
      </c>
      <c r="G3316" s="4"/>
      <c r="H3316" s="1">
        <f t="shared" si="1073"/>
        <v>4.531888888888389</v>
      </c>
      <c r="I3316" s="1">
        <f t="shared" si="1074"/>
        <v>23.903206767657348</v>
      </c>
      <c r="J3316" s="5">
        <f t="shared" si="1075"/>
        <v>46.118645863284797</v>
      </c>
      <c r="K3316" s="5">
        <f t="shared" si="1076"/>
        <v>652.17391304347825</v>
      </c>
      <c r="L3316" s="5">
        <f t="shared" si="1077"/>
        <v>652.17391304347825</v>
      </c>
      <c r="M3316" s="5">
        <f t="shared" si="1078"/>
        <v>650.49611579951215</v>
      </c>
      <c r="N3316" s="1" t="str">
        <f t="shared" si="1079"/>
        <v>kein Kräftegleichgewicht</v>
      </c>
      <c r="O3316" s="1" t="str">
        <f t="shared" si="1087"/>
        <v>Stahldehnung Ok</v>
      </c>
      <c r="R3316" s="1">
        <f t="shared" si="1088"/>
        <v>0</v>
      </c>
      <c r="U3316" s="1">
        <f t="shared" si="1080"/>
        <v>990.46033491982416</v>
      </c>
      <c r="V3316" s="1">
        <f t="shared" si="1081"/>
        <v>23.825014138937021</v>
      </c>
      <c r="W3316" s="1">
        <f t="shared" si="1082"/>
        <v>4.5578389438858924</v>
      </c>
      <c r="X3316" s="1">
        <f t="shared" si="1083"/>
        <v>46.15096993857631</v>
      </c>
      <c r="Y3316" s="1">
        <f t="shared" si="1084"/>
        <v>1367.3516831657678</v>
      </c>
      <c r="Z3316" s="1">
        <f t="shared" si="1085"/>
        <v>650.04050922283727</v>
      </c>
      <c r="AA3316" s="1" t="str">
        <f t="shared" si="1086"/>
        <v>kein Kräftegleichgewicht</v>
      </c>
      <c r="AB3316" s="1" t="str">
        <f t="shared" si="1089"/>
        <v>Stahldehnung nicht korrekt</v>
      </c>
      <c r="AD3316" s="1"/>
      <c r="AE3316" s="1">
        <f t="shared" si="1090"/>
        <v>0</v>
      </c>
    </row>
    <row r="3317" spans="4:31" x14ac:dyDescent="0.2">
      <c r="D3317" s="3">
        <f t="shared" si="1091"/>
        <v>3.3759999999997392</v>
      </c>
      <c r="E3317" s="4">
        <f t="shared" si="1071"/>
        <v>0.80252764612952665</v>
      </c>
      <c r="F3317" s="4">
        <f t="shared" si="1072"/>
        <v>0.41341148262864696</v>
      </c>
      <c r="G3317" s="4"/>
      <c r="H3317" s="1">
        <f t="shared" si="1073"/>
        <v>4.5338083555550552</v>
      </c>
      <c r="I3317" s="1">
        <f t="shared" si="1074"/>
        <v>23.901464043337747</v>
      </c>
      <c r="J3317" s="5">
        <f t="shared" si="1075"/>
        <v>46.118860312848447</v>
      </c>
      <c r="K3317" s="5">
        <f t="shared" si="1076"/>
        <v>652.17391304347825</v>
      </c>
      <c r="L3317" s="5">
        <f t="shared" si="1077"/>
        <v>652.17391304347825</v>
      </c>
      <c r="M3317" s="5">
        <f t="shared" si="1078"/>
        <v>650.49309103681765</v>
      </c>
      <c r="N3317" s="1" t="str">
        <f t="shared" si="1079"/>
        <v>kein Kräftegleichgewicht</v>
      </c>
      <c r="O3317" s="1" t="str">
        <f t="shared" si="1087"/>
        <v>Stahldehnung Ok</v>
      </c>
      <c r="R3317" s="1">
        <f t="shared" si="1088"/>
        <v>0</v>
      </c>
      <c r="U3317" s="1">
        <f t="shared" si="1080"/>
        <v>990.54738146239208</v>
      </c>
      <c r="V3317" s="1">
        <f t="shared" si="1081"/>
        <v>23.823136844407404</v>
      </c>
      <c r="W3317" s="1">
        <f t="shared" si="1082"/>
        <v>4.5598147180510118</v>
      </c>
      <c r="X3317" s="1">
        <f t="shared" si="1083"/>
        <v>46.151241676288393</v>
      </c>
      <c r="Y3317" s="1">
        <f t="shared" si="1084"/>
        <v>1367.9444154153036</v>
      </c>
      <c r="Z3317" s="1">
        <f t="shared" si="1085"/>
        <v>650.03668179557167</v>
      </c>
      <c r="AA3317" s="1" t="str">
        <f t="shared" si="1086"/>
        <v>kein Kräftegleichgewicht</v>
      </c>
      <c r="AB3317" s="1" t="str">
        <f t="shared" si="1089"/>
        <v>Stahldehnung nicht korrekt</v>
      </c>
      <c r="AD3317" s="1"/>
      <c r="AE3317" s="1">
        <f t="shared" si="1090"/>
        <v>0</v>
      </c>
    </row>
    <row r="3318" spans="4:31" x14ac:dyDescent="0.2">
      <c r="D3318" s="3">
        <f t="shared" si="1091"/>
        <v>3.3769999999997391</v>
      </c>
      <c r="E3318" s="4">
        <f t="shared" si="1071"/>
        <v>0.80258612180434763</v>
      </c>
      <c r="F3318" s="4">
        <f t="shared" si="1072"/>
        <v>0.41343264263847135</v>
      </c>
      <c r="G3318" s="4"/>
      <c r="H3318" s="1">
        <f t="shared" si="1073"/>
        <v>4.5357278222217214</v>
      </c>
      <c r="I3318" s="1">
        <f t="shared" si="1074"/>
        <v>23.899722605003376</v>
      </c>
      <c r="J3318" s="5">
        <f t="shared" si="1075"/>
        <v>46.119074525087044</v>
      </c>
      <c r="K3318" s="5">
        <f t="shared" si="1076"/>
        <v>652.17391304347825</v>
      </c>
      <c r="L3318" s="5">
        <f t="shared" si="1077"/>
        <v>652.17391304347825</v>
      </c>
      <c r="M3318" s="5">
        <f t="shared" si="1078"/>
        <v>650.49006964962246</v>
      </c>
      <c r="N3318" s="1" t="str">
        <f t="shared" si="1079"/>
        <v>kein Kräftegleichgewicht</v>
      </c>
      <c r="O3318" s="1" t="str">
        <f t="shared" si="1087"/>
        <v>Stahldehnung Ok</v>
      </c>
      <c r="R3318" s="1">
        <f t="shared" si="1088"/>
        <v>0</v>
      </c>
      <c r="U3318" s="1">
        <f t="shared" si="1080"/>
        <v>990.63437076198363</v>
      </c>
      <c r="V3318" s="1">
        <f t="shared" si="1081"/>
        <v>23.821261011064063</v>
      </c>
      <c r="W3318" s="1">
        <f t="shared" si="1082"/>
        <v>4.5617904742807838</v>
      </c>
      <c r="X3318" s="1">
        <f t="shared" si="1083"/>
        <v>46.151513109215003</v>
      </c>
      <c r="Y3318" s="1">
        <f t="shared" si="1084"/>
        <v>1368.5371422842352</v>
      </c>
      <c r="Z3318" s="1">
        <f t="shared" si="1085"/>
        <v>650.03285870620664</v>
      </c>
      <c r="AA3318" s="1" t="str">
        <f t="shared" si="1086"/>
        <v>kein Kräftegleichgewicht</v>
      </c>
      <c r="AB3318" s="1" t="str">
        <f t="shared" si="1089"/>
        <v>Stahldehnung nicht korrekt</v>
      </c>
      <c r="AD3318" s="1"/>
      <c r="AE3318" s="1">
        <f t="shared" si="1090"/>
        <v>0</v>
      </c>
    </row>
    <row r="3319" spans="4:31" x14ac:dyDescent="0.2">
      <c r="D3319" s="3">
        <f t="shared" si="1091"/>
        <v>3.377999999999739</v>
      </c>
      <c r="E3319" s="4">
        <f t="shared" si="1071"/>
        <v>0.80264456285769148</v>
      </c>
      <c r="F3319" s="4">
        <f t="shared" si="1072"/>
        <v>0.41345379342431704</v>
      </c>
      <c r="G3319" s="4"/>
      <c r="H3319" s="1">
        <f t="shared" si="1073"/>
        <v>4.5376472888883868</v>
      </c>
      <c r="I3319" s="1">
        <f t="shared" si="1074"/>
        <v>23.897982451231343</v>
      </c>
      <c r="J3319" s="5">
        <f t="shared" si="1075"/>
        <v>46.119288500350642</v>
      </c>
      <c r="K3319" s="5">
        <f t="shared" si="1076"/>
        <v>652.17391304347836</v>
      </c>
      <c r="L3319" s="5">
        <f t="shared" si="1077"/>
        <v>652.17391304347825</v>
      </c>
      <c r="M3319" s="5">
        <f t="shared" si="1078"/>
        <v>650.48705163289571</v>
      </c>
      <c r="N3319" s="1" t="str">
        <f t="shared" si="1079"/>
        <v>kein Kräftegleichgewicht</v>
      </c>
      <c r="O3319" s="1" t="str">
        <f t="shared" si="1087"/>
        <v>Stahldehnung Ok</v>
      </c>
      <c r="R3319" s="1">
        <f t="shared" si="1088"/>
        <v>0</v>
      </c>
      <c r="U3319" s="1">
        <f t="shared" si="1080"/>
        <v>990.72130287598532</v>
      </c>
      <c r="V3319" s="1">
        <f t="shared" si="1081"/>
        <v>23.819386637189865</v>
      </c>
      <c r="W3319" s="1">
        <f t="shared" si="1082"/>
        <v>4.5637662125958522</v>
      </c>
      <c r="X3319" s="1">
        <f t="shared" si="1083"/>
        <v>46.151784237813359</v>
      </c>
      <c r="Y3319" s="1">
        <f t="shared" si="1084"/>
        <v>1369.1298637787559</v>
      </c>
      <c r="Z3319" s="1">
        <f t="shared" si="1085"/>
        <v>650.02903994815017</v>
      </c>
      <c r="AA3319" s="1" t="str">
        <f t="shared" si="1086"/>
        <v>kein Kräftegleichgewicht</v>
      </c>
      <c r="AB3319" s="1" t="str">
        <f t="shared" si="1089"/>
        <v>Stahldehnung nicht korrekt</v>
      </c>
      <c r="AD3319" s="1"/>
      <c r="AE3319" s="1">
        <f t="shared" si="1090"/>
        <v>0</v>
      </c>
    </row>
    <row r="3320" spans="4:31" x14ac:dyDescent="0.2">
      <c r="D3320" s="3">
        <f t="shared" si="1091"/>
        <v>3.3789999999997389</v>
      </c>
      <c r="E3320" s="4">
        <f t="shared" si="1071"/>
        <v>0.8027029693202965</v>
      </c>
      <c r="F3320" s="4">
        <f t="shared" si="1072"/>
        <v>0.41347493499071986</v>
      </c>
      <c r="G3320" s="4"/>
      <c r="H3320" s="1">
        <f t="shared" si="1073"/>
        <v>4.5395667555550538</v>
      </c>
      <c r="I3320" s="1">
        <f t="shared" si="1074"/>
        <v>23.896243580600835</v>
      </c>
      <c r="J3320" s="5">
        <f t="shared" si="1075"/>
        <v>46.119502238988659</v>
      </c>
      <c r="K3320" s="5">
        <f t="shared" si="1076"/>
        <v>652.17391304347836</v>
      </c>
      <c r="L3320" s="5">
        <f t="shared" si="1077"/>
        <v>652.17391304347825</v>
      </c>
      <c r="M3320" s="5">
        <f t="shared" si="1078"/>
        <v>650.48403698161553</v>
      </c>
      <c r="N3320" s="1" t="str">
        <f t="shared" si="1079"/>
        <v>kein Kräftegleichgewicht</v>
      </c>
      <c r="O3320" s="1" t="str">
        <f t="shared" si="1087"/>
        <v>Stahldehnung Ok</v>
      </c>
      <c r="R3320" s="1">
        <f t="shared" si="1088"/>
        <v>0</v>
      </c>
      <c r="U3320" s="1">
        <f t="shared" si="1080"/>
        <v>990.80817786170553</v>
      </c>
      <c r="V3320" s="1">
        <f t="shared" si="1081"/>
        <v>23.81751372107037</v>
      </c>
      <c r="W3320" s="1">
        <f t="shared" si="1082"/>
        <v>4.5657419330168345</v>
      </c>
      <c r="X3320" s="1">
        <f t="shared" si="1083"/>
        <v>46.152055062539851</v>
      </c>
      <c r="Y3320" s="1">
        <f t="shared" si="1084"/>
        <v>1369.7225799050505</v>
      </c>
      <c r="Z3320" s="1">
        <f t="shared" si="1085"/>
        <v>650.02522551482309</v>
      </c>
      <c r="AA3320" s="1" t="str">
        <f t="shared" si="1086"/>
        <v>kein Kräftegleichgewicht</v>
      </c>
      <c r="AB3320" s="1" t="str">
        <f t="shared" si="1089"/>
        <v>Stahldehnung nicht korrekt</v>
      </c>
      <c r="AD3320" s="1"/>
      <c r="AE3320" s="1">
        <f t="shared" si="1090"/>
        <v>0</v>
      </c>
    </row>
    <row r="3321" spans="4:31" x14ac:dyDescent="0.2">
      <c r="D3321" s="3">
        <f t="shared" si="1091"/>
        <v>3.3799999999997388</v>
      </c>
      <c r="E3321" s="4">
        <f t="shared" si="1071"/>
        <v>0.80276134122286447</v>
      </c>
      <c r="F3321" s="4">
        <f t="shared" si="1072"/>
        <v>0.41349606734221561</v>
      </c>
      <c r="G3321" s="4"/>
      <c r="H3321" s="1">
        <f t="shared" si="1073"/>
        <v>4.54148622222172</v>
      </c>
      <c r="I3321" s="1">
        <f t="shared" si="1074"/>
        <v>23.894505991693148</v>
      </c>
      <c r="J3321" s="5">
        <f t="shared" si="1075"/>
        <v>46.119715741349879</v>
      </c>
      <c r="K3321" s="5">
        <f t="shared" si="1076"/>
        <v>652.17391304347825</v>
      </c>
      <c r="L3321" s="5">
        <f t="shared" si="1077"/>
        <v>652.17391304347825</v>
      </c>
      <c r="M3321" s="5">
        <f t="shared" si="1078"/>
        <v>650.48102569076957</v>
      </c>
      <c r="N3321" s="1" t="str">
        <f t="shared" si="1079"/>
        <v>kein Kräftegleichgewicht</v>
      </c>
      <c r="O3321" s="1" t="str">
        <f t="shared" si="1087"/>
        <v>Stahldehnung Ok</v>
      </c>
      <c r="R3321" s="1">
        <f t="shared" si="1088"/>
        <v>0</v>
      </c>
      <c r="U3321" s="1">
        <f t="shared" si="1080"/>
        <v>990.89499577637571</v>
      </c>
      <c r="V3321" s="1">
        <f t="shared" si="1081"/>
        <v>23.815642260993837</v>
      </c>
      <c r="W3321" s="1">
        <f t="shared" si="1082"/>
        <v>4.5677176355643176</v>
      </c>
      <c r="X3321" s="1">
        <f t="shared" si="1083"/>
        <v>46.152325583849972</v>
      </c>
      <c r="Y3321" s="1">
        <f t="shared" si="1084"/>
        <v>1370.3152906692953</v>
      </c>
      <c r="Z3321" s="1">
        <f t="shared" si="1085"/>
        <v>650.02141539965783</v>
      </c>
      <c r="AA3321" s="1" t="str">
        <f t="shared" si="1086"/>
        <v>kein Kräftegleichgewicht</v>
      </c>
      <c r="AB3321" s="1" t="str">
        <f t="shared" si="1089"/>
        <v>Stahldehnung nicht korrekt</v>
      </c>
      <c r="AD3321" s="1"/>
      <c r="AE3321" s="1">
        <f t="shared" si="1090"/>
        <v>0</v>
      </c>
    </row>
    <row r="3322" spans="4:31" x14ac:dyDescent="0.2">
      <c r="D3322" s="3">
        <f t="shared" si="1091"/>
        <v>3.3809999999997387</v>
      </c>
      <c r="E3322" s="4">
        <f t="shared" si="1071"/>
        <v>0.80281967859606085</v>
      </c>
      <c r="F3322" s="4">
        <f t="shared" si="1072"/>
        <v>0.4135171904833404</v>
      </c>
      <c r="G3322" s="4"/>
      <c r="H3322" s="1">
        <f t="shared" si="1073"/>
        <v>4.5434056888883863</v>
      </c>
      <c r="I3322" s="1">
        <f t="shared" si="1074"/>
        <v>23.892769683091672</v>
      </c>
      <c r="J3322" s="5">
        <f t="shared" si="1075"/>
        <v>46.119929007782403</v>
      </c>
      <c r="K3322" s="5">
        <f t="shared" si="1076"/>
        <v>652.17391304347825</v>
      </c>
      <c r="L3322" s="5">
        <f t="shared" si="1077"/>
        <v>652.17391304347825</v>
      </c>
      <c r="M3322" s="5">
        <f t="shared" si="1078"/>
        <v>650.47801775535504</v>
      </c>
      <c r="N3322" s="1" t="str">
        <f t="shared" si="1079"/>
        <v>kein Kräftegleichgewicht</v>
      </c>
      <c r="O3322" s="1" t="str">
        <f t="shared" si="1087"/>
        <v>Stahldehnung Ok</v>
      </c>
      <c r="R3322" s="1">
        <f t="shared" si="1088"/>
        <v>0</v>
      </c>
      <c r="U3322" s="1">
        <f t="shared" si="1080"/>
        <v>990.9817566771477</v>
      </c>
      <c r="V3322" s="1">
        <f t="shared" si="1081"/>
        <v>23.813772255251234</v>
      </c>
      <c r="W3322" s="1">
        <f t="shared" si="1082"/>
        <v>4.5696933202588532</v>
      </c>
      <c r="X3322" s="1">
        <f t="shared" si="1083"/>
        <v>46.152595802198391</v>
      </c>
      <c r="Y3322" s="1">
        <f t="shared" si="1084"/>
        <v>1370.9079960776558</v>
      </c>
      <c r="Z3322" s="1">
        <f t="shared" si="1085"/>
        <v>650.01760959609999</v>
      </c>
      <c r="AA3322" s="1" t="str">
        <f t="shared" si="1086"/>
        <v>kein Kräftegleichgewicht</v>
      </c>
      <c r="AB3322" s="1" t="str">
        <f t="shared" si="1089"/>
        <v>Stahldehnung nicht korrekt</v>
      </c>
      <c r="AD3322" s="1"/>
      <c r="AE3322" s="1">
        <f t="shared" si="1090"/>
        <v>0</v>
      </c>
    </row>
    <row r="3323" spans="4:31" x14ac:dyDescent="0.2">
      <c r="D3323" s="3">
        <f t="shared" si="1091"/>
        <v>3.3819999999997385</v>
      </c>
      <c r="E3323" s="4">
        <f t="shared" si="1071"/>
        <v>0.80287798147051503</v>
      </c>
      <c r="F3323" s="4">
        <f t="shared" si="1072"/>
        <v>0.41353830441862999</v>
      </c>
      <c r="G3323" s="4"/>
      <c r="H3323" s="1">
        <f t="shared" si="1073"/>
        <v>4.5453251555550542</v>
      </c>
      <c r="I3323" s="1">
        <f t="shared" si="1074"/>
        <v>23.891034653381869</v>
      </c>
      <c r="J3323" s="5">
        <f t="shared" si="1075"/>
        <v>46.12014203863373</v>
      </c>
      <c r="K3323" s="5">
        <f t="shared" si="1076"/>
        <v>652.17391304347825</v>
      </c>
      <c r="L3323" s="5">
        <f t="shared" si="1077"/>
        <v>652.17391304347825</v>
      </c>
      <c r="M3323" s="5">
        <f t="shared" si="1078"/>
        <v>650.47501317037836</v>
      </c>
      <c r="N3323" s="1" t="str">
        <f t="shared" si="1079"/>
        <v>kein Kräftegleichgewicht</v>
      </c>
      <c r="O3323" s="1" t="str">
        <f t="shared" si="1087"/>
        <v>Stahldehnung Ok</v>
      </c>
      <c r="R3323" s="1">
        <f t="shared" si="1088"/>
        <v>0</v>
      </c>
      <c r="U3323" s="1">
        <f t="shared" si="1080"/>
        <v>991.06846062109753</v>
      </c>
      <c r="V3323" s="1">
        <f t="shared" si="1081"/>
        <v>23.811903702136213</v>
      </c>
      <c r="W3323" s="1">
        <f t="shared" si="1082"/>
        <v>4.5716689871209608</v>
      </c>
      <c r="X3323" s="1">
        <f t="shared" si="1083"/>
        <v>46.152865718038896</v>
      </c>
      <c r="Y3323" s="1">
        <f t="shared" si="1084"/>
        <v>1371.5006961362883</v>
      </c>
      <c r="Z3323" s="1">
        <f t="shared" si="1085"/>
        <v>650.01380809760781</v>
      </c>
      <c r="AA3323" s="1" t="str">
        <f t="shared" si="1086"/>
        <v>kein Kräftegleichgewicht</v>
      </c>
      <c r="AB3323" s="1" t="str">
        <f t="shared" si="1089"/>
        <v>Stahldehnung nicht korrekt</v>
      </c>
      <c r="AD3323" s="1"/>
      <c r="AE3323" s="1">
        <f t="shared" si="1090"/>
        <v>0</v>
      </c>
    </row>
    <row r="3324" spans="4:31" x14ac:dyDescent="0.2">
      <c r="D3324" s="3">
        <f t="shared" si="1091"/>
        <v>3.3829999999997384</v>
      </c>
      <c r="E3324" s="4">
        <f t="shared" si="1071"/>
        <v>0.80293624987681989</v>
      </c>
      <c r="F3324" s="4">
        <f t="shared" si="1072"/>
        <v>0.41355940915262024</v>
      </c>
      <c r="G3324" s="4"/>
      <c r="H3324" s="1">
        <f t="shared" si="1073"/>
        <v>4.5472446222217187</v>
      </c>
      <c r="I3324" s="1">
        <f t="shared" si="1074"/>
        <v>23.889300901151305</v>
      </c>
      <c r="J3324" s="5">
        <f t="shared" si="1075"/>
        <v>46.120354834250705</v>
      </c>
      <c r="K3324" s="5">
        <f t="shared" si="1076"/>
        <v>652.17391304347836</v>
      </c>
      <c r="L3324" s="5">
        <f t="shared" si="1077"/>
        <v>652.17391304347825</v>
      </c>
      <c r="M3324" s="5">
        <f t="shared" si="1078"/>
        <v>650.47201193085516</v>
      </c>
      <c r="N3324" s="1" t="str">
        <f t="shared" si="1079"/>
        <v>kein Kräftegleichgewicht</v>
      </c>
      <c r="O3324" s="1" t="str">
        <f t="shared" si="1087"/>
        <v>Stahldehnung Ok</v>
      </c>
      <c r="R3324" s="1">
        <f t="shared" si="1088"/>
        <v>0</v>
      </c>
      <c r="U3324" s="1">
        <f t="shared" si="1080"/>
        <v>991.155107665223</v>
      </c>
      <c r="V3324" s="1">
        <f t="shared" si="1081"/>
        <v>23.810036599945114</v>
      </c>
      <c r="W3324" s="1">
        <f t="shared" si="1082"/>
        <v>4.5736446361711298</v>
      </c>
      <c r="X3324" s="1">
        <f t="shared" si="1083"/>
        <v>46.153135331824437</v>
      </c>
      <c r="Y3324" s="1">
        <f t="shared" si="1084"/>
        <v>1372.0933908513391</v>
      </c>
      <c r="Z3324" s="1">
        <f t="shared" si="1085"/>
        <v>650.0100108976518</v>
      </c>
      <c r="AA3324" s="1" t="str">
        <f t="shared" si="1086"/>
        <v>kein Kräftegleichgewicht</v>
      </c>
      <c r="AB3324" s="1" t="str">
        <f t="shared" si="1089"/>
        <v>Stahldehnung nicht korrekt</v>
      </c>
      <c r="AD3324" s="1"/>
      <c r="AE3324" s="1">
        <f t="shared" si="1090"/>
        <v>0</v>
      </c>
    </row>
    <row r="3325" spans="4:31" x14ac:dyDescent="0.2">
      <c r="D3325" s="3">
        <f t="shared" si="1091"/>
        <v>3.3839999999997383</v>
      </c>
      <c r="E3325" s="4">
        <f t="shared" si="1071"/>
        <v>0.80299448384553251</v>
      </c>
      <c r="F3325" s="4">
        <f t="shared" si="1072"/>
        <v>0.41358050468984708</v>
      </c>
      <c r="G3325" s="4"/>
      <c r="H3325" s="1">
        <f t="shared" si="1073"/>
        <v>4.5491640888883875</v>
      </c>
      <c r="I3325" s="1">
        <f t="shared" si="1074"/>
        <v>23.887568424989595</v>
      </c>
      <c r="J3325" s="5">
        <f t="shared" si="1075"/>
        <v>46.120567394979545</v>
      </c>
      <c r="K3325" s="5">
        <f t="shared" si="1076"/>
        <v>652.17391304347825</v>
      </c>
      <c r="L3325" s="5">
        <f t="shared" si="1077"/>
        <v>652.17391304347825</v>
      </c>
      <c r="M3325" s="5">
        <f t="shared" si="1078"/>
        <v>650.46901403181027</v>
      </c>
      <c r="N3325" s="1" t="str">
        <f t="shared" si="1079"/>
        <v>kein Kräftegleichgewicht</v>
      </c>
      <c r="O3325" s="1" t="str">
        <f t="shared" si="1087"/>
        <v>Stahldehnung Ok</v>
      </c>
      <c r="R3325" s="1">
        <f t="shared" si="1088"/>
        <v>0</v>
      </c>
      <c r="U3325" s="1">
        <f t="shared" si="1080"/>
        <v>991.24169786644393</v>
      </c>
      <c r="V3325" s="1">
        <f t="shared" si="1081"/>
        <v>23.808170946976951</v>
      </c>
      <c r="W3325" s="1">
        <f t="shared" si="1082"/>
        <v>4.5756202674298212</v>
      </c>
      <c r="X3325" s="1">
        <f t="shared" si="1083"/>
        <v>46.153404644007118</v>
      </c>
      <c r="Y3325" s="1">
        <f t="shared" si="1084"/>
        <v>1372.6860802289464</v>
      </c>
      <c r="Z3325" s="1">
        <f t="shared" si="1085"/>
        <v>650.00621798971463</v>
      </c>
      <c r="AA3325" s="1" t="str">
        <f t="shared" si="1086"/>
        <v>kein Kräftegleichgewicht</v>
      </c>
      <c r="AB3325" s="1" t="str">
        <f t="shared" si="1089"/>
        <v>Stahldehnung nicht korrekt</v>
      </c>
      <c r="AD3325" s="1"/>
      <c r="AE3325" s="1">
        <f t="shared" si="1090"/>
        <v>0</v>
      </c>
    </row>
    <row r="3326" spans="4:31" x14ac:dyDescent="0.2">
      <c r="D3326" s="3">
        <f t="shared" si="1091"/>
        <v>3.3849999999997382</v>
      </c>
      <c r="E3326" s="4">
        <f t="shared" si="1071"/>
        <v>0.80305268340717328</v>
      </c>
      <c r="F3326" s="4">
        <f t="shared" si="1072"/>
        <v>0.41360159103484639</v>
      </c>
      <c r="G3326" s="4"/>
      <c r="H3326" s="1">
        <f t="shared" si="1073"/>
        <v>4.5510835555550528</v>
      </c>
      <c r="I3326" s="1">
        <f t="shared" si="1074"/>
        <v>23.885837223488465</v>
      </c>
      <c r="J3326" s="5">
        <f t="shared" si="1075"/>
        <v>46.12077972116581</v>
      </c>
      <c r="K3326" s="5">
        <f t="shared" si="1076"/>
        <v>652.17391304347814</v>
      </c>
      <c r="L3326" s="5">
        <f t="shared" si="1077"/>
        <v>652.17391304347825</v>
      </c>
      <c r="M3326" s="5">
        <f t="shared" si="1078"/>
        <v>650.46601946827798</v>
      </c>
      <c r="N3326" s="1" t="str">
        <f t="shared" si="1079"/>
        <v>kein Kräftegleichgewicht</v>
      </c>
      <c r="O3326" s="1" t="str">
        <f t="shared" si="1087"/>
        <v>Stahldehnung Ok</v>
      </c>
      <c r="R3326" s="1">
        <f t="shared" si="1088"/>
        <v>0</v>
      </c>
      <c r="U3326" s="1">
        <f t="shared" si="1080"/>
        <v>991.32823128160328</v>
      </c>
      <c r="V3326" s="1">
        <f t="shared" si="1081"/>
        <v>23.806306741533433</v>
      </c>
      <c r="W3326" s="1">
        <f t="shared" si="1082"/>
        <v>4.5775958809174551</v>
      </c>
      <c r="X3326" s="1">
        <f t="shared" si="1083"/>
        <v>46.153673655038183</v>
      </c>
      <c r="Y3326" s="1">
        <f t="shared" si="1084"/>
        <v>1373.2787642752364</v>
      </c>
      <c r="Z3326" s="1">
        <f t="shared" si="1085"/>
        <v>650.00242936729194</v>
      </c>
      <c r="AA3326" s="1" t="str">
        <f t="shared" si="1086"/>
        <v>kein Kräftegleichgewicht</v>
      </c>
      <c r="AB3326" s="1" t="str">
        <f t="shared" si="1089"/>
        <v>Stahldehnung nicht korrekt</v>
      </c>
      <c r="AD3326" s="1"/>
      <c r="AE3326" s="1">
        <f t="shared" si="1090"/>
        <v>0</v>
      </c>
    </row>
    <row r="3327" spans="4:31" x14ac:dyDescent="0.2">
      <c r="D3327" s="3">
        <f t="shared" si="1091"/>
        <v>3.3859999999997381</v>
      </c>
      <c r="E3327" s="4">
        <f t="shared" si="1071"/>
        <v>0.80311084859222737</v>
      </c>
      <c r="F3327" s="4">
        <f t="shared" si="1072"/>
        <v>0.41362266819215388</v>
      </c>
      <c r="G3327" s="4"/>
      <c r="H3327" s="1">
        <f t="shared" si="1073"/>
        <v>4.5530030222217199</v>
      </c>
      <c r="I3327" s="1">
        <f t="shared" si="1074"/>
        <v>23.884107295241687</v>
      </c>
      <c r="J3327" s="5">
        <f t="shared" si="1075"/>
        <v>46.120991813154447</v>
      </c>
      <c r="K3327" s="5">
        <f t="shared" si="1076"/>
        <v>652.17391304347825</v>
      </c>
      <c r="L3327" s="5">
        <f t="shared" si="1077"/>
        <v>652.17391304347825</v>
      </c>
      <c r="M3327" s="5">
        <f t="shared" si="1078"/>
        <v>650.46302823530164</v>
      </c>
      <c r="N3327" s="1" t="str">
        <f t="shared" si="1079"/>
        <v>kein Kräftegleichgewicht</v>
      </c>
      <c r="O3327" s="1" t="str">
        <f t="shared" si="1087"/>
        <v>Stahldehnung Ok</v>
      </c>
      <c r="R3327" s="1">
        <f t="shared" si="1088"/>
        <v>0</v>
      </c>
      <c r="U3327" s="1">
        <f t="shared" si="1080"/>
        <v>991.41470796746773</v>
      </c>
      <c r="V3327" s="1">
        <f t="shared" si="1081"/>
        <v>23.804443981918912</v>
      </c>
      <c r="W3327" s="1">
        <f t="shared" si="1082"/>
        <v>4.5795714766544329</v>
      </c>
      <c r="X3327" s="1">
        <f t="shared" si="1083"/>
        <v>46.153942365368039</v>
      </c>
      <c r="Y3327" s="1">
        <f t="shared" si="1084"/>
        <v>1373.87144299633</v>
      </c>
      <c r="Z3327" s="1">
        <f t="shared" si="1085"/>
        <v>649.9986450238913</v>
      </c>
      <c r="AA3327" s="1" t="str">
        <f t="shared" si="1086"/>
        <v>kein Kräftegleichgewicht</v>
      </c>
      <c r="AB3327" s="1" t="str">
        <f t="shared" si="1089"/>
        <v>Stahldehnung nicht korrekt</v>
      </c>
      <c r="AD3327" s="1"/>
      <c r="AE3327" s="1">
        <f t="shared" si="1090"/>
        <v>0</v>
      </c>
    </row>
    <row r="3328" spans="4:31" x14ac:dyDescent="0.2">
      <c r="D3328" s="3">
        <f t="shared" si="1091"/>
        <v>3.386999999999738</v>
      </c>
      <c r="E3328" s="4">
        <f t="shared" si="1071"/>
        <v>0.80316897943114318</v>
      </c>
      <c r="F3328" s="4">
        <f t="shared" si="1072"/>
        <v>0.41364373616630529</v>
      </c>
      <c r="G3328" s="4"/>
      <c r="H3328" s="1">
        <f t="shared" si="1073"/>
        <v>4.554922488888387</v>
      </c>
      <c r="I3328" s="1">
        <f t="shared" si="1074"/>
        <v>23.882378638845108</v>
      </c>
      <c r="J3328" s="5">
        <f t="shared" si="1075"/>
        <v>46.121203671289749</v>
      </c>
      <c r="K3328" s="5">
        <f t="shared" si="1076"/>
        <v>652.17391304347825</v>
      </c>
      <c r="L3328" s="5">
        <f t="shared" si="1077"/>
        <v>652.17391304347825</v>
      </c>
      <c r="M3328" s="5">
        <f t="shared" si="1078"/>
        <v>650.46004032793428</v>
      </c>
      <c r="N3328" s="1" t="str">
        <f t="shared" si="1079"/>
        <v>kein Kräftegleichgewicht</v>
      </c>
      <c r="O3328" s="1" t="str">
        <f t="shared" si="1087"/>
        <v>Stahldehnung Ok</v>
      </c>
      <c r="R3328" s="1">
        <f t="shared" si="1088"/>
        <v>0</v>
      </c>
      <c r="U3328" s="1">
        <f t="shared" si="1080"/>
        <v>991.50112798072541</v>
      </c>
      <c r="V3328" s="1">
        <f t="shared" si="1081"/>
        <v>23.802582666440433</v>
      </c>
      <c r="W3328" s="1">
        <f t="shared" si="1082"/>
        <v>4.5815470546611134</v>
      </c>
      <c r="X3328" s="1">
        <f t="shared" si="1083"/>
        <v>46.154210775446245</v>
      </c>
      <c r="Y3328" s="1">
        <f t="shared" si="1084"/>
        <v>1374.464116398334</v>
      </c>
      <c r="Z3328" s="1">
        <f t="shared" si="1085"/>
        <v>649.99486495303302</v>
      </c>
      <c r="AA3328" s="1" t="str">
        <f t="shared" si="1086"/>
        <v>kein Kräftegleichgewicht</v>
      </c>
      <c r="AB3328" s="1" t="str">
        <f t="shared" si="1089"/>
        <v>Stahldehnung nicht korrekt</v>
      </c>
      <c r="AD3328" s="1"/>
      <c r="AE3328" s="1">
        <f t="shared" si="1090"/>
        <v>0</v>
      </c>
    </row>
    <row r="3329" spans="4:31" x14ac:dyDescent="0.2">
      <c r="D3329" s="3">
        <f t="shared" si="1091"/>
        <v>3.3879999999997379</v>
      </c>
      <c r="E3329" s="4">
        <f t="shared" si="1071"/>
        <v>0.8032270759543334</v>
      </c>
      <c r="F3329" s="4">
        <f t="shared" si="1072"/>
        <v>0.41366479496183639</v>
      </c>
      <c r="G3329" s="4"/>
      <c r="H3329" s="1">
        <f t="shared" si="1073"/>
        <v>4.5568419555550514</v>
      </c>
      <c r="I3329" s="1">
        <f t="shared" si="1074"/>
        <v>23.880651252896644</v>
      </c>
      <c r="J3329" s="5">
        <f t="shared" si="1075"/>
        <v>46.121415295915391</v>
      </c>
      <c r="K3329" s="5">
        <f t="shared" si="1076"/>
        <v>652.17391304347825</v>
      </c>
      <c r="L3329" s="5">
        <f t="shared" si="1077"/>
        <v>652.17391304347825</v>
      </c>
      <c r="M3329" s="5">
        <f t="shared" si="1078"/>
        <v>650.45705574123747</v>
      </c>
      <c r="N3329" s="1" t="str">
        <f t="shared" si="1079"/>
        <v>kein Kräftegleichgewicht</v>
      </c>
      <c r="O3329" s="1" t="str">
        <f t="shared" si="1087"/>
        <v>Stahldehnung Ok</v>
      </c>
      <c r="R3329" s="1">
        <f t="shared" si="1088"/>
        <v>0</v>
      </c>
      <c r="U3329" s="1">
        <f t="shared" si="1080"/>
        <v>991.58749137798839</v>
      </c>
      <c r="V3329" s="1">
        <f t="shared" si="1081"/>
        <v>23.800722793407679</v>
      </c>
      <c r="W3329" s="1">
        <f t="shared" si="1082"/>
        <v>4.5835226149578272</v>
      </c>
      <c r="X3329" s="1">
        <f t="shared" si="1083"/>
        <v>46.154478885721502</v>
      </c>
      <c r="Y3329" s="1">
        <f t="shared" si="1084"/>
        <v>1375.0567844873483</v>
      </c>
      <c r="Z3329" s="1">
        <f t="shared" si="1085"/>
        <v>649.9910891482491</v>
      </c>
      <c r="AA3329" s="1" t="str">
        <f t="shared" si="1086"/>
        <v>kein Kräftegleichgewicht</v>
      </c>
      <c r="AB3329" s="1" t="str">
        <f t="shared" si="1089"/>
        <v>Stahldehnung nicht korrekt</v>
      </c>
      <c r="AD3329" s="1"/>
      <c r="AE3329" s="1">
        <f t="shared" si="1090"/>
        <v>0</v>
      </c>
    </row>
    <row r="3330" spans="4:31" x14ac:dyDescent="0.2">
      <c r="D3330" s="3">
        <f t="shared" si="1091"/>
        <v>3.3889999999997378</v>
      </c>
      <c r="E3330" s="4">
        <f t="shared" si="1071"/>
        <v>0.80328513819217517</v>
      </c>
      <c r="F3330" s="4">
        <f t="shared" si="1072"/>
        <v>0.41368584458328261</v>
      </c>
      <c r="G3330" s="4"/>
      <c r="H3330" s="1">
        <f t="shared" si="1073"/>
        <v>4.5587614222217177</v>
      </c>
      <c r="I3330" s="1">
        <f t="shared" si="1074"/>
        <v>23.878925135996262</v>
      </c>
      <c r="J3330" s="5">
        <f t="shared" si="1075"/>
        <v>46.121626687374409</v>
      </c>
      <c r="K3330" s="5">
        <f t="shared" si="1076"/>
        <v>652.17391304347836</v>
      </c>
      <c r="L3330" s="5">
        <f t="shared" si="1077"/>
        <v>652.17391304347825</v>
      </c>
      <c r="M3330" s="5">
        <f t="shared" si="1078"/>
        <v>650.45407447028242</v>
      </c>
      <c r="N3330" s="1" t="str">
        <f t="shared" si="1079"/>
        <v>kein Kräftegleichgewicht</v>
      </c>
      <c r="O3330" s="1" t="str">
        <f t="shared" si="1087"/>
        <v>Stahldehnung Ok</v>
      </c>
      <c r="R3330" s="1">
        <f t="shared" si="1088"/>
        <v>0</v>
      </c>
      <c r="U3330" s="1">
        <f t="shared" si="1080"/>
        <v>991.6737982157922</v>
      </c>
      <c r="V3330" s="1">
        <f t="shared" si="1081"/>
        <v>23.798864361133013</v>
      </c>
      <c r="W3330" s="1">
        <f t="shared" si="1082"/>
        <v>4.5854981575648743</v>
      </c>
      <c r="X3330" s="1">
        <f t="shared" si="1083"/>
        <v>46.154746696641709</v>
      </c>
      <c r="Y3330" s="1">
        <f t="shared" si="1084"/>
        <v>1375.6494472694624</v>
      </c>
      <c r="Z3330" s="1">
        <f t="shared" si="1085"/>
        <v>649.98731760308522</v>
      </c>
      <c r="AA3330" s="1" t="str">
        <f t="shared" si="1086"/>
        <v>kein Kräftegleichgewicht</v>
      </c>
      <c r="AB3330" s="1" t="str">
        <f t="shared" si="1089"/>
        <v>Stahldehnung nicht korrekt</v>
      </c>
      <c r="AD3330" s="1"/>
      <c r="AE3330" s="1">
        <f t="shared" si="1090"/>
        <v>0</v>
      </c>
    </row>
    <row r="3331" spans="4:31" x14ac:dyDescent="0.2">
      <c r="D3331" s="3">
        <f t="shared" si="1091"/>
        <v>3.3899999999997377</v>
      </c>
      <c r="E3331" s="4">
        <f t="shared" si="1071"/>
        <v>0.80334316617500934</v>
      </c>
      <c r="F3331" s="4">
        <f t="shared" si="1072"/>
        <v>0.41370688503517972</v>
      </c>
      <c r="G3331" s="4"/>
      <c r="H3331" s="1">
        <f t="shared" si="1073"/>
        <v>4.5606808888883856</v>
      </c>
      <c r="I3331" s="1">
        <f t="shared" si="1074"/>
        <v>23.877200286745982</v>
      </c>
      <c r="J3331" s="5">
        <f t="shared" si="1075"/>
        <v>46.121837846009221</v>
      </c>
      <c r="K3331" s="5">
        <f t="shared" si="1076"/>
        <v>652.17391304347814</v>
      </c>
      <c r="L3331" s="5">
        <f t="shared" si="1077"/>
        <v>652.17391304347825</v>
      </c>
      <c r="M3331" s="5">
        <f t="shared" si="1078"/>
        <v>650.45109651014923</v>
      </c>
      <c r="N3331" s="1" t="str">
        <f t="shared" si="1079"/>
        <v>kein Kräftegleichgewicht</v>
      </c>
      <c r="O3331" s="1" t="str">
        <f t="shared" si="1087"/>
        <v>Stahldehnung Ok</v>
      </c>
      <c r="R3331" s="1">
        <f t="shared" si="1088"/>
        <v>0</v>
      </c>
      <c r="U3331" s="1">
        <f t="shared" si="1080"/>
        <v>991.76004855059534</v>
      </c>
      <c r="V3331" s="1">
        <f t="shared" si="1081"/>
        <v>23.79700736793141</v>
      </c>
      <c r="W3331" s="1">
        <f t="shared" si="1082"/>
        <v>4.5874736825025266</v>
      </c>
      <c r="X3331" s="1">
        <f t="shared" si="1083"/>
        <v>46.155014208653874</v>
      </c>
      <c r="Y3331" s="1">
        <f t="shared" si="1084"/>
        <v>1376.242104750758</v>
      </c>
      <c r="Z3331" s="1">
        <f t="shared" si="1085"/>
        <v>649.98355031109747</v>
      </c>
      <c r="AA3331" s="1" t="str">
        <f t="shared" si="1086"/>
        <v>kein Kräftegleichgewicht</v>
      </c>
      <c r="AB3331" s="1" t="str">
        <f t="shared" si="1089"/>
        <v>Stahldehnung nicht korrekt</v>
      </c>
      <c r="AD3331" s="1"/>
      <c r="AE3331" s="1">
        <f t="shared" si="1090"/>
        <v>0</v>
      </c>
    </row>
    <row r="3332" spans="4:31" x14ac:dyDescent="0.2">
      <c r="D3332" s="3">
        <f t="shared" si="1091"/>
        <v>3.3909999999997376</v>
      </c>
      <c r="E3332" s="4">
        <f t="shared" si="1071"/>
        <v>0.80340115993314121</v>
      </c>
      <c r="F3332" s="4">
        <f t="shared" si="1072"/>
        <v>0.41372791632206291</v>
      </c>
      <c r="G3332" s="4"/>
      <c r="H3332" s="1">
        <f t="shared" si="1073"/>
        <v>4.5626003555550518</v>
      </c>
      <c r="I3332" s="1">
        <f t="shared" si="1074"/>
        <v>23.8754767037499</v>
      </c>
      <c r="J3332" s="5">
        <f t="shared" si="1075"/>
        <v>46.122048772161598</v>
      </c>
      <c r="K3332" s="5">
        <f t="shared" si="1076"/>
        <v>652.17391304347825</v>
      </c>
      <c r="L3332" s="5">
        <f t="shared" si="1077"/>
        <v>652.17391304347825</v>
      </c>
      <c r="M3332" s="5">
        <f t="shared" si="1078"/>
        <v>650.44812185592752</v>
      </c>
      <c r="N3332" s="1" t="str">
        <f t="shared" si="1079"/>
        <v>kein Kräftegleichgewicht</v>
      </c>
      <c r="O3332" s="1" t="str">
        <f t="shared" si="1087"/>
        <v>Stahldehnung Ok</v>
      </c>
      <c r="R3332" s="1">
        <f t="shared" si="1088"/>
        <v>0</v>
      </c>
      <c r="U3332" s="1">
        <f t="shared" si="1080"/>
        <v>991.84624243878034</v>
      </c>
      <c r="V3332" s="1">
        <f t="shared" si="1081"/>
        <v>23.795151812120526</v>
      </c>
      <c r="W3332" s="1">
        <f t="shared" si="1082"/>
        <v>4.5894491897910186</v>
      </c>
      <c r="X3332" s="1">
        <f t="shared" si="1083"/>
        <v>46.155281422204212</v>
      </c>
      <c r="Y3332" s="1">
        <f t="shared" si="1084"/>
        <v>1376.8347569373057</v>
      </c>
      <c r="Z3332" s="1">
        <f t="shared" si="1085"/>
        <v>649.97978726585575</v>
      </c>
      <c r="AA3332" s="1" t="str">
        <f t="shared" si="1086"/>
        <v>kein Kräftegleichgewicht</v>
      </c>
      <c r="AB3332" s="1" t="str">
        <f t="shared" si="1089"/>
        <v>Stahldehnung nicht korrekt</v>
      </c>
      <c r="AD3332" s="1"/>
      <c r="AE3332" s="1">
        <f t="shared" si="1090"/>
        <v>0</v>
      </c>
    </row>
    <row r="3333" spans="4:31" x14ac:dyDescent="0.2">
      <c r="D3333" s="3">
        <f t="shared" si="1091"/>
        <v>3.3919999999997374</v>
      </c>
      <c r="E3333" s="4">
        <f t="shared" si="1071"/>
        <v>0.80345911949684012</v>
      </c>
      <c r="F3333" s="4">
        <f t="shared" si="1072"/>
        <v>0.41374893844846766</v>
      </c>
      <c r="G3333" s="4"/>
      <c r="H3333" s="1">
        <f t="shared" si="1073"/>
        <v>4.5645198222217171</v>
      </c>
      <c r="I3333" s="1">
        <f t="shared" si="1074"/>
        <v>23.873754385614141</v>
      </c>
      <c r="J3333" s="5">
        <f t="shared" si="1075"/>
        <v>46.1222594661727</v>
      </c>
      <c r="K3333" s="5">
        <f t="shared" si="1076"/>
        <v>652.17391304347836</v>
      </c>
      <c r="L3333" s="5">
        <f t="shared" si="1077"/>
        <v>652.17391304347825</v>
      </c>
      <c r="M3333" s="5">
        <f t="shared" si="1078"/>
        <v>650.44515050271559</v>
      </c>
      <c r="N3333" s="1" t="str">
        <f t="shared" si="1079"/>
        <v>kein Kräftegleichgewicht</v>
      </c>
      <c r="O3333" s="1" t="str">
        <f t="shared" si="1087"/>
        <v>Stahldehnung Ok</v>
      </c>
      <c r="R3333" s="1">
        <f t="shared" si="1088"/>
        <v>0</v>
      </c>
      <c r="U3333" s="1">
        <f t="shared" si="1080"/>
        <v>991.93237993665264</v>
      </c>
      <c r="V3333" s="1">
        <f t="shared" si="1081"/>
        <v>23.793297692020634</v>
      </c>
      <c r="W3333" s="1">
        <f t="shared" si="1082"/>
        <v>4.5914246794505589</v>
      </c>
      <c r="X3333" s="1">
        <f t="shared" si="1083"/>
        <v>46.15554833773809</v>
      </c>
      <c r="Y3333" s="1">
        <f t="shared" si="1084"/>
        <v>1377.4274038351678</v>
      </c>
      <c r="Z3333" s="1">
        <f t="shared" si="1085"/>
        <v>649.97602846094128</v>
      </c>
      <c r="AA3333" s="1" t="str">
        <f t="shared" si="1086"/>
        <v>kein Kräftegleichgewicht</v>
      </c>
      <c r="AB3333" s="1" t="str">
        <f t="shared" si="1089"/>
        <v>Stahldehnung nicht korrekt</v>
      </c>
      <c r="AD3333" s="1"/>
      <c r="AE3333" s="1">
        <f t="shared" si="1090"/>
        <v>0</v>
      </c>
    </row>
    <row r="3334" spans="4:31" x14ac:dyDescent="0.2">
      <c r="D3334" s="3">
        <f t="shared" si="1091"/>
        <v>3.3929999999997373</v>
      </c>
      <c r="E3334" s="4">
        <f t="shared" si="1071"/>
        <v>0.80351704489634002</v>
      </c>
      <c r="F3334" s="4">
        <f t="shared" si="1072"/>
        <v>0.41376995141892919</v>
      </c>
      <c r="G3334" s="4"/>
      <c r="H3334" s="1">
        <f t="shared" si="1073"/>
        <v>4.5664392888883842</v>
      </c>
      <c r="I3334" s="1">
        <f t="shared" si="1074"/>
        <v>23.872033330946866</v>
      </c>
      <c r="J3334" s="5">
        <f t="shared" si="1075"/>
        <v>46.122469928383055</v>
      </c>
      <c r="K3334" s="5">
        <f t="shared" si="1076"/>
        <v>652.17391304347814</v>
      </c>
      <c r="L3334" s="5">
        <f t="shared" si="1077"/>
        <v>652.17391304347825</v>
      </c>
      <c r="M3334" s="5">
        <f t="shared" si="1078"/>
        <v>650.44218244562103</v>
      </c>
      <c r="N3334" s="1" t="str">
        <f t="shared" si="1079"/>
        <v>kein Kräftegleichgewicht</v>
      </c>
      <c r="O3334" s="1" t="str">
        <f t="shared" si="1087"/>
        <v>Stahldehnung Ok</v>
      </c>
      <c r="R3334" s="1">
        <f t="shared" si="1088"/>
        <v>0</v>
      </c>
      <c r="U3334" s="1">
        <f t="shared" si="1080"/>
        <v>992.01846110044221</v>
      </c>
      <c r="V3334" s="1">
        <f t="shared" si="1081"/>
        <v>23.791445005954643</v>
      </c>
      <c r="W3334" s="1">
        <f t="shared" si="1082"/>
        <v>4.5934001515013225</v>
      </c>
      <c r="X3334" s="1">
        <f t="shared" si="1083"/>
        <v>46.155814955700023</v>
      </c>
      <c r="Y3334" s="1">
        <f t="shared" si="1084"/>
        <v>1378.0200454503968</v>
      </c>
      <c r="Z3334" s="1">
        <f t="shared" si="1085"/>
        <v>649.9722738899477</v>
      </c>
      <c r="AA3334" s="1" t="str">
        <f t="shared" si="1086"/>
        <v>kein Kräftegleichgewicht</v>
      </c>
      <c r="AB3334" s="1" t="str">
        <f t="shared" si="1089"/>
        <v>Stahldehnung nicht korrekt</v>
      </c>
      <c r="AD3334" s="1"/>
      <c r="AE3334" s="1">
        <f t="shared" si="1090"/>
        <v>0</v>
      </c>
    </row>
    <row r="3335" spans="4:31" x14ac:dyDescent="0.2">
      <c r="D3335" s="3">
        <f t="shared" si="1091"/>
        <v>3.3939999999997372</v>
      </c>
      <c r="E3335" s="4">
        <f t="shared" si="1071"/>
        <v>0.80357493616183906</v>
      </c>
      <c r="F3335" s="4">
        <f t="shared" si="1072"/>
        <v>0.41379095523798259</v>
      </c>
      <c r="G3335" s="4"/>
      <c r="H3335" s="1">
        <f t="shared" si="1073"/>
        <v>4.5683587555550513</v>
      </c>
      <c r="I3335" s="1">
        <f t="shared" si="1074"/>
        <v>23.87031353835831</v>
      </c>
      <c r="J3335" s="5">
        <f t="shared" si="1075"/>
        <v>46.122680159132564</v>
      </c>
      <c r="K3335" s="5">
        <f t="shared" si="1076"/>
        <v>652.17391304347825</v>
      </c>
      <c r="L3335" s="5">
        <f t="shared" si="1077"/>
        <v>652.17391304347825</v>
      </c>
      <c r="M3335" s="5">
        <f t="shared" si="1078"/>
        <v>650.43921767976053</v>
      </c>
      <c r="N3335" s="1" t="str">
        <f t="shared" si="1079"/>
        <v>kein Kräftegleichgewicht</v>
      </c>
      <c r="O3335" s="1" t="str">
        <f t="shared" si="1087"/>
        <v>Stahldehnung Ok</v>
      </c>
      <c r="R3335" s="1">
        <f t="shared" si="1088"/>
        <v>0</v>
      </c>
      <c r="U3335" s="1">
        <f t="shared" si="1080"/>
        <v>992.10448598630228</v>
      </c>
      <c r="V3335" s="1">
        <f t="shared" si="1081"/>
        <v>23.789593752248113</v>
      </c>
      <c r="W3335" s="1">
        <f t="shared" si="1082"/>
        <v>4.595375605963449</v>
      </c>
      <c r="X3335" s="1">
        <f t="shared" si="1083"/>
        <v>46.156081276533712</v>
      </c>
      <c r="Y3335" s="1">
        <f t="shared" si="1084"/>
        <v>1378.6126817890347</v>
      </c>
      <c r="Z3335" s="1">
        <f t="shared" si="1085"/>
        <v>649.96852354648126</v>
      </c>
      <c r="AA3335" s="1" t="str">
        <f t="shared" si="1086"/>
        <v>kein Kräftegleichgewicht</v>
      </c>
      <c r="AB3335" s="1" t="str">
        <f t="shared" si="1089"/>
        <v>Stahldehnung nicht korrekt</v>
      </c>
      <c r="AD3335" s="1"/>
      <c r="AE3335" s="1">
        <f t="shared" si="1090"/>
        <v>0</v>
      </c>
    </row>
    <row r="3336" spans="4:31" x14ac:dyDescent="0.2">
      <c r="D3336" s="3">
        <f t="shared" si="1091"/>
        <v>3.3949999999997371</v>
      </c>
      <c r="E3336" s="4">
        <f t="shared" si="1071"/>
        <v>0.80363279332349979</v>
      </c>
      <c r="F3336" s="4">
        <f t="shared" si="1072"/>
        <v>0.41381194991016279</v>
      </c>
      <c r="G3336" s="4"/>
      <c r="H3336" s="1">
        <f t="shared" si="1073"/>
        <v>4.5702782222217184</v>
      </c>
      <c r="I3336" s="1">
        <f t="shared" si="1074"/>
        <v>23.868595006460712</v>
      </c>
      <c r="J3336" s="5">
        <f t="shared" si="1075"/>
        <v>46.122890158760519</v>
      </c>
      <c r="K3336" s="5">
        <f t="shared" si="1076"/>
        <v>652.17391304347825</v>
      </c>
      <c r="L3336" s="5">
        <f t="shared" si="1077"/>
        <v>652.17391304347825</v>
      </c>
      <c r="M3336" s="5">
        <f t="shared" si="1078"/>
        <v>650.43625620025978</v>
      </c>
      <c r="N3336" s="1" t="str">
        <f t="shared" si="1079"/>
        <v>kein Kräftegleichgewicht</v>
      </c>
      <c r="O3336" s="1" t="str">
        <f t="shared" si="1087"/>
        <v>Stahldehnung Ok</v>
      </c>
      <c r="R3336" s="1">
        <f t="shared" si="1088"/>
        <v>0</v>
      </c>
      <c r="U3336" s="1">
        <f t="shared" si="1080"/>
        <v>992.19045465031081</v>
      </c>
      <c r="V3336" s="1">
        <f t="shared" si="1081"/>
        <v>23.787743929229183</v>
      </c>
      <c r="W3336" s="1">
        <f t="shared" si="1082"/>
        <v>4.5973510428570581</v>
      </c>
      <c r="X3336" s="1">
        <f t="shared" si="1083"/>
        <v>46.156347300682036</v>
      </c>
      <c r="Y3336" s="1">
        <f t="shared" si="1084"/>
        <v>1379.2053128571174</v>
      </c>
      <c r="Z3336" s="1">
        <f t="shared" si="1085"/>
        <v>649.96477742415948</v>
      </c>
      <c r="AA3336" s="1" t="str">
        <f t="shared" si="1086"/>
        <v>kein Kräftegleichgewicht</v>
      </c>
      <c r="AB3336" s="1" t="str">
        <f t="shared" si="1089"/>
        <v>Stahldehnung nicht korrekt</v>
      </c>
      <c r="AD3336" s="1"/>
      <c r="AE3336" s="1">
        <f t="shared" si="1090"/>
        <v>0</v>
      </c>
    </row>
    <row r="3337" spans="4:31" x14ac:dyDescent="0.2">
      <c r="D3337" s="3">
        <f t="shared" si="1091"/>
        <v>3.395999999999737</v>
      </c>
      <c r="E3337" s="4">
        <f t="shared" si="1071"/>
        <v>0.80369061641144923</v>
      </c>
      <c r="F3337" s="4">
        <f t="shared" si="1072"/>
        <v>0.4138329354400046</v>
      </c>
      <c r="G3337" s="4"/>
      <c r="H3337" s="1">
        <f t="shared" si="1073"/>
        <v>4.5721976888883846</v>
      </c>
      <c r="I3337" s="1">
        <f t="shared" si="1074"/>
        <v>23.866877733868364</v>
      </c>
      <c r="J3337" s="5">
        <f t="shared" si="1075"/>
        <v>46.123099927605573</v>
      </c>
      <c r="K3337" s="5">
        <f t="shared" si="1076"/>
        <v>652.17391304347814</v>
      </c>
      <c r="L3337" s="5">
        <f t="shared" si="1077"/>
        <v>652.17391304347825</v>
      </c>
      <c r="M3337" s="5">
        <f t="shared" si="1078"/>
        <v>650.43329800225365</v>
      </c>
      <c r="N3337" s="1" t="str">
        <f t="shared" si="1079"/>
        <v>kein Kräftegleichgewicht</v>
      </c>
      <c r="O3337" s="1" t="str">
        <f t="shared" si="1087"/>
        <v>Stahldehnung Ok</v>
      </c>
      <c r="R3337" s="1">
        <f t="shared" si="1088"/>
        <v>0</v>
      </c>
      <c r="U3337" s="1">
        <f t="shared" si="1080"/>
        <v>992.27636714846949</v>
      </c>
      <c r="V3337" s="1">
        <f t="shared" si="1081"/>
        <v>23.785895535228658</v>
      </c>
      <c r="W3337" s="1">
        <f t="shared" si="1082"/>
        <v>4.5993264622022281</v>
      </c>
      <c r="X3337" s="1">
        <f t="shared" si="1083"/>
        <v>46.156613028587024</v>
      </c>
      <c r="Y3337" s="1">
        <f t="shared" si="1084"/>
        <v>1379.7979386606685</v>
      </c>
      <c r="Z3337" s="1">
        <f t="shared" si="1085"/>
        <v>649.96103551661281</v>
      </c>
      <c r="AA3337" s="1" t="str">
        <f t="shared" si="1086"/>
        <v>kein Kräftegleichgewicht</v>
      </c>
      <c r="AB3337" s="1" t="str">
        <f t="shared" si="1089"/>
        <v>Stahldehnung nicht korrekt</v>
      </c>
      <c r="AD3337" s="1"/>
      <c r="AE3337" s="1">
        <f t="shared" si="1090"/>
        <v>0</v>
      </c>
    </row>
    <row r="3338" spans="4:31" x14ac:dyDescent="0.2">
      <c r="D3338" s="3">
        <f t="shared" si="1091"/>
        <v>3.3969999999997369</v>
      </c>
      <c r="E3338" s="4">
        <f t="shared" si="1071"/>
        <v>0.80374840545577908</v>
      </c>
      <c r="F3338" s="4">
        <f t="shared" si="1072"/>
        <v>0.4138539118320429</v>
      </c>
      <c r="G3338" s="4"/>
      <c r="H3338" s="1">
        <f t="shared" si="1073"/>
        <v>4.5741171555550491</v>
      </c>
      <c r="I3338" s="1">
        <f t="shared" si="1074"/>
        <v>23.865161719197591</v>
      </c>
      <c r="J3338" s="5">
        <f t="shared" si="1075"/>
        <v>46.123309466005757</v>
      </c>
      <c r="K3338" s="5">
        <f t="shared" si="1076"/>
        <v>652.17391304347836</v>
      </c>
      <c r="L3338" s="5">
        <f t="shared" si="1077"/>
        <v>652.17391304347825</v>
      </c>
      <c r="M3338" s="5">
        <f t="shared" si="1078"/>
        <v>650.43034308088602</v>
      </c>
      <c r="N3338" s="1" t="str">
        <f t="shared" si="1079"/>
        <v>kein Kräftegleichgewicht</v>
      </c>
      <c r="O3338" s="1" t="str">
        <f t="shared" si="1087"/>
        <v>Stahldehnung Ok</v>
      </c>
      <c r="R3338" s="1">
        <f t="shared" si="1088"/>
        <v>0</v>
      </c>
      <c r="U3338" s="1">
        <f t="shared" si="1080"/>
        <v>992.36222353670439</v>
      </c>
      <c r="V3338" s="1">
        <f t="shared" si="1081"/>
        <v>23.784048568579923</v>
      </c>
      <c r="W3338" s="1">
        <f t="shared" si="1082"/>
        <v>4.6013018640190122</v>
      </c>
      <c r="X3338" s="1">
        <f t="shared" si="1083"/>
        <v>46.156878460689896</v>
      </c>
      <c r="Y3338" s="1">
        <f t="shared" si="1084"/>
        <v>1380.3905592057038</v>
      </c>
      <c r="Z3338" s="1">
        <f t="shared" si="1085"/>
        <v>649.95729781748321</v>
      </c>
      <c r="AA3338" s="1" t="str">
        <f t="shared" si="1086"/>
        <v>kein Kräftegleichgewicht</v>
      </c>
      <c r="AB3338" s="1" t="str">
        <f t="shared" si="1089"/>
        <v>Stahldehnung nicht korrekt</v>
      </c>
      <c r="AD3338" s="1"/>
      <c r="AE3338" s="1">
        <f t="shared" si="1090"/>
        <v>0</v>
      </c>
    </row>
    <row r="3339" spans="4:31" x14ac:dyDescent="0.2">
      <c r="D3339" s="3">
        <f t="shared" si="1091"/>
        <v>3.3979999999997368</v>
      </c>
      <c r="E3339" s="4">
        <f t="shared" si="1071"/>
        <v>0.80380616048654552</v>
      </c>
      <c r="F3339" s="4">
        <f t="shared" si="1072"/>
        <v>0.413874879090812</v>
      </c>
      <c r="G3339" s="4"/>
      <c r="H3339" s="1">
        <f t="shared" si="1073"/>
        <v>4.5760366222217179</v>
      </c>
      <c r="I3339" s="1">
        <f t="shared" si="1074"/>
        <v>23.863446961066714</v>
      </c>
      <c r="J3339" s="5">
        <f t="shared" si="1075"/>
        <v>46.12351877429851</v>
      </c>
      <c r="K3339" s="5">
        <f t="shared" si="1076"/>
        <v>652.17391304347814</v>
      </c>
      <c r="L3339" s="5">
        <f t="shared" si="1077"/>
        <v>652.17391304347825</v>
      </c>
      <c r="M3339" s="5">
        <f t="shared" si="1078"/>
        <v>650.42739143130927</v>
      </c>
      <c r="N3339" s="1" t="str">
        <f t="shared" si="1079"/>
        <v>kein Kräftegleichgewicht</v>
      </c>
      <c r="O3339" s="1" t="str">
        <f t="shared" si="1087"/>
        <v>Stahldehnung Ok</v>
      </c>
      <c r="R3339" s="1">
        <f t="shared" si="1088"/>
        <v>0</v>
      </c>
      <c r="U3339" s="1">
        <f t="shared" si="1080"/>
        <v>992.44802387086611</v>
      </c>
      <c r="V3339" s="1">
        <f t="shared" si="1081"/>
        <v>23.782203027618987</v>
      </c>
      <c r="W3339" s="1">
        <f t="shared" si="1082"/>
        <v>4.60327724832743</v>
      </c>
      <c r="X3339" s="1">
        <f t="shared" si="1083"/>
        <v>46.157143597431045</v>
      </c>
      <c r="Y3339" s="1">
        <f t="shared" si="1084"/>
        <v>1380.9831744982289</v>
      </c>
      <c r="Z3339" s="1">
        <f t="shared" si="1085"/>
        <v>649.95356432042524</v>
      </c>
      <c r="AA3339" s="1" t="str">
        <f t="shared" si="1086"/>
        <v>kein Kräftegleichgewicht</v>
      </c>
      <c r="AB3339" s="1" t="str">
        <f t="shared" si="1089"/>
        <v>Stahldehnung nicht korrekt</v>
      </c>
      <c r="AD3339" s="1"/>
      <c r="AE3339" s="1">
        <f t="shared" si="1090"/>
        <v>0</v>
      </c>
    </row>
    <row r="3340" spans="4:31" x14ac:dyDescent="0.2">
      <c r="D3340" s="3">
        <f t="shared" si="1091"/>
        <v>3.3989999999997367</v>
      </c>
      <c r="E3340" s="4">
        <f t="shared" si="1071"/>
        <v>0.80386388153376931</v>
      </c>
      <c r="F3340" s="4">
        <f t="shared" si="1072"/>
        <v>0.41389583722084644</v>
      </c>
      <c r="G3340" s="4"/>
      <c r="H3340" s="1">
        <f t="shared" si="1073"/>
        <v>4.577956088888385</v>
      </c>
      <c r="I3340" s="1">
        <f t="shared" si="1074"/>
        <v>23.861733458096118</v>
      </c>
      <c r="J3340" s="5">
        <f t="shared" si="1075"/>
        <v>46.123727852820622</v>
      </c>
      <c r="K3340" s="5">
        <f t="shared" si="1076"/>
        <v>652.17391304347814</v>
      </c>
      <c r="L3340" s="5">
        <f t="shared" si="1077"/>
        <v>652.17391304347825</v>
      </c>
      <c r="M3340" s="5">
        <f t="shared" si="1078"/>
        <v>650.42444304868559</v>
      </c>
      <c r="N3340" s="1" t="str">
        <f t="shared" si="1079"/>
        <v>kein Kräftegleichgewicht</v>
      </c>
      <c r="O3340" s="1" t="str">
        <f t="shared" si="1087"/>
        <v>Stahldehnung Ok</v>
      </c>
      <c r="R3340" s="1">
        <f t="shared" si="1088"/>
        <v>0</v>
      </c>
      <c r="U3340" s="1">
        <f t="shared" si="1080"/>
        <v>992.53376820672975</v>
      </c>
      <c r="V3340" s="1">
        <f t="shared" si="1081"/>
        <v>23.780358910684459</v>
      </c>
      <c r="W3340" s="1">
        <f t="shared" si="1082"/>
        <v>4.6052526151474691</v>
      </c>
      <c r="X3340" s="1">
        <f t="shared" si="1083"/>
        <v>46.157408439250041</v>
      </c>
      <c r="Y3340" s="1">
        <f t="shared" si="1084"/>
        <v>1381.5757845442406</v>
      </c>
      <c r="Z3340" s="1">
        <f t="shared" si="1085"/>
        <v>649.94983501910474</v>
      </c>
      <c r="AA3340" s="1" t="str">
        <f t="shared" si="1086"/>
        <v>kein Kräftegleichgewicht</v>
      </c>
      <c r="AB3340" s="1" t="str">
        <f t="shared" si="1089"/>
        <v>Stahldehnung nicht korrekt</v>
      </c>
      <c r="AD3340" s="1"/>
      <c r="AE3340" s="1">
        <f t="shared" si="1090"/>
        <v>0</v>
      </c>
    </row>
    <row r="3341" spans="4:31" x14ac:dyDescent="0.2">
      <c r="D3341" s="3">
        <f t="shared" si="1091"/>
        <v>3.3999999999997366</v>
      </c>
      <c r="E3341" s="4">
        <f t="shared" si="1071"/>
        <v>0.8039215686274358</v>
      </c>
      <c r="F3341" s="4">
        <f t="shared" si="1072"/>
        <v>0.41391678622668027</v>
      </c>
      <c r="G3341" s="4"/>
      <c r="H3341" s="1">
        <f t="shared" si="1073"/>
        <v>4.5798755555550503</v>
      </c>
      <c r="I3341" s="1">
        <f t="shared" si="1074"/>
        <v>23.86002120890819</v>
      </c>
      <c r="J3341" s="5">
        <f t="shared" si="1075"/>
        <v>46.123936701908292</v>
      </c>
      <c r="K3341" s="5">
        <f t="shared" si="1076"/>
        <v>652.17391304347825</v>
      </c>
      <c r="L3341" s="5">
        <f t="shared" si="1077"/>
        <v>652.17391304347825</v>
      </c>
      <c r="M3341" s="5">
        <f t="shared" si="1078"/>
        <v>650.42149792818543</v>
      </c>
      <c r="N3341" s="1" t="str">
        <f t="shared" si="1079"/>
        <v>kein Kräftegleichgewicht</v>
      </c>
      <c r="O3341" s="1" t="str">
        <f t="shared" si="1087"/>
        <v>Stahldehnung Ok</v>
      </c>
      <c r="R3341" s="1">
        <f t="shared" si="1088"/>
        <v>0</v>
      </c>
      <c r="U3341" s="1">
        <f t="shared" si="1080"/>
        <v>992.61945659999537</v>
      </c>
      <c r="V3341" s="1">
        <f t="shared" si="1081"/>
        <v>23.778516216117549</v>
      </c>
      <c r="W3341" s="1">
        <f t="shared" si="1082"/>
        <v>4.6072279644990894</v>
      </c>
      <c r="X3341" s="1">
        <f t="shared" si="1083"/>
        <v>46.157672986585624</v>
      </c>
      <c r="Y3341" s="1">
        <f t="shared" si="1084"/>
        <v>1382.1683893497268</v>
      </c>
      <c r="Z3341" s="1">
        <f t="shared" si="1085"/>
        <v>649.94610990720071</v>
      </c>
      <c r="AA3341" s="1" t="str">
        <f t="shared" si="1086"/>
        <v>kein Kräftegleichgewicht</v>
      </c>
      <c r="AB3341" s="1" t="str">
        <f t="shared" si="1089"/>
        <v>Stahldehnung nicht korrekt</v>
      </c>
      <c r="AD3341" s="1"/>
      <c r="AE3341" s="1">
        <f t="shared" si="1090"/>
        <v>0</v>
      </c>
    </row>
    <row r="3342" spans="4:31" x14ac:dyDescent="0.2">
      <c r="D3342" s="3">
        <f t="shared" si="1091"/>
        <v>3.4009999999997365</v>
      </c>
      <c r="E3342" s="4">
        <f t="shared" si="1071"/>
        <v>0.80397922179749537</v>
      </c>
      <c r="F3342" s="4">
        <f t="shared" si="1072"/>
        <v>0.41393772611284757</v>
      </c>
      <c r="G3342" s="4"/>
      <c r="H3342" s="1">
        <f t="shared" si="1073"/>
        <v>4.5817950222217156</v>
      </c>
      <c r="I3342" s="1">
        <f t="shared" si="1074"/>
        <v>23.858310212127321</v>
      </c>
      <c r="J3342" s="5">
        <f t="shared" si="1075"/>
        <v>46.124145321897089</v>
      </c>
      <c r="K3342" s="5">
        <f t="shared" si="1076"/>
        <v>652.17391304347825</v>
      </c>
      <c r="L3342" s="5">
        <f t="shared" si="1077"/>
        <v>652.17391304347825</v>
      </c>
      <c r="M3342" s="5">
        <f t="shared" si="1078"/>
        <v>650.41855606498848</v>
      </c>
      <c r="N3342" s="1" t="str">
        <f t="shared" si="1079"/>
        <v>kein Kräftegleichgewicht</v>
      </c>
      <c r="O3342" s="1" t="str">
        <f t="shared" si="1087"/>
        <v>Stahldehnung Ok</v>
      </c>
      <c r="R3342" s="1">
        <f t="shared" si="1088"/>
        <v>0</v>
      </c>
      <c r="U3342" s="1">
        <f t="shared" si="1080"/>
        <v>992.70508910628769</v>
      </c>
      <c r="V3342" s="1">
        <f t="shared" si="1081"/>
        <v>23.77667494226203</v>
      </c>
      <c r="W3342" s="1">
        <f t="shared" si="1082"/>
        <v>4.6092032964022245</v>
      </c>
      <c r="X3342" s="1">
        <f t="shared" si="1083"/>
        <v>46.157937239875736</v>
      </c>
      <c r="Y3342" s="1">
        <f t="shared" si="1084"/>
        <v>1382.7609889206674</v>
      </c>
      <c r="Z3342" s="1">
        <f t="shared" si="1085"/>
        <v>649.94238897840239</v>
      </c>
      <c r="AA3342" s="1" t="str">
        <f t="shared" si="1086"/>
        <v>kein Kräftegleichgewicht</v>
      </c>
      <c r="AB3342" s="1" t="str">
        <f t="shared" si="1089"/>
        <v>Stahldehnung nicht korrekt</v>
      </c>
      <c r="AD3342" s="1"/>
      <c r="AE3342" s="1">
        <f t="shared" si="1090"/>
        <v>0</v>
      </c>
    </row>
    <row r="3343" spans="4:31" x14ac:dyDescent="0.2">
      <c r="D3343" s="3">
        <f t="shared" si="1091"/>
        <v>3.4019999999997363</v>
      </c>
      <c r="E3343" s="4">
        <f t="shared" si="1071"/>
        <v>0.80403684107386297</v>
      </c>
      <c r="F3343" s="4">
        <f t="shared" si="1072"/>
        <v>0.41395865688388223</v>
      </c>
      <c r="G3343" s="4"/>
      <c r="H3343" s="1">
        <f t="shared" si="1073"/>
        <v>4.5837144888883827</v>
      </c>
      <c r="I3343" s="1">
        <f t="shared" si="1074"/>
        <v>23.856600466379923</v>
      </c>
      <c r="J3343" s="5">
        <f t="shared" si="1075"/>
        <v>46.12435371312197</v>
      </c>
      <c r="K3343" s="5">
        <f t="shared" si="1076"/>
        <v>652.17391304347825</v>
      </c>
      <c r="L3343" s="5">
        <f t="shared" si="1077"/>
        <v>652.17391304347825</v>
      </c>
      <c r="M3343" s="5">
        <f t="shared" si="1078"/>
        <v>650.41561745428351</v>
      </c>
      <c r="N3343" s="1" t="str">
        <f t="shared" si="1079"/>
        <v>kein Kräftegleichgewicht</v>
      </c>
      <c r="O3343" s="1" t="str">
        <f t="shared" si="1087"/>
        <v>Stahldehnung Ok</v>
      </c>
      <c r="R3343" s="1">
        <f t="shared" si="1088"/>
        <v>0</v>
      </c>
      <c r="U3343" s="1">
        <f t="shared" si="1080"/>
        <v>992.79066578115589</v>
      </c>
      <c r="V3343" s="1">
        <f t="shared" si="1081"/>
        <v>23.774835087464311</v>
      </c>
      <c r="W3343" s="1">
        <f t="shared" si="1082"/>
        <v>4.6111786108767667</v>
      </c>
      <c r="X3343" s="1">
        <f t="shared" si="1083"/>
        <v>46.158201199557482</v>
      </c>
      <c r="Y3343" s="1">
        <f t="shared" si="1084"/>
        <v>1383.35358326303</v>
      </c>
      <c r="Z3343" s="1">
        <f t="shared" si="1085"/>
        <v>649.93867222641256</v>
      </c>
      <c r="AA3343" s="1" t="str">
        <f t="shared" si="1086"/>
        <v>kein Kräftegleichgewicht</v>
      </c>
      <c r="AB3343" s="1" t="str">
        <f t="shared" si="1089"/>
        <v>Stahldehnung nicht korrekt</v>
      </c>
      <c r="AD3343" s="1"/>
      <c r="AE3343" s="1">
        <f t="shared" si="1090"/>
        <v>0</v>
      </c>
    </row>
    <row r="3344" spans="4:31" x14ac:dyDescent="0.2">
      <c r="D3344" s="3">
        <f t="shared" si="1091"/>
        <v>3.4029999999997362</v>
      </c>
      <c r="E3344" s="4">
        <f t="shared" si="1071"/>
        <v>0.80409442648641838</v>
      </c>
      <c r="F3344" s="4">
        <f t="shared" si="1072"/>
        <v>0.41397957854431772</v>
      </c>
      <c r="G3344" s="4"/>
      <c r="H3344" s="1">
        <f t="shared" si="1073"/>
        <v>4.5856339555550498</v>
      </c>
      <c r="I3344" s="1">
        <f t="shared" si="1074"/>
        <v>23.854891970294425</v>
      </c>
      <c r="J3344" s="5">
        <f t="shared" si="1075"/>
        <v>46.124561875917287</v>
      </c>
      <c r="K3344" s="5">
        <f t="shared" si="1076"/>
        <v>652.17391304347825</v>
      </c>
      <c r="L3344" s="5">
        <f t="shared" si="1077"/>
        <v>652.17391304347825</v>
      </c>
      <c r="M3344" s="5">
        <f t="shared" si="1078"/>
        <v>650.41268209126781</v>
      </c>
      <c r="N3344" s="1" t="str">
        <f t="shared" si="1079"/>
        <v>kein Kräftegleichgewicht</v>
      </c>
      <c r="O3344" s="1" t="str">
        <f t="shared" si="1087"/>
        <v>Stahldehnung Ok</v>
      </c>
      <c r="R3344" s="1">
        <f t="shared" si="1088"/>
        <v>0</v>
      </c>
      <c r="U3344" s="1">
        <f t="shared" si="1080"/>
        <v>992.87618668007508</v>
      </c>
      <c r="V3344" s="1">
        <f t="shared" si="1081"/>
        <v>23.772996650073363</v>
      </c>
      <c r="W3344" s="1">
        <f t="shared" si="1082"/>
        <v>4.6131539079425821</v>
      </c>
      <c r="X3344" s="1">
        <f t="shared" si="1083"/>
        <v>46.158464866067149</v>
      </c>
      <c r="Y3344" s="1">
        <f t="shared" si="1084"/>
        <v>1383.9461723827744</v>
      </c>
      <c r="Z3344" s="1">
        <f t="shared" si="1085"/>
        <v>649.93495964494571</v>
      </c>
      <c r="AA3344" s="1" t="str">
        <f t="shared" si="1086"/>
        <v>kein Kräftegleichgewicht</v>
      </c>
      <c r="AB3344" s="1" t="str">
        <f t="shared" si="1089"/>
        <v>Stahldehnung nicht korrekt</v>
      </c>
      <c r="AD3344" s="1"/>
      <c r="AE3344" s="1">
        <f t="shared" si="1090"/>
        <v>0</v>
      </c>
    </row>
    <row r="3345" spans="4:31" x14ac:dyDescent="0.2">
      <c r="D3345" s="3">
        <f t="shared" si="1091"/>
        <v>3.4039999999997361</v>
      </c>
      <c r="E3345" s="4">
        <f t="shared" si="1071"/>
        <v>0.80415197806500638</v>
      </c>
      <c r="F3345" s="4">
        <f t="shared" si="1072"/>
        <v>0.41400049109868758</v>
      </c>
      <c r="G3345" s="4"/>
      <c r="H3345" s="1">
        <f t="shared" si="1073"/>
        <v>4.587553422221716</v>
      </c>
      <c r="I3345" s="1">
        <f t="shared" si="1074"/>
        <v>23.853184722501236</v>
      </c>
      <c r="J3345" s="5">
        <f t="shared" si="1075"/>
        <v>46.124769810616776</v>
      </c>
      <c r="K3345" s="5">
        <f t="shared" si="1076"/>
        <v>652.17391304347825</v>
      </c>
      <c r="L3345" s="5">
        <f t="shared" si="1077"/>
        <v>652.17391304347825</v>
      </c>
      <c r="M3345" s="5">
        <f t="shared" si="1078"/>
        <v>650.40974997114768</v>
      </c>
      <c r="N3345" s="1" t="str">
        <f t="shared" si="1079"/>
        <v>kein Kräftegleichgewicht</v>
      </c>
      <c r="O3345" s="1" t="str">
        <f t="shared" si="1087"/>
        <v>Stahldehnung Ok</v>
      </c>
      <c r="R3345" s="1">
        <f t="shared" si="1088"/>
        <v>0</v>
      </c>
      <c r="U3345" s="1">
        <f t="shared" si="1080"/>
        <v>992.96165185844484</v>
      </c>
      <c r="V3345" s="1">
        <f t="shared" si="1081"/>
        <v>23.771159628440728</v>
      </c>
      <c r="W3345" s="1">
        <f t="shared" si="1082"/>
        <v>4.6151291876195062</v>
      </c>
      <c r="X3345" s="1">
        <f t="shared" si="1083"/>
        <v>46.158728239840244</v>
      </c>
      <c r="Y3345" s="1">
        <f t="shared" si="1084"/>
        <v>1384.5387562858518</v>
      </c>
      <c r="Z3345" s="1">
        <f t="shared" si="1085"/>
        <v>649.93125122772756</v>
      </c>
      <c r="AA3345" s="1" t="str">
        <f t="shared" si="1086"/>
        <v>kein Kräftegleichgewicht</v>
      </c>
      <c r="AB3345" s="1" t="str">
        <f t="shared" si="1089"/>
        <v>Stahldehnung nicht korrekt</v>
      </c>
      <c r="AD3345" s="1"/>
      <c r="AE3345" s="1">
        <f t="shared" si="1090"/>
        <v>0</v>
      </c>
    </row>
    <row r="3346" spans="4:31" x14ac:dyDescent="0.2">
      <c r="D3346" s="3">
        <f t="shared" si="1091"/>
        <v>3.404999999999736</v>
      </c>
      <c r="E3346" s="4">
        <f t="shared" si="1071"/>
        <v>0.80420949583943657</v>
      </c>
      <c r="F3346" s="4">
        <f t="shared" si="1072"/>
        <v>0.41402139455152487</v>
      </c>
      <c r="G3346" s="4"/>
      <c r="H3346" s="1">
        <f t="shared" si="1073"/>
        <v>4.5894728888883822</v>
      </c>
      <c r="I3346" s="1">
        <f t="shared" si="1074"/>
        <v>23.851478721632795</v>
      </c>
      <c r="J3346" s="5">
        <f t="shared" si="1075"/>
        <v>46.124977517553567</v>
      </c>
      <c r="K3346" s="5">
        <f t="shared" si="1076"/>
        <v>652.17391304347814</v>
      </c>
      <c r="L3346" s="5">
        <f t="shared" si="1077"/>
        <v>652.17391304347825</v>
      </c>
      <c r="M3346" s="5">
        <f t="shared" si="1078"/>
        <v>650.40682108913848</v>
      </c>
      <c r="N3346" s="1" t="str">
        <f t="shared" si="1079"/>
        <v>kein Kräftegleichgewicht</v>
      </c>
      <c r="O3346" s="1" t="str">
        <f t="shared" si="1087"/>
        <v>Stahldehnung Ok</v>
      </c>
      <c r="R3346" s="1">
        <f t="shared" si="1088"/>
        <v>0</v>
      </c>
      <c r="U3346" s="1">
        <f t="shared" si="1080"/>
        <v>993.04706137159121</v>
      </c>
      <c r="V3346" s="1">
        <f t="shared" si="1081"/>
        <v>23.769324020920493</v>
      </c>
      <c r="W3346" s="1">
        <f t="shared" si="1082"/>
        <v>4.617104449927357</v>
      </c>
      <c r="X3346" s="1">
        <f t="shared" si="1083"/>
        <v>46.15899132131144</v>
      </c>
      <c r="Y3346" s="1">
        <f t="shared" si="1084"/>
        <v>1385.1313349782072</v>
      </c>
      <c r="Z3346" s="1">
        <f t="shared" si="1085"/>
        <v>649.92754696849511</v>
      </c>
      <c r="AA3346" s="1" t="str">
        <f t="shared" si="1086"/>
        <v>kein Kräftegleichgewicht</v>
      </c>
      <c r="AB3346" s="1" t="str">
        <f t="shared" si="1089"/>
        <v>Stahldehnung nicht korrekt</v>
      </c>
      <c r="AD3346" s="1"/>
      <c r="AE3346" s="1">
        <f t="shared" si="1090"/>
        <v>0</v>
      </c>
    </row>
    <row r="3347" spans="4:31" x14ac:dyDescent="0.2">
      <c r="D3347" s="3">
        <f t="shared" si="1091"/>
        <v>3.4059999999997359</v>
      </c>
      <c r="E3347" s="4">
        <f t="shared" si="1071"/>
        <v>0.8042669798394837</v>
      </c>
      <c r="F3347" s="4">
        <f t="shared" si="1072"/>
        <v>0.41404228890736267</v>
      </c>
      <c r="G3347" s="4"/>
      <c r="H3347" s="1">
        <f t="shared" si="1073"/>
        <v>4.5913923555550484</v>
      </c>
      <c r="I3347" s="1">
        <f t="shared" si="1074"/>
        <v>23.849773966323518</v>
      </c>
      <c r="J3347" s="5">
        <f t="shared" si="1075"/>
        <v>46.125184997060181</v>
      </c>
      <c r="K3347" s="5">
        <f t="shared" si="1076"/>
        <v>652.17391304347825</v>
      </c>
      <c r="L3347" s="5">
        <f t="shared" si="1077"/>
        <v>652.17391304347825</v>
      </c>
      <c r="M3347" s="5">
        <f t="shared" si="1078"/>
        <v>650.40389544046423</v>
      </c>
      <c r="N3347" s="1" t="str">
        <f t="shared" si="1079"/>
        <v>kein Kräftegleichgewicht</v>
      </c>
      <c r="O3347" s="1" t="str">
        <f t="shared" si="1087"/>
        <v>Stahldehnung Ok</v>
      </c>
      <c r="R3347" s="1">
        <f t="shared" si="1088"/>
        <v>0</v>
      </c>
      <c r="U3347" s="1">
        <f t="shared" si="1080"/>
        <v>993.1324152747643</v>
      </c>
      <c r="V3347" s="1">
        <f t="shared" si="1081"/>
        <v>23.767489825869383</v>
      </c>
      <c r="W3347" s="1">
        <f t="shared" si="1082"/>
        <v>4.6190796948858956</v>
      </c>
      <c r="X3347" s="1">
        <f t="shared" si="1083"/>
        <v>46.159254110914588</v>
      </c>
      <c r="Y3347" s="1">
        <f t="shared" si="1084"/>
        <v>1385.7239084657688</v>
      </c>
      <c r="Z3347" s="1">
        <f t="shared" si="1085"/>
        <v>649.92384686099933</v>
      </c>
      <c r="AA3347" s="1" t="str">
        <f t="shared" si="1086"/>
        <v>kein Kräftegleichgewicht</v>
      </c>
      <c r="AB3347" s="1" t="str">
        <f t="shared" si="1089"/>
        <v>Stahldehnung nicht korrekt</v>
      </c>
      <c r="AD3347" s="1"/>
      <c r="AE3347" s="1">
        <f t="shared" si="1090"/>
        <v>0</v>
      </c>
    </row>
    <row r="3348" spans="4:31" x14ac:dyDescent="0.2">
      <c r="D3348" s="3">
        <f t="shared" si="1091"/>
        <v>3.4069999999997358</v>
      </c>
      <c r="E3348" s="4">
        <f t="shared" si="1071"/>
        <v>0.80432443009488752</v>
      </c>
      <c r="F3348" s="4">
        <f t="shared" si="1072"/>
        <v>0.41406317417073357</v>
      </c>
      <c r="G3348" s="4"/>
      <c r="H3348" s="1">
        <f t="shared" si="1073"/>
        <v>4.5933118222217164</v>
      </c>
      <c r="I3348" s="1">
        <f t="shared" si="1074"/>
        <v>23.848070455209815</v>
      </c>
      <c r="J3348" s="5">
        <f t="shared" si="1075"/>
        <v>46.125392249468533</v>
      </c>
      <c r="K3348" s="5">
        <f t="shared" si="1076"/>
        <v>652.17391304347814</v>
      </c>
      <c r="L3348" s="5">
        <f t="shared" si="1077"/>
        <v>652.17391304347825</v>
      </c>
      <c r="M3348" s="5">
        <f t="shared" si="1078"/>
        <v>650.4009730203577</v>
      </c>
      <c r="N3348" s="1" t="str">
        <f t="shared" si="1079"/>
        <v>kein Kräftegleichgewicht</v>
      </c>
      <c r="O3348" s="1" t="str">
        <f t="shared" si="1087"/>
        <v>Stahldehnung Ok</v>
      </c>
      <c r="R3348" s="1">
        <f t="shared" si="1088"/>
        <v>0</v>
      </c>
      <c r="U3348" s="1">
        <f t="shared" si="1080"/>
        <v>993.21771362314098</v>
      </c>
      <c r="V3348" s="1">
        <f t="shared" si="1081"/>
        <v>23.765657041646616</v>
      </c>
      <c r="W3348" s="1">
        <f t="shared" si="1082"/>
        <v>4.6210549225148778</v>
      </c>
      <c r="X3348" s="1">
        <f t="shared" si="1083"/>
        <v>46.159516609082758</v>
      </c>
      <c r="Y3348" s="1">
        <f t="shared" si="1084"/>
        <v>1386.3164767544636</v>
      </c>
      <c r="Z3348" s="1">
        <f t="shared" si="1085"/>
        <v>649.92015089900087</v>
      </c>
      <c r="AA3348" s="1" t="str">
        <f t="shared" si="1086"/>
        <v>kein Kräftegleichgewicht</v>
      </c>
      <c r="AB3348" s="1" t="str">
        <f t="shared" si="1089"/>
        <v>Stahldehnung nicht korrekt</v>
      </c>
      <c r="AD3348" s="1"/>
      <c r="AE3348" s="1">
        <f t="shared" si="1090"/>
        <v>0</v>
      </c>
    </row>
    <row r="3349" spans="4:31" x14ac:dyDescent="0.2">
      <c r="D3349" s="3">
        <f t="shared" si="1091"/>
        <v>3.4079999999997357</v>
      </c>
      <c r="E3349" s="4">
        <f t="shared" si="1071"/>
        <v>0.80438184663535262</v>
      </c>
      <c r="F3349" s="4">
        <f t="shared" si="1072"/>
        <v>0.41408405034617007</v>
      </c>
      <c r="G3349" s="4"/>
      <c r="H3349" s="1">
        <f t="shared" si="1073"/>
        <v>4.5952312888883808</v>
      </c>
      <c r="I3349" s="1">
        <f t="shared" si="1074"/>
        <v>23.846368186930107</v>
      </c>
      <c r="J3349" s="5">
        <f t="shared" si="1075"/>
        <v>46.125599275109927</v>
      </c>
      <c r="K3349" s="5">
        <f t="shared" si="1076"/>
        <v>652.17391304347836</v>
      </c>
      <c r="L3349" s="5">
        <f t="shared" si="1077"/>
        <v>652.17391304347825</v>
      </c>
      <c r="M3349" s="5">
        <f t="shared" si="1078"/>
        <v>650.39805382406064</v>
      </c>
      <c r="N3349" s="1" t="str">
        <f t="shared" si="1079"/>
        <v>kein Kräftegleichgewicht</v>
      </c>
      <c r="O3349" s="1" t="str">
        <f t="shared" si="1087"/>
        <v>Stahldehnung Ok</v>
      </c>
      <c r="R3349" s="1">
        <f t="shared" si="1088"/>
        <v>0</v>
      </c>
      <c r="U3349" s="1">
        <f t="shared" si="1080"/>
        <v>993.30295647182311</v>
      </c>
      <c r="V3349" s="1">
        <f t="shared" si="1081"/>
        <v>23.763825666614007</v>
      </c>
      <c r="W3349" s="1">
        <f t="shared" si="1082"/>
        <v>4.6230301328340166</v>
      </c>
      <c r="X3349" s="1">
        <f t="shared" si="1083"/>
        <v>46.159778816248199</v>
      </c>
      <c r="Y3349" s="1">
        <f t="shared" si="1084"/>
        <v>1386.9090398502049</v>
      </c>
      <c r="Z3349" s="1">
        <f t="shared" si="1085"/>
        <v>649.91645907627321</v>
      </c>
      <c r="AA3349" s="1" t="str">
        <f t="shared" si="1086"/>
        <v>kein Kräftegleichgewicht</v>
      </c>
      <c r="AB3349" s="1" t="str">
        <f t="shared" si="1089"/>
        <v>Stahldehnung nicht korrekt</v>
      </c>
      <c r="AD3349" s="1"/>
      <c r="AE3349" s="1">
        <f t="shared" si="1090"/>
        <v>0</v>
      </c>
    </row>
    <row r="3350" spans="4:31" x14ac:dyDescent="0.2">
      <c r="D3350" s="3">
        <f t="shared" si="1091"/>
        <v>3.4089999999997356</v>
      </c>
      <c r="E3350" s="4">
        <f t="shared" si="1071"/>
        <v>0.80443922949054902</v>
      </c>
      <c r="F3350" s="4">
        <f t="shared" si="1072"/>
        <v>0.41410491743820449</v>
      </c>
      <c r="G3350" s="4"/>
      <c r="H3350" s="1">
        <f t="shared" si="1073"/>
        <v>4.597150755555047</v>
      </c>
      <c r="I3350" s="1">
        <f t="shared" si="1074"/>
        <v>23.844667160124761</v>
      </c>
      <c r="J3350" s="5">
        <f t="shared" si="1075"/>
        <v>46.125806074315072</v>
      </c>
      <c r="K3350" s="5">
        <f t="shared" si="1076"/>
        <v>652.17391304347825</v>
      </c>
      <c r="L3350" s="5">
        <f t="shared" si="1077"/>
        <v>652.17391304347825</v>
      </c>
      <c r="M3350" s="5">
        <f t="shared" si="1078"/>
        <v>650.39513784682345</v>
      </c>
      <c r="N3350" s="1" t="str">
        <f t="shared" si="1079"/>
        <v>kein Kräftegleichgewicht</v>
      </c>
      <c r="O3350" s="1" t="str">
        <f t="shared" si="1087"/>
        <v>Stahldehnung Ok</v>
      </c>
      <c r="R3350" s="1">
        <f t="shared" si="1088"/>
        <v>0</v>
      </c>
      <c r="U3350" s="1">
        <f t="shared" si="1080"/>
        <v>993.38814387583841</v>
      </c>
      <c r="V3350" s="1">
        <f t="shared" si="1081"/>
        <v>23.76199569913593</v>
      </c>
      <c r="W3350" s="1">
        <f t="shared" si="1082"/>
        <v>4.625005325862988</v>
      </c>
      <c r="X3350" s="1">
        <f t="shared" si="1083"/>
        <v>46.160040732842347</v>
      </c>
      <c r="Y3350" s="1">
        <f t="shared" si="1084"/>
        <v>1387.5015977588964</v>
      </c>
      <c r="Z3350" s="1">
        <f t="shared" si="1085"/>
        <v>649.91277138660189</v>
      </c>
      <c r="AA3350" s="1" t="str">
        <f t="shared" si="1086"/>
        <v>kein Kräftegleichgewicht</v>
      </c>
      <c r="AB3350" s="1" t="str">
        <f t="shared" si="1089"/>
        <v>Stahldehnung nicht korrekt</v>
      </c>
      <c r="AD3350" s="1"/>
      <c r="AE3350" s="1">
        <f t="shared" si="1090"/>
        <v>0</v>
      </c>
    </row>
    <row r="3351" spans="4:31" x14ac:dyDescent="0.2">
      <c r="D3351" s="3">
        <f t="shared" si="1091"/>
        <v>3.4099999999997355</v>
      </c>
      <c r="E3351" s="4">
        <f t="shared" si="1071"/>
        <v>0.80449657869011193</v>
      </c>
      <c r="F3351" s="4">
        <f t="shared" si="1072"/>
        <v>0.41412577545136864</v>
      </c>
      <c r="G3351" s="4"/>
      <c r="H3351" s="1">
        <f t="shared" si="1073"/>
        <v>4.5990702222217141</v>
      </c>
      <c r="I3351" s="1">
        <f t="shared" si="1074"/>
        <v>23.842967373436171</v>
      </c>
      <c r="J3351" s="5">
        <f t="shared" si="1075"/>
        <v>46.126012647414065</v>
      </c>
      <c r="K3351" s="5">
        <f t="shared" si="1076"/>
        <v>652.17391304347836</v>
      </c>
      <c r="L3351" s="5">
        <f t="shared" si="1077"/>
        <v>652.17391304347825</v>
      </c>
      <c r="M3351" s="5">
        <f t="shared" si="1078"/>
        <v>650.39222508390549</v>
      </c>
      <c r="N3351" s="1" t="str">
        <f t="shared" si="1079"/>
        <v>kein Kräftegleichgewicht</v>
      </c>
      <c r="O3351" s="1" t="str">
        <f t="shared" si="1087"/>
        <v>Stahldehnung Ok</v>
      </c>
      <c r="R3351" s="1">
        <f t="shared" si="1088"/>
        <v>0</v>
      </c>
      <c r="U3351" s="1">
        <f t="shared" si="1080"/>
        <v>993.47327589014139</v>
      </c>
      <c r="V3351" s="1">
        <f t="shared" si="1081"/>
        <v>23.760167137579256</v>
      </c>
      <c r="W3351" s="1">
        <f t="shared" si="1082"/>
        <v>4.6269805016214605</v>
      </c>
      <c r="X3351" s="1">
        <f t="shared" si="1083"/>
        <v>46.160302359295869</v>
      </c>
      <c r="Y3351" s="1">
        <f t="shared" si="1084"/>
        <v>1388.0941504864381</v>
      </c>
      <c r="Z3351" s="1">
        <f t="shared" si="1085"/>
        <v>649.90908782378312</v>
      </c>
      <c r="AA3351" s="1" t="str">
        <f t="shared" si="1086"/>
        <v>kein Kräftegleichgewicht</v>
      </c>
      <c r="AB3351" s="1" t="str">
        <f t="shared" si="1089"/>
        <v>Stahldehnung nicht korrekt</v>
      </c>
      <c r="AD3351" s="1"/>
      <c r="AE3351" s="1">
        <f t="shared" si="1090"/>
        <v>0</v>
      </c>
    </row>
    <row r="3352" spans="4:31" x14ac:dyDescent="0.2">
      <c r="D3352" s="3">
        <f t="shared" si="1091"/>
        <v>3.4109999999997354</v>
      </c>
      <c r="E3352" s="4">
        <f t="shared" si="1071"/>
        <v>0.80455389426364166</v>
      </c>
      <c r="F3352" s="4">
        <f t="shared" si="1072"/>
        <v>0.41414662439019428</v>
      </c>
      <c r="G3352" s="4"/>
      <c r="H3352" s="1">
        <f t="shared" si="1073"/>
        <v>4.6009896888883812</v>
      </c>
      <c r="I3352" s="1">
        <f t="shared" si="1074"/>
        <v>23.841268825508674</v>
      </c>
      <c r="J3352" s="5">
        <f t="shared" si="1075"/>
        <v>46.126218994736412</v>
      </c>
      <c r="K3352" s="5">
        <f t="shared" si="1076"/>
        <v>652.17391304347825</v>
      </c>
      <c r="L3352" s="5">
        <f t="shared" si="1077"/>
        <v>652.17391304347825</v>
      </c>
      <c r="M3352" s="5">
        <f t="shared" si="1078"/>
        <v>650.38931553057455</v>
      </c>
      <c r="N3352" s="1" t="str">
        <f t="shared" si="1079"/>
        <v>kein Kräftegleichgewicht</v>
      </c>
      <c r="O3352" s="1" t="str">
        <f t="shared" si="1087"/>
        <v>Stahldehnung Ok</v>
      </c>
      <c r="R3352" s="1">
        <f t="shared" si="1088"/>
        <v>0</v>
      </c>
      <c r="U3352" s="1">
        <f t="shared" si="1080"/>
        <v>993.55835256961188</v>
      </c>
      <c r="V3352" s="1">
        <f t="shared" si="1081"/>
        <v>23.758339980313441</v>
      </c>
      <c r="W3352" s="1">
        <f t="shared" si="1082"/>
        <v>4.6289556601290549</v>
      </c>
      <c r="X3352" s="1">
        <f t="shared" si="1083"/>
        <v>46.160563696038594</v>
      </c>
      <c r="Y3352" s="1">
        <f t="shared" si="1084"/>
        <v>1388.6866980387163</v>
      </c>
      <c r="Z3352" s="1">
        <f t="shared" si="1085"/>
        <v>649.90540838162553</v>
      </c>
      <c r="AA3352" s="1" t="str">
        <f t="shared" si="1086"/>
        <v>kein Kräftegleichgewicht</v>
      </c>
      <c r="AB3352" s="1" t="str">
        <f t="shared" si="1089"/>
        <v>Stahldehnung nicht korrekt</v>
      </c>
      <c r="AD3352" s="1"/>
      <c r="AE3352" s="1">
        <f t="shared" si="1090"/>
        <v>0</v>
      </c>
    </row>
    <row r="3353" spans="4:31" x14ac:dyDescent="0.2">
      <c r="D3353" s="3">
        <f t="shared" si="1091"/>
        <v>3.4119999999997352</v>
      </c>
      <c r="E3353" s="4">
        <f t="shared" si="1071"/>
        <v>0.80461117624070388</v>
      </c>
      <c r="F3353" s="4">
        <f t="shared" si="1072"/>
        <v>0.41416746425921269</v>
      </c>
      <c r="G3353" s="4"/>
      <c r="H3353" s="1">
        <f t="shared" si="1073"/>
        <v>4.6029091555550474</v>
      </c>
      <c r="I3353" s="1">
        <f t="shared" si="1074"/>
        <v>23.839571514988606</v>
      </c>
      <c r="J3353" s="5">
        <f t="shared" si="1075"/>
        <v>46.12642511661101</v>
      </c>
      <c r="K3353" s="5">
        <f t="shared" si="1076"/>
        <v>652.17391304347825</v>
      </c>
      <c r="L3353" s="5">
        <f t="shared" si="1077"/>
        <v>652.17391304347825</v>
      </c>
      <c r="M3353" s="5">
        <f t="shared" si="1078"/>
        <v>650.38640918210729</v>
      </c>
      <c r="N3353" s="1" t="str">
        <f t="shared" si="1079"/>
        <v>kein Kräftegleichgewicht</v>
      </c>
      <c r="O3353" s="1" t="str">
        <f t="shared" si="1087"/>
        <v>Stahldehnung Ok</v>
      </c>
      <c r="R3353" s="1">
        <f t="shared" si="1088"/>
        <v>0</v>
      </c>
      <c r="U3353" s="1">
        <f t="shared" si="1080"/>
        <v>993.64337396905626</v>
      </c>
      <c r="V3353" s="1">
        <f t="shared" si="1081"/>
        <v>23.756514225710479</v>
      </c>
      <c r="W3353" s="1">
        <f t="shared" si="1082"/>
        <v>4.6309308014053618</v>
      </c>
      <c r="X3353" s="1">
        <f t="shared" si="1083"/>
        <v>46.160824743499575</v>
      </c>
      <c r="Y3353" s="1">
        <f t="shared" si="1084"/>
        <v>1389.2792404216086</v>
      </c>
      <c r="Z3353" s="1">
        <f t="shared" si="1085"/>
        <v>649.90173305394933</v>
      </c>
      <c r="AA3353" s="1" t="str">
        <f t="shared" si="1086"/>
        <v>kein Kräftegleichgewicht</v>
      </c>
      <c r="AB3353" s="1" t="str">
        <f t="shared" si="1089"/>
        <v>Stahldehnung nicht korrekt</v>
      </c>
      <c r="AD3353" s="1"/>
      <c r="AE3353" s="1">
        <f t="shared" si="1090"/>
        <v>0</v>
      </c>
    </row>
    <row r="3354" spans="4:31" x14ac:dyDescent="0.2">
      <c r="D3354" s="3">
        <f t="shared" si="1091"/>
        <v>3.4129999999997351</v>
      </c>
      <c r="E3354" s="4">
        <f t="shared" si="1071"/>
        <v>0.80466842465082966</v>
      </c>
      <c r="F3354" s="4">
        <f t="shared" si="1072"/>
        <v>0.41418829506295518</v>
      </c>
      <c r="G3354" s="4"/>
      <c r="H3354" s="1">
        <f t="shared" si="1073"/>
        <v>4.6048286222217136</v>
      </c>
      <c r="I3354" s="1">
        <f t="shared" si="1074"/>
        <v>23.837875440524265</v>
      </c>
      <c r="J3354" s="5">
        <f t="shared" si="1075"/>
        <v>46.126631013366165</v>
      </c>
      <c r="K3354" s="5">
        <f t="shared" si="1076"/>
        <v>652.17391304347825</v>
      </c>
      <c r="L3354" s="5">
        <f t="shared" si="1077"/>
        <v>652.17391304347825</v>
      </c>
      <c r="M3354" s="5">
        <f t="shared" si="1078"/>
        <v>650.38350603378922</v>
      </c>
      <c r="N3354" s="1" t="str">
        <f t="shared" si="1079"/>
        <v>kein Kräftegleichgewicht</v>
      </c>
      <c r="O3354" s="1" t="str">
        <f t="shared" si="1087"/>
        <v>Stahldehnung Ok</v>
      </c>
      <c r="R3354" s="1">
        <f t="shared" si="1088"/>
        <v>0</v>
      </c>
      <c r="U3354" s="1">
        <f t="shared" si="1080"/>
        <v>993.72834014320711</v>
      </c>
      <c r="V3354" s="1">
        <f t="shared" si="1081"/>
        <v>23.754689872144869</v>
      </c>
      <c r="W3354" s="1">
        <f t="shared" si="1082"/>
        <v>4.6329059254699523</v>
      </c>
      <c r="X3354" s="1">
        <f t="shared" si="1083"/>
        <v>46.161085502107071</v>
      </c>
      <c r="Y3354" s="1">
        <f t="shared" si="1084"/>
        <v>1389.8717776409858</v>
      </c>
      <c r="Z3354" s="1">
        <f t="shared" si="1085"/>
        <v>649.89806183458631</v>
      </c>
      <c r="AA3354" s="1" t="str">
        <f t="shared" si="1086"/>
        <v>kein Kräftegleichgewicht</v>
      </c>
      <c r="AB3354" s="1" t="str">
        <f t="shared" si="1089"/>
        <v>Stahldehnung nicht korrekt</v>
      </c>
      <c r="AD3354" s="1"/>
      <c r="AE3354" s="1">
        <f t="shared" si="1090"/>
        <v>0</v>
      </c>
    </row>
    <row r="3355" spans="4:31" x14ac:dyDescent="0.2">
      <c r="D3355" s="3">
        <f t="shared" si="1091"/>
        <v>3.413999999999735</v>
      </c>
      <c r="E3355" s="4">
        <f t="shared" si="1071"/>
        <v>0.80472563952351539</v>
      </c>
      <c r="F3355" s="4">
        <f t="shared" si="1072"/>
        <v>0.41420911680595229</v>
      </c>
      <c r="G3355" s="4"/>
      <c r="H3355" s="1">
        <f t="shared" si="1073"/>
        <v>4.6067480888883789</v>
      </c>
      <c r="I3355" s="1">
        <f t="shared" si="1074"/>
        <v>23.836180600765918</v>
      </c>
      <c r="J3355" s="5">
        <f t="shared" si="1075"/>
        <v>46.126836685329579</v>
      </c>
      <c r="K3355" s="5">
        <f t="shared" si="1076"/>
        <v>652.17391304347836</v>
      </c>
      <c r="L3355" s="5">
        <f t="shared" si="1077"/>
        <v>652.17391304347825</v>
      </c>
      <c r="M3355" s="5">
        <f t="shared" si="1078"/>
        <v>650.38060608091416</v>
      </c>
      <c r="N3355" s="1" t="str">
        <f t="shared" si="1079"/>
        <v>kein Kräftegleichgewicht</v>
      </c>
      <c r="O3355" s="1" t="str">
        <f t="shared" si="1087"/>
        <v>Stahldehnung Ok</v>
      </c>
      <c r="R3355" s="1">
        <f t="shared" si="1088"/>
        <v>0</v>
      </c>
      <c r="U3355" s="1">
        <f t="shared" si="1080"/>
        <v>993.8132511467237</v>
      </c>
      <c r="V3355" s="1">
        <f t="shared" si="1081"/>
        <v>23.752866917993664</v>
      </c>
      <c r="W3355" s="1">
        <f t="shared" si="1082"/>
        <v>4.6348810323423564</v>
      </c>
      <c r="X3355" s="1">
        <f t="shared" si="1083"/>
        <v>46.161345972288522</v>
      </c>
      <c r="Y3355" s="1">
        <f t="shared" si="1084"/>
        <v>1390.4643097027067</v>
      </c>
      <c r="Z3355" s="1">
        <f t="shared" si="1085"/>
        <v>649.89439471737967</v>
      </c>
      <c r="AA3355" s="1" t="str">
        <f t="shared" si="1086"/>
        <v>kein Kräftegleichgewicht</v>
      </c>
      <c r="AB3355" s="1" t="str">
        <f t="shared" si="1089"/>
        <v>Stahldehnung nicht korrekt</v>
      </c>
      <c r="AD3355" s="1"/>
      <c r="AE3355" s="1">
        <f t="shared" si="1090"/>
        <v>0</v>
      </c>
    </row>
    <row r="3356" spans="4:31" x14ac:dyDescent="0.2">
      <c r="D3356" s="3">
        <f t="shared" si="1091"/>
        <v>3.4149999999997349</v>
      </c>
      <c r="E3356" s="4">
        <f t="shared" si="1071"/>
        <v>0.80478282088822306</v>
      </c>
      <c r="F3356" s="4">
        <f t="shared" si="1072"/>
        <v>0.41422992949273468</v>
      </c>
      <c r="G3356" s="4"/>
      <c r="H3356" s="1">
        <f t="shared" si="1073"/>
        <v>4.6086675555550496</v>
      </c>
      <c r="I3356" s="1">
        <f t="shared" si="1074"/>
        <v>23.834486994365776</v>
      </c>
      <c r="J3356" s="5">
        <f t="shared" si="1075"/>
        <v>46.127042132828365</v>
      </c>
      <c r="K3356" s="5">
        <f t="shared" si="1076"/>
        <v>652.17391304347802</v>
      </c>
      <c r="L3356" s="5">
        <f t="shared" si="1077"/>
        <v>652.17391304347825</v>
      </c>
      <c r="M3356" s="5">
        <f t="shared" si="1078"/>
        <v>650.37770931878504</v>
      </c>
      <c r="N3356" s="1" t="str">
        <f t="shared" si="1079"/>
        <v>kein Kräftegleichgewicht</v>
      </c>
      <c r="O3356" s="1" t="str">
        <f t="shared" si="1087"/>
        <v>Stahldehnung Ok</v>
      </c>
      <c r="R3356" s="1">
        <f t="shared" si="1088"/>
        <v>0</v>
      </c>
      <c r="U3356" s="1">
        <f t="shared" si="1080"/>
        <v>993.89810703419209</v>
      </c>
      <c r="V3356" s="1">
        <f t="shared" si="1081"/>
        <v>23.751045361636407</v>
      </c>
      <c r="W3356" s="1">
        <f t="shared" si="1082"/>
        <v>4.6368561220420883</v>
      </c>
      <c r="X3356" s="1">
        <f t="shared" si="1083"/>
        <v>46.161606154470604</v>
      </c>
      <c r="Y3356" s="1">
        <f t="shared" si="1084"/>
        <v>1391.0568366126265</v>
      </c>
      <c r="Z3356" s="1">
        <f t="shared" si="1085"/>
        <v>649.89073169618428</v>
      </c>
      <c r="AA3356" s="1" t="str">
        <f t="shared" si="1086"/>
        <v>kein Kräftegleichgewicht</v>
      </c>
      <c r="AB3356" s="1" t="str">
        <f t="shared" si="1089"/>
        <v>Stahldehnung nicht korrekt</v>
      </c>
      <c r="AD3356" s="1"/>
      <c r="AE3356" s="1">
        <f t="shared" si="1090"/>
        <v>0</v>
      </c>
    </row>
    <row r="3357" spans="4:31" x14ac:dyDescent="0.2">
      <c r="D3357" s="3">
        <f t="shared" si="1091"/>
        <v>3.4159999999997348</v>
      </c>
      <c r="E3357" s="4">
        <f t="shared" si="1071"/>
        <v>0.80483996877437991</v>
      </c>
      <c r="F3357" s="4">
        <f t="shared" si="1072"/>
        <v>0.4142507331278325</v>
      </c>
      <c r="G3357" s="4"/>
      <c r="H3357" s="1">
        <f t="shared" si="1073"/>
        <v>4.6105870222217122</v>
      </c>
      <c r="I3357" s="1">
        <f t="shared" si="1074"/>
        <v>23.832794619978078</v>
      </c>
      <c r="J3357" s="5">
        <f t="shared" si="1075"/>
        <v>46.127247356189017</v>
      </c>
      <c r="K3357" s="5">
        <f t="shared" si="1076"/>
        <v>652.17391304347836</v>
      </c>
      <c r="L3357" s="5">
        <f t="shared" si="1077"/>
        <v>652.17391304347825</v>
      </c>
      <c r="M3357" s="5">
        <f t="shared" si="1078"/>
        <v>650.37481574271351</v>
      </c>
      <c r="N3357" s="1" t="str">
        <f t="shared" si="1079"/>
        <v>kein Kräftegleichgewicht</v>
      </c>
      <c r="O3357" s="1" t="str">
        <f t="shared" si="1087"/>
        <v>Stahldehnung Ok</v>
      </c>
      <c r="R3357" s="1">
        <f t="shared" si="1088"/>
        <v>0</v>
      </c>
      <c r="U3357" s="1">
        <f t="shared" si="1080"/>
        <v>993.98290786012433</v>
      </c>
      <c r="V3357" s="1">
        <f t="shared" si="1081"/>
        <v>23.749225201455218</v>
      </c>
      <c r="W3357" s="1">
        <f t="shared" si="1082"/>
        <v>4.6388311945886107</v>
      </c>
      <c r="X3357" s="1">
        <f t="shared" si="1083"/>
        <v>46.16186604907918</v>
      </c>
      <c r="Y3357" s="1">
        <f t="shared" si="1084"/>
        <v>1391.649358376583</v>
      </c>
      <c r="Z3357" s="1">
        <f t="shared" si="1085"/>
        <v>649.88707276486775</v>
      </c>
      <c r="AA3357" s="1" t="str">
        <f t="shared" si="1086"/>
        <v>kein Kräftegleichgewicht</v>
      </c>
      <c r="AB3357" s="1" t="str">
        <f t="shared" si="1089"/>
        <v>Stahldehnung nicht korrekt</v>
      </c>
      <c r="AD3357" s="1"/>
      <c r="AE3357" s="1">
        <f t="shared" si="1090"/>
        <v>0</v>
      </c>
    </row>
    <row r="3358" spans="4:31" x14ac:dyDescent="0.2">
      <c r="D3358" s="3">
        <f t="shared" si="1091"/>
        <v>3.4169999999997347</v>
      </c>
      <c r="E3358" s="4">
        <f t="shared" si="1071"/>
        <v>0.80489708321137887</v>
      </c>
      <c r="F3358" s="4">
        <f t="shared" si="1072"/>
        <v>0.41427152771577547</v>
      </c>
      <c r="G3358" s="4"/>
      <c r="H3358" s="1">
        <f t="shared" si="1073"/>
        <v>4.6125064888883802</v>
      </c>
      <c r="I3358" s="1">
        <f t="shared" si="1074"/>
        <v>23.831103476258921</v>
      </c>
      <c r="J3358" s="5">
        <f t="shared" si="1075"/>
        <v>46.127452355737489</v>
      </c>
      <c r="K3358" s="5">
        <f t="shared" si="1076"/>
        <v>652.17391304347814</v>
      </c>
      <c r="L3358" s="5">
        <f t="shared" si="1077"/>
        <v>652.17391304347825</v>
      </c>
      <c r="M3358" s="5">
        <f t="shared" si="1078"/>
        <v>650.37192534801886</v>
      </c>
      <c r="N3358" s="1" t="str">
        <f t="shared" si="1079"/>
        <v>kein Kräftegleichgewicht</v>
      </c>
      <c r="O3358" s="1" t="str">
        <f t="shared" si="1087"/>
        <v>Stahldehnung Ok</v>
      </c>
      <c r="R3358" s="1">
        <f t="shared" si="1088"/>
        <v>0</v>
      </c>
      <c r="U3358" s="1">
        <f t="shared" si="1080"/>
        <v>994.06765367896026</v>
      </c>
      <c r="V3358" s="1">
        <f t="shared" si="1081"/>
        <v>23.747406435834659</v>
      </c>
      <c r="W3358" s="1">
        <f t="shared" si="1082"/>
        <v>4.6408062500013774</v>
      </c>
      <c r="X3358" s="1">
        <f t="shared" si="1083"/>
        <v>46.162125656539338</v>
      </c>
      <c r="Y3358" s="1">
        <f t="shared" si="1084"/>
        <v>1392.2418750004133</v>
      </c>
      <c r="Z3358" s="1">
        <f t="shared" si="1085"/>
        <v>649.88341791730716</v>
      </c>
      <c r="AA3358" s="1" t="str">
        <f t="shared" si="1086"/>
        <v>kein Kräftegleichgewicht</v>
      </c>
      <c r="AB3358" s="1" t="str">
        <f t="shared" si="1089"/>
        <v>Stahldehnung nicht korrekt</v>
      </c>
      <c r="AD3358" s="1"/>
      <c r="AE3358" s="1">
        <f t="shared" si="1090"/>
        <v>0</v>
      </c>
    </row>
    <row r="3359" spans="4:31" x14ac:dyDescent="0.2">
      <c r="D3359" s="3">
        <f t="shared" si="1091"/>
        <v>3.4179999999997346</v>
      </c>
      <c r="E3359" s="4">
        <f t="shared" si="1071"/>
        <v>0.80495416422857857</v>
      </c>
      <c r="F3359" s="4">
        <f t="shared" si="1072"/>
        <v>0.41429231326109328</v>
      </c>
      <c r="G3359" s="4"/>
      <c r="H3359" s="1">
        <f t="shared" si="1073"/>
        <v>4.6144259555550455</v>
      </c>
      <c r="I3359" s="1">
        <f t="shared" si="1074"/>
        <v>23.829413561866446</v>
      </c>
      <c r="J3359" s="5">
        <f t="shared" si="1075"/>
        <v>46.127657131799083</v>
      </c>
      <c r="K3359" s="5">
        <f t="shared" si="1076"/>
        <v>652.17391304347825</v>
      </c>
      <c r="L3359" s="5">
        <f t="shared" si="1077"/>
        <v>652.17391304347825</v>
      </c>
      <c r="M3359" s="5">
        <f t="shared" si="1078"/>
        <v>650.36903813003028</v>
      </c>
      <c r="N3359" s="1" t="str">
        <f t="shared" si="1079"/>
        <v>kein Kräftegleichgewicht</v>
      </c>
      <c r="O3359" s="1" t="str">
        <f t="shared" si="1087"/>
        <v>Stahldehnung Ok</v>
      </c>
      <c r="R3359" s="1">
        <f t="shared" si="1088"/>
        <v>0</v>
      </c>
      <c r="U3359" s="1">
        <f t="shared" si="1080"/>
        <v>994.15234454506583</v>
      </c>
      <c r="V3359" s="1">
        <f t="shared" si="1081"/>
        <v>23.745589063161844</v>
      </c>
      <c r="W3359" s="1">
        <f t="shared" si="1082"/>
        <v>4.642781288299803</v>
      </c>
      <c r="X3359" s="1">
        <f t="shared" si="1083"/>
        <v>46.162384977275366</v>
      </c>
      <c r="Y3359" s="1">
        <f t="shared" si="1084"/>
        <v>1392.8343864899407</v>
      </c>
      <c r="Z3359" s="1">
        <f t="shared" si="1085"/>
        <v>649.87976714739239</v>
      </c>
      <c r="AA3359" s="1" t="str">
        <f t="shared" si="1086"/>
        <v>kein Kräftegleichgewicht</v>
      </c>
      <c r="AB3359" s="1" t="str">
        <f t="shared" si="1089"/>
        <v>Stahldehnung nicht korrekt</v>
      </c>
      <c r="AD3359" s="1"/>
      <c r="AE3359" s="1">
        <f t="shared" si="1090"/>
        <v>0</v>
      </c>
    </row>
    <row r="3360" spans="4:31" x14ac:dyDescent="0.2">
      <c r="D3360" s="3">
        <f t="shared" si="1091"/>
        <v>3.4189999999997345</v>
      </c>
      <c r="E3360" s="4">
        <f t="shared" si="1071"/>
        <v>0.80501121185530322</v>
      </c>
      <c r="F3360" s="4">
        <f t="shared" si="1072"/>
        <v>0.41431308976831505</v>
      </c>
      <c r="G3360" s="4"/>
      <c r="H3360" s="1">
        <f t="shared" si="1073"/>
        <v>4.6163454222217126</v>
      </c>
      <c r="I3360" s="1">
        <f t="shared" si="1074"/>
        <v>23.827724875460689</v>
      </c>
      <c r="J3360" s="5">
        <f t="shared" si="1075"/>
        <v>46.127861684698544</v>
      </c>
      <c r="K3360" s="5">
        <f t="shared" si="1076"/>
        <v>652.17391304347836</v>
      </c>
      <c r="L3360" s="5">
        <f t="shared" si="1077"/>
        <v>652.17391304347825</v>
      </c>
      <c r="M3360" s="5">
        <f t="shared" si="1078"/>
        <v>650.36615408408466</v>
      </c>
      <c r="N3360" s="1" t="str">
        <f t="shared" si="1079"/>
        <v>kein Kräftegleichgewicht</v>
      </c>
      <c r="O3360" s="1" t="str">
        <f t="shared" si="1087"/>
        <v>Stahldehnung Ok</v>
      </c>
      <c r="R3360" s="1">
        <f t="shared" si="1088"/>
        <v>0</v>
      </c>
      <c r="U3360" s="1">
        <f t="shared" si="1080"/>
        <v>994.23698051273504</v>
      </c>
      <c r="V3360" s="1">
        <f t="shared" si="1081"/>
        <v>23.743773081826376</v>
      </c>
      <c r="W3360" s="1">
        <f t="shared" si="1082"/>
        <v>4.6447563095032738</v>
      </c>
      <c r="X3360" s="1">
        <f t="shared" si="1083"/>
        <v>46.162644011710768</v>
      </c>
      <c r="Y3360" s="1">
        <f t="shared" si="1084"/>
        <v>1393.4268928509823</v>
      </c>
      <c r="Z3360" s="1">
        <f t="shared" si="1085"/>
        <v>649.87612044902482</v>
      </c>
      <c r="AA3360" s="1" t="str">
        <f t="shared" si="1086"/>
        <v>kein Kräftegleichgewicht</v>
      </c>
      <c r="AB3360" s="1" t="str">
        <f t="shared" si="1089"/>
        <v>Stahldehnung nicht korrekt</v>
      </c>
      <c r="AD3360" s="1"/>
      <c r="AE3360" s="1">
        <f t="shared" si="1090"/>
        <v>0</v>
      </c>
    </row>
    <row r="3361" spans="4:31" x14ac:dyDescent="0.2">
      <c r="D3361" s="3">
        <f t="shared" si="1091"/>
        <v>3.4199999999997344</v>
      </c>
      <c r="E3361" s="4">
        <f t="shared" si="1071"/>
        <v>0.8050682261208425</v>
      </c>
      <c r="F3361" s="4">
        <f t="shared" si="1072"/>
        <v>0.41433385724196942</v>
      </c>
      <c r="G3361" s="4"/>
      <c r="H3361" s="1">
        <f t="shared" si="1073"/>
        <v>4.6182648888883788</v>
      </c>
      <c r="I3361" s="1">
        <f t="shared" si="1074"/>
        <v>23.826037415703649</v>
      </c>
      <c r="J3361" s="5">
        <f t="shared" si="1075"/>
        <v>46.128066014760023</v>
      </c>
      <c r="K3361" s="5">
        <f t="shared" si="1076"/>
        <v>652.17391304347825</v>
      </c>
      <c r="L3361" s="5">
        <f t="shared" si="1077"/>
        <v>652.17391304347825</v>
      </c>
      <c r="M3361" s="5">
        <f t="shared" si="1078"/>
        <v>650.36327320552789</v>
      </c>
      <c r="N3361" s="1" t="str">
        <f t="shared" si="1079"/>
        <v>kein Kräftegleichgewicht</v>
      </c>
      <c r="O3361" s="1" t="str">
        <f t="shared" si="1087"/>
        <v>Stahldehnung Ok</v>
      </c>
      <c r="R3361" s="1">
        <f t="shared" si="1088"/>
        <v>0</v>
      </c>
      <c r="U3361" s="1">
        <f t="shared" si="1080"/>
        <v>994.32156163618868</v>
      </c>
      <c r="V3361" s="1">
        <f t="shared" si="1081"/>
        <v>23.741958490220345</v>
      </c>
      <c r="W3361" s="1">
        <f t="shared" si="1082"/>
        <v>4.6467313136311512</v>
      </c>
      <c r="X3361" s="1">
        <f t="shared" si="1083"/>
        <v>46.162902760268281</v>
      </c>
      <c r="Y3361" s="1">
        <f t="shared" si="1084"/>
        <v>1394.0193940893453</v>
      </c>
      <c r="Z3361" s="1">
        <f t="shared" si="1085"/>
        <v>649.87247781611654</v>
      </c>
      <c r="AA3361" s="1" t="str">
        <f t="shared" si="1086"/>
        <v>kein Kräftegleichgewicht</v>
      </c>
      <c r="AB3361" s="1" t="str">
        <f t="shared" si="1089"/>
        <v>Stahldehnung nicht korrekt</v>
      </c>
      <c r="AD3361" s="1"/>
      <c r="AE3361" s="1">
        <f t="shared" si="1090"/>
        <v>0</v>
      </c>
    </row>
    <row r="3362" spans="4:31" x14ac:dyDescent="0.2">
      <c r="D3362" s="3">
        <f t="shared" si="1091"/>
        <v>3.4209999999997343</v>
      </c>
      <c r="E3362" s="4">
        <f t="shared" si="1071"/>
        <v>0.80512520705445234</v>
      </c>
      <c r="F3362" s="4">
        <f t="shared" si="1072"/>
        <v>0.41435461568658516</v>
      </c>
      <c r="G3362" s="4"/>
      <c r="H3362" s="1">
        <f t="shared" si="1073"/>
        <v>4.620184355555045</v>
      </c>
      <c r="I3362" s="1">
        <f t="shared" si="1074"/>
        <v>23.824351181259278</v>
      </c>
      <c r="J3362" s="5">
        <f t="shared" si="1075"/>
        <v>46.128270122307072</v>
      </c>
      <c r="K3362" s="5">
        <f t="shared" si="1076"/>
        <v>652.17391304347825</v>
      </c>
      <c r="L3362" s="5">
        <f t="shared" si="1077"/>
        <v>652.17391304347825</v>
      </c>
      <c r="M3362" s="5">
        <f t="shared" si="1078"/>
        <v>650.36039548971428</v>
      </c>
      <c r="N3362" s="1" t="str">
        <f t="shared" si="1079"/>
        <v>kein Kräftegleichgewicht</v>
      </c>
      <c r="O3362" s="1" t="str">
        <f t="shared" si="1087"/>
        <v>Stahldehnung Ok</v>
      </c>
      <c r="R3362" s="1">
        <f t="shared" si="1088"/>
        <v>0</v>
      </c>
      <c r="U3362" s="1">
        <f t="shared" si="1080"/>
        <v>994.40608796957417</v>
      </c>
      <c r="V3362" s="1">
        <f t="shared" si="1081"/>
        <v>23.740145286738365</v>
      </c>
      <c r="W3362" s="1">
        <f t="shared" si="1082"/>
        <v>4.6487063007027558</v>
      </c>
      <c r="X3362" s="1">
        <f t="shared" si="1083"/>
        <v>46.163161223369826</v>
      </c>
      <c r="Y3362" s="1">
        <f t="shared" si="1084"/>
        <v>1394.6118902108267</v>
      </c>
      <c r="Z3362" s="1">
        <f t="shared" si="1085"/>
        <v>649.86883924259212</v>
      </c>
      <c r="AA3362" s="1" t="str">
        <f t="shared" si="1086"/>
        <v>kein Kräftegleichgewicht</v>
      </c>
      <c r="AB3362" s="1" t="str">
        <f t="shared" si="1089"/>
        <v>Stahldehnung nicht korrekt</v>
      </c>
      <c r="AD3362" s="1"/>
      <c r="AE3362" s="1">
        <f t="shared" si="1090"/>
        <v>0</v>
      </c>
    </row>
    <row r="3363" spans="4:31" x14ac:dyDescent="0.2">
      <c r="D3363" s="3">
        <f t="shared" si="1091"/>
        <v>3.4219999999997341</v>
      </c>
      <c r="E3363" s="4">
        <f t="shared" si="1071"/>
        <v>0.80518215468535403</v>
      </c>
      <c r="F3363" s="4">
        <f t="shared" si="1072"/>
        <v>0.41437536510669015</v>
      </c>
      <c r="G3363" s="4"/>
      <c r="H3363" s="1">
        <f t="shared" si="1073"/>
        <v>4.6221038222217103</v>
      </c>
      <c r="I3363" s="1">
        <f t="shared" si="1074"/>
        <v>23.822666170793454</v>
      </c>
      <c r="J3363" s="5">
        <f t="shared" si="1075"/>
        <v>46.128474007662668</v>
      </c>
      <c r="K3363" s="5">
        <f t="shared" si="1076"/>
        <v>652.17391304347836</v>
      </c>
      <c r="L3363" s="5">
        <f t="shared" si="1077"/>
        <v>652.17391304347825</v>
      </c>
      <c r="M3363" s="5">
        <f t="shared" si="1078"/>
        <v>650.35752093200665</v>
      </c>
      <c r="N3363" s="1" t="str">
        <f t="shared" si="1079"/>
        <v>kein Kräftegleichgewicht</v>
      </c>
      <c r="O3363" s="1" t="str">
        <f t="shared" si="1087"/>
        <v>Stahldehnung Ok</v>
      </c>
      <c r="R3363" s="1">
        <f t="shared" si="1088"/>
        <v>0</v>
      </c>
      <c r="U3363" s="1">
        <f t="shared" si="1080"/>
        <v>994.49055956696793</v>
      </c>
      <c r="V3363" s="1">
        <f t="shared" si="1081"/>
        <v>23.738333469777515</v>
      </c>
      <c r="W3363" s="1">
        <f t="shared" si="1082"/>
        <v>4.6506812707373886</v>
      </c>
      <c r="X3363" s="1">
        <f t="shared" si="1083"/>
        <v>46.163419401436578</v>
      </c>
      <c r="Y3363" s="1">
        <f t="shared" si="1084"/>
        <v>1395.2043812212166</v>
      </c>
      <c r="Z3363" s="1">
        <f t="shared" si="1085"/>
        <v>649.86520472238715</v>
      </c>
      <c r="AA3363" s="1" t="str">
        <f t="shared" si="1086"/>
        <v>kein Kräftegleichgewicht</v>
      </c>
      <c r="AB3363" s="1" t="str">
        <f t="shared" si="1089"/>
        <v>Stahldehnung nicht korrekt</v>
      </c>
      <c r="AD3363" s="1"/>
      <c r="AE3363" s="1">
        <f t="shared" si="1090"/>
        <v>0</v>
      </c>
    </row>
    <row r="3364" spans="4:31" x14ac:dyDescent="0.2">
      <c r="D3364" s="3">
        <f t="shared" si="1091"/>
        <v>3.422999999999734</v>
      </c>
      <c r="E3364" s="4">
        <f t="shared" si="1071"/>
        <v>0.8052390690427349</v>
      </c>
      <c r="F3364" s="4">
        <f t="shared" si="1072"/>
        <v>0.41439610550681211</v>
      </c>
      <c r="G3364" s="4"/>
      <c r="H3364" s="1">
        <f t="shared" si="1073"/>
        <v>4.6240232888883792</v>
      </c>
      <c r="I3364" s="1">
        <f t="shared" si="1074"/>
        <v>23.820982382973984</v>
      </c>
      <c r="J3364" s="5">
        <f t="shared" si="1075"/>
        <v>46.128677671149198</v>
      </c>
      <c r="K3364" s="5">
        <f t="shared" si="1076"/>
        <v>652.17391304347825</v>
      </c>
      <c r="L3364" s="5">
        <f t="shared" si="1077"/>
        <v>652.17391304347825</v>
      </c>
      <c r="M3364" s="5">
        <f t="shared" si="1078"/>
        <v>650.35464952777636</v>
      </c>
      <c r="N3364" s="1" t="str">
        <f t="shared" si="1079"/>
        <v>kein Kräftegleichgewicht</v>
      </c>
      <c r="O3364" s="1" t="str">
        <f t="shared" si="1087"/>
        <v>Stahldehnung Ok</v>
      </c>
      <c r="R3364" s="1">
        <f t="shared" si="1088"/>
        <v>0</v>
      </c>
      <c r="U3364" s="1">
        <f t="shared" si="1080"/>
        <v>994.5749764823729</v>
      </c>
      <c r="V3364" s="1">
        <f t="shared" si="1081"/>
        <v>23.736523037737346</v>
      </c>
      <c r="W3364" s="1">
        <f t="shared" si="1082"/>
        <v>4.6526562237543203</v>
      </c>
      <c r="X3364" s="1">
        <f t="shared" si="1083"/>
        <v>46.16367729488892</v>
      </c>
      <c r="Y3364" s="1">
        <f t="shared" si="1084"/>
        <v>1395.7968671262961</v>
      </c>
      <c r="Z3364" s="1">
        <f t="shared" si="1085"/>
        <v>649.8615742494477</v>
      </c>
      <c r="AA3364" s="1" t="str">
        <f t="shared" si="1086"/>
        <v>kein Kräftegleichgewicht</v>
      </c>
      <c r="AB3364" s="1" t="str">
        <f t="shared" si="1089"/>
        <v>Stahldehnung nicht korrekt</v>
      </c>
      <c r="AD3364" s="1"/>
      <c r="AE3364" s="1">
        <f t="shared" si="1090"/>
        <v>0</v>
      </c>
    </row>
    <row r="3365" spans="4:31" x14ac:dyDescent="0.2">
      <c r="D3365" s="3">
        <f t="shared" si="1091"/>
        <v>3.4239999999997339</v>
      </c>
      <c r="E3365" s="4">
        <f t="shared" si="1071"/>
        <v>0.80529595015574817</v>
      </c>
      <c r="F3365" s="4">
        <f t="shared" si="1072"/>
        <v>0.41441683689147846</v>
      </c>
      <c r="G3365" s="4"/>
      <c r="H3365" s="1">
        <f t="shared" si="1073"/>
        <v>4.6259427555550454</v>
      </c>
      <c r="I3365" s="1">
        <f t="shared" si="1074"/>
        <v>23.81929981647064</v>
      </c>
      <c r="J3365" s="5">
        <f t="shared" si="1075"/>
        <v>46.128881113088468</v>
      </c>
      <c r="K3365" s="5">
        <f t="shared" si="1076"/>
        <v>652.17391304347825</v>
      </c>
      <c r="L3365" s="5">
        <f t="shared" si="1077"/>
        <v>652.17391304347825</v>
      </c>
      <c r="M3365" s="5">
        <f t="shared" si="1078"/>
        <v>650.35178127240306</v>
      </c>
      <c r="N3365" s="1" t="str">
        <f t="shared" si="1079"/>
        <v>kein Kräftegleichgewicht</v>
      </c>
      <c r="O3365" s="1" t="str">
        <f t="shared" si="1087"/>
        <v>Stahldehnung Ok</v>
      </c>
      <c r="R3365" s="1">
        <f t="shared" si="1088"/>
        <v>0</v>
      </c>
      <c r="U3365" s="1">
        <f t="shared" si="1080"/>
        <v>994.65933876972031</v>
      </c>
      <c r="V3365" s="1">
        <f t="shared" si="1081"/>
        <v>23.734713989019912</v>
      </c>
      <c r="W3365" s="1">
        <f t="shared" si="1082"/>
        <v>4.6546311597727916</v>
      </c>
      <c r="X3365" s="1">
        <f t="shared" si="1083"/>
        <v>46.163934904146444</v>
      </c>
      <c r="Y3365" s="1">
        <f t="shared" si="1084"/>
        <v>1396.3893479318374</v>
      </c>
      <c r="Z3365" s="1">
        <f t="shared" si="1085"/>
        <v>649.85794781773245</v>
      </c>
      <c r="AA3365" s="1" t="str">
        <f t="shared" si="1086"/>
        <v>kein Kräftegleichgewicht</v>
      </c>
      <c r="AB3365" s="1" t="str">
        <f t="shared" si="1089"/>
        <v>Stahldehnung nicht korrekt</v>
      </c>
      <c r="AD3365" s="1"/>
      <c r="AE3365" s="1">
        <f t="shared" si="1090"/>
        <v>0</v>
      </c>
    </row>
    <row r="3366" spans="4:31" x14ac:dyDescent="0.2">
      <c r="D3366" s="3">
        <f t="shared" si="1091"/>
        <v>3.4249999999997338</v>
      </c>
      <c r="E3366" s="4">
        <f t="shared" si="1071"/>
        <v>0.8053527980535129</v>
      </c>
      <c r="F3366" s="4">
        <f t="shared" si="1072"/>
        <v>0.41443755926521597</v>
      </c>
      <c r="G3366" s="4"/>
      <c r="H3366" s="1">
        <f t="shared" si="1073"/>
        <v>4.6278622222217116</v>
      </c>
      <c r="I3366" s="1">
        <f t="shared" si="1074"/>
        <v>23.817618469955089</v>
      </c>
      <c r="J3366" s="5">
        <f t="shared" si="1075"/>
        <v>46.129084333801686</v>
      </c>
      <c r="K3366" s="5">
        <f t="shared" si="1076"/>
        <v>652.17391304347825</v>
      </c>
      <c r="L3366" s="5">
        <f t="shared" si="1077"/>
        <v>652.17391304347825</v>
      </c>
      <c r="M3366" s="5">
        <f t="shared" si="1078"/>
        <v>650.3489161612755</v>
      </c>
      <c r="N3366" s="1" t="str">
        <f t="shared" si="1079"/>
        <v>kein Kräftegleichgewicht</v>
      </c>
      <c r="O3366" s="1" t="str">
        <f t="shared" si="1087"/>
        <v>Stahldehnung Ok</v>
      </c>
      <c r="R3366" s="1">
        <f t="shared" si="1088"/>
        <v>0</v>
      </c>
      <c r="U3366" s="1">
        <f t="shared" si="1080"/>
        <v>994.74364648286848</v>
      </c>
      <c r="V3366" s="1">
        <f t="shared" si="1081"/>
        <v>23.732906322029741</v>
      </c>
      <c r="W3366" s="1">
        <f t="shared" si="1082"/>
        <v>4.6566060788120041</v>
      </c>
      <c r="X3366" s="1">
        <f t="shared" si="1083"/>
        <v>46.164192229627979</v>
      </c>
      <c r="Y3366" s="1">
        <f t="shared" si="1084"/>
        <v>1396.9818236436013</v>
      </c>
      <c r="Z3366" s="1">
        <f t="shared" si="1085"/>
        <v>649.854325421211</v>
      </c>
      <c r="AA3366" s="1" t="str">
        <f t="shared" si="1086"/>
        <v>kein Kräftegleichgewicht</v>
      </c>
      <c r="AB3366" s="1" t="str">
        <f t="shared" si="1089"/>
        <v>Stahldehnung nicht korrekt</v>
      </c>
      <c r="AD3366" s="1"/>
      <c r="AE3366" s="1">
        <f t="shared" si="1090"/>
        <v>0</v>
      </c>
    </row>
    <row r="3367" spans="4:31" x14ac:dyDescent="0.2">
      <c r="D3367" s="3">
        <f t="shared" si="1091"/>
        <v>3.4259999999997337</v>
      </c>
      <c r="E3367" s="4">
        <f t="shared" si="1071"/>
        <v>0.80540961276511425</v>
      </c>
      <c r="F3367" s="4">
        <f t="shared" si="1072"/>
        <v>0.41445827263255136</v>
      </c>
      <c r="G3367" s="4"/>
      <c r="H3367" s="1">
        <f t="shared" si="1073"/>
        <v>4.6297816888883769</v>
      </c>
      <c r="I3367" s="1">
        <f t="shared" si="1074"/>
        <v>23.815938342100949</v>
      </c>
      <c r="J3367" s="5">
        <f t="shared" si="1075"/>
        <v>46.12928733360949</v>
      </c>
      <c r="K3367" s="5">
        <f t="shared" si="1076"/>
        <v>652.17391304347836</v>
      </c>
      <c r="L3367" s="5">
        <f t="shared" si="1077"/>
        <v>652.17391304347825</v>
      </c>
      <c r="M3367" s="5">
        <f t="shared" si="1078"/>
        <v>650.34605418979015</v>
      </c>
      <c r="N3367" s="1" t="str">
        <f t="shared" si="1079"/>
        <v>kein Kräftegleichgewicht</v>
      </c>
      <c r="O3367" s="1" t="str">
        <f t="shared" si="1087"/>
        <v>Stahldehnung Ok</v>
      </c>
      <c r="R3367" s="1">
        <f t="shared" si="1088"/>
        <v>0</v>
      </c>
      <c r="U3367" s="1">
        <f t="shared" si="1080"/>
        <v>994.82789967560427</v>
      </c>
      <c r="V3367" s="1">
        <f t="shared" si="1081"/>
        <v>23.73110003517381</v>
      </c>
      <c r="W3367" s="1">
        <f t="shared" si="1082"/>
        <v>4.6585809808911467</v>
      </c>
      <c r="X3367" s="1">
        <f t="shared" si="1083"/>
        <v>46.164449271751586</v>
      </c>
      <c r="Y3367" s="1">
        <f t="shared" si="1084"/>
        <v>1397.5742942673439</v>
      </c>
      <c r="Z3367" s="1">
        <f t="shared" si="1085"/>
        <v>649.85070705386386</v>
      </c>
      <c r="AA3367" s="1" t="str">
        <f t="shared" si="1086"/>
        <v>kein Kräftegleichgewicht</v>
      </c>
      <c r="AB3367" s="1" t="str">
        <f t="shared" si="1089"/>
        <v>Stahldehnung nicht korrekt</v>
      </c>
      <c r="AD3367" s="1"/>
      <c r="AE3367" s="1">
        <f t="shared" si="1090"/>
        <v>0</v>
      </c>
    </row>
    <row r="3368" spans="4:31" x14ac:dyDescent="0.2">
      <c r="D3368" s="3">
        <f t="shared" si="1091"/>
        <v>3.4269999999997336</v>
      </c>
      <c r="E3368" s="4">
        <f t="shared" si="1071"/>
        <v>0.80546639431960365</v>
      </c>
      <c r="F3368" s="4">
        <f t="shared" si="1072"/>
        <v>0.41447897699801067</v>
      </c>
      <c r="G3368" s="4"/>
      <c r="H3368" s="1">
        <f t="shared" si="1073"/>
        <v>4.631701155555044</v>
      </c>
      <c r="I3368" s="1">
        <f t="shared" si="1074"/>
        <v>23.814259431583732</v>
      </c>
      <c r="J3368" s="5">
        <f t="shared" si="1075"/>
        <v>46.129490112831945</v>
      </c>
      <c r="K3368" s="5">
        <f t="shared" si="1076"/>
        <v>652.17391304347836</v>
      </c>
      <c r="L3368" s="5">
        <f t="shared" si="1077"/>
        <v>652.17391304347825</v>
      </c>
      <c r="M3368" s="5">
        <f t="shared" si="1078"/>
        <v>650.34319535335237</v>
      </c>
      <c r="N3368" s="1" t="str">
        <f t="shared" si="1079"/>
        <v>kein Kräftegleichgewicht</v>
      </c>
      <c r="O3368" s="1" t="str">
        <f t="shared" si="1087"/>
        <v>Stahldehnung Ok</v>
      </c>
      <c r="R3368" s="1">
        <f t="shared" si="1088"/>
        <v>0</v>
      </c>
      <c r="U3368" s="1">
        <f t="shared" si="1080"/>
        <v>994.91209840164333</v>
      </c>
      <c r="V3368" s="1">
        <f t="shared" si="1081"/>
        <v>23.729295126861562</v>
      </c>
      <c r="W3368" s="1">
        <f t="shared" si="1082"/>
        <v>4.6605558660293713</v>
      </c>
      <c r="X3368" s="1">
        <f t="shared" si="1083"/>
        <v>46.164706030934539</v>
      </c>
      <c r="Y3368" s="1">
        <f t="shared" si="1084"/>
        <v>1398.1667598088113</v>
      </c>
      <c r="Z3368" s="1">
        <f t="shared" si="1085"/>
        <v>649.84709270968335</v>
      </c>
      <c r="AA3368" s="1" t="str">
        <f t="shared" si="1086"/>
        <v>kein Kräftegleichgewicht</v>
      </c>
      <c r="AB3368" s="1" t="str">
        <f t="shared" si="1089"/>
        <v>Stahldehnung nicht korrekt</v>
      </c>
      <c r="AD3368" s="1"/>
      <c r="AE3368" s="1">
        <f t="shared" si="1090"/>
        <v>0</v>
      </c>
    </row>
    <row r="3369" spans="4:31" x14ac:dyDescent="0.2">
      <c r="D3369" s="3">
        <f t="shared" si="1091"/>
        <v>3.4279999999997335</v>
      </c>
      <c r="E3369" s="4">
        <f t="shared" ref="E3369:E3432" si="1092">IF(D3369&lt;2,(1/12)*D3369*(6-D3369),(3*D3369-2)/(3*D3369))</f>
        <v>0.80552314274599812</v>
      </c>
      <c r="F3369" s="4">
        <f t="shared" ref="F3369:F3432" si="1093">IF(D3369&lt;2,(8-D3369)/(4*(6-D3369)),(D3369*(3*D3369-4)+2)/(2*D3369*(3*D3369-2)))</f>
        <v>0.41449967236611951</v>
      </c>
      <c r="G3369" s="4"/>
      <c r="H3369" s="1">
        <f t="shared" ref="H3369:H3432" si="1094">((E3369*$E$17*D3369)/L3369)-D3369</f>
        <v>4.6336206222217102</v>
      </c>
      <c r="I3369" s="1">
        <f t="shared" ref="I3369:I3432" si="1095">(D3369*$E$10)/(D3369+H3369)</f>
        <v>23.812581737080894</v>
      </c>
      <c r="J3369" s="5">
        <f t="shared" ref="J3369:J3432" si="1096">($E$10-F3369*I3369)</f>
        <v>46.129692671788533</v>
      </c>
      <c r="K3369" s="5">
        <f t="shared" ref="K3369:K3432" si="1097">E3369*I3369*$E$11*($E$2/10)</f>
        <v>652.17391304347825</v>
      </c>
      <c r="L3369" s="5">
        <f t="shared" ref="L3369:L3432" si="1098">($E$5/10)*$E$7</f>
        <v>652.17391304347825</v>
      </c>
      <c r="M3369" s="5">
        <f t="shared" ref="M3369:M3432" si="1099">$E$14/(J3369*0.01)</f>
        <v>650.34033964737534</v>
      </c>
      <c r="N3369" s="1" t="str">
        <f t="shared" ref="N3369:N3432" si="1100">IF(ABS(K3369-M3369)&lt;=0.005,"Gleichgewicht","kein Kräftegleichgewicht")</f>
        <v>kein Kräftegleichgewicht</v>
      </c>
      <c r="O3369" s="1" t="str">
        <f t="shared" si="1087"/>
        <v>Stahldehnung Ok</v>
      </c>
      <c r="R3369" s="1">
        <f t="shared" si="1088"/>
        <v>0</v>
      </c>
      <c r="U3369" s="1">
        <f t="shared" ref="U3369:U3432" si="1101">IFERROR(SQRT($E$18*E3369*(-4*$E$14*100*F3369+$E$18*E3369*($E$10)^2)),0)</f>
        <v>994.99624271462812</v>
      </c>
      <c r="V3369" s="1">
        <f t="shared" ref="V3369:V3432" si="1102">($E$18*E3369*$E$10-U3369)/(2*$E$18*E3369*F3369)</f>
        <v>23.727491595504922</v>
      </c>
      <c r="W3369" s="1">
        <f t="shared" ref="W3369:W3432" si="1103">(D3369*$E$10)/V3369-D3369</f>
        <v>4.662530734245796</v>
      </c>
      <c r="X3369" s="1">
        <f t="shared" ref="X3369:X3432" si="1104">$E$10-F3369*V3369</f>
        <v>46.164962507593359</v>
      </c>
      <c r="Y3369" s="1">
        <f t="shared" ref="Y3369:Y3432" si="1105">(W3369*($E$6/10)*$E$7)/1000</f>
        <v>1398.7592202737389</v>
      </c>
      <c r="Z3369" s="1">
        <f t="shared" ref="Z3369:Z3432" si="1106">E3369*V3369*($E$2/10)*$E$11</f>
        <v>649.84348238267296</v>
      </c>
      <c r="AA3369" s="1" t="str">
        <f t="shared" ref="AA3369:AA3432" si="1107">IF(ABS(Y3369-Z3369)&lt;=0.5,"Gleichgewicht","kein Kräftegleichgewicht")</f>
        <v>kein Kräftegleichgewicht</v>
      </c>
      <c r="AB3369" s="1" t="str">
        <f t="shared" si="1089"/>
        <v>Stahldehnung nicht korrekt</v>
      </c>
      <c r="AD3369" s="1"/>
      <c r="AE3369" s="1">
        <f t="shared" si="1090"/>
        <v>0</v>
      </c>
    </row>
    <row r="3370" spans="4:31" x14ac:dyDescent="0.2">
      <c r="D3370" s="3">
        <f t="shared" si="1091"/>
        <v>3.4289999999997334</v>
      </c>
      <c r="E3370" s="4">
        <f t="shared" si="1092"/>
        <v>0.80557985807328125</v>
      </c>
      <c r="F3370" s="4">
        <f t="shared" si="1093"/>
        <v>0.41452035874140336</v>
      </c>
      <c r="G3370" s="4"/>
      <c r="H3370" s="1">
        <f t="shared" si="1094"/>
        <v>4.6355400888883764</v>
      </c>
      <c r="I3370" s="1">
        <f t="shared" si="1095"/>
        <v>23.810905257271799</v>
      </c>
      <c r="J3370" s="5">
        <f t="shared" si="1096"/>
        <v>46.129895010798123</v>
      </c>
      <c r="K3370" s="5">
        <f t="shared" si="1097"/>
        <v>652.17391304347825</v>
      </c>
      <c r="L3370" s="5">
        <f t="shared" si="1098"/>
        <v>652.17391304347825</v>
      </c>
      <c r="M3370" s="5">
        <f t="shared" si="1099"/>
        <v>650.33748706728204</v>
      </c>
      <c r="N3370" s="1" t="str">
        <f t="shared" si="1100"/>
        <v>kein Kräftegleichgewicht</v>
      </c>
      <c r="O3370" s="1" t="str">
        <f t="shared" ref="O3370:O3433" si="1108">IF(OR(H3370&lt;$E$20,H3370&gt;25),"Stahldehnung nicht korrekt","Stahldehnung Ok")</f>
        <v>Stahldehnung Ok</v>
      </c>
      <c r="R3370" s="1">
        <f t="shared" ref="R3370:R3433" si="1109">IF(AND(N3370="Gleichgewicht",O3370="Stahldehnung OK"),1,0)</f>
        <v>0</v>
      </c>
      <c r="U3370" s="1">
        <f t="shared" si="1101"/>
        <v>995.08033266813038</v>
      </c>
      <c r="V3370" s="1">
        <f t="shared" si="1102"/>
        <v>23.725689439518248</v>
      </c>
      <c r="W3370" s="1">
        <f t="shared" si="1103"/>
        <v>4.6645055855595174</v>
      </c>
      <c r="X3370" s="1">
        <f t="shared" si="1104"/>
        <v>46.165218702143768</v>
      </c>
      <c r="Y3370" s="1">
        <f t="shared" si="1105"/>
        <v>1399.3516756678553</v>
      </c>
      <c r="Z3370" s="1">
        <f t="shared" si="1106"/>
        <v>649.8398760668473</v>
      </c>
      <c r="AA3370" s="1" t="str">
        <f t="shared" si="1107"/>
        <v>kein Kräftegleichgewicht</v>
      </c>
      <c r="AB3370" s="1" t="str">
        <f t="shared" ref="AB3370:AB3433" si="1110">IF(OR(W3370&lt;0,W3370&gt;$E$20),"Stahldehnung nicht korrekt","Stahldehnung Ok")</f>
        <v>Stahldehnung nicht korrekt</v>
      </c>
      <c r="AD3370" s="1"/>
      <c r="AE3370" s="1">
        <f t="shared" ref="AE3370:AE3433" si="1111">IF(AND(AA3370="Gleichgewicht",AB3370="Stahldehnung OK"),1,0)</f>
        <v>0</v>
      </c>
    </row>
    <row r="3371" spans="4:31" x14ac:dyDescent="0.2">
      <c r="D3371" s="3">
        <f t="shared" ref="D3371:D3434" si="1112">D3370+0.001</f>
        <v>3.4299999999997333</v>
      </c>
      <c r="E3371" s="4">
        <f t="shared" si="1092"/>
        <v>0.80563654033040277</v>
      </c>
      <c r="F3371" s="4">
        <f t="shared" si="1093"/>
        <v>0.41454103612838689</v>
      </c>
      <c r="G3371" s="4"/>
      <c r="H3371" s="1">
        <f t="shared" si="1094"/>
        <v>4.6374595555550435</v>
      </c>
      <c r="I3371" s="1">
        <f t="shared" si="1095"/>
        <v>23.809229990837711</v>
      </c>
      <c r="J3371" s="5">
        <f t="shared" si="1096"/>
        <v>46.130097130179074</v>
      </c>
      <c r="K3371" s="5">
        <f t="shared" si="1097"/>
        <v>652.17391304347825</v>
      </c>
      <c r="L3371" s="5">
        <f t="shared" si="1098"/>
        <v>652.17391304347825</v>
      </c>
      <c r="M3371" s="5">
        <f t="shared" si="1099"/>
        <v>650.33463760850179</v>
      </c>
      <c r="N3371" s="1" t="str">
        <f t="shared" si="1100"/>
        <v>kein Kräftegleichgewicht</v>
      </c>
      <c r="O3371" s="1" t="str">
        <f t="shared" si="1108"/>
        <v>Stahldehnung Ok</v>
      </c>
      <c r="R3371" s="1">
        <f t="shared" si="1109"/>
        <v>0</v>
      </c>
      <c r="U3371" s="1">
        <f t="shared" si="1101"/>
        <v>995.16436831565022</v>
      </c>
      <c r="V3371" s="1">
        <f t="shared" si="1102"/>
        <v>23.723888657318341</v>
      </c>
      <c r="W3371" s="1">
        <f t="shared" si="1103"/>
        <v>4.6664804199896039</v>
      </c>
      <c r="X3371" s="1">
        <f t="shared" si="1104"/>
        <v>46.165474615000768</v>
      </c>
      <c r="Y3371" s="1">
        <f t="shared" si="1105"/>
        <v>1399.9441259968812</v>
      </c>
      <c r="Z3371" s="1">
        <f t="shared" si="1106"/>
        <v>649.83627375623144</v>
      </c>
      <c r="AA3371" s="1" t="str">
        <f t="shared" si="1107"/>
        <v>kein Kräftegleichgewicht</v>
      </c>
      <c r="AB3371" s="1" t="str">
        <f t="shared" si="1110"/>
        <v>Stahldehnung nicht korrekt</v>
      </c>
      <c r="AD3371" s="1"/>
      <c r="AE3371" s="1">
        <f t="shared" si="1111"/>
        <v>0</v>
      </c>
    </row>
    <row r="3372" spans="4:31" x14ac:dyDescent="0.2">
      <c r="D3372" s="3">
        <f t="shared" si="1112"/>
        <v>3.4309999999997332</v>
      </c>
      <c r="E3372" s="4">
        <f t="shared" si="1092"/>
        <v>0.80569318954627844</v>
      </c>
      <c r="F3372" s="4">
        <f t="shared" si="1093"/>
        <v>0.41456170453159452</v>
      </c>
      <c r="G3372" s="4"/>
      <c r="H3372" s="1">
        <f t="shared" si="1094"/>
        <v>4.6393790222217106</v>
      </c>
      <c r="I3372" s="1">
        <f t="shared" si="1095"/>
        <v>23.807555936461817</v>
      </c>
      <c r="J3372" s="5">
        <f t="shared" si="1096"/>
        <v>46.130299030249105</v>
      </c>
      <c r="K3372" s="5">
        <f t="shared" si="1097"/>
        <v>652.17391304347814</v>
      </c>
      <c r="L3372" s="5">
        <f t="shared" si="1098"/>
        <v>652.17391304347825</v>
      </c>
      <c r="M3372" s="5">
        <f t="shared" si="1099"/>
        <v>650.33179126647428</v>
      </c>
      <c r="N3372" s="1" t="str">
        <f t="shared" si="1100"/>
        <v>kein Kräftegleichgewicht</v>
      </c>
      <c r="O3372" s="1" t="str">
        <f t="shared" si="1108"/>
        <v>Stahldehnung Ok</v>
      </c>
      <c r="R3372" s="1">
        <f t="shared" si="1109"/>
        <v>0</v>
      </c>
      <c r="U3372" s="1">
        <f t="shared" si="1101"/>
        <v>995.24834971061591</v>
      </c>
      <c r="V3372" s="1">
        <f t="shared" si="1102"/>
        <v>23.722089247324487</v>
      </c>
      <c r="W3372" s="1">
        <f t="shared" si="1103"/>
        <v>4.6684552375550812</v>
      </c>
      <c r="X3372" s="1">
        <f t="shared" si="1104"/>
        <v>46.165730246578548</v>
      </c>
      <c r="Y3372" s="1">
        <f t="shared" si="1105"/>
        <v>1400.5365712665243</v>
      </c>
      <c r="Z3372" s="1">
        <f t="shared" si="1106"/>
        <v>649.83267544486353</v>
      </c>
      <c r="AA3372" s="1" t="str">
        <f t="shared" si="1107"/>
        <v>kein Kräftegleichgewicht</v>
      </c>
      <c r="AB3372" s="1" t="str">
        <f t="shared" si="1110"/>
        <v>Stahldehnung nicht korrekt</v>
      </c>
      <c r="AD3372" s="1"/>
      <c r="AE3372" s="1">
        <f t="shared" si="1111"/>
        <v>0</v>
      </c>
    </row>
    <row r="3373" spans="4:31" x14ac:dyDescent="0.2">
      <c r="D3373" s="3">
        <f t="shared" si="1112"/>
        <v>3.431999999999733</v>
      </c>
      <c r="E3373" s="4">
        <f t="shared" si="1092"/>
        <v>0.8057498057497906</v>
      </c>
      <c r="F3373" s="4">
        <f t="shared" si="1093"/>
        <v>0.41458236395555037</v>
      </c>
      <c r="G3373" s="4"/>
      <c r="H3373" s="1">
        <f t="shared" si="1094"/>
        <v>4.6412984888883768</v>
      </c>
      <c r="I3373" s="1">
        <f t="shared" si="1095"/>
        <v>23.805883092829209</v>
      </c>
      <c r="J3373" s="5">
        <f t="shared" si="1096"/>
        <v>46.130500711325396</v>
      </c>
      <c r="K3373" s="5">
        <f t="shared" si="1097"/>
        <v>652.17391304347825</v>
      </c>
      <c r="L3373" s="5">
        <f t="shared" si="1098"/>
        <v>652.17391304347825</v>
      </c>
      <c r="M3373" s="5">
        <f t="shared" si="1099"/>
        <v>650.32894803664612</v>
      </c>
      <c r="N3373" s="1" t="str">
        <f t="shared" si="1100"/>
        <v>kein Kräftegleichgewicht</v>
      </c>
      <c r="O3373" s="1" t="str">
        <f t="shared" si="1108"/>
        <v>Stahldehnung Ok</v>
      </c>
      <c r="R3373" s="1">
        <f t="shared" si="1109"/>
        <v>0</v>
      </c>
      <c r="U3373" s="1">
        <f t="shared" si="1101"/>
        <v>995.332276906385</v>
      </c>
      <c r="V3373" s="1">
        <f t="shared" si="1102"/>
        <v>23.720291207958361</v>
      </c>
      <c r="W3373" s="1">
        <f t="shared" si="1103"/>
        <v>4.6704300382749659</v>
      </c>
      <c r="X3373" s="1">
        <f t="shared" si="1104"/>
        <v>46.165985597290565</v>
      </c>
      <c r="Y3373" s="1">
        <f t="shared" si="1105"/>
        <v>1401.1290114824897</v>
      </c>
      <c r="Z3373" s="1">
        <f t="shared" si="1106"/>
        <v>649.82908112679104</v>
      </c>
      <c r="AA3373" s="1" t="str">
        <f t="shared" si="1107"/>
        <v>kein Kräftegleichgewicht</v>
      </c>
      <c r="AB3373" s="1" t="str">
        <f t="shared" si="1110"/>
        <v>Stahldehnung nicht korrekt</v>
      </c>
      <c r="AD3373" s="1"/>
      <c r="AE3373" s="1">
        <f t="shared" si="1111"/>
        <v>0</v>
      </c>
    </row>
    <row r="3374" spans="4:31" x14ac:dyDescent="0.2">
      <c r="D3374" s="3">
        <f t="shared" si="1112"/>
        <v>3.4329999999997329</v>
      </c>
      <c r="E3374" s="4">
        <f t="shared" si="1092"/>
        <v>0.80580638896978773</v>
      </c>
      <c r="F3374" s="4">
        <f t="shared" si="1093"/>
        <v>0.41460301440477765</v>
      </c>
      <c r="G3374" s="4"/>
      <c r="H3374" s="1">
        <f t="shared" si="1094"/>
        <v>4.6432179555550412</v>
      </c>
      <c r="I3374" s="1">
        <f t="shared" si="1095"/>
        <v>23.80421145862687</v>
      </c>
      <c r="J3374" s="5">
        <f t="shared" si="1096"/>
        <v>46.130702173724551</v>
      </c>
      <c r="K3374" s="5">
        <f t="shared" si="1097"/>
        <v>652.17391304347825</v>
      </c>
      <c r="L3374" s="5">
        <f t="shared" si="1098"/>
        <v>652.17391304347825</v>
      </c>
      <c r="M3374" s="5">
        <f t="shared" si="1099"/>
        <v>650.3261079144728</v>
      </c>
      <c r="N3374" s="1" t="str">
        <f t="shared" si="1100"/>
        <v>kein Kräftegleichgewicht</v>
      </c>
      <c r="O3374" s="1" t="str">
        <f t="shared" si="1108"/>
        <v>Stahldehnung Ok</v>
      </c>
      <c r="R3374" s="1">
        <f t="shared" si="1109"/>
        <v>0</v>
      </c>
      <c r="U3374" s="1">
        <f t="shared" si="1101"/>
        <v>995.41614995624354</v>
      </c>
      <c r="V3374" s="1">
        <f t="shared" si="1102"/>
        <v>23.718494537644101</v>
      </c>
      <c r="W3374" s="1">
        <f t="shared" si="1103"/>
        <v>4.6724048221682324</v>
      </c>
      <c r="X3374" s="1">
        <f t="shared" si="1104"/>
        <v>46.166240667549502</v>
      </c>
      <c r="Y3374" s="1">
        <f t="shared" si="1105"/>
        <v>1401.7214466504697</v>
      </c>
      <c r="Z3374" s="1">
        <f t="shared" si="1106"/>
        <v>649.82549079607327</v>
      </c>
      <c r="AA3374" s="1" t="str">
        <f t="shared" si="1107"/>
        <v>kein Kräftegleichgewicht</v>
      </c>
      <c r="AB3374" s="1" t="str">
        <f t="shared" si="1110"/>
        <v>Stahldehnung nicht korrekt</v>
      </c>
      <c r="AD3374" s="1"/>
      <c r="AE3374" s="1">
        <f t="shared" si="1111"/>
        <v>0</v>
      </c>
    </row>
    <row r="3375" spans="4:31" x14ac:dyDescent="0.2">
      <c r="D3375" s="3">
        <f t="shared" si="1112"/>
        <v>3.4339999999997328</v>
      </c>
      <c r="E3375" s="4">
        <f t="shared" si="1092"/>
        <v>0.8058629392350849</v>
      </c>
      <c r="F3375" s="4">
        <f t="shared" si="1093"/>
        <v>0.41462365588379957</v>
      </c>
      <c r="G3375" s="4"/>
      <c r="H3375" s="1">
        <f t="shared" si="1094"/>
        <v>4.6451374222217101</v>
      </c>
      <c r="I3375" s="1">
        <f t="shared" si="1095"/>
        <v>23.802541032543676</v>
      </c>
      <c r="J3375" s="5">
        <f t="shared" si="1096"/>
        <v>46.130903417762596</v>
      </c>
      <c r="K3375" s="5">
        <f t="shared" si="1097"/>
        <v>652.17391304347825</v>
      </c>
      <c r="L3375" s="5">
        <f t="shared" si="1098"/>
        <v>652.17391304347825</v>
      </c>
      <c r="M3375" s="5">
        <f t="shared" si="1099"/>
        <v>650.3232708954182</v>
      </c>
      <c r="N3375" s="1" t="str">
        <f t="shared" si="1100"/>
        <v>kein Kräftegleichgewicht</v>
      </c>
      <c r="O3375" s="1" t="str">
        <f t="shared" si="1108"/>
        <v>Stahldehnung Ok</v>
      </c>
      <c r="R3375" s="1">
        <f t="shared" si="1109"/>
        <v>0</v>
      </c>
      <c r="U3375" s="1">
        <f t="shared" si="1101"/>
        <v>995.49996891340686</v>
      </c>
      <c r="V3375" s="1">
        <f t="shared" si="1102"/>
        <v>23.716699234808281</v>
      </c>
      <c r="W3375" s="1">
        <f t="shared" si="1103"/>
        <v>4.674379589253828</v>
      </c>
      <c r="X3375" s="1">
        <f t="shared" si="1104"/>
        <v>46.166495457767276</v>
      </c>
      <c r="Y3375" s="1">
        <f t="shared" si="1105"/>
        <v>1402.3138767761484</v>
      </c>
      <c r="Z3375" s="1">
        <f t="shared" si="1106"/>
        <v>649.82190444678099</v>
      </c>
      <c r="AA3375" s="1" t="str">
        <f t="shared" si="1107"/>
        <v>kein Kräftegleichgewicht</v>
      </c>
      <c r="AB3375" s="1" t="str">
        <f t="shared" si="1110"/>
        <v>Stahldehnung nicht korrekt</v>
      </c>
      <c r="AD3375" s="1"/>
      <c r="AE3375" s="1">
        <f t="shared" si="1111"/>
        <v>0</v>
      </c>
    </row>
    <row r="3376" spans="4:31" x14ac:dyDescent="0.2">
      <c r="D3376" s="3">
        <f t="shared" si="1112"/>
        <v>3.4349999999997327</v>
      </c>
      <c r="E3376" s="4">
        <f t="shared" si="1092"/>
        <v>0.80591945657446329</v>
      </c>
      <c r="F3376" s="4">
        <f t="shared" si="1093"/>
        <v>0.41464428839713863</v>
      </c>
      <c r="G3376" s="4"/>
      <c r="H3376" s="1">
        <f t="shared" si="1094"/>
        <v>4.6470568888883754</v>
      </c>
      <c r="I3376" s="1">
        <f t="shared" si="1095"/>
        <v>23.800871813270426</v>
      </c>
      <c r="J3376" s="5">
        <f t="shared" si="1096"/>
        <v>46.131104443754971</v>
      </c>
      <c r="K3376" s="5">
        <f t="shared" si="1097"/>
        <v>652.17391304347825</v>
      </c>
      <c r="L3376" s="5">
        <f t="shared" si="1098"/>
        <v>652.17391304347825</v>
      </c>
      <c r="M3376" s="5">
        <f t="shared" si="1099"/>
        <v>650.32043697495453</v>
      </c>
      <c r="N3376" s="1" t="str">
        <f t="shared" si="1100"/>
        <v>kein Kräftegleichgewicht</v>
      </c>
      <c r="O3376" s="1" t="str">
        <f t="shared" si="1108"/>
        <v>Stahldehnung Ok</v>
      </c>
      <c r="R3376" s="1">
        <f t="shared" si="1109"/>
        <v>0</v>
      </c>
      <c r="U3376" s="1">
        <f t="shared" si="1101"/>
        <v>995.58373383101855</v>
      </c>
      <c r="V3376" s="1">
        <f t="shared" si="1102"/>
        <v>23.714905297879877</v>
      </c>
      <c r="W3376" s="1">
        <f t="shared" si="1103"/>
        <v>4.6763543395506808</v>
      </c>
      <c r="X3376" s="1">
        <f t="shared" si="1104"/>
        <v>46.166749968355063</v>
      </c>
      <c r="Y3376" s="1">
        <f t="shared" si="1105"/>
        <v>1402.9063018652043</v>
      </c>
      <c r="Z3376" s="1">
        <f t="shared" si="1106"/>
        <v>649.81832207299522</v>
      </c>
      <c r="AA3376" s="1" t="str">
        <f t="shared" si="1107"/>
        <v>kein Kräftegleichgewicht</v>
      </c>
      <c r="AB3376" s="1" t="str">
        <f t="shared" si="1110"/>
        <v>Stahldehnung nicht korrekt</v>
      </c>
      <c r="AD3376" s="1"/>
      <c r="AE3376" s="1">
        <f t="shared" si="1111"/>
        <v>0</v>
      </c>
    </row>
    <row r="3377" spans="4:31" x14ac:dyDescent="0.2">
      <c r="D3377" s="3">
        <f t="shared" si="1112"/>
        <v>3.4359999999997326</v>
      </c>
      <c r="E3377" s="4">
        <f t="shared" si="1092"/>
        <v>0.80597594101667092</v>
      </c>
      <c r="F3377" s="4">
        <f t="shared" si="1093"/>
        <v>0.41466491194931687</v>
      </c>
      <c r="G3377" s="4"/>
      <c r="H3377" s="1">
        <f t="shared" si="1094"/>
        <v>4.6489763555550416</v>
      </c>
      <c r="I3377" s="1">
        <f t="shared" si="1095"/>
        <v>23.799203799499775</v>
      </c>
      <c r="J3377" s="5">
        <f t="shared" si="1096"/>
        <v>46.131305252016574</v>
      </c>
      <c r="K3377" s="5">
        <f t="shared" si="1097"/>
        <v>652.17391304347825</v>
      </c>
      <c r="L3377" s="5">
        <f t="shared" si="1098"/>
        <v>652.17391304347825</v>
      </c>
      <c r="M3377" s="5">
        <f t="shared" si="1099"/>
        <v>650.31760614856194</v>
      </c>
      <c r="N3377" s="1" t="str">
        <f t="shared" si="1100"/>
        <v>kein Kräftegleichgewicht</v>
      </c>
      <c r="O3377" s="1" t="str">
        <f t="shared" si="1108"/>
        <v>Stahldehnung Ok</v>
      </c>
      <c r="R3377" s="1">
        <f t="shared" si="1109"/>
        <v>0</v>
      </c>
      <c r="U3377" s="1">
        <f t="shared" si="1101"/>
        <v>995.66744476215206</v>
      </c>
      <c r="V3377" s="1">
        <f t="shared" si="1102"/>
        <v>23.713112725290337</v>
      </c>
      <c r="W3377" s="1">
        <f t="shared" si="1103"/>
        <v>4.6783290730776672</v>
      </c>
      <c r="X3377" s="1">
        <f t="shared" si="1104"/>
        <v>46.167004199723259</v>
      </c>
      <c r="Y3377" s="1">
        <f t="shared" si="1105"/>
        <v>1403.4987219233001</v>
      </c>
      <c r="Z3377" s="1">
        <f t="shared" si="1106"/>
        <v>649.81474366880923</v>
      </c>
      <c r="AA3377" s="1" t="str">
        <f t="shared" si="1107"/>
        <v>kein Kräftegleichgewicht</v>
      </c>
      <c r="AB3377" s="1" t="str">
        <f t="shared" si="1110"/>
        <v>Stahldehnung nicht korrekt</v>
      </c>
      <c r="AD3377" s="1"/>
      <c r="AE3377" s="1">
        <f t="shared" si="1111"/>
        <v>0</v>
      </c>
    </row>
    <row r="3378" spans="4:31" x14ac:dyDescent="0.2">
      <c r="D3378" s="3">
        <f t="shared" si="1112"/>
        <v>3.4369999999997325</v>
      </c>
      <c r="E3378" s="4">
        <f t="shared" si="1092"/>
        <v>0.80603239259042225</v>
      </c>
      <c r="F3378" s="4">
        <f t="shared" si="1093"/>
        <v>0.41468552654485596</v>
      </c>
      <c r="G3378" s="4"/>
      <c r="H3378" s="1">
        <f t="shared" si="1094"/>
        <v>4.6508958222217078</v>
      </c>
      <c r="I3378" s="1">
        <f t="shared" si="1095"/>
        <v>23.797536989926289</v>
      </c>
      <c r="J3378" s="5">
        <f t="shared" si="1096"/>
        <v>46.131505842861728</v>
      </c>
      <c r="K3378" s="5">
        <f t="shared" si="1097"/>
        <v>652.17391304347825</v>
      </c>
      <c r="L3378" s="5">
        <f t="shared" si="1098"/>
        <v>652.17391304347825</v>
      </c>
      <c r="M3378" s="5">
        <f t="shared" si="1099"/>
        <v>650.31477841172887</v>
      </c>
      <c r="N3378" s="1" t="str">
        <f t="shared" si="1100"/>
        <v>kein Kräftegleichgewicht</v>
      </c>
      <c r="O3378" s="1" t="str">
        <f t="shared" si="1108"/>
        <v>Stahldehnung Ok</v>
      </c>
      <c r="R3378" s="1">
        <f t="shared" si="1109"/>
        <v>0</v>
      </c>
      <c r="U3378" s="1">
        <f t="shared" si="1101"/>
        <v>995.75110175981069</v>
      </c>
      <c r="V3378" s="1">
        <f t="shared" si="1102"/>
        <v>23.711321515473429</v>
      </c>
      <c r="W3378" s="1">
        <f t="shared" si="1103"/>
        <v>4.6803037898536708</v>
      </c>
      <c r="X3378" s="1">
        <f t="shared" si="1104"/>
        <v>46.167258152281526</v>
      </c>
      <c r="Y3378" s="1">
        <f t="shared" si="1105"/>
        <v>1404.0911369561013</v>
      </c>
      <c r="Z3378" s="1">
        <f t="shared" si="1106"/>
        <v>649.81116922832541</v>
      </c>
      <c r="AA3378" s="1" t="str">
        <f t="shared" si="1107"/>
        <v>kein Kräftegleichgewicht</v>
      </c>
      <c r="AB3378" s="1" t="str">
        <f t="shared" si="1110"/>
        <v>Stahldehnung nicht korrekt</v>
      </c>
      <c r="AD3378" s="1"/>
      <c r="AE3378" s="1">
        <f t="shared" si="1111"/>
        <v>0</v>
      </c>
    </row>
    <row r="3379" spans="4:31" x14ac:dyDescent="0.2">
      <c r="D3379" s="3">
        <f t="shared" si="1112"/>
        <v>3.4379999999997324</v>
      </c>
      <c r="E3379" s="4">
        <f t="shared" si="1092"/>
        <v>0.80608881132439836</v>
      </c>
      <c r="F3379" s="4">
        <f t="shared" si="1093"/>
        <v>0.4147061321882769</v>
      </c>
      <c r="G3379" s="4"/>
      <c r="H3379" s="1">
        <f t="shared" si="1094"/>
        <v>4.6528152888883749</v>
      </c>
      <c r="I3379" s="1">
        <f t="shared" si="1095"/>
        <v>23.795871383246407</v>
      </c>
      <c r="J3379" s="5">
        <f t="shared" si="1096"/>
        <v>46.131706216604179</v>
      </c>
      <c r="K3379" s="5">
        <f t="shared" si="1097"/>
        <v>652.17391304347836</v>
      </c>
      <c r="L3379" s="5">
        <f t="shared" si="1098"/>
        <v>652.17391304347825</v>
      </c>
      <c r="M3379" s="5">
        <f t="shared" si="1099"/>
        <v>650.3119537599523</v>
      </c>
      <c r="N3379" s="1" t="str">
        <f t="shared" si="1100"/>
        <v>kein Kräftegleichgewicht</v>
      </c>
      <c r="O3379" s="1" t="str">
        <f t="shared" si="1108"/>
        <v>Stahldehnung Ok</v>
      </c>
      <c r="R3379" s="1">
        <f t="shared" si="1109"/>
        <v>0</v>
      </c>
      <c r="U3379" s="1">
        <f t="shared" si="1101"/>
        <v>995.83470487692614</v>
      </c>
      <c r="V3379" s="1">
        <f t="shared" si="1102"/>
        <v>23.709531666865438</v>
      </c>
      <c r="W3379" s="1">
        <f t="shared" si="1103"/>
        <v>4.6822784898975129</v>
      </c>
      <c r="X3379" s="1">
        <f t="shared" si="1104"/>
        <v>46.167511826438762</v>
      </c>
      <c r="Y3379" s="1">
        <f t="shared" si="1105"/>
        <v>1404.6835469692537</v>
      </c>
      <c r="Z3379" s="1">
        <f t="shared" si="1106"/>
        <v>649.80759874565922</v>
      </c>
      <c r="AA3379" s="1" t="str">
        <f t="shared" si="1107"/>
        <v>kein Kräftegleichgewicht</v>
      </c>
      <c r="AB3379" s="1" t="str">
        <f t="shared" si="1110"/>
        <v>Stahldehnung nicht korrekt</v>
      </c>
      <c r="AD3379" s="1"/>
      <c r="AE3379" s="1">
        <f t="shared" si="1111"/>
        <v>0</v>
      </c>
    </row>
    <row r="3380" spans="4:31" x14ac:dyDescent="0.2">
      <c r="D3380" s="3">
        <f t="shared" si="1112"/>
        <v>3.4389999999997323</v>
      </c>
      <c r="E3380" s="4">
        <f t="shared" si="1092"/>
        <v>0.80614519724724676</v>
      </c>
      <c r="F3380" s="4">
        <f t="shared" si="1093"/>
        <v>0.41472672888410023</v>
      </c>
      <c r="G3380" s="4"/>
      <c r="H3380" s="1">
        <f t="shared" si="1094"/>
        <v>4.6547347555550438</v>
      </c>
      <c r="I3380" s="1">
        <f t="shared" si="1095"/>
        <v>23.794206978158446</v>
      </c>
      <c r="J3380" s="5">
        <f t="shared" si="1096"/>
        <v>46.131906373557115</v>
      </c>
      <c r="K3380" s="5">
        <f t="shared" si="1097"/>
        <v>652.17391304347814</v>
      </c>
      <c r="L3380" s="5">
        <f t="shared" si="1098"/>
        <v>652.17391304347825</v>
      </c>
      <c r="M3380" s="5">
        <f t="shared" si="1099"/>
        <v>650.30913218873718</v>
      </c>
      <c r="N3380" s="1" t="str">
        <f t="shared" si="1100"/>
        <v>kein Kräftegleichgewicht</v>
      </c>
      <c r="O3380" s="1" t="str">
        <f t="shared" si="1108"/>
        <v>Stahldehnung Ok</v>
      </c>
      <c r="R3380" s="1">
        <f t="shared" si="1109"/>
        <v>0</v>
      </c>
      <c r="U3380" s="1">
        <f t="shared" si="1101"/>
        <v>995.91825416635993</v>
      </c>
      <c r="V3380" s="1">
        <f t="shared" si="1102"/>
        <v>23.707743177905005</v>
      </c>
      <c r="W3380" s="1">
        <f t="shared" si="1103"/>
        <v>4.6842531732280026</v>
      </c>
      <c r="X3380" s="1">
        <f t="shared" si="1104"/>
        <v>46.167765222603116</v>
      </c>
      <c r="Y3380" s="1">
        <f t="shared" si="1105"/>
        <v>1405.2759519684007</v>
      </c>
      <c r="Z3380" s="1">
        <f t="shared" si="1106"/>
        <v>649.80403221493611</v>
      </c>
      <c r="AA3380" s="1" t="str">
        <f t="shared" si="1107"/>
        <v>kein Kräftegleichgewicht</v>
      </c>
      <c r="AB3380" s="1" t="str">
        <f t="shared" si="1110"/>
        <v>Stahldehnung nicht korrekt</v>
      </c>
      <c r="AD3380" s="1"/>
      <c r="AE3380" s="1">
        <f t="shared" si="1111"/>
        <v>0</v>
      </c>
    </row>
    <row r="3381" spans="4:31" x14ac:dyDescent="0.2">
      <c r="D3381" s="3">
        <f t="shared" si="1112"/>
        <v>3.4399999999997322</v>
      </c>
      <c r="E3381" s="4">
        <f t="shared" si="1092"/>
        <v>0.80620155038758179</v>
      </c>
      <c r="F3381" s="4">
        <f t="shared" si="1093"/>
        <v>0.414747316636846</v>
      </c>
      <c r="G3381" s="4"/>
      <c r="H3381" s="1">
        <f t="shared" si="1094"/>
        <v>4.6566542222217064</v>
      </c>
      <c r="I3381" s="1">
        <f t="shared" si="1095"/>
        <v>23.792543773362638</v>
      </c>
      <c r="J3381" s="5">
        <f t="shared" si="1096"/>
        <v>46.132106314033145</v>
      </c>
      <c r="K3381" s="5">
        <f t="shared" si="1097"/>
        <v>652.17391304347836</v>
      </c>
      <c r="L3381" s="5">
        <f t="shared" si="1098"/>
        <v>652.17391304347825</v>
      </c>
      <c r="M3381" s="5">
        <f t="shared" si="1099"/>
        <v>650.30631369359685</v>
      </c>
      <c r="N3381" s="1" t="str">
        <f t="shared" si="1100"/>
        <v>kein Kräftegleichgewicht</v>
      </c>
      <c r="O3381" s="1" t="str">
        <f t="shared" si="1108"/>
        <v>Stahldehnung Ok</v>
      </c>
      <c r="R3381" s="1">
        <f t="shared" si="1109"/>
        <v>0</v>
      </c>
      <c r="U3381" s="1">
        <f t="shared" si="1101"/>
        <v>996.0017496809038</v>
      </c>
      <c r="V3381" s="1">
        <f t="shared" si="1102"/>
        <v>23.705956047033158</v>
      </c>
      <c r="W3381" s="1">
        <f t="shared" si="1103"/>
        <v>4.6862278398639221</v>
      </c>
      <c r="X3381" s="1">
        <f t="shared" si="1104"/>
        <v>46.168018341181984</v>
      </c>
      <c r="Y3381" s="1">
        <f t="shared" si="1105"/>
        <v>1405.8683519591768</v>
      </c>
      <c r="Z3381" s="1">
        <f t="shared" si="1106"/>
        <v>649.80046963029213</v>
      </c>
      <c r="AA3381" s="1" t="str">
        <f t="shared" si="1107"/>
        <v>kein Kräftegleichgewicht</v>
      </c>
      <c r="AB3381" s="1" t="str">
        <f t="shared" si="1110"/>
        <v>Stahldehnung nicht korrekt</v>
      </c>
      <c r="AD3381" s="1"/>
      <c r="AE3381" s="1">
        <f t="shared" si="1111"/>
        <v>0</v>
      </c>
    </row>
    <row r="3382" spans="4:31" x14ac:dyDescent="0.2">
      <c r="D3382" s="3">
        <f t="shared" si="1112"/>
        <v>3.4409999999997321</v>
      </c>
      <c r="E3382" s="4">
        <f t="shared" si="1092"/>
        <v>0.8062578707739847</v>
      </c>
      <c r="F3382" s="4">
        <f t="shared" si="1093"/>
        <v>0.41476789545103387</v>
      </c>
      <c r="G3382" s="4"/>
      <c r="H3382" s="1">
        <f t="shared" si="1094"/>
        <v>4.6585736888883744</v>
      </c>
      <c r="I3382" s="1">
        <f t="shared" si="1095"/>
        <v>23.790881767561018</v>
      </c>
      <c r="J3382" s="5">
        <f t="shared" si="1096"/>
        <v>46.132306038344346</v>
      </c>
      <c r="K3382" s="5">
        <f t="shared" si="1097"/>
        <v>652.17391304347825</v>
      </c>
      <c r="L3382" s="5">
        <f t="shared" si="1098"/>
        <v>652.17391304347825</v>
      </c>
      <c r="M3382" s="5">
        <f t="shared" si="1099"/>
        <v>650.30349827005261</v>
      </c>
      <c r="N3382" s="1" t="str">
        <f t="shared" si="1100"/>
        <v>kein Kräftegleichgewicht</v>
      </c>
      <c r="O3382" s="1" t="str">
        <f t="shared" si="1108"/>
        <v>Stahldehnung Ok</v>
      </c>
      <c r="R3382" s="1">
        <f t="shared" si="1109"/>
        <v>0</v>
      </c>
      <c r="U3382" s="1">
        <f t="shared" si="1101"/>
        <v>996.0851914732782</v>
      </c>
      <c r="V3382" s="1">
        <f t="shared" si="1102"/>
        <v>23.704170272693386</v>
      </c>
      <c r="W3382" s="1">
        <f t="shared" si="1103"/>
        <v>4.6882024898240093</v>
      </c>
      <c r="X3382" s="1">
        <f t="shared" si="1104"/>
        <v>46.168271182582004</v>
      </c>
      <c r="Y3382" s="1">
        <f t="shared" si="1105"/>
        <v>1406.4607469472028</v>
      </c>
      <c r="Z3382" s="1">
        <f t="shared" si="1106"/>
        <v>649.79691098587557</v>
      </c>
      <c r="AA3382" s="1" t="str">
        <f t="shared" si="1107"/>
        <v>kein Kräftegleichgewicht</v>
      </c>
      <c r="AB3382" s="1" t="str">
        <f t="shared" si="1110"/>
        <v>Stahldehnung nicht korrekt</v>
      </c>
      <c r="AD3382" s="1"/>
      <c r="AE3382" s="1">
        <f t="shared" si="1111"/>
        <v>0</v>
      </c>
    </row>
    <row r="3383" spans="4:31" x14ac:dyDescent="0.2">
      <c r="D3383" s="3">
        <f t="shared" si="1112"/>
        <v>3.4419999999997319</v>
      </c>
      <c r="E3383" s="4">
        <f t="shared" si="1092"/>
        <v>0.80631415843500331</v>
      </c>
      <c r="F3383" s="4">
        <f t="shared" si="1093"/>
        <v>0.41478846533118263</v>
      </c>
      <c r="G3383" s="4"/>
      <c r="H3383" s="1">
        <f t="shared" si="1094"/>
        <v>4.6604931555550415</v>
      </c>
      <c r="I3383" s="1">
        <f t="shared" si="1095"/>
        <v>23.789220959457555</v>
      </c>
      <c r="J3383" s="5">
        <f t="shared" si="1096"/>
        <v>46.132505546802193</v>
      </c>
      <c r="K3383" s="5">
        <f t="shared" si="1097"/>
        <v>652.17391304347825</v>
      </c>
      <c r="L3383" s="5">
        <f t="shared" si="1098"/>
        <v>652.17391304347825</v>
      </c>
      <c r="M3383" s="5">
        <f t="shared" si="1099"/>
        <v>650.3006859136342</v>
      </c>
      <c r="N3383" s="1" t="str">
        <f t="shared" si="1100"/>
        <v>kein Kräftegleichgewicht</v>
      </c>
      <c r="O3383" s="1" t="str">
        <f t="shared" si="1108"/>
        <v>Stahldehnung Ok</v>
      </c>
      <c r="R3383" s="1">
        <f t="shared" si="1109"/>
        <v>0</v>
      </c>
      <c r="U3383" s="1">
        <f t="shared" si="1101"/>
        <v>996.16857959613526</v>
      </c>
      <c r="V3383" s="1">
        <f t="shared" si="1102"/>
        <v>23.702385853331474</v>
      </c>
      <c r="W3383" s="1">
        <f t="shared" si="1103"/>
        <v>4.690177123127004</v>
      </c>
      <c r="X3383" s="1">
        <f t="shared" si="1104"/>
        <v>46.168523747209107</v>
      </c>
      <c r="Y3383" s="1">
        <f t="shared" si="1105"/>
        <v>1407.053136938101</v>
      </c>
      <c r="Z3383" s="1">
        <f t="shared" si="1106"/>
        <v>649.79335627584362</v>
      </c>
      <c r="AA3383" s="1" t="str">
        <f t="shared" si="1107"/>
        <v>kein Kräftegleichgewicht</v>
      </c>
      <c r="AB3383" s="1" t="str">
        <f t="shared" si="1110"/>
        <v>Stahldehnung nicht korrekt</v>
      </c>
      <c r="AD3383" s="1"/>
      <c r="AE3383" s="1">
        <f t="shared" si="1111"/>
        <v>0</v>
      </c>
    </row>
    <row r="3384" spans="4:31" x14ac:dyDescent="0.2">
      <c r="D3384" s="3">
        <f t="shared" si="1112"/>
        <v>3.4429999999997318</v>
      </c>
      <c r="E3384" s="4">
        <f t="shared" si="1092"/>
        <v>0.80637041339915227</v>
      </c>
      <c r="F3384" s="4">
        <f t="shared" si="1093"/>
        <v>0.41480902628181093</v>
      </c>
      <c r="G3384" s="4"/>
      <c r="H3384" s="1">
        <f t="shared" si="1094"/>
        <v>4.6624126222217068</v>
      </c>
      <c r="I3384" s="1">
        <f t="shared" si="1095"/>
        <v>23.787561347758061</v>
      </c>
      <c r="J3384" s="5">
        <f t="shared" si="1096"/>
        <v>46.132704839717633</v>
      </c>
      <c r="K3384" s="5">
        <f t="shared" si="1097"/>
        <v>652.17391304347836</v>
      </c>
      <c r="L3384" s="5">
        <f t="shared" si="1098"/>
        <v>652.17391304347825</v>
      </c>
      <c r="M3384" s="5">
        <f t="shared" si="1099"/>
        <v>650.29787661987916</v>
      </c>
      <c r="N3384" s="1" t="str">
        <f t="shared" si="1100"/>
        <v>kein Kräftegleichgewicht</v>
      </c>
      <c r="O3384" s="1" t="str">
        <f t="shared" si="1108"/>
        <v>Stahldehnung Ok</v>
      </c>
      <c r="R3384" s="1">
        <f t="shared" si="1109"/>
        <v>0</v>
      </c>
      <c r="U3384" s="1">
        <f t="shared" si="1101"/>
        <v>996.2519141020548</v>
      </c>
      <c r="V3384" s="1">
        <f t="shared" si="1102"/>
        <v>23.700602787395702</v>
      </c>
      <c r="W3384" s="1">
        <f t="shared" si="1103"/>
        <v>4.6921517397915817</v>
      </c>
      <c r="X3384" s="1">
        <f t="shared" si="1104"/>
        <v>46.168776035468412</v>
      </c>
      <c r="Y3384" s="1">
        <f t="shared" si="1105"/>
        <v>1407.6455219374745</v>
      </c>
      <c r="Z3384" s="1">
        <f t="shared" si="1106"/>
        <v>649.78980549436676</v>
      </c>
      <c r="AA3384" s="1" t="str">
        <f t="shared" si="1107"/>
        <v>kein Kräftegleichgewicht</v>
      </c>
      <c r="AB3384" s="1" t="str">
        <f t="shared" si="1110"/>
        <v>Stahldehnung nicht korrekt</v>
      </c>
      <c r="AD3384" s="1"/>
      <c r="AE3384" s="1">
        <f t="shared" si="1111"/>
        <v>0</v>
      </c>
    </row>
    <row r="3385" spans="4:31" x14ac:dyDescent="0.2">
      <c r="D3385" s="3">
        <f t="shared" si="1112"/>
        <v>3.4439999999997317</v>
      </c>
      <c r="E3385" s="4">
        <f t="shared" si="1092"/>
        <v>0.80642663569491324</v>
      </c>
      <c r="F3385" s="4">
        <f t="shared" si="1093"/>
        <v>0.41482957830743655</v>
      </c>
      <c r="G3385" s="4"/>
      <c r="H3385" s="1">
        <f t="shared" si="1094"/>
        <v>4.6643320888883748</v>
      </c>
      <c r="I3385" s="1">
        <f t="shared" si="1095"/>
        <v>23.785902931170195</v>
      </c>
      <c r="J3385" s="5">
        <f t="shared" si="1096"/>
        <v>46.132903917401052</v>
      </c>
      <c r="K3385" s="5">
        <f t="shared" si="1097"/>
        <v>652.17391304347814</v>
      </c>
      <c r="L3385" s="5">
        <f t="shared" si="1098"/>
        <v>652.17391304347825</v>
      </c>
      <c r="M3385" s="5">
        <f t="shared" si="1099"/>
        <v>650.29507038433326</v>
      </c>
      <c r="N3385" s="1" t="str">
        <f t="shared" si="1100"/>
        <v>kein Kräftegleichgewicht</v>
      </c>
      <c r="O3385" s="1" t="str">
        <f t="shared" si="1108"/>
        <v>Stahldehnung Ok</v>
      </c>
      <c r="R3385" s="1">
        <f t="shared" si="1109"/>
        <v>0</v>
      </c>
      <c r="U3385" s="1">
        <f t="shared" si="1101"/>
        <v>996.33519504354922</v>
      </c>
      <c r="V3385" s="1">
        <f t="shared" si="1102"/>
        <v>23.698821073336653</v>
      </c>
      <c r="W3385" s="1">
        <f t="shared" si="1103"/>
        <v>4.6941263398364148</v>
      </c>
      <c r="X3385" s="1">
        <f t="shared" si="1104"/>
        <v>46.169028047764364</v>
      </c>
      <c r="Y3385" s="1">
        <f t="shared" si="1105"/>
        <v>1408.2379019509244</v>
      </c>
      <c r="Z3385" s="1">
        <f t="shared" si="1106"/>
        <v>649.78625863562399</v>
      </c>
      <c r="AA3385" s="1" t="str">
        <f t="shared" si="1107"/>
        <v>kein Kräftegleichgewicht</v>
      </c>
      <c r="AB3385" s="1" t="str">
        <f t="shared" si="1110"/>
        <v>Stahldehnung nicht korrekt</v>
      </c>
      <c r="AD3385" s="1"/>
      <c r="AE3385" s="1">
        <f t="shared" si="1111"/>
        <v>0</v>
      </c>
    </row>
    <row r="3386" spans="4:31" x14ac:dyDescent="0.2">
      <c r="D3386" s="3">
        <f t="shared" si="1112"/>
        <v>3.4449999999997316</v>
      </c>
      <c r="E3386" s="4">
        <f t="shared" si="1092"/>
        <v>0.80648282535073479</v>
      </c>
      <c r="F3386" s="4">
        <f t="shared" si="1093"/>
        <v>0.41485012141257699</v>
      </c>
      <c r="G3386" s="4"/>
      <c r="H3386" s="1">
        <f t="shared" si="1094"/>
        <v>4.6662515555550392</v>
      </c>
      <c r="I3386" s="1">
        <f t="shared" si="1095"/>
        <v>23.784245708403525</v>
      </c>
      <c r="J3386" s="5">
        <f t="shared" si="1096"/>
        <v>46.133102780162233</v>
      </c>
      <c r="K3386" s="5">
        <f t="shared" si="1097"/>
        <v>652.17391304347836</v>
      </c>
      <c r="L3386" s="5">
        <f t="shared" si="1098"/>
        <v>652.17391304347825</v>
      </c>
      <c r="M3386" s="5">
        <f t="shared" si="1099"/>
        <v>650.29226720255087</v>
      </c>
      <c r="N3386" s="1" t="str">
        <f t="shared" si="1100"/>
        <v>kein Kräftegleichgewicht</v>
      </c>
      <c r="O3386" s="1" t="str">
        <f t="shared" si="1108"/>
        <v>Stahldehnung Ok</v>
      </c>
      <c r="R3386" s="1">
        <f t="shared" si="1109"/>
        <v>0</v>
      </c>
      <c r="U3386" s="1">
        <f t="shared" si="1101"/>
        <v>996.41842247305931</v>
      </c>
      <c r="V3386" s="1">
        <f t="shared" si="1102"/>
        <v>23.697040709607332</v>
      </c>
      <c r="W3386" s="1">
        <f t="shared" si="1103"/>
        <v>4.6961009232801398</v>
      </c>
      <c r="X3386" s="1">
        <f t="shared" si="1104"/>
        <v>46.169279784500617</v>
      </c>
      <c r="Y3386" s="1">
        <f t="shared" si="1105"/>
        <v>1408.830276984042</v>
      </c>
      <c r="Z3386" s="1">
        <f t="shared" si="1106"/>
        <v>649.78271569380695</v>
      </c>
      <c r="AA3386" s="1" t="str">
        <f t="shared" si="1107"/>
        <v>kein Kräftegleichgewicht</v>
      </c>
      <c r="AB3386" s="1" t="str">
        <f t="shared" si="1110"/>
        <v>Stahldehnung nicht korrekt</v>
      </c>
      <c r="AD3386" s="1"/>
      <c r="AE3386" s="1">
        <f t="shared" si="1111"/>
        <v>0</v>
      </c>
    </row>
    <row r="3387" spans="4:31" x14ac:dyDescent="0.2">
      <c r="D3387" s="3">
        <f t="shared" si="1112"/>
        <v>3.4459999999997315</v>
      </c>
      <c r="E3387" s="4">
        <f t="shared" si="1092"/>
        <v>0.8065389823950323</v>
      </c>
      <c r="F3387" s="4">
        <f t="shared" si="1093"/>
        <v>0.41487065560174896</v>
      </c>
      <c r="G3387" s="4"/>
      <c r="H3387" s="1">
        <f t="shared" si="1094"/>
        <v>4.6681710222217063</v>
      </c>
      <c r="I3387" s="1">
        <f t="shared" si="1095"/>
        <v>23.782589678169419</v>
      </c>
      <c r="J3387" s="5">
        <f t="shared" si="1096"/>
        <v>46.133301428310467</v>
      </c>
      <c r="K3387" s="5">
        <f t="shared" si="1097"/>
        <v>652.17391304347825</v>
      </c>
      <c r="L3387" s="5">
        <f t="shared" si="1098"/>
        <v>652.17391304347825</v>
      </c>
      <c r="M3387" s="5">
        <f t="shared" si="1099"/>
        <v>650.28946707009356</v>
      </c>
      <c r="N3387" s="1" t="str">
        <f t="shared" si="1100"/>
        <v>kein Kräftegleichgewicht</v>
      </c>
      <c r="O3387" s="1" t="str">
        <f t="shared" si="1108"/>
        <v>Stahldehnung Ok</v>
      </c>
      <c r="R3387" s="1">
        <f t="shared" si="1109"/>
        <v>0</v>
      </c>
      <c r="U3387" s="1">
        <f t="shared" si="1101"/>
        <v>996.50159644295729</v>
      </c>
      <c r="V3387" s="1">
        <f t="shared" si="1102"/>
        <v>23.695261694663103</v>
      </c>
      <c r="W3387" s="1">
        <f t="shared" si="1103"/>
        <v>4.6980754901413651</v>
      </c>
      <c r="X3387" s="1">
        <f t="shared" si="1104"/>
        <v>46.169531246080112</v>
      </c>
      <c r="Y3387" s="1">
        <f t="shared" si="1105"/>
        <v>1409.4226470424096</v>
      </c>
      <c r="Z3387" s="1">
        <f t="shared" si="1106"/>
        <v>649.77917666311725</v>
      </c>
      <c r="AA3387" s="1" t="str">
        <f t="shared" si="1107"/>
        <v>kein Kräftegleichgewicht</v>
      </c>
      <c r="AB3387" s="1" t="str">
        <f t="shared" si="1110"/>
        <v>Stahldehnung nicht korrekt</v>
      </c>
      <c r="AD3387" s="1"/>
      <c r="AE3387" s="1">
        <f t="shared" si="1111"/>
        <v>0</v>
      </c>
    </row>
    <row r="3388" spans="4:31" x14ac:dyDescent="0.2">
      <c r="D3388" s="3">
        <f t="shared" si="1112"/>
        <v>3.4469999999997314</v>
      </c>
      <c r="E3388" s="4">
        <f t="shared" si="1092"/>
        <v>0.8065951068561884</v>
      </c>
      <c r="F3388" s="4">
        <f t="shared" si="1093"/>
        <v>0.41489118087946875</v>
      </c>
      <c r="G3388" s="4"/>
      <c r="H3388" s="1">
        <f t="shared" si="1094"/>
        <v>4.6700904888883752</v>
      </c>
      <c r="I3388" s="1">
        <f t="shared" si="1095"/>
        <v>23.780934839181128</v>
      </c>
      <c r="J3388" s="5">
        <f t="shared" si="1096"/>
        <v>46.133499862154444</v>
      </c>
      <c r="K3388" s="5">
        <f t="shared" si="1097"/>
        <v>652.17391304347814</v>
      </c>
      <c r="L3388" s="5">
        <f t="shared" si="1098"/>
        <v>652.17391304347825</v>
      </c>
      <c r="M3388" s="5">
        <f t="shared" si="1099"/>
        <v>650.28666998253163</v>
      </c>
      <c r="N3388" s="1" t="str">
        <f t="shared" si="1100"/>
        <v>kein Kräftegleichgewicht</v>
      </c>
      <c r="O3388" s="1" t="str">
        <f t="shared" si="1108"/>
        <v>Stahldehnung Ok</v>
      </c>
      <c r="R3388" s="1">
        <f t="shared" si="1109"/>
        <v>0</v>
      </c>
      <c r="U3388" s="1">
        <f t="shared" si="1101"/>
        <v>996.58471700554537</v>
      </c>
      <c r="V3388" s="1">
        <f t="shared" si="1102"/>
        <v>23.693484026961698</v>
      </c>
      <c r="W3388" s="1">
        <f t="shared" si="1103"/>
        <v>4.700050040438672</v>
      </c>
      <c r="X3388" s="1">
        <f t="shared" si="1104"/>
        <v>46.169782432905031</v>
      </c>
      <c r="Y3388" s="1">
        <f t="shared" si="1105"/>
        <v>1410.0150121316017</v>
      </c>
      <c r="Z3388" s="1">
        <f t="shared" si="1106"/>
        <v>649.77564153776711</v>
      </c>
      <c r="AA3388" s="1" t="str">
        <f t="shared" si="1107"/>
        <v>kein Kräftegleichgewicht</v>
      </c>
      <c r="AB3388" s="1" t="str">
        <f t="shared" si="1110"/>
        <v>Stahldehnung nicht korrekt</v>
      </c>
      <c r="AD3388" s="1"/>
      <c r="AE3388" s="1">
        <f t="shared" si="1111"/>
        <v>0</v>
      </c>
    </row>
    <row r="3389" spans="4:31" x14ac:dyDescent="0.2">
      <c r="D3389" s="3">
        <f t="shared" si="1112"/>
        <v>3.4479999999997313</v>
      </c>
      <c r="E3389" s="4">
        <f t="shared" si="1092"/>
        <v>0.80665119876255265</v>
      </c>
      <c r="F3389" s="4">
        <f t="shared" si="1093"/>
        <v>0.41491169725025201</v>
      </c>
      <c r="G3389" s="4"/>
      <c r="H3389" s="1">
        <f t="shared" si="1094"/>
        <v>4.6720099555550396</v>
      </c>
      <c r="I3389" s="1">
        <f t="shared" si="1095"/>
        <v>23.779281190153775</v>
      </c>
      <c r="J3389" s="5">
        <f t="shared" si="1096"/>
        <v>46.133698082002304</v>
      </c>
      <c r="K3389" s="5">
        <f t="shared" si="1097"/>
        <v>652.17391304347825</v>
      </c>
      <c r="L3389" s="5">
        <f t="shared" si="1098"/>
        <v>652.17391304347825</v>
      </c>
      <c r="M3389" s="5">
        <f t="shared" si="1099"/>
        <v>650.28387593544358</v>
      </c>
      <c r="N3389" s="1" t="str">
        <f t="shared" si="1100"/>
        <v>kein Kräftegleichgewicht</v>
      </c>
      <c r="O3389" s="1" t="str">
        <f t="shared" si="1108"/>
        <v>Stahldehnung Ok</v>
      </c>
      <c r="R3389" s="1">
        <f t="shared" si="1109"/>
        <v>0</v>
      </c>
      <c r="U3389" s="1">
        <f t="shared" si="1101"/>
        <v>996.66778421305685</v>
      </c>
      <c r="V3389" s="1">
        <f t="shared" si="1102"/>
        <v>23.691707704963228</v>
      </c>
      <c r="W3389" s="1">
        <f t="shared" si="1103"/>
        <v>4.7020245741906104</v>
      </c>
      <c r="X3389" s="1">
        <f t="shared" si="1104"/>
        <v>46.170033345376837</v>
      </c>
      <c r="Y3389" s="1">
        <f t="shared" si="1105"/>
        <v>1410.607372257183</v>
      </c>
      <c r="Z3389" s="1">
        <f t="shared" si="1106"/>
        <v>649.77211031198021</v>
      </c>
      <c r="AA3389" s="1" t="str">
        <f t="shared" si="1107"/>
        <v>kein Kräftegleichgewicht</v>
      </c>
      <c r="AB3389" s="1" t="str">
        <f t="shared" si="1110"/>
        <v>Stahldehnung nicht korrekt</v>
      </c>
      <c r="AD3389" s="1"/>
      <c r="AE3389" s="1">
        <f t="shared" si="1111"/>
        <v>0</v>
      </c>
    </row>
    <row r="3390" spans="4:31" x14ac:dyDescent="0.2">
      <c r="D3390" s="3">
        <f t="shared" si="1112"/>
        <v>3.4489999999997312</v>
      </c>
      <c r="E3390" s="4">
        <f t="shared" si="1092"/>
        <v>0.80670725814244171</v>
      </c>
      <c r="F3390" s="4">
        <f t="shared" si="1093"/>
        <v>0.4149322047186137</v>
      </c>
      <c r="G3390" s="4"/>
      <c r="H3390" s="1">
        <f t="shared" si="1094"/>
        <v>4.6739294222217058</v>
      </c>
      <c r="I3390" s="1">
        <f t="shared" si="1095"/>
        <v>23.777628729804281</v>
      </c>
      <c r="J3390" s="5">
        <f t="shared" si="1096"/>
        <v>46.133896088161663</v>
      </c>
      <c r="K3390" s="5">
        <f t="shared" si="1097"/>
        <v>652.17391304347825</v>
      </c>
      <c r="L3390" s="5">
        <f t="shared" si="1098"/>
        <v>652.17391304347825</v>
      </c>
      <c r="M3390" s="5">
        <f t="shared" si="1099"/>
        <v>650.28108492441515</v>
      </c>
      <c r="N3390" s="1" t="str">
        <f t="shared" si="1100"/>
        <v>kein Kräftegleichgewicht</v>
      </c>
      <c r="O3390" s="1" t="str">
        <f t="shared" si="1108"/>
        <v>Stahldehnung Ok</v>
      </c>
      <c r="R3390" s="1">
        <f t="shared" si="1109"/>
        <v>0</v>
      </c>
      <c r="U3390" s="1">
        <f t="shared" si="1101"/>
        <v>996.75079811765545</v>
      </c>
      <c r="V3390" s="1">
        <f t="shared" si="1102"/>
        <v>23.689932727130156</v>
      </c>
      <c r="W3390" s="1">
        <f t="shared" si="1103"/>
        <v>4.703999091415703</v>
      </c>
      <c r="X3390" s="1">
        <f t="shared" si="1104"/>
        <v>46.17028398389624</v>
      </c>
      <c r="Y3390" s="1">
        <f t="shared" si="1105"/>
        <v>1411.199727424711</v>
      </c>
      <c r="Z3390" s="1">
        <f t="shared" si="1106"/>
        <v>649.76858297999024</v>
      </c>
      <c r="AA3390" s="1" t="str">
        <f t="shared" si="1107"/>
        <v>kein Kräftegleichgewicht</v>
      </c>
      <c r="AB3390" s="1" t="str">
        <f t="shared" si="1110"/>
        <v>Stahldehnung nicht korrekt</v>
      </c>
      <c r="AD3390" s="1"/>
      <c r="AE3390" s="1">
        <f t="shared" si="1111"/>
        <v>0</v>
      </c>
    </row>
    <row r="3391" spans="4:31" x14ac:dyDescent="0.2">
      <c r="D3391" s="3">
        <f t="shared" si="1112"/>
        <v>3.4499999999997311</v>
      </c>
      <c r="E3391" s="4">
        <f t="shared" si="1092"/>
        <v>0.80676328502413952</v>
      </c>
      <c r="F3391" s="4">
        <f t="shared" si="1093"/>
        <v>0.41495270328906853</v>
      </c>
      <c r="G3391" s="4"/>
      <c r="H3391" s="1">
        <f t="shared" si="1094"/>
        <v>4.6758488888883729</v>
      </c>
      <c r="I3391" s="1">
        <f t="shared" si="1095"/>
        <v>23.775977456851447</v>
      </c>
      <c r="J3391" s="5">
        <f t="shared" si="1096"/>
        <v>46.134093880939538</v>
      </c>
      <c r="K3391" s="5">
        <f t="shared" si="1097"/>
        <v>652.17391304347825</v>
      </c>
      <c r="L3391" s="5">
        <f t="shared" si="1098"/>
        <v>652.17391304347825</v>
      </c>
      <c r="M3391" s="5">
        <f t="shared" si="1099"/>
        <v>650.27829694504101</v>
      </c>
      <c r="N3391" s="1" t="str">
        <f t="shared" si="1100"/>
        <v>kein Kräftegleichgewicht</v>
      </c>
      <c r="O3391" s="1" t="str">
        <f t="shared" si="1108"/>
        <v>Stahldehnung Ok</v>
      </c>
      <c r="R3391" s="1">
        <f t="shared" si="1109"/>
        <v>0</v>
      </c>
      <c r="U3391" s="1">
        <f t="shared" si="1101"/>
        <v>996.8337587714351</v>
      </c>
      <c r="V3391" s="1">
        <f t="shared" si="1102"/>
        <v>23.688159091927304</v>
      </c>
      <c r="W3391" s="1">
        <f t="shared" si="1103"/>
        <v>4.7059735921324499</v>
      </c>
      <c r="X3391" s="1">
        <f t="shared" si="1104"/>
        <v>46.170534348863242</v>
      </c>
      <c r="Y3391" s="1">
        <f t="shared" si="1105"/>
        <v>1411.792077639735</v>
      </c>
      <c r="Z3391" s="1">
        <f t="shared" si="1106"/>
        <v>649.76505953604214</v>
      </c>
      <c r="AA3391" s="1" t="str">
        <f t="shared" si="1107"/>
        <v>kein Kräftegleichgewicht</v>
      </c>
      <c r="AB3391" s="1" t="str">
        <f t="shared" si="1110"/>
        <v>Stahldehnung nicht korrekt</v>
      </c>
      <c r="AD3391" s="1"/>
      <c r="AE3391" s="1">
        <f t="shared" si="1111"/>
        <v>0</v>
      </c>
    </row>
    <row r="3392" spans="4:31" x14ac:dyDescent="0.2">
      <c r="D3392" s="3">
        <f t="shared" si="1112"/>
        <v>3.4509999999997309</v>
      </c>
      <c r="E3392" s="4">
        <f t="shared" si="1092"/>
        <v>0.80681927943589726</v>
      </c>
      <c r="F3392" s="4">
        <f t="shared" si="1093"/>
        <v>0.41497319296613022</v>
      </c>
      <c r="G3392" s="4"/>
      <c r="H3392" s="1">
        <f t="shared" si="1094"/>
        <v>4.67776835555504</v>
      </c>
      <c r="I3392" s="1">
        <f t="shared" si="1095"/>
        <v>23.774327370015904</v>
      </c>
      <c r="J3392" s="5">
        <f t="shared" si="1096"/>
        <v>46.134291460642437</v>
      </c>
      <c r="K3392" s="5">
        <f t="shared" si="1097"/>
        <v>652.17391304347825</v>
      </c>
      <c r="L3392" s="5">
        <f t="shared" si="1098"/>
        <v>652.17391304347825</v>
      </c>
      <c r="M3392" s="5">
        <f t="shared" si="1099"/>
        <v>650.27551199292304</v>
      </c>
      <c r="N3392" s="1" t="str">
        <f t="shared" si="1100"/>
        <v>kein Kräftegleichgewicht</v>
      </c>
      <c r="O3392" s="1" t="str">
        <f t="shared" si="1108"/>
        <v>Stahldehnung Ok</v>
      </c>
      <c r="R3392" s="1">
        <f t="shared" si="1109"/>
        <v>0</v>
      </c>
      <c r="U3392" s="1">
        <f t="shared" si="1101"/>
        <v>996.91666622642231</v>
      </c>
      <c r="V3392" s="1">
        <f t="shared" si="1102"/>
        <v>23.686386797821839</v>
      </c>
      <c r="W3392" s="1">
        <f t="shared" si="1103"/>
        <v>4.7079480763593207</v>
      </c>
      <c r="X3392" s="1">
        <f t="shared" si="1104"/>
        <v>46.170784440677082</v>
      </c>
      <c r="Y3392" s="1">
        <f t="shared" si="1105"/>
        <v>1412.3844229077963</v>
      </c>
      <c r="Z3392" s="1">
        <f t="shared" si="1106"/>
        <v>649.76153997439133</v>
      </c>
      <c r="AA3392" s="1" t="str">
        <f t="shared" si="1107"/>
        <v>kein Kräftegleichgewicht</v>
      </c>
      <c r="AB3392" s="1" t="str">
        <f t="shared" si="1110"/>
        <v>Stahldehnung nicht korrekt</v>
      </c>
      <c r="AD3392" s="1"/>
      <c r="AE3392" s="1">
        <f t="shared" si="1111"/>
        <v>0</v>
      </c>
    </row>
    <row r="3393" spans="4:31" x14ac:dyDescent="0.2">
      <c r="D3393" s="3">
        <f t="shared" si="1112"/>
        <v>3.4519999999997308</v>
      </c>
      <c r="E3393" s="4">
        <f t="shared" si="1092"/>
        <v>0.80687524140593314</v>
      </c>
      <c r="F3393" s="4">
        <f t="shared" si="1093"/>
        <v>0.41499367375431206</v>
      </c>
      <c r="G3393" s="4"/>
      <c r="H3393" s="1">
        <f t="shared" si="1094"/>
        <v>4.6796878222217062</v>
      </c>
      <c r="I3393" s="1">
        <f t="shared" si="1095"/>
        <v>23.772678468020114</v>
      </c>
      <c r="J3393" s="5">
        <f t="shared" si="1096"/>
        <v>46.134488827576305</v>
      </c>
      <c r="K3393" s="5">
        <f t="shared" si="1097"/>
        <v>652.17391304347814</v>
      </c>
      <c r="L3393" s="5">
        <f t="shared" si="1098"/>
        <v>652.17391304347825</v>
      </c>
      <c r="M3393" s="5">
        <f t="shared" si="1099"/>
        <v>650.27273006367159</v>
      </c>
      <c r="N3393" s="1" t="str">
        <f t="shared" si="1100"/>
        <v>kein Kräftegleichgewicht</v>
      </c>
      <c r="O3393" s="1" t="str">
        <f t="shared" si="1108"/>
        <v>Stahldehnung Ok</v>
      </c>
      <c r="R3393" s="1">
        <f t="shared" si="1109"/>
        <v>0</v>
      </c>
      <c r="U3393" s="1">
        <f t="shared" si="1101"/>
        <v>996.99952053457332</v>
      </c>
      <c r="V3393" s="1">
        <f t="shared" si="1102"/>
        <v>23.684615843283286</v>
      </c>
      <c r="W3393" s="1">
        <f t="shared" si="1103"/>
        <v>4.709922544114753</v>
      </c>
      <c r="X3393" s="1">
        <f t="shared" si="1104"/>
        <v>46.171034259736288</v>
      </c>
      <c r="Y3393" s="1">
        <f t="shared" si="1105"/>
        <v>1412.9767632344258</v>
      </c>
      <c r="Z3393" s="1">
        <f t="shared" si="1106"/>
        <v>649.75802428930353</v>
      </c>
      <c r="AA3393" s="1" t="str">
        <f t="shared" si="1107"/>
        <v>kein Kräftegleichgewicht</v>
      </c>
      <c r="AB3393" s="1" t="str">
        <f t="shared" si="1110"/>
        <v>Stahldehnung nicht korrekt</v>
      </c>
      <c r="AD3393" s="1"/>
      <c r="AE3393" s="1">
        <f t="shared" si="1111"/>
        <v>0</v>
      </c>
    </row>
    <row r="3394" spans="4:31" x14ac:dyDescent="0.2">
      <c r="D3394" s="3">
        <f t="shared" si="1112"/>
        <v>3.4529999999997307</v>
      </c>
      <c r="E3394" s="4">
        <f t="shared" si="1092"/>
        <v>0.80693117096243305</v>
      </c>
      <c r="F3394" s="4">
        <f t="shared" si="1093"/>
        <v>0.41501414565812678</v>
      </c>
      <c r="G3394" s="4"/>
      <c r="H3394" s="1">
        <f t="shared" si="1094"/>
        <v>4.6816072888883706</v>
      </c>
      <c r="I3394" s="1">
        <f t="shared" si="1095"/>
        <v>23.771030749588391</v>
      </c>
      <c r="J3394" s="5">
        <f t="shared" si="1096"/>
        <v>46.134685982046513</v>
      </c>
      <c r="K3394" s="5">
        <f t="shared" si="1097"/>
        <v>652.17391304347836</v>
      </c>
      <c r="L3394" s="5">
        <f t="shared" si="1098"/>
        <v>652.17391304347825</v>
      </c>
      <c r="M3394" s="5">
        <f t="shared" si="1099"/>
        <v>650.26995115290504</v>
      </c>
      <c r="N3394" s="1" t="str">
        <f t="shared" si="1100"/>
        <v>kein Kräftegleichgewicht</v>
      </c>
      <c r="O3394" s="1" t="str">
        <f t="shared" si="1108"/>
        <v>Stahldehnung Ok</v>
      </c>
      <c r="R3394" s="1">
        <f t="shared" si="1109"/>
        <v>0</v>
      </c>
      <c r="U3394" s="1">
        <f t="shared" si="1101"/>
        <v>997.08232174777629</v>
      </c>
      <c r="V3394" s="1">
        <f t="shared" si="1102"/>
        <v>23.682846226783504</v>
      </c>
      <c r="W3394" s="1">
        <f t="shared" si="1103"/>
        <v>4.7118969954171614</v>
      </c>
      <c r="X3394" s="1">
        <f t="shared" si="1104"/>
        <v>46.171283806438652</v>
      </c>
      <c r="Y3394" s="1">
        <f t="shared" si="1105"/>
        <v>1413.5690986251484</v>
      </c>
      <c r="Z3394" s="1">
        <f t="shared" si="1106"/>
        <v>649.75451247505612</v>
      </c>
      <c r="AA3394" s="1" t="str">
        <f t="shared" si="1107"/>
        <v>kein Kräftegleichgewicht</v>
      </c>
      <c r="AB3394" s="1" t="str">
        <f t="shared" si="1110"/>
        <v>Stahldehnung nicht korrekt</v>
      </c>
      <c r="AD3394" s="1"/>
      <c r="AE3394" s="1">
        <f t="shared" si="1111"/>
        <v>0</v>
      </c>
    </row>
    <row r="3395" spans="4:31" x14ac:dyDescent="0.2">
      <c r="D3395" s="3">
        <f t="shared" si="1112"/>
        <v>3.4539999999997306</v>
      </c>
      <c r="E3395" s="4">
        <f t="shared" si="1092"/>
        <v>0.80698706813354992</v>
      </c>
      <c r="F3395" s="4">
        <f t="shared" si="1093"/>
        <v>0.41503460868208641</v>
      </c>
      <c r="G3395" s="4"/>
      <c r="H3395" s="1">
        <f t="shared" si="1094"/>
        <v>4.6835267555550395</v>
      </c>
      <c r="I3395" s="1">
        <f t="shared" si="1095"/>
        <v>23.769384213446848</v>
      </c>
      <c r="J3395" s="5">
        <f t="shared" si="1096"/>
        <v>46.134882924357925</v>
      </c>
      <c r="K3395" s="5">
        <f t="shared" si="1097"/>
        <v>652.17391304347814</v>
      </c>
      <c r="L3395" s="5">
        <f t="shared" si="1098"/>
        <v>652.17391304347825</v>
      </c>
      <c r="M3395" s="5">
        <f t="shared" si="1099"/>
        <v>650.2671752562494</v>
      </c>
      <c r="N3395" s="1" t="str">
        <f t="shared" si="1100"/>
        <v>kein Kräftegleichgewicht</v>
      </c>
      <c r="O3395" s="1" t="str">
        <f t="shared" si="1108"/>
        <v>Stahldehnung Ok</v>
      </c>
      <c r="R3395" s="1">
        <f t="shared" si="1109"/>
        <v>0</v>
      </c>
      <c r="U3395" s="1">
        <f t="shared" si="1101"/>
        <v>997.16506991785013</v>
      </c>
      <c r="V3395" s="1">
        <f t="shared" si="1102"/>
        <v>23.681077946796698</v>
      </c>
      <c r="W3395" s="1">
        <f t="shared" si="1103"/>
        <v>4.7138714302849323</v>
      </c>
      <c r="X3395" s="1">
        <f t="shared" si="1104"/>
        <v>46.171533081181245</v>
      </c>
      <c r="Y3395" s="1">
        <f t="shared" si="1105"/>
        <v>1414.1614290854795</v>
      </c>
      <c r="Z3395" s="1">
        <f t="shared" si="1106"/>
        <v>649.7510045259362</v>
      </c>
      <c r="AA3395" s="1" t="str">
        <f t="shared" si="1107"/>
        <v>kein Kräftegleichgewicht</v>
      </c>
      <c r="AB3395" s="1" t="str">
        <f t="shared" si="1110"/>
        <v>Stahldehnung nicht korrekt</v>
      </c>
      <c r="AD3395" s="1"/>
      <c r="AE3395" s="1">
        <f t="shared" si="1111"/>
        <v>0</v>
      </c>
    </row>
    <row r="3396" spans="4:31" x14ac:dyDescent="0.2">
      <c r="D3396" s="3">
        <f t="shared" si="1112"/>
        <v>3.4549999999997305</v>
      </c>
      <c r="E3396" s="4">
        <f t="shared" si="1092"/>
        <v>0.80704293294740415</v>
      </c>
      <c r="F3396" s="4">
        <f t="shared" si="1093"/>
        <v>0.41505506283070237</v>
      </c>
      <c r="G3396" s="4"/>
      <c r="H3396" s="1">
        <f t="shared" si="1094"/>
        <v>4.6854462222217066</v>
      </c>
      <c r="I3396" s="1">
        <f t="shared" si="1095"/>
        <v>23.767738858323465</v>
      </c>
      <c r="J3396" s="5">
        <f t="shared" si="1096"/>
        <v>46.135079654814831</v>
      </c>
      <c r="K3396" s="5">
        <f t="shared" si="1097"/>
        <v>652.17391304347814</v>
      </c>
      <c r="L3396" s="5">
        <f t="shared" si="1098"/>
        <v>652.17391304347825</v>
      </c>
      <c r="M3396" s="5">
        <f t="shared" si="1099"/>
        <v>650.26440236933865</v>
      </c>
      <c r="N3396" s="1" t="str">
        <f t="shared" si="1100"/>
        <v>kein Kräftegleichgewicht</v>
      </c>
      <c r="O3396" s="1" t="str">
        <f t="shared" si="1108"/>
        <v>Stahldehnung Ok</v>
      </c>
      <c r="R3396" s="1">
        <f t="shared" si="1109"/>
        <v>0</v>
      </c>
      <c r="U3396" s="1">
        <f t="shared" si="1101"/>
        <v>997.24776509654555</v>
      </c>
      <c r="V3396" s="1">
        <f t="shared" si="1102"/>
        <v>23.679311001799398</v>
      </c>
      <c r="W3396" s="1">
        <f t="shared" si="1103"/>
        <v>4.7158458487364214</v>
      </c>
      <c r="X3396" s="1">
        <f t="shared" si="1104"/>
        <v>46.171782084360409</v>
      </c>
      <c r="Y3396" s="1">
        <f t="shared" si="1105"/>
        <v>1414.7537546209264</v>
      </c>
      <c r="Z3396" s="1">
        <f t="shared" si="1106"/>
        <v>649.74750043624135</v>
      </c>
      <c r="AA3396" s="1" t="str">
        <f t="shared" si="1107"/>
        <v>kein Kräftegleichgewicht</v>
      </c>
      <c r="AB3396" s="1" t="str">
        <f t="shared" si="1110"/>
        <v>Stahldehnung nicht korrekt</v>
      </c>
      <c r="AD3396" s="1"/>
      <c r="AE3396" s="1">
        <f t="shared" si="1111"/>
        <v>0</v>
      </c>
    </row>
    <row r="3397" spans="4:31" x14ac:dyDescent="0.2">
      <c r="D3397" s="3">
        <f t="shared" si="1112"/>
        <v>3.4559999999997304</v>
      </c>
      <c r="E3397" s="4">
        <f t="shared" si="1092"/>
        <v>0.8070987654320837</v>
      </c>
      <c r="F3397" s="4">
        <f t="shared" si="1093"/>
        <v>0.41507550810848542</v>
      </c>
      <c r="G3397" s="4"/>
      <c r="H3397" s="1">
        <f t="shared" si="1094"/>
        <v>4.687365688888371</v>
      </c>
      <c r="I3397" s="1">
        <f t="shared" si="1095"/>
        <v>23.766094682948026</v>
      </c>
      <c r="J3397" s="5">
        <f t="shared" si="1096"/>
        <v>46.135276173720975</v>
      </c>
      <c r="K3397" s="5">
        <f t="shared" si="1097"/>
        <v>652.17391304347825</v>
      </c>
      <c r="L3397" s="5">
        <f t="shared" si="1098"/>
        <v>652.17391304347825</v>
      </c>
      <c r="M3397" s="5">
        <f t="shared" si="1099"/>
        <v>650.26163248781506</v>
      </c>
      <c r="N3397" s="1" t="str">
        <f t="shared" si="1100"/>
        <v>kein Kräftegleichgewicht</v>
      </c>
      <c r="O3397" s="1" t="str">
        <f t="shared" si="1108"/>
        <v>Stahldehnung Ok</v>
      </c>
      <c r="R3397" s="1">
        <f t="shared" si="1109"/>
        <v>0</v>
      </c>
      <c r="U3397" s="1">
        <f t="shared" si="1101"/>
        <v>997.33040733554503</v>
      </c>
      <c r="V3397" s="1">
        <f t="shared" si="1102"/>
        <v>23.677545390270463</v>
      </c>
      <c r="W3397" s="1">
        <f t="shared" si="1103"/>
        <v>4.7178202507899654</v>
      </c>
      <c r="X3397" s="1">
        <f t="shared" si="1104"/>
        <v>46.172030816371759</v>
      </c>
      <c r="Y3397" s="1">
        <f t="shared" si="1105"/>
        <v>1415.3460752369897</v>
      </c>
      <c r="Z3397" s="1">
        <f t="shared" si="1106"/>
        <v>649.7440002002802</v>
      </c>
      <c r="AA3397" s="1" t="str">
        <f t="shared" si="1107"/>
        <v>kein Kräftegleichgewicht</v>
      </c>
      <c r="AB3397" s="1" t="str">
        <f t="shared" si="1110"/>
        <v>Stahldehnung nicht korrekt</v>
      </c>
      <c r="AD3397" s="1"/>
      <c r="AE3397" s="1">
        <f t="shared" si="1111"/>
        <v>0</v>
      </c>
    </row>
    <row r="3398" spans="4:31" x14ac:dyDescent="0.2">
      <c r="D3398" s="3">
        <f t="shared" si="1112"/>
        <v>3.4569999999997303</v>
      </c>
      <c r="E3398" s="4">
        <f t="shared" si="1092"/>
        <v>0.80715456561564403</v>
      </c>
      <c r="F3398" s="4">
        <f t="shared" si="1093"/>
        <v>0.41509594451994564</v>
      </c>
      <c r="G3398" s="4"/>
      <c r="H3398" s="1">
        <f t="shared" si="1094"/>
        <v>4.6892851555550372</v>
      </c>
      <c r="I3398" s="1">
        <f t="shared" si="1095"/>
        <v>23.764451686052123</v>
      </c>
      <c r="J3398" s="5">
        <f t="shared" si="1096"/>
        <v>46.13547248137958</v>
      </c>
      <c r="K3398" s="5">
        <f t="shared" si="1097"/>
        <v>652.17391304347825</v>
      </c>
      <c r="L3398" s="5">
        <f t="shared" si="1098"/>
        <v>652.17391304347825</v>
      </c>
      <c r="M3398" s="5">
        <f t="shared" si="1099"/>
        <v>650.2588656073284</v>
      </c>
      <c r="N3398" s="1" t="str">
        <f t="shared" si="1100"/>
        <v>kein Kräftegleichgewicht</v>
      </c>
      <c r="O3398" s="1" t="str">
        <f t="shared" si="1108"/>
        <v>Stahldehnung Ok</v>
      </c>
      <c r="R3398" s="1">
        <f t="shared" si="1109"/>
        <v>0</v>
      </c>
      <c r="U3398" s="1">
        <f t="shared" si="1101"/>
        <v>997.41299668646229</v>
      </c>
      <c r="V3398" s="1">
        <f t="shared" si="1102"/>
        <v>23.675781110691101</v>
      </c>
      <c r="W3398" s="1">
        <f t="shared" si="1103"/>
        <v>4.7197946364638561</v>
      </c>
      <c r="X3398" s="1">
        <f t="shared" si="1104"/>
        <v>46.172279277610187</v>
      </c>
      <c r="Y3398" s="1">
        <f t="shared" si="1105"/>
        <v>1415.938390939157</v>
      </c>
      <c r="Z3398" s="1">
        <f t="shared" si="1106"/>
        <v>649.74050381237214</v>
      </c>
      <c r="AA3398" s="1" t="str">
        <f t="shared" si="1107"/>
        <v>kein Kräftegleichgewicht</v>
      </c>
      <c r="AB3398" s="1" t="str">
        <f t="shared" si="1110"/>
        <v>Stahldehnung nicht korrekt</v>
      </c>
      <c r="AD3398" s="1"/>
      <c r="AE3398" s="1">
        <f t="shared" si="1111"/>
        <v>0</v>
      </c>
    </row>
    <row r="3399" spans="4:31" x14ac:dyDescent="0.2">
      <c r="D3399" s="3">
        <f t="shared" si="1112"/>
        <v>3.4579999999997302</v>
      </c>
      <c r="E3399" s="4">
        <f t="shared" si="1092"/>
        <v>0.80721033352610794</v>
      </c>
      <c r="F3399" s="4">
        <f t="shared" si="1093"/>
        <v>0.41511637206959273</v>
      </c>
      <c r="G3399" s="4"/>
      <c r="H3399" s="1">
        <f t="shared" si="1094"/>
        <v>4.6912046222217043</v>
      </c>
      <c r="I3399" s="1">
        <f t="shared" si="1095"/>
        <v>23.762809866369189</v>
      </c>
      <c r="J3399" s="5">
        <f t="shared" si="1096"/>
        <v>46.135668578093302</v>
      </c>
      <c r="K3399" s="5">
        <f t="shared" si="1097"/>
        <v>652.17391304347825</v>
      </c>
      <c r="L3399" s="5">
        <f t="shared" si="1098"/>
        <v>652.17391304347825</v>
      </c>
      <c r="M3399" s="5">
        <f t="shared" si="1099"/>
        <v>650.2561017235364</v>
      </c>
      <c r="N3399" s="1" t="str">
        <f t="shared" si="1100"/>
        <v>kein Kräftegleichgewicht</v>
      </c>
      <c r="O3399" s="1" t="str">
        <f t="shared" si="1108"/>
        <v>Stahldehnung Ok</v>
      </c>
      <c r="R3399" s="1">
        <f t="shared" si="1109"/>
        <v>0</v>
      </c>
      <c r="U3399" s="1">
        <f t="shared" si="1101"/>
        <v>997.49553320084237</v>
      </c>
      <c r="V3399" s="1">
        <f t="shared" si="1102"/>
        <v>23.674018161544819</v>
      </c>
      <c r="W3399" s="1">
        <f t="shared" si="1103"/>
        <v>4.721769005776375</v>
      </c>
      <c r="X3399" s="1">
        <f t="shared" si="1104"/>
        <v>46.172527468469866</v>
      </c>
      <c r="Y3399" s="1">
        <f t="shared" si="1105"/>
        <v>1416.5307017329126</v>
      </c>
      <c r="Z3399" s="1">
        <f t="shared" si="1106"/>
        <v>649.73701126684682</v>
      </c>
      <c r="AA3399" s="1" t="str">
        <f t="shared" si="1107"/>
        <v>kein Kräftegleichgewicht</v>
      </c>
      <c r="AB3399" s="1" t="str">
        <f t="shared" si="1110"/>
        <v>Stahldehnung nicht korrekt</v>
      </c>
      <c r="AD3399" s="1"/>
      <c r="AE3399" s="1">
        <f t="shared" si="1111"/>
        <v>0</v>
      </c>
    </row>
    <row r="3400" spans="4:31" x14ac:dyDescent="0.2">
      <c r="D3400" s="3">
        <f t="shared" si="1112"/>
        <v>3.4589999999997301</v>
      </c>
      <c r="E3400" s="4">
        <f t="shared" si="1092"/>
        <v>0.80726606919146615</v>
      </c>
      <c r="F3400" s="4">
        <f t="shared" si="1093"/>
        <v>0.41513679076193533</v>
      </c>
      <c r="G3400" s="4"/>
      <c r="H3400" s="1">
        <f t="shared" si="1094"/>
        <v>4.6931240888883714</v>
      </c>
      <c r="I3400" s="1">
        <f t="shared" si="1095"/>
        <v>23.761169222634454</v>
      </c>
      <c r="J3400" s="5">
        <f t="shared" si="1096"/>
        <v>46.135864464164264</v>
      </c>
      <c r="K3400" s="5">
        <f t="shared" si="1097"/>
        <v>652.17391304347825</v>
      </c>
      <c r="L3400" s="5">
        <f t="shared" si="1098"/>
        <v>652.17391304347825</v>
      </c>
      <c r="M3400" s="5">
        <f t="shared" si="1099"/>
        <v>650.25334083210487</v>
      </c>
      <c r="N3400" s="1" t="str">
        <f t="shared" si="1100"/>
        <v>kein Kräftegleichgewicht</v>
      </c>
      <c r="O3400" s="1" t="str">
        <f t="shared" si="1108"/>
        <v>Stahldehnung Ok</v>
      </c>
      <c r="R3400" s="1">
        <f t="shared" si="1109"/>
        <v>0</v>
      </c>
      <c r="U3400" s="1">
        <f t="shared" si="1101"/>
        <v>997.57801693016393</v>
      </c>
      <c r="V3400" s="1">
        <f t="shared" si="1102"/>
        <v>23.672256541317424</v>
      </c>
      <c r="W3400" s="1">
        <f t="shared" si="1103"/>
        <v>4.7237433587457716</v>
      </c>
      <c r="X3400" s="1">
        <f t="shared" si="1104"/>
        <v>46.172775389344253</v>
      </c>
      <c r="Y3400" s="1">
        <f t="shared" si="1105"/>
        <v>1417.1230076237314</v>
      </c>
      <c r="Z3400" s="1">
        <f t="shared" si="1106"/>
        <v>649.73352255804377</v>
      </c>
      <c r="AA3400" s="1" t="str">
        <f t="shared" si="1107"/>
        <v>kein Kräftegleichgewicht</v>
      </c>
      <c r="AB3400" s="1" t="str">
        <f t="shared" si="1110"/>
        <v>Stahldehnung nicht korrekt</v>
      </c>
      <c r="AD3400" s="1"/>
      <c r="AE3400" s="1">
        <f t="shared" si="1111"/>
        <v>0</v>
      </c>
    </row>
    <row r="3401" spans="4:31" x14ac:dyDescent="0.2">
      <c r="D3401" s="3">
        <f t="shared" si="1112"/>
        <v>3.45999999999973</v>
      </c>
      <c r="E3401" s="4">
        <f t="shared" si="1092"/>
        <v>0.80732177263967664</v>
      </c>
      <c r="F3401" s="4">
        <f t="shared" si="1093"/>
        <v>0.41515720060148159</v>
      </c>
      <c r="G3401" s="4"/>
      <c r="H3401" s="1">
        <f t="shared" si="1094"/>
        <v>4.6950435555550376</v>
      </c>
      <c r="I3401" s="1">
        <f t="shared" si="1095"/>
        <v>23.759529753584971</v>
      </c>
      <c r="J3401" s="5">
        <f t="shared" si="1096"/>
        <v>46.136060139894056</v>
      </c>
      <c r="K3401" s="5">
        <f t="shared" si="1097"/>
        <v>652.17391304347814</v>
      </c>
      <c r="L3401" s="5">
        <f t="shared" si="1098"/>
        <v>652.17391304347825</v>
      </c>
      <c r="M3401" s="5">
        <f t="shared" si="1099"/>
        <v>650.2505829287071</v>
      </c>
      <c r="N3401" s="1" t="str">
        <f t="shared" si="1100"/>
        <v>kein Kräftegleichgewicht</v>
      </c>
      <c r="O3401" s="1" t="str">
        <f t="shared" si="1108"/>
        <v>Stahldehnung Ok</v>
      </c>
      <c r="R3401" s="1">
        <f t="shared" si="1109"/>
        <v>0</v>
      </c>
      <c r="U3401" s="1">
        <f t="shared" si="1101"/>
        <v>997.66044792583546</v>
      </c>
      <c r="V3401" s="1">
        <f t="shared" si="1102"/>
        <v>23.670496248497077</v>
      </c>
      <c r="W3401" s="1">
        <f t="shared" si="1103"/>
        <v>4.7257176953902595</v>
      </c>
      <c r="X3401" s="1">
        <f t="shared" si="1104"/>
        <v>46.173023040626077</v>
      </c>
      <c r="Y3401" s="1">
        <f t="shared" si="1105"/>
        <v>1417.7153086170781</v>
      </c>
      <c r="Z3401" s="1">
        <f t="shared" si="1106"/>
        <v>649.73003768031424</v>
      </c>
      <c r="AA3401" s="1" t="str">
        <f t="shared" si="1107"/>
        <v>kein Kräftegleichgewicht</v>
      </c>
      <c r="AB3401" s="1" t="str">
        <f t="shared" si="1110"/>
        <v>Stahldehnung nicht korrekt</v>
      </c>
      <c r="AD3401" s="1"/>
      <c r="AE3401" s="1">
        <f t="shared" si="1111"/>
        <v>0</v>
      </c>
    </row>
    <row r="3402" spans="4:31" x14ac:dyDescent="0.2">
      <c r="D3402" s="3">
        <f t="shared" si="1112"/>
        <v>3.4609999999997298</v>
      </c>
      <c r="E3402" s="4">
        <f t="shared" si="1092"/>
        <v>0.8073774438986655</v>
      </c>
      <c r="F3402" s="4">
        <f t="shared" si="1093"/>
        <v>0.4151776015927392</v>
      </c>
      <c r="G3402" s="4"/>
      <c r="H3402" s="1">
        <f t="shared" si="1094"/>
        <v>4.6969630222217038</v>
      </c>
      <c r="I3402" s="1">
        <f t="shared" si="1095"/>
        <v>23.757891457959598</v>
      </c>
      <c r="J3402" s="5">
        <f t="shared" si="1096"/>
        <v>46.136255605583706</v>
      </c>
      <c r="K3402" s="5">
        <f t="shared" si="1097"/>
        <v>652.17391304347825</v>
      </c>
      <c r="L3402" s="5">
        <f t="shared" si="1098"/>
        <v>652.17391304347825</v>
      </c>
      <c r="M3402" s="5">
        <f t="shared" si="1099"/>
        <v>650.24782800902472</v>
      </c>
      <c r="N3402" s="1" t="str">
        <f t="shared" si="1100"/>
        <v>kein Kräftegleichgewicht</v>
      </c>
      <c r="O3402" s="1" t="str">
        <f t="shared" si="1108"/>
        <v>Stahldehnung Ok</v>
      </c>
      <c r="R3402" s="1">
        <f t="shared" si="1109"/>
        <v>0</v>
      </c>
      <c r="U3402" s="1">
        <f t="shared" si="1101"/>
        <v>997.74282623919942</v>
      </c>
      <c r="V3402" s="1">
        <f t="shared" si="1102"/>
        <v>23.668737281574209</v>
      </c>
      <c r="W3402" s="1">
        <f t="shared" si="1103"/>
        <v>4.7276920157280369</v>
      </c>
      <c r="X3402" s="1">
        <f t="shared" si="1104"/>
        <v>46.173270422707368</v>
      </c>
      <c r="Y3402" s="1">
        <f t="shared" si="1105"/>
        <v>1418.3076047184111</v>
      </c>
      <c r="Z3402" s="1">
        <f t="shared" si="1106"/>
        <v>649.72655662801878</v>
      </c>
      <c r="AA3402" s="1" t="str">
        <f t="shared" si="1107"/>
        <v>kein Kräftegleichgewicht</v>
      </c>
      <c r="AB3402" s="1" t="str">
        <f t="shared" si="1110"/>
        <v>Stahldehnung nicht korrekt</v>
      </c>
      <c r="AD3402" s="1"/>
      <c r="AE3402" s="1">
        <f t="shared" si="1111"/>
        <v>0</v>
      </c>
    </row>
    <row r="3403" spans="4:31" x14ac:dyDescent="0.2">
      <c r="D3403" s="3">
        <f t="shared" si="1112"/>
        <v>3.4619999999997297</v>
      </c>
      <c r="E3403" s="4">
        <f t="shared" si="1092"/>
        <v>0.80743308299632621</v>
      </c>
      <c r="F3403" s="4">
        <f t="shared" si="1093"/>
        <v>0.41519799374021488</v>
      </c>
      <c r="G3403" s="4"/>
      <c r="H3403" s="1">
        <f t="shared" si="1094"/>
        <v>4.6988824888883709</v>
      </c>
      <c r="I3403" s="1">
        <f t="shared" si="1095"/>
        <v>23.756254334498994</v>
      </c>
      <c r="J3403" s="5">
        <f t="shared" si="1096"/>
        <v>46.136450861533731</v>
      </c>
      <c r="K3403" s="5">
        <f t="shared" si="1097"/>
        <v>652.17391304347825</v>
      </c>
      <c r="L3403" s="5">
        <f t="shared" si="1098"/>
        <v>652.17391304347825</v>
      </c>
      <c r="M3403" s="5">
        <f t="shared" si="1099"/>
        <v>650.24507606874681</v>
      </c>
      <c r="N3403" s="1" t="str">
        <f t="shared" si="1100"/>
        <v>kein Kräftegleichgewicht</v>
      </c>
      <c r="O3403" s="1" t="str">
        <f t="shared" si="1108"/>
        <v>Stahldehnung Ok</v>
      </c>
      <c r="R3403" s="1">
        <f t="shared" si="1109"/>
        <v>0</v>
      </c>
      <c r="U3403" s="1">
        <f t="shared" si="1101"/>
        <v>997.82515192152925</v>
      </c>
      <c r="V3403" s="1">
        <f t="shared" si="1102"/>
        <v>23.666979639041571</v>
      </c>
      <c r="W3403" s="1">
        <f t="shared" si="1103"/>
        <v>4.7296663197772713</v>
      </c>
      <c r="X3403" s="1">
        <f t="shared" si="1104"/>
        <v>46.173517535979428</v>
      </c>
      <c r="Y3403" s="1">
        <f t="shared" si="1105"/>
        <v>1418.8998959331816</v>
      </c>
      <c r="Z3403" s="1">
        <f t="shared" si="1106"/>
        <v>649.723079395529</v>
      </c>
      <c r="AA3403" s="1" t="str">
        <f t="shared" si="1107"/>
        <v>kein Kräftegleichgewicht</v>
      </c>
      <c r="AB3403" s="1" t="str">
        <f t="shared" si="1110"/>
        <v>Stahldehnung nicht korrekt</v>
      </c>
      <c r="AD3403" s="1"/>
      <c r="AE3403" s="1">
        <f t="shared" si="1111"/>
        <v>0</v>
      </c>
    </row>
    <row r="3404" spans="4:31" x14ac:dyDescent="0.2">
      <c r="D3404" s="3">
        <f t="shared" si="1112"/>
        <v>3.4629999999997296</v>
      </c>
      <c r="E3404" s="4">
        <f t="shared" si="1092"/>
        <v>0.80748868996052015</v>
      </c>
      <c r="F3404" s="4">
        <f t="shared" si="1093"/>
        <v>0.41521837704841474</v>
      </c>
      <c r="G3404" s="4"/>
      <c r="H3404" s="1">
        <f t="shared" si="1094"/>
        <v>4.700801955555038</v>
      </c>
      <c r="I3404" s="1">
        <f t="shared" si="1095"/>
        <v>23.754618381945619</v>
      </c>
      <c r="J3404" s="5">
        <f t="shared" si="1096"/>
        <v>46.136645908044102</v>
      </c>
      <c r="K3404" s="5">
        <f t="shared" si="1097"/>
        <v>652.17391304347814</v>
      </c>
      <c r="L3404" s="5">
        <f t="shared" si="1098"/>
        <v>652.17391304347825</v>
      </c>
      <c r="M3404" s="5">
        <f t="shared" si="1099"/>
        <v>650.24232710357001</v>
      </c>
      <c r="N3404" s="1" t="str">
        <f t="shared" si="1100"/>
        <v>kein Kräftegleichgewicht</v>
      </c>
      <c r="O3404" s="1" t="str">
        <f t="shared" si="1108"/>
        <v>Stahldehnung Ok</v>
      </c>
      <c r="R3404" s="1">
        <f t="shared" si="1109"/>
        <v>0</v>
      </c>
      <c r="U3404" s="1">
        <f t="shared" si="1101"/>
        <v>997.90742502403145</v>
      </c>
      <c r="V3404" s="1">
        <f t="shared" si="1102"/>
        <v>23.665223319394201</v>
      </c>
      <c r="W3404" s="1">
        <f t="shared" si="1103"/>
        <v>4.7316406075560984</v>
      </c>
      <c r="X3404" s="1">
        <f t="shared" si="1104"/>
        <v>46.173764380832843</v>
      </c>
      <c r="Y3404" s="1">
        <f t="shared" si="1105"/>
        <v>1419.4921822668296</v>
      </c>
      <c r="Z3404" s="1">
        <f t="shared" si="1106"/>
        <v>649.71960597722637</v>
      </c>
      <c r="AA3404" s="1" t="str">
        <f t="shared" si="1107"/>
        <v>kein Kräftegleichgewicht</v>
      </c>
      <c r="AB3404" s="1" t="str">
        <f t="shared" si="1110"/>
        <v>Stahldehnung nicht korrekt</v>
      </c>
      <c r="AD3404" s="1"/>
      <c r="AE3404" s="1">
        <f t="shared" si="1111"/>
        <v>0</v>
      </c>
    </row>
    <row r="3405" spans="4:31" x14ac:dyDescent="0.2">
      <c r="D3405" s="3">
        <f t="shared" si="1112"/>
        <v>3.4639999999997295</v>
      </c>
      <c r="E3405" s="4">
        <f t="shared" si="1092"/>
        <v>0.8075442648190766</v>
      </c>
      <c r="F3405" s="4">
        <f t="shared" si="1093"/>
        <v>0.4152387515218442</v>
      </c>
      <c r="G3405" s="4"/>
      <c r="H3405" s="1">
        <f t="shared" si="1094"/>
        <v>4.7027214222217042</v>
      </c>
      <c r="I3405" s="1">
        <f t="shared" si="1095"/>
        <v>23.752983599043738</v>
      </c>
      <c r="J3405" s="5">
        <f t="shared" si="1096"/>
        <v>46.136840745414233</v>
      </c>
      <c r="K3405" s="5">
        <f t="shared" si="1097"/>
        <v>652.17391304347825</v>
      </c>
      <c r="L3405" s="5">
        <f t="shared" si="1098"/>
        <v>652.17391304347825</v>
      </c>
      <c r="M3405" s="5">
        <f t="shared" si="1099"/>
        <v>650.23958110919955</v>
      </c>
      <c r="N3405" s="1" t="str">
        <f t="shared" si="1100"/>
        <v>kein Kräftegleichgewicht</v>
      </c>
      <c r="O3405" s="1" t="str">
        <f t="shared" si="1108"/>
        <v>Stahldehnung Ok</v>
      </c>
      <c r="R3405" s="1">
        <f t="shared" si="1109"/>
        <v>0</v>
      </c>
      <c r="U3405" s="1">
        <f t="shared" si="1101"/>
        <v>997.98964559784497</v>
      </c>
      <c r="V3405" s="1">
        <f t="shared" si="1102"/>
        <v>23.663468321129447</v>
      </c>
      <c r="W3405" s="1">
        <f t="shared" si="1103"/>
        <v>4.7336148790826327</v>
      </c>
      <c r="X3405" s="1">
        <f t="shared" si="1104"/>
        <v>46.174010957657501</v>
      </c>
      <c r="Y3405" s="1">
        <f t="shared" si="1105"/>
        <v>1420.0844637247899</v>
      </c>
      <c r="Z3405" s="1">
        <f t="shared" si="1106"/>
        <v>649.71613636750351</v>
      </c>
      <c r="AA3405" s="1" t="str">
        <f t="shared" si="1107"/>
        <v>kein Kräftegleichgewicht</v>
      </c>
      <c r="AB3405" s="1" t="str">
        <f t="shared" si="1110"/>
        <v>Stahldehnung nicht korrekt</v>
      </c>
      <c r="AD3405" s="1"/>
      <c r="AE3405" s="1">
        <f t="shared" si="1111"/>
        <v>0</v>
      </c>
    </row>
    <row r="3406" spans="4:31" x14ac:dyDescent="0.2">
      <c r="D3406" s="3">
        <f t="shared" si="1112"/>
        <v>3.4649999999997294</v>
      </c>
      <c r="E3406" s="4">
        <f t="shared" si="1092"/>
        <v>0.80759980759979255</v>
      </c>
      <c r="F3406" s="4">
        <f t="shared" si="1093"/>
        <v>0.41525911716500802</v>
      </c>
      <c r="G3406" s="4"/>
      <c r="H3406" s="1">
        <f t="shared" si="1094"/>
        <v>4.7046408888883704</v>
      </c>
      <c r="I3406" s="1">
        <f t="shared" si="1095"/>
        <v>23.751349984539402</v>
      </c>
      <c r="J3406" s="5">
        <f t="shared" si="1096"/>
        <v>46.137035373943043</v>
      </c>
      <c r="K3406" s="5">
        <f t="shared" si="1097"/>
        <v>652.17391304347814</v>
      </c>
      <c r="L3406" s="5">
        <f t="shared" si="1098"/>
        <v>652.17391304347825</v>
      </c>
      <c r="M3406" s="5">
        <f t="shared" si="1099"/>
        <v>650.2368380813474</v>
      </c>
      <c r="N3406" s="1" t="str">
        <f t="shared" si="1100"/>
        <v>kein Kräftegleichgewicht</v>
      </c>
      <c r="O3406" s="1" t="str">
        <f t="shared" si="1108"/>
        <v>Stahldehnung Ok</v>
      </c>
      <c r="R3406" s="1">
        <f t="shared" si="1109"/>
        <v>0</v>
      </c>
      <c r="U3406" s="1">
        <f t="shared" si="1101"/>
        <v>998.07181369404077</v>
      </c>
      <c r="V3406" s="1">
        <f t="shared" si="1102"/>
        <v>23.661714642746933</v>
      </c>
      <c r="W3406" s="1">
        <f t="shared" si="1103"/>
        <v>4.735589134374953</v>
      </c>
      <c r="X3406" s="1">
        <f t="shared" si="1104"/>
        <v>46.174257266842567</v>
      </c>
      <c r="Y3406" s="1">
        <f t="shared" si="1105"/>
        <v>1420.6767403124859</v>
      </c>
      <c r="Z3406" s="1">
        <f t="shared" si="1106"/>
        <v>649.71267056076294</v>
      </c>
      <c r="AA3406" s="1" t="str">
        <f t="shared" si="1107"/>
        <v>kein Kräftegleichgewicht</v>
      </c>
      <c r="AB3406" s="1" t="str">
        <f t="shared" si="1110"/>
        <v>Stahldehnung nicht korrekt</v>
      </c>
      <c r="AD3406" s="1"/>
      <c r="AE3406" s="1">
        <f t="shared" si="1111"/>
        <v>0</v>
      </c>
    </row>
    <row r="3407" spans="4:31" x14ac:dyDescent="0.2">
      <c r="D3407" s="3">
        <f t="shared" si="1112"/>
        <v>3.4659999999997293</v>
      </c>
      <c r="E3407" s="4">
        <f t="shared" si="1092"/>
        <v>0.80765531833043314</v>
      </c>
      <c r="F3407" s="4">
        <f t="shared" si="1093"/>
        <v>0.41527947398241027</v>
      </c>
      <c r="G3407" s="4"/>
      <c r="H3407" s="1">
        <f t="shared" si="1094"/>
        <v>4.7065603555550357</v>
      </c>
      <c r="I3407" s="1">
        <f t="shared" si="1095"/>
        <v>23.749717537180466</v>
      </c>
      <c r="J3407" s="5">
        <f t="shared" si="1096"/>
        <v>46.137229793928874</v>
      </c>
      <c r="K3407" s="5">
        <f t="shared" si="1097"/>
        <v>652.17391304347825</v>
      </c>
      <c r="L3407" s="5">
        <f t="shared" si="1098"/>
        <v>652.17391304347825</v>
      </c>
      <c r="M3407" s="5">
        <f t="shared" si="1099"/>
        <v>650.23409801573416</v>
      </c>
      <c r="N3407" s="1" t="str">
        <f t="shared" si="1100"/>
        <v>kein Kräftegleichgewicht</v>
      </c>
      <c r="O3407" s="1" t="str">
        <f t="shared" si="1108"/>
        <v>Stahldehnung Ok</v>
      </c>
      <c r="R3407" s="1">
        <f t="shared" si="1109"/>
        <v>0</v>
      </c>
      <c r="U3407" s="1">
        <f t="shared" si="1101"/>
        <v>998.15392936362309</v>
      </c>
      <c r="V3407" s="1">
        <f t="shared" si="1102"/>
        <v>23.659962282748577</v>
      </c>
      <c r="W3407" s="1">
        <f t="shared" si="1103"/>
        <v>4.7375633734511222</v>
      </c>
      <c r="X3407" s="1">
        <f t="shared" si="1104"/>
        <v>46.174503308776508</v>
      </c>
      <c r="Y3407" s="1">
        <f t="shared" si="1105"/>
        <v>1421.2690120353366</v>
      </c>
      <c r="Z3407" s="1">
        <f t="shared" si="1106"/>
        <v>649.70920855141776</v>
      </c>
      <c r="AA3407" s="1" t="str">
        <f t="shared" si="1107"/>
        <v>kein Kräftegleichgewicht</v>
      </c>
      <c r="AB3407" s="1" t="str">
        <f t="shared" si="1110"/>
        <v>Stahldehnung nicht korrekt</v>
      </c>
      <c r="AD3407" s="1"/>
      <c r="AE3407" s="1">
        <f t="shared" si="1111"/>
        <v>0</v>
      </c>
    </row>
    <row r="3408" spans="4:31" x14ac:dyDescent="0.2">
      <c r="D3408" s="3">
        <f t="shared" si="1112"/>
        <v>3.4669999999997292</v>
      </c>
      <c r="E3408" s="4">
        <f t="shared" si="1092"/>
        <v>0.80771079703873128</v>
      </c>
      <c r="F3408" s="4">
        <f t="shared" si="1093"/>
        <v>0.4152998219785542</v>
      </c>
      <c r="G3408" s="4"/>
      <c r="H3408" s="1">
        <f t="shared" si="1094"/>
        <v>4.7084798222217028</v>
      </c>
      <c r="I3408" s="1">
        <f t="shared" si="1095"/>
        <v>23.748086255716558</v>
      </c>
      <c r="J3408" s="5">
        <f t="shared" si="1096"/>
        <v>46.137424005669565</v>
      </c>
      <c r="K3408" s="5">
        <f t="shared" si="1097"/>
        <v>652.17391304347825</v>
      </c>
      <c r="L3408" s="5">
        <f t="shared" si="1098"/>
        <v>652.17391304347825</v>
      </c>
      <c r="M3408" s="5">
        <f t="shared" si="1099"/>
        <v>650.23136090808782</v>
      </c>
      <c r="N3408" s="1" t="str">
        <f t="shared" si="1100"/>
        <v>kein Kräftegleichgewicht</v>
      </c>
      <c r="O3408" s="1" t="str">
        <f t="shared" si="1108"/>
        <v>Stahldehnung Ok</v>
      </c>
      <c r="R3408" s="1">
        <f t="shared" si="1109"/>
        <v>0</v>
      </c>
      <c r="U3408" s="1">
        <f t="shared" si="1101"/>
        <v>998.23599265752875</v>
      </c>
      <c r="V3408" s="1">
        <f t="shared" si="1102"/>
        <v>23.658211239638568</v>
      </c>
      <c r="W3408" s="1">
        <f t="shared" si="1103"/>
        <v>4.7395375963291695</v>
      </c>
      <c r="X3408" s="1">
        <f t="shared" si="1104"/>
        <v>46.174749083847075</v>
      </c>
      <c r="Y3408" s="1">
        <f t="shared" si="1105"/>
        <v>1421.8612788987507</v>
      </c>
      <c r="Z3408" s="1">
        <f t="shared" si="1106"/>
        <v>649.70575033389059</v>
      </c>
      <c r="AA3408" s="1" t="str">
        <f t="shared" si="1107"/>
        <v>kein Kräftegleichgewicht</v>
      </c>
      <c r="AB3408" s="1" t="str">
        <f t="shared" si="1110"/>
        <v>Stahldehnung nicht korrekt</v>
      </c>
      <c r="AD3408" s="1"/>
      <c r="AE3408" s="1">
        <f t="shared" si="1111"/>
        <v>0</v>
      </c>
    </row>
    <row r="3409" spans="4:31" x14ac:dyDescent="0.2">
      <c r="D3409" s="3">
        <f t="shared" si="1112"/>
        <v>3.4679999999997291</v>
      </c>
      <c r="E3409" s="4">
        <f t="shared" si="1092"/>
        <v>0.80776624375238792</v>
      </c>
      <c r="F3409" s="4">
        <f t="shared" si="1093"/>
        <v>0.41532016115794257</v>
      </c>
      <c r="G3409" s="4"/>
      <c r="H3409" s="1">
        <f t="shared" si="1094"/>
        <v>4.710399288888369</v>
      </c>
      <c r="I3409" s="1">
        <f t="shared" si="1095"/>
        <v>23.746456138899102</v>
      </c>
      <c r="J3409" s="5">
        <f t="shared" si="1096"/>
        <v>46.137618009462415</v>
      </c>
      <c r="K3409" s="5">
        <f t="shared" si="1097"/>
        <v>652.17391304347825</v>
      </c>
      <c r="L3409" s="5">
        <f t="shared" si="1098"/>
        <v>652.17391304347825</v>
      </c>
      <c r="M3409" s="5">
        <f t="shared" si="1099"/>
        <v>650.22862675414376</v>
      </c>
      <c r="N3409" s="1" t="str">
        <f t="shared" si="1100"/>
        <v>kein Kräftegleichgewicht</v>
      </c>
      <c r="O3409" s="1" t="str">
        <f t="shared" si="1108"/>
        <v>Stahldehnung Ok</v>
      </c>
      <c r="R3409" s="1">
        <f t="shared" si="1109"/>
        <v>0</v>
      </c>
      <c r="U3409" s="1">
        <f t="shared" si="1101"/>
        <v>998.31800362662705</v>
      </c>
      <c r="V3409" s="1">
        <f t="shared" si="1102"/>
        <v>23.656461511923396</v>
      </c>
      <c r="W3409" s="1">
        <f t="shared" si="1103"/>
        <v>4.741511803027092</v>
      </c>
      <c r="X3409" s="1">
        <f t="shared" si="1104"/>
        <v>46.174994592441308</v>
      </c>
      <c r="Y3409" s="1">
        <f t="shared" si="1105"/>
        <v>1422.4535409081275</v>
      </c>
      <c r="Z3409" s="1">
        <f t="shared" si="1106"/>
        <v>649.70229590261602</v>
      </c>
      <c r="AA3409" s="1" t="str">
        <f t="shared" si="1107"/>
        <v>kein Kräftegleichgewicht</v>
      </c>
      <c r="AB3409" s="1" t="str">
        <f t="shared" si="1110"/>
        <v>Stahldehnung nicht korrekt</v>
      </c>
      <c r="AD3409" s="1"/>
      <c r="AE3409" s="1">
        <f t="shared" si="1111"/>
        <v>0</v>
      </c>
    </row>
    <row r="3410" spans="4:31" x14ac:dyDescent="0.2">
      <c r="D3410" s="3">
        <f t="shared" si="1112"/>
        <v>3.468999999999729</v>
      </c>
      <c r="E3410" s="4">
        <f t="shared" si="1092"/>
        <v>0.80782165849907217</v>
      </c>
      <c r="F3410" s="4">
        <f t="shared" si="1093"/>
        <v>0.41534049152507707</v>
      </c>
      <c r="G3410" s="4"/>
      <c r="H3410" s="1">
        <f t="shared" si="1094"/>
        <v>4.7123187555550352</v>
      </c>
      <c r="I3410" s="1">
        <f t="shared" si="1095"/>
        <v>23.744827185481302</v>
      </c>
      <c r="J3410" s="5">
        <f t="shared" si="1096"/>
        <v>46.137811805604187</v>
      </c>
      <c r="K3410" s="5">
        <f t="shared" si="1097"/>
        <v>652.17391304347825</v>
      </c>
      <c r="L3410" s="5">
        <f t="shared" si="1098"/>
        <v>652.17391304347825</v>
      </c>
      <c r="M3410" s="5">
        <f t="shared" si="1099"/>
        <v>650.22589554964566</v>
      </c>
      <c r="N3410" s="1" t="str">
        <f t="shared" si="1100"/>
        <v>kein Kräftegleichgewicht</v>
      </c>
      <c r="O3410" s="1" t="str">
        <f t="shared" si="1108"/>
        <v>Stahldehnung Ok</v>
      </c>
      <c r="R3410" s="1">
        <f t="shared" si="1109"/>
        <v>0</v>
      </c>
      <c r="U3410" s="1">
        <f t="shared" si="1101"/>
        <v>998.39996232172132</v>
      </c>
      <c r="V3410" s="1">
        <f t="shared" si="1102"/>
        <v>23.654713098111781</v>
      </c>
      <c r="W3410" s="1">
        <f t="shared" si="1103"/>
        <v>4.7434859935628726</v>
      </c>
      <c r="X3410" s="1">
        <f t="shared" si="1104"/>
        <v>46.175239834945572</v>
      </c>
      <c r="Y3410" s="1">
        <f t="shared" si="1105"/>
        <v>1423.0457980688618</v>
      </c>
      <c r="Z3410" s="1">
        <f t="shared" si="1106"/>
        <v>649.69884525203713</v>
      </c>
      <c r="AA3410" s="1" t="str">
        <f t="shared" si="1107"/>
        <v>kein Kräftegleichgewicht</v>
      </c>
      <c r="AB3410" s="1" t="str">
        <f t="shared" si="1110"/>
        <v>Stahldehnung nicht korrekt</v>
      </c>
      <c r="AD3410" s="1"/>
      <c r="AE3410" s="1">
        <f t="shared" si="1111"/>
        <v>0</v>
      </c>
    </row>
    <row r="3411" spans="4:31" x14ac:dyDescent="0.2">
      <c r="D3411" s="3">
        <f t="shared" si="1112"/>
        <v>3.4699999999997289</v>
      </c>
      <c r="E3411" s="4">
        <f t="shared" si="1092"/>
        <v>0.80787704130642113</v>
      </c>
      <c r="F3411" s="4">
        <f t="shared" si="1093"/>
        <v>0.41536081308445894</v>
      </c>
      <c r="G3411" s="4"/>
      <c r="H3411" s="1">
        <f t="shared" si="1094"/>
        <v>4.7142382222217023</v>
      </c>
      <c r="I3411" s="1">
        <f t="shared" si="1095"/>
        <v>23.743199394218138</v>
      </c>
      <c r="J3411" s="5">
        <f t="shared" si="1096"/>
        <v>46.138005394391122</v>
      </c>
      <c r="K3411" s="5">
        <f t="shared" si="1097"/>
        <v>652.17391304347825</v>
      </c>
      <c r="L3411" s="5">
        <f t="shared" si="1098"/>
        <v>652.17391304347825</v>
      </c>
      <c r="M3411" s="5">
        <f t="shared" si="1099"/>
        <v>650.22316729034458</v>
      </c>
      <c r="N3411" s="1" t="str">
        <f t="shared" si="1100"/>
        <v>kein Kräftegleichgewicht</v>
      </c>
      <c r="O3411" s="1" t="str">
        <f t="shared" si="1108"/>
        <v>Stahldehnung Ok</v>
      </c>
      <c r="R3411" s="1">
        <f t="shared" si="1109"/>
        <v>0</v>
      </c>
      <c r="U3411" s="1">
        <f t="shared" si="1101"/>
        <v>998.48186879354716</v>
      </c>
      <c r="V3411" s="1">
        <f t="shared" si="1102"/>
        <v>23.652965996714745</v>
      </c>
      <c r="W3411" s="1">
        <f t="shared" si="1103"/>
        <v>4.7454601679544588</v>
      </c>
      <c r="X3411" s="1">
        <f t="shared" si="1104"/>
        <v>46.175484811745505</v>
      </c>
      <c r="Y3411" s="1">
        <f t="shared" si="1105"/>
        <v>1423.6380503863379</v>
      </c>
      <c r="Z3411" s="1">
        <f t="shared" si="1106"/>
        <v>649.69539837660795</v>
      </c>
      <c r="AA3411" s="1" t="str">
        <f t="shared" si="1107"/>
        <v>kein Kräftegleichgewicht</v>
      </c>
      <c r="AB3411" s="1" t="str">
        <f t="shared" si="1110"/>
        <v>Stahldehnung nicht korrekt</v>
      </c>
      <c r="AD3411" s="1"/>
      <c r="AE3411" s="1">
        <f t="shared" si="1111"/>
        <v>0</v>
      </c>
    </row>
    <row r="3412" spans="4:31" x14ac:dyDescent="0.2">
      <c r="D3412" s="3">
        <f t="shared" si="1112"/>
        <v>3.4709999999997287</v>
      </c>
      <c r="E3412" s="4">
        <f t="shared" si="1092"/>
        <v>0.80793239220204016</v>
      </c>
      <c r="F3412" s="4">
        <f t="shared" si="1093"/>
        <v>0.41538112584058845</v>
      </c>
      <c r="G3412" s="4"/>
      <c r="H3412" s="1">
        <f t="shared" si="1094"/>
        <v>4.7161576888883694</v>
      </c>
      <c r="I3412" s="1">
        <f t="shared" si="1095"/>
        <v>23.741572763866369</v>
      </c>
      <c r="J3412" s="5">
        <f t="shared" si="1096"/>
        <v>46.138198776118941</v>
      </c>
      <c r="K3412" s="5">
        <f t="shared" si="1097"/>
        <v>652.17391304347814</v>
      </c>
      <c r="L3412" s="5">
        <f t="shared" si="1098"/>
        <v>652.17391304347825</v>
      </c>
      <c r="M3412" s="5">
        <f t="shared" si="1099"/>
        <v>650.22044197199898</v>
      </c>
      <c r="N3412" s="1" t="str">
        <f t="shared" si="1100"/>
        <v>kein Kräftegleichgewicht</v>
      </c>
      <c r="O3412" s="1" t="str">
        <f t="shared" si="1108"/>
        <v>Stahldehnung Ok</v>
      </c>
      <c r="R3412" s="1">
        <f t="shared" si="1109"/>
        <v>0</v>
      </c>
      <c r="U3412" s="1">
        <f t="shared" si="1101"/>
        <v>998.56372309277424</v>
      </c>
      <c r="V3412" s="1">
        <f t="shared" si="1102"/>
        <v>23.651220206245554</v>
      </c>
      <c r="W3412" s="1">
        <f t="shared" si="1103"/>
        <v>4.7474343262197749</v>
      </c>
      <c r="X3412" s="1">
        <f t="shared" si="1104"/>
        <v>46.175729523226046</v>
      </c>
      <c r="Y3412" s="1">
        <f t="shared" si="1105"/>
        <v>1424.2302978659322</v>
      </c>
      <c r="Z3412" s="1">
        <f t="shared" si="1106"/>
        <v>649.69195527079285</v>
      </c>
      <c r="AA3412" s="1" t="str">
        <f t="shared" si="1107"/>
        <v>kein Kräftegleichgewicht</v>
      </c>
      <c r="AB3412" s="1" t="str">
        <f t="shared" si="1110"/>
        <v>Stahldehnung nicht korrekt</v>
      </c>
      <c r="AD3412" s="1"/>
      <c r="AE3412" s="1">
        <f t="shared" si="1111"/>
        <v>0</v>
      </c>
    </row>
    <row r="3413" spans="4:31" x14ac:dyDescent="0.2">
      <c r="D3413" s="3">
        <f t="shared" si="1112"/>
        <v>3.4719999999997286</v>
      </c>
      <c r="E3413" s="4">
        <f t="shared" si="1092"/>
        <v>0.80798771121350266</v>
      </c>
      <c r="F3413" s="4">
        <f t="shared" si="1093"/>
        <v>0.4154014297979654</v>
      </c>
      <c r="G3413" s="4"/>
      <c r="H3413" s="1">
        <f t="shared" si="1094"/>
        <v>4.7180771555550338</v>
      </c>
      <c r="I3413" s="1">
        <f t="shared" si="1095"/>
        <v>23.739947293184539</v>
      </c>
      <c r="J3413" s="5">
        <f t="shared" si="1096"/>
        <v>46.138391951082802</v>
      </c>
      <c r="K3413" s="5">
        <f t="shared" si="1097"/>
        <v>652.17391304347836</v>
      </c>
      <c r="L3413" s="5">
        <f t="shared" si="1098"/>
        <v>652.17391304347825</v>
      </c>
      <c r="M3413" s="5">
        <f t="shared" si="1099"/>
        <v>650.21771959037562</v>
      </c>
      <c r="N3413" s="1" t="str">
        <f t="shared" si="1100"/>
        <v>kein Kräftegleichgewicht</v>
      </c>
      <c r="O3413" s="1" t="str">
        <f t="shared" si="1108"/>
        <v>Stahldehnung Ok</v>
      </c>
      <c r="R3413" s="1">
        <f t="shared" si="1109"/>
        <v>0</v>
      </c>
      <c r="U3413" s="1">
        <f t="shared" si="1101"/>
        <v>998.64552527000455</v>
      </c>
      <c r="V3413" s="1">
        <f t="shared" si="1102"/>
        <v>23.649475725219741</v>
      </c>
      <c r="W3413" s="1">
        <f t="shared" si="1103"/>
        <v>4.7494084683767186</v>
      </c>
      <c r="X3413" s="1">
        <f t="shared" si="1104"/>
        <v>46.175973969771448</v>
      </c>
      <c r="Y3413" s="1">
        <f t="shared" si="1105"/>
        <v>1424.8225405130156</v>
      </c>
      <c r="Z3413" s="1">
        <f t="shared" si="1106"/>
        <v>649.68851592906606</v>
      </c>
      <c r="AA3413" s="1" t="str">
        <f t="shared" si="1107"/>
        <v>kein Kräftegleichgewicht</v>
      </c>
      <c r="AB3413" s="1" t="str">
        <f t="shared" si="1110"/>
        <v>Stahldehnung nicht korrekt</v>
      </c>
      <c r="AD3413" s="1"/>
      <c r="AE3413" s="1">
        <f t="shared" si="1111"/>
        <v>0</v>
      </c>
    </row>
    <row r="3414" spans="4:31" x14ac:dyDescent="0.2">
      <c r="D3414" s="3">
        <f t="shared" si="1112"/>
        <v>3.4729999999997285</v>
      </c>
      <c r="E3414" s="4">
        <f t="shared" si="1092"/>
        <v>0.80804299836835047</v>
      </c>
      <c r="F3414" s="4">
        <f t="shared" si="1093"/>
        <v>0.41542172496108865</v>
      </c>
      <c r="G3414" s="4"/>
      <c r="H3414" s="1">
        <f t="shared" si="1094"/>
        <v>4.7199966222217018</v>
      </c>
      <c r="I3414" s="1">
        <f t="shared" si="1095"/>
        <v>23.738322980932921</v>
      </c>
      <c r="J3414" s="5">
        <f t="shared" si="1096"/>
        <v>46.138584919577397</v>
      </c>
      <c r="K3414" s="5">
        <f t="shared" si="1097"/>
        <v>652.17391304347814</v>
      </c>
      <c r="L3414" s="5">
        <f t="shared" si="1098"/>
        <v>652.17391304347825</v>
      </c>
      <c r="M3414" s="5">
        <f t="shared" si="1099"/>
        <v>650.21500014124797</v>
      </c>
      <c r="N3414" s="1" t="str">
        <f t="shared" si="1100"/>
        <v>kein Kräftegleichgewicht</v>
      </c>
      <c r="O3414" s="1" t="str">
        <f t="shared" si="1108"/>
        <v>Stahldehnung Ok</v>
      </c>
      <c r="R3414" s="1">
        <f t="shared" si="1109"/>
        <v>0</v>
      </c>
      <c r="U3414" s="1">
        <f t="shared" si="1101"/>
        <v>998.72727537577407</v>
      </c>
      <c r="V3414" s="1">
        <f t="shared" si="1102"/>
        <v>23.647732552155116</v>
      </c>
      <c r="W3414" s="1">
        <f t="shared" si="1103"/>
        <v>4.7513825944431485</v>
      </c>
      <c r="X3414" s="1">
        <f t="shared" si="1104"/>
        <v>46.176218151765234</v>
      </c>
      <c r="Y3414" s="1">
        <f t="shared" si="1105"/>
        <v>1425.4147783329445</v>
      </c>
      <c r="Z3414" s="1">
        <f t="shared" si="1106"/>
        <v>649.68508034591298</v>
      </c>
      <c r="AA3414" s="1" t="str">
        <f t="shared" si="1107"/>
        <v>kein Kräftegleichgewicht</v>
      </c>
      <c r="AB3414" s="1" t="str">
        <f t="shared" si="1110"/>
        <v>Stahldehnung nicht korrekt</v>
      </c>
      <c r="AD3414" s="1"/>
      <c r="AE3414" s="1">
        <f t="shared" si="1111"/>
        <v>0</v>
      </c>
    </row>
    <row r="3415" spans="4:31" x14ac:dyDescent="0.2">
      <c r="D3415" s="3">
        <f t="shared" si="1112"/>
        <v>3.4739999999997284</v>
      </c>
      <c r="E3415" s="4">
        <f t="shared" si="1092"/>
        <v>0.8080982536940936</v>
      </c>
      <c r="F3415" s="4">
        <f t="shared" si="1093"/>
        <v>0.4154420113344563</v>
      </c>
      <c r="G3415" s="4"/>
      <c r="H3415" s="1">
        <f t="shared" si="1094"/>
        <v>4.7219160888883671</v>
      </c>
      <c r="I3415" s="1">
        <f t="shared" si="1095"/>
        <v>23.736699825873615</v>
      </c>
      <c r="J3415" s="5">
        <f t="shared" si="1096"/>
        <v>46.138777681896826</v>
      </c>
      <c r="K3415" s="5">
        <f t="shared" si="1097"/>
        <v>652.17391304347836</v>
      </c>
      <c r="L3415" s="5">
        <f t="shared" si="1098"/>
        <v>652.17391304347825</v>
      </c>
      <c r="M3415" s="5">
        <f t="shared" si="1099"/>
        <v>650.21228362039824</v>
      </c>
      <c r="N3415" s="1" t="str">
        <f t="shared" si="1100"/>
        <v>kein Kräftegleichgewicht</v>
      </c>
      <c r="O3415" s="1" t="str">
        <f t="shared" si="1108"/>
        <v>Stahldehnung Ok</v>
      </c>
      <c r="R3415" s="1">
        <f t="shared" si="1109"/>
        <v>0</v>
      </c>
      <c r="U3415" s="1">
        <f t="shared" si="1101"/>
        <v>998.80897346055292</v>
      </c>
      <c r="V3415" s="1">
        <f t="shared" si="1102"/>
        <v>23.645990685571682</v>
      </c>
      <c r="W3415" s="1">
        <f t="shared" si="1103"/>
        <v>4.7533567044369232</v>
      </c>
      <c r="X3415" s="1">
        <f t="shared" si="1104"/>
        <v>46.176462069590279</v>
      </c>
      <c r="Y3415" s="1">
        <f t="shared" si="1105"/>
        <v>1426.0070113310769</v>
      </c>
      <c r="Z3415" s="1">
        <f t="shared" si="1106"/>
        <v>649.68164851582753</v>
      </c>
      <c r="AA3415" s="1" t="str">
        <f t="shared" si="1107"/>
        <v>kein Kräftegleichgewicht</v>
      </c>
      <c r="AB3415" s="1" t="str">
        <f t="shared" si="1110"/>
        <v>Stahldehnung nicht korrekt</v>
      </c>
      <c r="AD3415" s="1"/>
      <c r="AE3415" s="1">
        <f t="shared" si="1111"/>
        <v>0</v>
      </c>
    </row>
    <row r="3416" spans="4:31" x14ac:dyDescent="0.2">
      <c r="D3416" s="3">
        <f t="shared" si="1112"/>
        <v>3.4749999999997283</v>
      </c>
      <c r="E3416" s="4">
        <f t="shared" si="1092"/>
        <v>0.8081534772182104</v>
      </c>
      <c r="F3416" s="4">
        <f t="shared" si="1093"/>
        <v>0.41546228892256565</v>
      </c>
      <c r="G3416" s="4"/>
      <c r="H3416" s="1">
        <f t="shared" si="1094"/>
        <v>4.7238355555550342</v>
      </c>
      <c r="I3416" s="1">
        <f t="shared" si="1095"/>
        <v>23.735077826770421</v>
      </c>
      <c r="J3416" s="5">
        <f t="shared" si="1096"/>
        <v>46.138970238334721</v>
      </c>
      <c r="K3416" s="5">
        <f t="shared" si="1097"/>
        <v>652.17391304347825</v>
      </c>
      <c r="L3416" s="5">
        <f t="shared" si="1098"/>
        <v>652.17391304347825</v>
      </c>
      <c r="M3416" s="5">
        <f t="shared" si="1099"/>
        <v>650.20957002361524</v>
      </c>
      <c r="N3416" s="1" t="str">
        <f t="shared" si="1100"/>
        <v>kein Kräftegleichgewicht</v>
      </c>
      <c r="O3416" s="1" t="str">
        <f t="shared" si="1108"/>
        <v>Stahldehnung Ok</v>
      </c>
      <c r="R3416" s="1">
        <f t="shared" si="1109"/>
        <v>0</v>
      </c>
      <c r="U3416" s="1">
        <f t="shared" si="1101"/>
        <v>998.89061957474394</v>
      </c>
      <c r="V3416" s="1">
        <f t="shared" si="1102"/>
        <v>23.64425012399175</v>
      </c>
      <c r="W3416" s="1">
        <f t="shared" si="1103"/>
        <v>4.7553307983758462</v>
      </c>
      <c r="X3416" s="1">
        <f t="shared" si="1104"/>
        <v>46.176705723628729</v>
      </c>
      <c r="Y3416" s="1">
        <f t="shared" si="1105"/>
        <v>1426.5992395127537</v>
      </c>
      <c r="Z3416" s="1">
        <f t="shared" si="1106"/>
        <v>649.67822043331512</v>
      </c>
      <c r="AA3416" s="1" t="str">
        <f t="shared" si="1107"/>
        <v>kein Kräftegleichgewicht</v>
      </c>
      <c r="AB3416" s="1" t="str">
        <f t="shared" si="1110"/>
        <v>Stahldehnung nicht korrekt</v>
      </c>
      <c r="AD3416" s="1"/>
      <c r="AE3416" s="1">
        <f t="shared" si="1111"/>
        <v>0</v>
      </c>
    </row>
    <row r="3417" spans="4:31" x14ac:dyDescent="0.2">
      <c r="D3417" s="3">
        <f t="shared" si="1112"/>
        <v>3.4759999999997282</v>
      </c>
      <c r="E3417" s="4">
        <f t="shared" si="1092"/>
        <v>0.80820866896814758</v>
      </c>
      <c r="F3417" s="4">
        <f t="shared" si="1093"/>
        <v>0.41548255772991338</v>
      </c>
      <c r="G3417" s="4"/>
      <c r="H3417" s="1">
        <f t="shared" si="1094"/>
        <v>4.7257550222217004</v>
      </c>
      <c r="I3417" s="1">
        <f t="shared" si="1095"/>
        <v>23.733456982388947</v>
      </c>
      <c r="J3417" s="5">
        <f t="shared" si="1096"/>
        <v>46.139162589184167</v>
      </c>
      <c r="K3417" s="5">
        <f t="shared" si="1097"/>
        <v>652.17391304347825</v>
      </c>
      <c r="L3417" s="5">
        <f t="shared" si="1098"/>
        <v>652.17391304347825</v>
      </c>
      <c r="M3417" s="5">
        <f t="shared" si="1099"/>
        <v>650.20685934669586</v>
      </c>
      <c r="N3417" s="1" t="str">
        <f t="shared" si="1100"/>
        <v>kein Kräftegleichgewicht</v>
      </c>
      <c r="O3417" s="1" t="str">
        <f t="shared" si="1108"/>
        <v>Stahldehnung Ok</v>
      </c>
      <c r="R3417" s="1">
        <f t="shared" si="1109"/>
        <v>0</v>
      </c>
      <c r="U3417" s="1">
        <f t="shared" si="1101"/>
        <v>998.97221376868436</v>
      </c>
      <c r="V3417" s="1">
        <f t="shared" si="1102"/>
        <v>23.642510865939848</v>
      </c>
      <c r="W3417" s="1">
        <f t="shared" si="1103"/>
        <v>4.7573048762777068</v>
      </c>
      <c r="X3417" s="1">
        <f t="shared" si="1104"/>
        <v>46.176949114262044</v>
      </c>
      <c r="Y3417" s="1">
        <f t="shared" si="1105"/>
        <v>1427.1914628833119</v>
      </c>
      <c r="Z3417" s="1">
        <f t="shared" si="1106"/>
        <v>649.67479609289114</v>
      </c>
      <c r="AA3417" s="1" t="str">
        <f t="shared" si="1107"/>
        <v>kein Kräftegleichgewicht</v>
      </c>
      <c r="AB3417" s="1" t="str">
        <f t="shared" si="1110"/>
        <v>Stahldehnung nicht korrekt</v>
      </c>
      <c r="AD3417" s="1"/>
      <c r="AE3417" s="1">
        <f t="shared" si="1111"/>
        <v>0</v>
      </c>
    </row>
    <row r="3418" spans="4:31" x14ac:dyDescent="0.2">
      <c r="D3418" s="3">
        <f t="shared" si="1112"/>
        <v>3.4769999999997281</v>
      </c>
      <c r="E3418" s="4">
        <f t="shared" si="1092"/>
        <v>0.80826382897132043</v>
      </c>
      <c r="F3418" s="4">
        <f t="shared" si="1093"/>
        <v>0.41550281776099518</v>
      </c>
      <c r="G3418" s="4"/>
      <c r="H3418" s="1">
        <f t="shared" si="1094"/>
        <v>4.7276744888883666</v>
      </c>
      <c r="I3418" s="1">
        <f t="shared" si="1095"/>
        <v>23.731837291496536</v>
      </c>
      <c r="J3418" s="5">
        <f t="shared" si="1096"/>
        <v>46.139354734737722</v>
      </c>
      <c r="K3418" s="5">
        <f t="shared" si="1097"/>
        <v>652.17391304347825</v>
      </c>
      <c r="L3418" s="5">
        <f t="shared" si="1098"/>
        <v>652.17391304347825</v>
      </c>
      <c r="M3418" s="5">
        <f t="shared" si="1099"/>
        <v>650.20415158544438</v>
      </c>
      <c r="N3418" s="1" t="str">
        <f t="shared" si="1100"/>
        <v>kein Kräftegleichgewicht</v>
      </c>
      <c r="O3418" s="1" t="str">
        <f t="shared" si="1108"/>
        <v>Stahldehnung Ok</v>
      </c>
      <c r="R3418" s="1">
        <f t="shared" si="1109"/>
        <v>0</v>
      </c>
      <c r="U3418" s="1">
        <f t="shared" si="1101"/>
        <v>999.0537560926457</v>
      </c>
      <c r="V3418" s="1">
        <f t="shared" si="1102"/>
        <v>23.640772909942712</v>
      </c>
      <c r="W3418" s="1">
        <f t="shared" si="1103"/>
        <v>4.7592789381602767</v>
      </c>
      <c r="X3418" s="1">
        <f t="shared" si="1104"/>
        <v>46.177192241870998</v>
      </c>
      <c r="Y3418" s="1">
        <f t="shared" si="1105"/>
        <v>1427.7836814480829</v>
      </c>
      <c r="Z3418" s="1">
        <f t="shared" si="1106"/>
        <v>649.67137548907988</v>
      </c>
      <c r="AA3418" s="1" t="str">
        <f t="shared" si="1107"/>
        <v>kein Kräftegleichgewicht</v>
      </c>
      <c r="AB3418" s="1" t="str">
        <f t="shared" si="1110"/>
        <v>Stahldehnung nicht korrekt</v>
      </c>
      <c r="AD3418" s="1"/>
      <c r="AE3418" s="1">
        <f t="shared" si="1111"/>
        <v>0</v>
      </c>
    </row>
    <row r="3419" spans="4:31" x14ac:dyDescent="0.2">
      <c r="D3419" s="3">
        <f t="shared" si="1112"/>
        <v>3.477999999999728</v>
      </c>
      <c r="E3419" s="4">
        <f t="shared" si="1092"/>
        <v>0.80831895725511249</v>
      </c>
      <c r="F3419" s="4">
        <f t="shared" si="1093"/>
        <v>0.41552306902030617</v>
      </c>
      <c r="G3419" s="4"/>
      <c r="H3419" s="1">
        <f t="shared" si="1094"/>
        <v>4.7295939555550337</v>
      </c>
      <c r="I3419" s="1">
        <f t="shared" si="1095"/>
        <v>23.730218752862289</v>
      </c>
      <c r="J3419" s="5">
        <f t="shared" si="1096"/>
        <v>46.139546675287441</v>
      </c>
      <c r="K3419" s="5">
        <f t="shared" si="1097"/>
        <v>652.17391304347825</v>
      </c>
      <c r="L3419" s="5">
        <f t="shared" si="1098"/>
        <v>652.17391304347825</v>
      </c>
      <c r="M3419" s="5">
        <f t="shared" si="1099"/>
        <v>650.2014467356729</v>
      </c>
      <c r="N3419" s="1" t="str">
        <f t="shared" si="1100"/>
        <v>kein Kräftegleichgewicht</v>
      </c>
      <c r="O3419" s="1" t="str">
        <f t="shared" si="1108"/>
        <v>Stahldehnung Ok</v>
      </c>
      <c r="R3419" s="1">
        <f t="shared" si="1109"/>
        <v>0</v>
      </c>
      <c r="U3419" s="1">
        <f t="shared" si="1101"/>
        <v>999.13524659683264</v>
      </c>
      <c r="V3419" s="1">
        <f t="shared" si="1102"/>
        <v>23.639036254529351</v>
      </c>
      <c r="W3419" s="1">
        <f t="shared" si="1103"/>
        <v>4.76125298404129</v>
      </c>
      <c r="X3419" s="1">
        <f t="shared" si="1104"/>
        <v>46.177435106835681</v>
      </c>
      <c r="Y3419" s="1">
        <f t="shared" si="1105"/>
        <v>1428.3758952123869</v>
      </c>
      <c r="Z3419" s="1">
        <f t="shared" si="1106"/>
        <v>649.66795861641674</v>
      </c>
      <c r="AA3419" s="1" t="str">
        <f t="shared" si="1107"/>
        <v>kein Kräftegleichgewicht</v>
      </c>
      <c r="AB3419" s="1" t="str">
        <f t="shared" si="1110"/>
        <v>Stahldehnung nicht korrekt</v>
      </c>
      <c r="AD3419" s="1"/>
      <c r="AE3419" s="1">
        <f t="shared" si="1111"/>
        <v>0</v>
      </c>
    </row>
    <row r="3420" spans="4:31" x14ac:dyDescent="0.2">
      <c r="D3420" s="3">
        <f t="shared" si="1112"/>
        <v>3.4789999999997279</v>
      </c>
      <c r="E3420" s="4">
        <f t="shared" si="1092"/>
        <v>0.80837405384687588</v>
      </c>
      <c r="F3420" s="4">
        <f t="shared" si="1093"/>
        <v>0.41554331151234059</v>
      </c>
      <c r="G3420" s="4"/>
      <c r="H3420" s="1">
        <f t="shared" si="1094"/>
        <v>4.7315134222217008</v>
      </c>
      <c r="I3420" s="1">
        <f t="shared" si="1095"/>
        <v>23.728601365257052</v>
      </c>
      <c r="J3420" s="5">
        <f t="shared" si="1096"/>
        <v>46.139738411124839</v>
      </c>
      <c r="K3420" s="5">
        <f t="shared" si="1097"/>
        <v>652.17391304347814</v>
      </c>
      <c r="L3420" s="5">
        <f t="shared" si="1098"/>
        <v>652.17391304347825</v>
      </c>
      <c r="M3420" s="5">
        <f t="shared" si="1099"/>
        <v>650.19874479320072</v>
      </c>
      <c r="N3420" s="1" t="str">
        <f t="shared" si="1100"/>
        <v>kein Kräftegleichgewicht</v>
      </c>
      <c r="O3420" s="1" t="str">
        <f t="shared" si="1108"/>
        <v>Stahldehnung Ok</v>
      </c>
      <c r="R3420" s="1">
        <f t="shared" si="1109"/>
        <v>0</v>
      </c>
      <c r="U3420" s="1">
        <f t="shared" si="1101"/>
        <v>999.21668533138404</v>
      </c>
      <c r="V3420" s="1">
        <f t="shared" si="1102"/>
        <v>23.637300898231008</v>
      </c>
      <c r="W3420" s="1">
        <f t="shared" si="1103"/>
        <v>4.7632270139384492</v>
      </c>
      <c r="X3420" s="1">
        <f t="shared" si="1104"/>
        <v>46.177677709535466</v>
      </c>
      <c r="Y3420" s="1">
        <f t="shared" si="1105"/>
        <v>1428.9681041815345</v>
      </c>
      <c r="Z3420" s="1">
        <f t="shared" si="1106"/>
        <v>649.6645454694476</v>
      </c>
      <c r="AA3420" s="1" t="str">
        <f t="shared" si="1107"/>
        <v>kein Kräftegleichgewicht</v>
      </c>
      <c r="AB3420" s="1" t="str">
        <f t="shared" si="1110"/>
        <v>Stahldehnung nicht korrekt</v>
      </c>
      <c r="AD3420" s="1"/>
      <c r="AE3420" s="1">
        <f t="shared" si="1111"/>
        <v>0</v>
      </c>
    </row>
    <row r="3421" spans="4:31" x14ac:dyDescent="0.2">
      <c r="D3421" s="3">
        <f t="shared" si="1112"/>
        <v>3.4799999999997278</v>
      </c>
      <c r="E3421" s="4">
        <f t="shared" si="1092"/>
        <v>0.80842911877393142</v>
      </c>
      <c r="F3421" s="4">
        <f t="shared" si="1093"/>
        <v>0.41556354524159167</v>
      </c>
      <c r="G3421" s="4"/>
      <c r="H3421" s="1">
        <f t="shared" si="1094"/>
        <v>4.733432888888367</v>
      </c>
      <c r="I3421" s="1">
        <f t="shared" si="1095"/>
        <v>23.726985127453439</v>
      </c>
      <c r="J3421" s="5">
        <f t="shared" si="1096"/>
        <v>46.139929942540931</v>
      </c>
      <c r="K3421" s="5">
        <f t="shared" si="1097"/>
        <v>652.17391304347825</v>
      </c>
      <c r="L3421" s="5">
        <f t="shared" si="1098"/>
        <v>652.17391304347825</v>
      </c>
      <c r="M3421" s="5">
        <f t="shared" si="1099"/>
        <v>650.19604575385483</v>
      </c>
      <c r="N3421" s="1" t="str">
        <f t="shared" si="1100"/>
        <v>kein Kräftegleichgewicht</v>
      </c>
      <c r="O3421" s="1" t="str">
        <f t="shared" si="1108"/>
        <v>Stahldehnung Ok</v>
      </c>
      <c r="R3421" s="1">
        <f t="shared" si="1109"/>
        <v>0</v>
      </c>
      <c r="U3421" s="1">
        <f t="shared" si="1101"/>
        <v>999.29807234637417</v>
      </c>
      <c r="V3421" s="1">
        <f t="shared" si="1102"/>
        <v>23.635566839581113</v>
      </c>
      <c r="W3421" s="1">
        <f t="shared" si="1103"/>
        <v>4.7652010278694457</v>
      </c>
      <c r="X3421" s="1">
        <f t="shared" si="1104"/>
        <v>46.177920050349073</v>
      </c>
      <c r="Y3421" s="1">
        <f t="shared" si="1105"/>
        <v>1429.5603083608337</v>
      </c>
      <c r="Z3421" s="1">
        <f t="shared" si="1106"/>
        <v>649.66113604272709</v>
      </c>
      <c r="AA3421" s="1" t="str">
        <f t="shared" si="1107"/>
        <v>kein Kräftegleichgewicht</v>
      </c>
      <c r="AB3421" s="1" t="str">
        <f t="shared" si="1110"/>
        <v>Stahldehnung nicht korrekt</v>
      </c>
      <c r="AD3421" s="1"/>
      <c r="AE3421" s="1">
        <f t="shared" si="1111"/>
        <v>0</v>
      </c>
    </row>
    <row r="3422" spans="4:31" x14ac:dyDescent="0.2">
      <c r="D3422" s="3">
        <f t="shared" si="1112"/>
        <v>3.4809999999997276</v>
      </c>
      <c r="E3422" s="4">
        <f t="shared" si="1092"/>
        <v>0.80848415206356827</v>
      </c>
      <c r="F3422" s="4">
        <f t="shared" si="1093"/>
        <v>0.41558377021255222</v>
      </c>
      <c r="G3422" s="4"/>
      <c r="H3422" s="1">
        <f t="shared" si="1094"/>
        <v>4.7353523555550314</v>
      </c>
      <c r="I3422" s="1">
        <f t="shared" si="1095"/>
        <v>23.725370038225787</v>
      </c>
      <c r="J3422" s="5">
        <f t="shared" si="1096"/>
        <v>46.140121269826203</v>
      </c>
      <c r="K3422" s="5">
        <f t="shared" si="1097"/>
        <v>652.17391304347836</v>
      </c>
      <c r="L3422" s="5">
        <f t="shared" si="1098"/>
        <v>652.17391304347825</v>
      </c>
      <c r="M3422" s="5">
        <f t="shared" si="1099"/>
        <v>650.19334961346965</v>
      </c>
      <c r="N3422" s="1" t="str">
        <f t="shared" si="1100"/>
        <v>kein Kräftegleichgewicht</v>
      </c>
      <c r="O3422" s="1" t="str">
        <f t="shared" si="1108"/>
        <v>Stahldehnung Ok</v>
      </c>
      <c r="R3422" s="1">
        <f t="shared" si="1109"/>
        <v>0</v>
      </c>
      <c r="U3422" s="1">
        <f t="shared" si="1101"/>
        <v>999.37940769181023</v>
      </c>
      <c r="V3422" s="1">
        <f t="shared" si="1102"/>
        <v>23.633834077115342</v>
      </c>
      <c r="W3422" s="1">
        <f t="shared" si="1103"/>
        <v>4.7671750258519339</v>
      </c>
      <c r="X3422" s="1">
        <f t="shared" si="1104"/>
        <v>46.17816212965451</v>
      </c>
      <c r="Y3422" s="1">
        <f t="shared" si="1105"/>
        <v>1430.15250775558</v>
      </c>
      <c r="Z3422" s="1">
        <f t="shared" si="1106"/>
        <v>649.65773033082053</v>
      </c>
      <c r="AA3422" s="1" t="str">
        <f t="shared" si="1107"/>
        <v>kein Kräftegleichgewicht</v>
      </c>
      <c r="AB3422" s="1" t="str">
        <f t="shared" si="1110"/>
        <v>Stahldehnung nicht korrekt</v>
      </c>
      <c r="AD3422" s="1"/>
      <c r="AE3422" s="1">
        <f t="shared" si="1111"/>
        <v>0</v>
      </c>
    </row>
    <row r="3423" spans="4:31" x14ac:dyDescent="0.2">
      <c r="D3423" s="3">
        <f t="shared" si="1112"/>
        <v>3.4819999999997275</v>
      </c>
      <c r="E3423" s="4">
        <f t="shared" si="1092"/>
        <v>0.80853915374304453</v>
      </c>
      <c r="F3423" s="4">
        <f t="shared" si="1093"/>
        <v>0.41560398642971397</v>
      </c>
      <c r="G3423" s="4"/>
      <c r="H3423" s="1">
        <f t="shared" si="1094"/>
        <v>4.7372718222216985</v>
      </c>
      <c r="I3423" s="1">
        <f t="shared" si="1095"/>
        <v>23.723756096350169</v>
      </c>
      <c r="J3423" s="5">
        <f t="shared" si="1096"/>
        <v>46.140312393270641</v>
      </c>
      <c r="K3423" s="5">
        <f t="shared" si="1097"/>
        <v>652.17391304347814</v>
      </c>
      <c r="L3423" s="5">
        <f t="shared" si="1098"/>
        <v>652.17391304347825</v>
      </c>
      <c r="M3423" s="5">
        <f t="shared" si="1099"/>
        <v>650.19065636788719</v>
      </c>
      <c r="N3423" s="1" t="str">
        <f t="shared" si="1100"/>
        <v>kein Kräftegleichgewicht</v>
      </c>
      <c r="O3423" s="1" t="str">
        <f t="shared" si="1108"/>
        <v>Stahldehnung Ok</v>
      </c>
      <c r="R3423" s="1">
        <f t="shared" si="1109"/>
        <v>0</v>
      </c>
      <c r="U3423" s="1">
        <f t="shared" si="1101"/>
        <v>999.46069141763451</v>
      </c>
      <c r="V3423" s="1">
        <f t="shared" si="1102"/>
        <v>23.632102609371589</v>
      </c>
      <c r="W3423" s="1">
        <f t="shared" si="1103"/>
        <v>4.769149007903545</v>
      </c>
      <c r="X3423" s="1">
        <f t="shared" si="1104"/>
        <v>46.178403947829125</v>
      </c>
      <c r="Y3423" s="1">
        <f t="shared" si="1105"/>
        <v>1430.7447023710636</v>
      </c>
      <c r="Z3423" s="1">
        <f t="shared" si="1106"/>
        <v>649.65432832830334</v>
      </c>
      <c r="AA3423" s="1" t="str">
        <f t="shared" si="1107"/>
        <v>kein Kräftegleichgewicht</v>
      </c>
      <c r="AB3423" s="1" t="str">
        <f t="shared" si="1110"/>
        <v>Stahldehnung nicht korrekt</v>
      </c>
      <c r="AD3423" s="1"/>
      <c r="AE3423" s="1">
        <f t="shared" si="1111"/>
        <v>0</v>
      </c>
    </row>
    <row r="3424" spans="4:31" x14ac:dyDescent="0.2">
      <c r="D3424" s="3">
        <f t="shared" si="1112"/>
        <v>3.4829999999997274</v>
      </c>
      <c r="E3424" s="4">
        <f t="shared" si="1092"/>
        <v>0.80859412383958695</v>
      </c>
      <c r="F3424" s="4">
        <f t="shared" si="1093"/>
        <v>0.41562419389756788</v>
      </c>
      <c r="G3424" s="4"/>
      <c r="H3424" s="1">
        <f t="shared" si="1094"/>
        <v>4.7391912888883674</v>
      </c>
      <c r="I3424" s="1">
        <f t="shared" si="1095"/>
        <v>23.722143300604422</v>
      </c>
      <c r="J3424" s="5">
        <f t="shared" si="1096"/>
        <v>46.140503313163698</v>
      </c>
      <c r="K3424" s="5">
        <f t="shared" si="1097"/>
        <v>652.17391304347825</v>
      </c>
      <c r="L3424" s="5">
        <f t="shared" si="1098"/>
        <v>652.17391304347825</v>
      </c>
      <c r="M3424" s="5">
        <f t="shared" si="1099"/>
        <v>650.18796601295685</v>
      </c>
      <c r="N3424" s="1" t="str">
        <f t="shared" si="1100"/>
        <v>kein Kräftegleichgewicht</v>
      </c>
      <c r="O3424" s="1" t="str">
        <f t="shared" si="1108"/>
        <v>Stahldehnung Ok</v>
      </c>
      <c r="R3424" s="1">
        <f t="shared" si="1109"/>
        <v>0</v>
      </c>
      <c r="U3424" s="1">
        <f t="shared" si="1101"/>
        <v>999.5419235737246</v>
      </c>
      <c r="V3424" s="1">
        <f t="shared" si="1102"/>
        <v>23.630372434889939</v>
      </c>
      <c r="W3424" s="1">
        <f t="shared" si="1103"/>
        <v>4.7711229740418872</v>
      </c>
      <c r="X3424" s="1">
        <f t="shared" si="1104"/>
        <v>46.178645505249563</v>
      </c>
      <c r="Y3424" s="1">
        <f t="shared" si="1105"/>
        <v>1431.3368922125662</v>
      </c>
      <c r="Z3424" s="1">
        <f t="shared" si="1106"/>
        <v>649.6509300297605</v>
      </c>
      <c r="AA3424" s="1" t="str">
        <f t="shared" si="1107"/>
        <v>kein Kräftegleichgewicht</v>
      </c>
      <c r="AB3424" s="1" t="str">
        <f t="shared" si="1110"/>
        <v>Stahldehnung nicht korrekt</v>
      </c>
      <c r="AD3424" s="1"/>
      <c r="AE3424" s="1">
        <f t="shared" si="1111"/>
        <v>0</v>
      </c>
    </row>
    <row r="3425" spans="4:31" x14ac:dyDescent="0.2">
      <c r="D3425" s="3">
        <f t="shared" si="1112"/>
        <v>3.4839999999997273</v>
      </c>
      <c r="E3425" s="4">
        <f t="shared" si="1092"/>
        <v>0.80864906238039069</v>
      </c>
      <c r="F3425" s="4">
        <f t="shared" si="1093"/>
        <v>0.41564439262060399</v>
      </c>
      <c r="G3425" s="4"/>
      <c r="H3425" s="1">
        <f t="shared" si="1094"/>
        <v>4.7411107555550318</v>
      </c>
      <c r="I3425" s="1">
        <f t="shared" si="1095"/>
        <v>23.720531649768105</v>
      </c>
      <c r="J3425" s="5">
        <f t="shared" si="1096"/>
        <v>46.140694029794318</v>
      </c>
      <c r="K3425" s="5">
        <f t="shared" si="1097"/>
        <v>652.17391304347825</v>
      </c>
      <c r="L3425" s="5">
        <f t="shared" si="1098"/>
        <v>652.17391304347825</v>
      </c>
      <c r="M3425" s="5">
        <f t="shared" si="1099"/>
        <v>650.18527854453532</v>
      </c>
      <c r="N3425" s="1" t="str">
        <f t="shared" si="1100"/>
        <v>kein Kräftegleichgewicht</v>
      </c>
      <c r="O3425" s="1" t="str">
        <f t="shared" si="1108"/>
        <v>Stahldehnung Ok</v>
      </c>
      <c r="R3425" s="1">
        <f t="shared" si="1109"/>
        <v>0</v>
      </c>
      <c r="U3425" s="1">
        <f t="shared" si="1101"/>
        <v>999.62310420989149</v>
      </c>
      <c r="V3425" s="1">
        <f t="shared" si="1102"/>
        <v>23.628643552212708</v>
      </c>
      <c r="W3425" s="1">
        <f t="shared" si="1103"/>
        <v>4.7730969242845349</v>
      </c>
      <c r="X3425" s="1">
        <f t="shared" si="1104"/>
        <v>46.1788868022918</v>
      </c>
      <c r="Y3425" s="1">
        <f t="shared" si="1105"/>
        <v>1431.9290772853606</v>
      </c>
      <c r="Z3425" s="1">
        <f t="shared" si="1106"/>
        <v>649.64753542978713</v>
      </c>
      <c r="AA3425" s="1" t="str">
        <f t="shared" si="1107"/>
        <v>kein Kräftegleichgewicht</v>
      </c>
      <c r="AB3425" s="1" t="str">
        <f t="shared" si="1110"/>
        <v>Stahldehnung nicht korrekt</v>
      </c>
      <c r="AD3425" s="1"/>
      <c r="AE3425" s="1">
        <f t="shared" si="1111"/>
        <v>0</v>
      </c>
    </row>
    <row r="3426" spans="4:31" x14ac:dyDescent="0.2">
      <c r="D3426" s="3">
        <f t="shared" si="1112"/>
        <v>3.4849999999997272</v>
      </c>
      <c r="E3426" s="4">
        <f t="shared" si="1092"/>
        <v>0.80870396939262013</v>
      </c>
      <c r="F3426" s="4">
        <f t="shared" si="1093"/>
        <v>0.41566458260331179</v>
      </c>
      <c r="G3426" s="4"/>
      <c r="H3426" s="1">
        <f t="shared" si="1094"/>
        <v>4.743030222221698</v>
      </c>
      <c r="I3426" s="1">
        <f t="shared" si="1095"/>
        <v>23.718921142622506</v>
      </c>
      <c r="J3426" s="5">
        <f t="shared" si="1096"/>
        <v>46.140884543450952</v>
      </c>
      <c r="K3426" s="5">
        <f t="shared" si="1097"/>
        <v>652.17391304347825</v>
      </c>
      <c r="L3426" s="5">
        <f t="shared" si="1098"/>
        <v>652.17391304347825</v>
      </c>
      <c r="M3426" s="5">
        <f t="shared" si="1099"/>
        <v>650.18259395848702</v>
      </c>
      <c r="N3426" s="1" t="str">
        <f t="shared" si="1100"/>
        <v>kein Kräftegleichgewicht</v>
      </c>
      <c r="O3426" s="1" t="str">
        <f t="shared" si="1108"/>
        <v>Stahldehnung Ok</v>
      </c>
      <c r="R3426" s="1">
        <f t="shared" si="1109"/>
        <v>0</v>
      </c>
      <c r="U3426" s="1">
        <f t="shared" si="1101"/>
        <v>999.70423337588147</v>
      </c>
      <c r="V3426" s="1">
        <f t="shared" si="1102"/>
        <v>23.626915959884414</v>
      </c>
      <c r="W3426" s="1">
        <f t="shared" si="1103"/>
        <v>4.7750708586490411</v>
      </c>
      <c r="X3426" s="1">
        <f t="shared" si="1104"/>
        <v>46.179127839331116</v>
      </c>
      <c r="Y3426" s="1">
        <f t="shared" si="1105"/>
        <v>1432.5212575947126</v>
      </c>
      <c r="Z3426" s="1">
        <f t="shared" si="1106"/>
        <v>649.64414452298877</v>
      </c>
      <c r="AA3426" s="1" t="str">
        <f t="shared" si="1107"/>
        <v>kein Kräftegleichgewicht</v>
      </c>
      <c r="AB3426" s="1" t="str">
        <f t="shared" si="1110"/>
        <v>Stahldehnung nicht korrekt</v>
      </c>
      <c r="AD3426" s="1"/>
      <c r="AE3426" s="1">
        <f t="shared" si="1111"/>
        <v>0</v>
      </c>
    </row>
    <row r="3427" spans="4:31" x14ac:dyDescent="0.2">
      <c r="D3427" s="3">
        <f t="shared" si="1112"/>
        <v>3.4859999999997271</v>
      </c>
      <c r="E3427" s="4">
        <f t="shared" si="1092"/>
        <v>0.80875884490340821</v>
      </c>
      <c r="F3427" s="4">
        <f t="shared" si="1093"/>
        <v>0.41568476385017955</v>
      </c>
      <c r="G3427" s="4"/>
      <c r="H3427" s="1">
        <f t="shared" si="1094"/>
        <v>4.7449496888883651</v>
      </c>
      <c r="I3427" s="1">
        <f t="shared" si="1095"/>
        <v>23.717311777950641</v>
      </c>
      <c r="J3427" s="5">
        <f t="shared" si="1096"/>
        <v>46.141074854421504</v>
      </c>
      <c r="K3427" s="5">
        <f t="shared" si="1097"/>
        <v>652.17391304347825</v>
      </c>
      <c r="L3427" s="5">
        <f t="shared" si="1098"/>
        <v>652.17391304347825</v>
      </c>
      <c r="M3427" s="5">
        <f t="shared" si="1099"/>
        <v>650.17991225068363</v>
      </c>
      <c r="N3427" s="1" t="str">
        <f t="shared" si="1100"/>
        <v>kein Kräftegleichgewicht</v>
      </c>
      <c r="O3427" s="1" t="str">
        <f t="shared" si="1108"/>
        <v>Stahldehnung Ok</v>
      </c>
      <c r="R3427" s="1">
        <f t="shared" si="1109"/>
        <v>0</v>
      </c>
      <c r="U3427" s="1">
        <f t="shared" si="1101"/>
        <v>999.78531112137614</v>
      </c>
      <c r="V3427" s="1">
        <f t="shared" si="1102"/>
        <v>23.625189656451759</v>
      </c>
      <c r="W3427" s="1">
        <f t="shared" si="1103"/>
        <v>4.7770447771529305</v>
      </c>
      <c r="X3427" s="1">
        <f t="shared" si="1104"/>
        <v>46.179368616742146</v>
      </c>
      <c r="Y3427" s="1">
        <f t="shared" si="1105"/>
        <v>1433.1134331458791</v>
      </c>
      <c r="Z3427" s="1">
        <f t="shared" si="1106"/>
        <v>649.64075730397963</v>
      </c>
      <c r="AA3427" s="1" t="str">
        <f t="shared" si="1107"/>
        <v>kein Kräftegleichgewicht</v>
      </c>
      <c r="AB3427" s="1" t="str">
        <f t="shared" si="1110"/>
        <v>Stahldehnung nicht korrekt</v>
      </c>
      <c r="AD3427" s="1"/>
      <c r="AE3427" s="1">
        <f t="shared" si="1111"/>
        <v>0</v>
      </c>
    </row>
    <row r="3428" spans="4:31" x14ac:dyDescent="0.2">
      <c r="D3428" s="3">
        <f t="shared" si="1112"/>
        <v>3.486999999999727</v>
      </c>
      <c r="E3428" s="4">
        <f t="shared" si="1092"/>
        <v>0.80881368893985695</v>
      </c>
      <c r="F3428" s="4">
        <f t="shared" si="1093"/>
        <v>0.415704936365695</v>
      </c>
      <c r="G3428" s="4"/>
      <c r="H3428" s="1">
        <f t="shared" si="1094"/>
        <v>4.7468691555550304</v>
      </c>
      <c r="I3428" s="1">
        <f t="shared" si="1095"/>
        <v>23.715703554537264</v>
      </c>
      <c r="J3428" s="5">
        <f t="shared" si="1096"/>
        <v>46.141264962993404</v>
      </c>
      <c r="K3428" s="5">
        <f t="shared" si="1097"/>
        <v>652.17391304347825</v>
      </c>
      <c r="L3428" s="5">
        <f t="shared" si="1098"/>
        <v>652.17391304347825</v>
      </c>
      <c r="M3428" s="5">
        <f t="shared" si="1099"/>
        <v>650.17723341700412</v>
      </c>
      <c r="N3428" s="1" t="str">
        <f t="shared" si="1100"/>
        <v>kein Kräftegleichgewicht</v>
      </c>
      <c r="O3428" s="1" t="str">
        <f t="shared" si="1108"/>
        <v>Stahldehnung Ok</v>
      </c>
      <c r="R3428" s="1">
        <f t="shared" si="1109"/>
        <v>0</v>
      </c>
      <c r="U3428" s="1">
        <f t="shared" si="1101"/>
        <v>999.86633749599173</v>
      </c>
      <c r="V3428" s="1">
        <f t="shared" si="1102"/>
        <v>23.623464640463641</v>
      </c>
      <c r="W3428" s="1">
        <f t="shared" si="1103"/>
        <v>4.7790186798137118</v>
      </c>
      <c r="X3428" s="1">
        <f t="shared" si="1104"/>
        <v>46.179609134898818</v>
      </c>
      <c r="Y3428" s="1">
        <f t="shared" si="1105"/>
        <v>1433.7056039441136</v>
      </c>
      <c r="Z3428" s="1">
        <f t="shared" si="1106"/>
        <v>649.6373737673847</v>
      </c>
      <c r="AA3428" s="1" t="str">
        <f t="shared" si="1107"/>
        <v>kein Kräftegleichgewicht</v>
      </c>
      <c r="AB3428" s="1" t="str">
        <f t="shared" si="1110"/>
        <v>Stahldehnung nicht korrekt</v>
      </c>
      <c r="AD3428" s="1"/>
      <c r="AE3428" s="1">
        <f t="shared" si="1111"/>
        <v>0</v>
      </c>
    </row>
    <row r="3429" spans="4:31" x14ac:dyDescent="0.2">
      <c r="D3429" s="3">
        <f t="shared" si="1112"/>
        <v>3.4879999999997269</v>
      </c>
      <c r="E3429" s="4">
        <f t="shared" si="1092"/>
        <v>0.808868501529037</v>
      </c>
      <c r="F3429" s="4">
        <f t="shared" si="1093"/>
        <v>0.41572510015434494</v>
      </c>
      <c r="G3429" s="4"/>
      <c r="H3429" s="1">
        <f t="shared" si="1094"/>
        <v>4.7487886222216984</v>
      </c>
      <c r="I3429" s="1">
        <f t="shared" si="1095"/>
        <v>23.714096471168833</v>
      </c>
      <c r="J3429" s="5">
        <f t="shared" si="1096"/>
        <v>46.14145486945354</v>
      </c>
      <c r="K3429" s="5">
        <f t="shared" si="1097"/>
        <v>652.17391304347814</v>
      </c>
      <c r="L3429" s="5">
        <f t="shared" si="1098"/>
        <v>652.17391304347825</v>
      </c>
      <c r="M3429" s="5">
        <f t="shared" si="1099"/>
        <v>650.1745574533353</v>
      </c>
      <c r="N3429" s="1" t="str">
        <f t="shared" si="1100"/>
        <v>kein Kräftegleichgewicht</v>
      </c>
      <c r="O3429" s="1" t="str">
        <f t="shared" si="1108"/>
        <v>Stahldehnung Ok</v>
      </c>
      <c r="R3429" s="1">
        <f t="shared" si="1109"/>
        <v>0</v>
      </c>
      <c r="U3429" s="1">
        <f t="shared" si="1101"/>
        <v>999.94731254927956</v>
      </c>
      <c r="V3429" s="1">
        <f t="shared" si="1102"/>
        <v>23.621740910471175</v>
      </c>
      <c r="W3429" s="1">
        <f t="shared" si="1103"/>
        <v>4.7809925666488491</v>
      </c>
      <c r="X3429" s="1">
        <f t="shared" si="1104"/>
        <v>46.179849394174383</v>
      </c>
      <c r="Y3429" s="1">
        <f t="shared" si="1105"/>
        <v>1434.2977699946548</v>
      </c>
      <c r="Z3429" s="1">
        <f t="shared" si="1106"/>
        <v>649.633993907839</v>
      </c>
      <c r="AA3429" s="1" t="str">
        <f t="shared" si="1107"/>
        <v>kein Kräftegleichgewicht</v>
      </c>
      <c r="AB3429" s="1" t="str">
        <f t="shared" si="1110"/>
        <v>Stahldehnung nicht korrekt</v>
      </c>
      <c r="AD3429" s="1"/>
      <c r="AE3429" s="1">
        <f t="shared" si="1111"/>
        <v>0</v>
      </c>
    </row>
    <row r="3430" spans="4:31" x14ac:dyDescent="0.2">
      <c r="D3430" s="3">
        <f t="shared" si="1112"/>
        <v>3.4889999999997268</v>
      </c>
      <c r="E3430" s="4">
        <f t="shared" si="1092"/>
        <v>0.8089232826979883</v>
      </c>
      <c r="F3430" s="4">
        <f t="shared" si="1093"/>
        <v>0.41574525522061512</v>
      </c>
      <c r="G3430" s="4"/>
      <c r="H3430" s="1">
        <f t="shared" si="1094"/>
        <v>4.7507080888883646</v>
      </c>
      <c r="I3430" s="1">
        <f t="shared" si="1095"/>
        <v>23.712490526633548</v>
      </c>
      <c r="J3430" s="5">
        <f t="shared" si="1096"/>
        <v>46.141644574088318</v>
      </c>
      <c r="K3430" s="5">
        <f t="shared" si="1097"/>
        <v>652.17391304347825</v>
      </c>
      <c r="L3430" s="5">
        <f t="shared" si="1098"/>
        <v>652.17391304347825</v>
      </c>
      <c r="M3430" s="5">
        <f t="shared" si="1099"/>
        <v>650.1718843555708</v>
      </c>
      <c r="N3430" s="1" t="str">
        <f t="shared" si="1100"/>
        <v>kein Kräftegleichgewicht</v>
      </c>
      <c r="O3430" s="1" t="str">
        <f t="shared" si="1108"/>
        <v>Stahldehnung Ok</v>
      </c>
      <c r="R3430" s="1">
        <f t="shared" si="1109"/>
        <v>0</v>
      </c>
      <c r="U3430" s="1">
        <f t="shared" si="1101"/>
        <v>1000.0282363307266</v>
      </c>
      <c r="V3430" s="1">
        <f t="shared" si="1102"/>
        <v>23.620018465027616</v>
      </c>
      <c r="W3430" s="1">
        <f t="shared" si="1103"/>
        <v>4.7829664376758014</v>
      </c>
      <c r="X3430" s="1">
        <f t="shared" si="1104"/>
        <v>46.180089394941454</v>
      </c>
      <c r="Y3430" s="1">
        <f t="shared" si="1105"/>
        <v>1434.8899313027405</v>
      </c>
      <c r="Z3430" s="1">
        <f t="shared" si="1106"/>
        <v>649.63061771998605</v>
      </c>
      <c r="AA3430" s="1" t="str">
        <f t="shared" si="1107"/>
        <v>kein Kräftegleichgewicht</v>
      </c>
      <c r="AB3430" s="1" t="str">
        <f t="shared" si="1110"/>
        <v>Stahldehnung nicht korrekt</v>
      </c>
      <c r="AD3430" s="1"/>
      <c r="AE3430" s="1">
        <f t="shared" si="1111"/>
        <v>0</v>
      </c>
    </row>
    <row r="3431" spans="4:31" x14ac:dyDescent="0.2">
      <c r="D3431" s="3">
        <f t="shared" si="1112"/>
        <v>3.4899999999997267</v>
      </c>
      <c r="E3431" s="4">
        <f t="shared" si="1092"/>
        <v>0.80897803247371947</v>
      </c>
      <c r="F3431" s="4">
        <f t="shared" si="1093"/>
        <v>0.41576540156899072</v>
      </c>
      <c r="G3431" s="4"/>
      <c r="H3431" s="1">
        <f t="shared" si="1094"/>
        <v>4.7526275555550299</v>
      </c>
      <c r="I3431" s="1">
        <f t="shared" si="1095"/>
        <v>23.710885719721318</v>
      </c>
      <c r="J3431" s="5">
        <f t="shared" si="1096"/>
        <v>46.141834077183617</v>
      </c>
      <c r="K3431" s="5">
        <f t="shared" si="1097"/>
        <v>652.17391304347836</v>
      </c>
      <c r="L3431" s="5">
        <f t="shared" si="1098"/>
        <v>652.17391304347825</v>
      </c>
      <c r="M3431" s="5">
        <f t="shared" si="1099"/>
        <v>650.16921411961187</v>
      </c>
      <c r="N3431" s="1" t="str">
        <f t="shared" si="1100"/>
        <v>kein Kräftegleichgewicht</v>
      </c>
      <c r="O3431" s="1" t="str">
        <f t="shared" si="1108"/>
        <v>Stahldehnung Ok</v>
      </c>
      <c r="R3431" s="1">
        <f t="shared" si="1109"/>
        <v>0</v>
      </c>
      <c r="U3431" s="1">
        <f t="shared" si="1101"/>
        <v>1000.1091088897545</v>
      </c>
      <c r="V3431" s="1">
        <f t="shared" si="1102"/>
        <v>23.618297302688465</v>
      </c>
      <c r="W3431" s="1">
        <f t="shared" si="1103"/>
        <v>4.7849402929119815</v>
      </c>
      <c r="X3431" s="1">
        <f t="shared" si="1104"/>
        <v>46.180329137571917</v>
      </c>
      <c r="Y3431" s="1">
        <f t="shared" si="1105"/>
        <v>1435.4820878735945</v>
      </c>
      <c r="Z3431" s="1">
        <f t="shared" si="1106"/>
        <v>649.62724519848121</v>
      </c>
      <c r="AA3431" s="1" t="str">
        <f t="shared" si="1107"/>
        <v>kein Kräftegleichgewicht</v>
      </c>
      <c r="AB3431" s="1" t="str">
        <f t="shared" si="1110"/>
        <v>Stahldehnung nicht korrekt</v>
      </c>
      <c r="AD3431" s="1"/>
      <c r="AE3431" s="1">
        <f t="shared" si="1111"/>
        <v>0</v>
      </c>
    </row>
    <row r="3432" spans="4:31" x14ac:dyDescent="0.2">
      <c r="D3432" s="3">
        <f t="shared" si="1112"/>
        <v>3.4909999999997265</v>
      </c>
      <c r="E3432" s="4">
        <f t="shared" si="1092"/>
        <v>0.80903275088320858</v>
      </c>
      <c r="F3432" s="4">
        <f t="shared" si="1093"/>
        <v>0.41578553920395583</v>
      </c>
      <c r="G3432" s="4"/>
      <c r="H3432" s="1">
        <f t="shared" si="1094"/>
        <v>4.7545470222216988</v>
      </c>
      <c r="I3432" s="1">
        <f t="shared" si="1095"/>
        <v>23.709282049223741</v>
      </c>
      <c r="J3432" s="5">
        <f t="shared" si="1096"/>
        <v>46.142023379024835</v>
      </c>
      <c r="K3432" s="5">
        <f t="shared" si="1097"/>
        <v>652.17391304347825</v>
      </c>
      <c r="L3432" s="5">
        <f t="shared" si="1098"/>
        <v>652.17391304347825</v>
      </c>
      <c r="M3432" s="5">
        <f t="shared" si="1099"/>
        <v>650.16654674136703</v>
      </c>
      <c r="N3432" s="1" t="str">
        <f t="shared" si="1100"/>
        <v>kein Kräftegleichgewicht</v>
      </c>
      <c r="O3432" s="1" t="str">
        <f t="shared" si="1108"/>
        <v>Stahldehnung Ok</v>
      </c>
      <c r="R3432" s="1">
        <f t="shared" si="1109"/>
        <v>0</v>
      </c>
      <c r="U3432" s="1">
        <f t="shared" si="1101"/>
        <v>1000.1899302757208</v>
      </c>
      <c r="V3432" s="1">
        <f t="shared" si="1102"/>
        <v>23.616577422011339</v>
      </c>
      <c r="W3432" s="1">
        <f t="shared" si="1103"/>
        <v>4.786914132374795</v>
      </c>
      <c r="X3432" s="1">
        <f t="shared" si="1104"/>
        <v>46.18056862243705</v>
      </c>
      <c r="Y3432" s="1">
        <f t="shared" si="1105"/>
        <v>1436.0742397124386</v>
      </c>
      <c r="Z3432" s="1">
        <f t="shared" si="1106"/>
        <v>649.62387633798767</v>
      </c>
      <c r="AA3432" s="1" t="str">
        <f t="shared" si="1107"/>
        <v>kein Kräftegleichgewicht</v>
      </c>
      <c r="AB3432" s="1" t="str">
        <f t="shared" si="1110"/>
        <v>Stahldehnung nicht korrekt</v>
      </c>
      <c r="AD3432" s="1"/>
      <c r="AE3432" s="1">
        <f t="shared" si="1111"/>
        <v>0</v>
      </c>
    </row>
    <row r="3433" spans="4:31" x14ac:dyDescent="0.2">
      <c r="D3433" s="3">
        <f t="shared" si="1112"/>
        <v>3.4919999999997264</v>
      </c>
      <c r="E3433" s="4">
        <f t="shared" ref="E3433:E3441" si="1113">IF(D3433&lt;2,(1/12)*D3433*(6-D3433),(3*D3433-2)/(3*D3433))</f>
        <v>0.80908743795340232</v>
      </c>
      <c r="F3433" s="4">
        <f t="shared" ref="F3433:F3441" si="1114">IF(D3433&lt;2,(8-D3433)/(4*(6-D3433)),(D3433*(3*D3433-4)+2)/(2*D3433*(3*D3433-2)))</f>
        <v>0.41580566812999376</v>
      </c>
      <c r="G3433" s="4"/>
      <c r="H3433" s="1">
        <f t="shared" ref="H3433:H3441" si="1115">((E3433*$E$17*D3433)/L3433)-D3433</f>
        <v>4.7564664888883632</v>
      </c>
      <c r="I3433" s="1">
        <f t="shared" ref="I3433:I3441" si="1116">(D3433*$E$10)/(D3433+H3433)</f>
        <v>23.707679513934171</v>
      </c>
      <c r="J3433" s="5">
        <f t="shared" ref="J3433:J3441" si="1117">($E$10-F3433*I3433)</f>
        <v>46.142212479896834</v>
      </c>
      <c r="K3433" s="5">
        <f t="shared" ref="K3433:K3441" si="1118">E3433*I3433*$E$11*($E$2/10)</f>
        <v>652.17391304347825</v>
      </c>
      <c r="L3433" s="5">
        <f t="shared" ref="L3433:L3441" si="1119">($E$5/10)*$E$7</f>
        <v>652.17391304347825</v>
      </c>
      <c r="M3433" s="5">
        <f t="shared" ref="M3433:M3441" si="1120">$E$14/(J3433*0.01)</f>
        <v>650.1638822167522</v>
      </c>
      <c r="N3433" s="1" t="str">
        <f t="shared" ref="N3433:N3441" si="1121">IF(ABS(K3433-M3433)&lt;=0.005,"Gleichgewicht","kein Kräftegleichgewicht")</f>
        <v>kein Kräftegleichgewicht</v>
      </c>
      <c r="O3433" s="1" t="str">
        <f t="shared" si="1108"/>
        <v>Stahldehnung Ok</v>
      </c>
      <c r="R3433" s="1">
        <f t="shared" si="1109"/>
        <v>0</v>
      </c>
      <c r="U3433" s="1">
        <f t="shared" ref="U3433:U3441" si="1122">IFERROR(SQRT($E$18*E3433*(-4*$E$14*100*F3433+$E$18*E3433*($E$10)^2)),0)</f>
        <v>1000.2707005379183</v>
      </c>
      <c r="V3433" s="1">
        <f t="shared" ref="V3433:V3441" si="1123">($E$18*E3433*$E$10-U3433)/(2*$E$18*E3433*F3433)</f>
        <v>23.614858821556073</v>
      </c>
      <c r="W3433" s="1">
        <f t="shared" ref="W3433:W3441" si="1124">(D3433*$E$10)/V3433-D3433</f>
        <v>4.7888879560816049</v>
      </c>
      <c r="X3433" s="1">
        <f t="shared" ref="X3433:X3441" si="1125">$E$10-F3433*V3433</f>
        <v>46.180807849907396</v>
      </c>
      <c r="Y3433" s="1">
        <f t="shared" ref="Y3433:Y3441" si="1126">(W3433*($E$6/10)*$E$7)/1000</f>
        <v>1436.6663868244814</v>
      </c>
      <c r="Z3433" s="1">
        <f t="shared" ref="Z3433:Z3441" si="1127">E3433*V3433*($E$2/10)*$E$11</f>
        <v>649.62051113317955</v>
      </c>
      <c r="AA3433" s="1" t="str">
        <f t="shared" ref="AA3433:AA3441" si="1128">IF(ABS(Y3433-Z3433)&lt;=0.5,"Gleichgewicht","kein Kräftegleichgewicht")</f>
        <v>kein Kräftegleichgewicht</v>
      </c>
      <c r="AB3433" s="1" t="str">
        <f t="shared" si="1110"/>
        <v>Stahldehnung nicht korrekt</v>
      </c>
      <c r="AD3433" s="1"/>
      <c r="AE3433" s="1">
        <f t="shared" si="1111"/>
        <v>0</v>
      </c>
    </row>
    <row r="3434" spans="4:31" x14ac:dyDescent="0.2">
      <c r="D3434" s="3">
        <f t="shared" si="1112"/>
        <v>3.4929999999997263</v>
      </c>
      <c r="E3434" s="4">
        <f t="shared" si="1113"/>
        <v>0.80914209371121704</v>
      </c>
      <c r="F3434" s="4">
        <f t="shared" si="1114"/>
        <v>0.41582578835158696</v>
      </c>
      <c r="G3434" s="4"/>
      <c r="H3434" s="1">
        <f t="shared" si="1115"/>
        <v>4.7583859555550294</v>
      </c>
      <c r="I3434" s="1">
        <f t="shared" si="1116"/>
        <v>23.706078112647635</v>
      </c>
      <c r="J3434" s="5">
        <f t="shared" si="1117"/>
        <v>46.142401380083996</v>
      </c>
      <c r="K3434" s="5">
        <f t="shared" si="1118"/>
        <v>652.17391304347836</v>
      </c>
      <c r="L3434" s="5">
        <f t="shared" si="1119"/>
        <v>652.17391304347825</v>
      </c>
      <c r="M3434" s="5">
        <f t="shared" si="1120"/>
        <v>650.16122054169057</v>
      </c>
      <c r="N3434" s="1" t="str">
        <f t="shared" si="1121"/>
        <v>kein Kräftegleichgewicht</v>
      </c>
      <c r="O3434" s="1" t="str">
        <f t="shared" ref="O3434:O3441" si="1129">IF(OR(H3434&lt;$E$20,H3434&gt;25),"Stahldehnung nicht korrekt","Stahldehnung Ok")</f>
        <v>Stahldehnung Ok</v>
      </c>
      <c r="R3434" s="1">
        <f t="shared" ref="R3434:R3441" si="1130">IF(AND(N3434="Gleichgewicht",O3434="Stahldehnung OK"),1,0)</f>
        <v>0</v>
      </c>
      <c r="U3434" s="1">
        <f t="shared" si="1122"/>
        <v>1000.351419725576</v>
      </c>
      <c r="V3434" s="1">
        <f t="shared" si="1123"/>
        <v>23.613141499884659</v>
      </c>
      <c r="W3434" s="1">
        <f t="shared" si="1124"/>
        <v>4.7908617640497599</v>
      </c>
      <c r="X3434" s="1">
        <f t="shared" si="1125"/>
        <v>46.18104682035289</v>
      </c>
      <c r="Y3434" s="1">
        <f t="shared" si="1126"/>
        <v>1437.2585292149279</v>
      </c>
      <c r="Z3434" s="1">
        <f t="shared" si="1127"/>
        <v>649.61714957874051</v>
      </c>
      <c r="AA3434" s="1" t="str">
        <f t="shared" si="1128"/>
        <v>kein Kräftegleichgewicht</v>
      </c>
      <c r="AB3434" s="1" t="str">
        <f t="shared" ref="AB3434:AB3441" si="1131">IF(OR(W3434&lt;0,W3434&gt;$E$20),"Stahldehnung nicht korrekt","Stahldehnung Ok")</f>
        <v>Stahldehnung nicht korrekt</v>
      </c>
      <c r="AD3434" s="1"/>
      <c r="AE3434" s="1">
        <f t="shared" ref="AE3434:AE3441" si="1132">IF(AND(AA3434="Gleichgewicht",AB3434="Stahldehnung OK"),1,0)</f>
        <v>0</v>
      </c>
    </row>
    <row r="3435" spans="4:31" x14ac:dyDescent="0.2">
      <c r="D3435" s="3">
        <f t="shared" ref="D3435:D3441" si="1133">D3434+0.001</f>
        <v>3.4939999999997262</v>
      </c>
      <c r="E3435" s="4">
        <f t="shared" si="1113"/>
        <v>0.80919671818353778</v>
      </c>
      <c r="F3435" s="4">
        <f t="shared" si="1114"/>
        <v>0.41584589987321674</v>
      </c>
      <c r="G3435" s="4"/>
      <c r="H3435" s="1">
        <f t="shared" si="1115"/>
        <v>4.7603054222216965</v>
      </c>
      <c r="I3435" s="1">
        <f t="shared" si="1116"/>
        <v>23.704477844160873</v>
      </c>
      <c r="J3435" s="5">
        <f t="shared" si="1117"/>
        <v>46.142590079870189</v>
      </c>
      <c r="K3435" s="5">
        <f t="shared" si="1118"/>
        <v>652.17391304347825</v>
      </c>
      <c r="L3435" s="5">
        <f t="shared" si="1119"/>
        <v>652.17391304347825</v>
      </c>
      <c r="M3435" s="5">
        <f t="shared" si="1120"/>
        <v>650.15856171211271</v>
      </c>
      <c r="N3435" s="1" t="str">
        <f t="shared" si="1121"/>
        <v>kein Kräftegleichgewicht</v>
      </c>
      <c r="O3435" s="1" t="str">
        <f t="shared" si="1129"/>
        <v>Stahldehnung Ok</v>
      </c>
      <c r="R3435" s="1">
        <f t="shared" si="1130"/>
        <v>0</v>
      </c>
      <c r="U3435" s="1">
        <f t="shared" si="1122"/>
        <v>1000.4320878878583</v>
      </c>
      <c r="V3435" s="1">
        <f t="shared" si="1123"/>
        <v>23.611425455561236</v>
      </c>
      <c r="W3435" s="1">
        <f t="shared" si="1124"/>
        <v>4.7928355562965841</v>
      </c>
      <c r="X3435" s="1">
        <f t="shared" si="1125"/>
        <v>46.181285534142759</v>
      </c>
      <c r="Y3435" s="1">
        <f t="shared" si="1126"/>
        <v>1437.8506668889754</v>
      </c>
      <c r="Z3435" s="1">
        <f t="shared" si="1127"/>
        <v>649.61379166936342</v>
      </c>
      <c r="AA3435" s="1" t="str">
        <f t="shared" si="1128"/>
        <v>kein Kräftegleichgewicht</v>
      </c>
      <c r="AB3435" s="1" t="str">
        <f t="shared" si="1131"/>
        <v>Stahldehnung nicht korrekt</v>
      </c>
      <c r="AD3435" s="1"/>
      <c r="AE3435" s="1">
        <f t="shared" si="1132"/>
        <v>0</v>
      </c>
    </row>
    <row r="3436" spans="4:31" x14ac:dyDescent="0.2">
      <c r="D3436" s="3">
        <f t="shared" si="1133"/>
        <v>3.4949999999997261</v>
      </c>
      <c r="E3436" s="4">
        <f t="shared" si="1113"/>
        <v>0.80925131139721918</v>
      </c>
      <c r="F3436" s="4">
        <f t="shared" si="1114"/>
        <v>0.41586600269936386</v>
      </c>
      <c r="G3436" s="4"/>
      <c r="H3436" s="1">
        <f t="shared" si="1115"/>
        <v>4.7622248888883636</v>
      </c>
      <c r="I3436" s="1">
        <f t="shared" si="1116"/>
        <v>23.702878707272333</v>
      </c>
      <c r="J3436" s="5">
        <f t="shared" si="1117"/>
        <v>46.142778579538792</v>
      </c>
      <c r="K3436" s="5">
        <f t="shared" si="1118"/>
        <v>652.17391304347814</v>
      </c>
      <c r="L3436" s="5">
        <f t="shared" si="1119"/>
        <v>652.17391304347825</v>
      </c>
      <c r="M3436" s="5">
        <f t="shared" si="1120"/>
        <v>650.15590572395604</v>
      </c>
      <c r="N3436" s="1" t="str">
        <f t="shared" si="1121"/>
        <v>kein Kräftegleichgewicht</v>
      </c>
      <c r="O3436" s="1" t="str">
        <f t="shared" si="1129"/>
        <v>Stahldehnung Ok</v>
      </c>
      <c r="R3436" s="1">
        <f t="shared" si="1130"/>
        <v>0</v>
      </c>
      <c r="U3436" s="1">
        <f t="shared" si="1122"/>
        <v>1000.5127050738655</v>
      </c>
      <c r="V3436" s="1">
        <f t="shared" si="1123"/>
        <v>23.609710687152131</v>
      </c>
      <c r="W3436" s="1">
        <f t="shared" si="1124"/>
        <v>4.7948093328393693</v>
      </c>
      <c r="X3436" s="1">
        <f t="shared" si="1125"/>
        <v>46.181523991645591</v>
      </c>
      <c r="Y3436" s="1">
        <f t="shared" si="1126"/>
        <v>1438.4427998518108</v>
      </c>
      <c r="Z3436" s="1">
        <f t="shared" si="1127"/>
        <v>649.61043739975128</v>
      </c>
      <c r="AA3436" s="1" t="str">
        <f t="shared" si="1128"/>
        <v>kein Kräftegleichgewicht</v>
      </c>
      <c r="AB3436" s="1" t="str">
        <f t="shared" si="1131"/>
        <v>Stahldehnung nicht korrekt</v>
      </c>
      <c r="AD3436" s="1"/>
      <c r="AE3436" s="1">
        <f t="shared" si="1132"/>
        <v>0</v>
      </c>
    </row>
    <row r="3437" spans="4:31" x14ac:dyDescent="0.2">
      <c r="D3437" s="3">
        <f t="shared" si="1133"/>
        <v>3.495999999999726</v>
      </c>
      <c r="E3437" s="4">
        <f t="shared" si="1113"/>
        <v>0.80930587337908499</v>
      </c>
      <c r="F3437" s="4">
        <f t="shared" si="1114"/>
        <v>0.41588609683450795</v>
      </c>
      <c r="G3437" s="4"/>
      <c r="H3437" s="1">
        <f t="shared" si="1115"/>
        <v>4.7641443555550298</v>
      </c>
      <c r="I3437" s="1">
        <f t="shared" si="1116"/>
        <v>23.701280700782164</v>
      </c>
      <c r="J3437" s="5">
        <f t="shared" si="1117"/>
        <v>46.142966879372651</v>
      </c>
      <c r="K3437" s="5">
        <f t="shared" si="1118"/>
        <v>652.17391304347825</v>
      </c>
      <c r="L3437" s="5">
        <f t="shared" si="1119"/>
        <v>652.17391304347825</v>
      </c>
      <c r="M3437" s="5">
        <f t="shared" si="1120"/>
        <v>650.15325257316601</v>
      </c>
      <c r="N3437" s="1" t="str">
        <f t="shared" si="1121"/>
        <v>kein Kräftegleichgewicht</v>
      </c>
      <c r="O3437" s="1" t="str">
        <f t="shared" si="1129"/>
        <v>Stahldehnung Ok</v>
      </c>
      <c r="R3437" s="1">
        <f t="shared" si="1130"/>
        <v>0</v>
      </c>
      <c r="U3437" s="1">
        <f t="shared" si="1122"/>
        <v>1000.5932713326338</v>
      </c>
      <c r="V3437" s="1">
        <f t="shared" si="1123"/>
        <v>23.607997193225824</v>
      </c>
      <c r="W3437" s="1">
        <f t="shared" si="1124"/>
        <v>4.7967830936953808</v>
      </c>
      <c r="X3437" s="1">
        <f t="shared" si="1125"/>
        <v>46.181762193229289</v>
      </c>
      <c r="Y3437" s="1">
        <f t="shared" si="1126"/>
        <v>1439.0349281086144</v>
      </c>
      <c r="Z3437" s="1">
        <f t="shared" si="1127"/>
        <v>649.60708676461684</v>
      </c>
      <c r="AA3437" s="1" t="str">
        <f t="shared" si="1128"/>
        <v>kein Kräftegleichgewicht</v>
      </c>
      <c r="AB3437" s="1" t="str">
        <f t="shared" si="1131"/>
        <v>Stahldehnung nicht korrekt</v>
      </c>
      <c r="AD3437" s="1"/>
      <c r="AE3437" s="1">
        <f t="shared" si="1132"/>
        <v>0</v>
      </c>
    </row>
    <row r="3438" spans="4:31" x14ac:dyDescent="0.2">
      <c r="D3438" s="3">
        <f t="shared" si="1133"/>
        <v>3.4969999999997259</v>
      </c>
      <c r="E3438" s="4">
        <f t="shared" si="1113"/>
        <v>0.80936040415592825</v>
      </c>
      <c r="F3438" s="4">
        <f t="shared" si="1114"/>
        <v>0.41590618228312781</v>
      </c>
      <c r="G3438" s="4"/>
      <c r="H3438" s="1">
        <f t="shared" si="1115"/>
        <v>4.766063822221696</v>
      </c>
      <c r="I3438" s="1">
        <f t="shared" si="1116"/>
        <v>23.699683823492197</v>
      </c>
      <c r="J3438" s="5">
        <f t="shared" si="1117"/>
        <v>46.143154979654156</v>
      </c>
      <c r="K3438" s="5">
        <f t="shared" si="1118"/>
        <v>652.17391304347825</v>
      </c>
      <c r="L3438" s="5">
        <f t="shared" si="1119"/>
        <v>652.17391304347825</v>
      </c>
      <c r="M3438" s="5">
        <f t="shared" si="1120"/>
        <v>650.15060225569459</v>
      </c>
      <c r="N3438" s="1" t="str">
        <f t="shared" si="1121"/>
        <v>kein Kräftegleichgewicht</v>
      </c>
      <c r="O3438" s="1" t="str">
        <f t="shared" si="1129"/>
        <v>Stahldehnung Ok</v>
      </c>
      <c r="R3438" s="1">
        <f t="shared" si="1130"/>
        <v>0</v>
      </c>
      <c r="U3438" s="1">
        <f t="shared" si="1122"/>
        <v>1000.6737867131354</v>
      </c>
      <c r="V3438" s="1">
        <f t="shared" si="1123"/>
        <v>23.606284972352945</v>
      </c>
      <c r="W3438" s="1">
        <f t="shared" si="1124"/>
        <v>4.7987568388818627</v>
      </c>
      <c r="X3438" s="1">
        <f t="shared" si="1125"/>
        <v>46.182000139261113</v>
      </c>
      <c r="Y3438" s="1">
        <f t="shared" si="1126"/>
        <v>1439.6270516645586</v>
      </c>
      <c r="Z3438" s="1">
        <f t="shared" si="1127"/>
        <v>649.6037397586822</v>
      </c>
      <c r="AA3438" s="1" t="str">
        <f t="shared" si="1128"/>
        <v>kein Kräftegleichgewicht</v>
      </c>
      <c r="AB3438" s="1" t="str">
        <f t="shared" si="1131"/>
        <v>Stahldehnung nicht korrekt</v>
      </c>
      <c r="AD3438" s="1"/>
      <c r="AE3438" s="1">
        <f t="shared" si="1132"/>
        <v>0</v>
      </c>
    </row>
    <row r="3439" spans="4:31" x14ac:dyDescent="0.2">
      <c r="D3439" s="3">
        <f t="shared" si="1133"/>
        <v>3.4979999999997258</v>
      </c>
      <c r="E3439" s="4">
        <f t="shared" si="1113"/>
        <v>0.80941490375451142</v>
      </c>
      <c r="F3439" s="4">
        <f t="shared" si="1114"/>
        <v>0.41592625904970137</v>
      </c>
      <c r="G3439" s="4"/>
      <c r="H3439" s="1">
        <f t="shared" si="1115"/>
        <v>4.7679832888883613</v>
      </c>
      <c r="I3439" s="1">
        <f t="shared" si="1116"/>
        <v>23.69808807420597</v>
      </c>
      <c r="J3439" s="5">
        <f t="shared" si="1117"/>
        <v>46.143342880665173</v>
      </c>
      <c r="K3439" s="5">
        <f t="shared" si="1118"/>
        <v>652.17391304347825</v>
      </c>
      <c r="L3439" s="5">
        <f t="shared" si="1119"/>
        <v>652.17391304347825</v>
      </c>
      <c r="M3439" s="5">
        <f t="shared" si="1120"/>
        <v>650.14795476750123</v>
      </c>
      <c r="N3439" s="1" t="str">
        <f t="shared" si="1121"/>
        <v>kein Kräftegleichgewicht</v>
      </c>
      <c r="O3439" s="1" t="str">
        <f t="shared" si="1129"/>
        <v>Stahldehnung Ok</v>
      </c>
      <c r="R3439" s="1">
        <f t="shared" si="1130"/>
        <v>0</v>
      </c>
      <c r="U3439" s="1">
        <f t="shared" si="1122"/>
        <v>1000.754251264279</v>
      </c>
      <c r="V3439" s="1">
        <f t="shared" si="1123"/>
        <v>23.604574023106263</v>
      </c>
      <c r="W3439" s="1">
        <f t="shared" si="1124"/>
        <v>4.8007305684160393</v>
      </c>
      <c r="X3439" s="1">
        <f t="shared" si="1125"/>
        <v>46.182237830107653</v>
      </c>
      <c r="Y3439" s="1">
        <f t="shared" si="1126"/>
        <v>1440.2191705248117</v>
      </c>
      <c r="Z3439" s="1">
        <f t="shared" si="1127"/>
        <v>649.6003963766791</v>
      </c>
      <c r="AA3439" s="1" t="str">
        <f t="shared" si="1128"/>
        <v>kein Kräftegleichgewicht</v>
      </c>
      <c r="AB3439" s="1" t="str">
        <f t="shared" si="1131"/>
        <v>Stahldehnung nicht korrekt</v>
      </c>
      <c r="AD3439" s="1"/>
      <c r="AE3439" s="1">
        <f t="shared" si="1132"/>
        <v>0</v>
      </c>
    </row>
    <row r="3440" spans="4:31" x14ac:dyDescent="0.2">
      <c r="D3440" s="3">
        <f t="shared" si="1133"/>
        <v>3.4989999999997257</v>
      </c>
      <c r="E3440" s="4">
        <f t="shared" si="1113"/>
        <v>0.80946937220156645</v>
      </c>
      <c r="F3440" s="4">
        <f t="shared" si="1114"/>
        <v>0.41594632713870555</v>
      </c>
      <c r="G3440" s="4"/>
      <c r="H3440" s="1">
        <f t="shared" si="1115"/>
        <v>4.7699027555550302</v>
      </c>
      <c r="I3440" s="1">
        <f t="shared" si="1116"/>
        <v>23.696493451728696</v>
      </c>
      <c r="J3440" s="5">
        <f t="shared" si="1117"/>
        <v>46.143530582687063</v>
      </c>
      <c r="K3440" s="5">
        <f t="shared" si="1118"/>
        <v>652.17391304347814</v>
      </c>
      <c r="L3440" s="5">
        <f t="shared" si="1119"/>
        <v>652.17391304347825</v>
      </c>
      <c r="M3440" s="5">
        <f t="shared" si="1120"/>
        <v>650.14531010455289</v>
      </c>
      <c r="N3440" s="1" t="str">
        <f t="shared" si="1121"/>
        <v>kein Kräftegleichgewicht</v>
      </c>
      <c r="O3440" s="1" t="str">
        <f t="shared" si="1129"/>
        <v>Stahldehnung Ok</v>
      </c>
      <c r="R3440" s="1">
        <f t="shared" si="1130"/>
        <v>0</v>
      </c>
      <c r="U3440" s="1">
        <f t="shared" si="1122"/>
        <v>1000.8346650349093</v>
      </c>
      <c r="V3440" s="1">
        <f t="shared" si="1123"/>
        <v>23.602864344060734</v>
      </c>
      <c r="W3440" s="1">
        <f t="shared" si="1124"/>
        <v>4.8027042823150889</v>
      </c>
      <c r="X3440" s="1">
        <f t="shared" si="1125"/>
        <v>46.182475266134823</v>
      </c>
      <c r="Y3440" s="1">
        <f t="shared" si="1126"/>
        <v>1440.8112846945269</v>
      </c>
      <c r="Z3440" s="1">
        <f t="shared" si="1127"/>
        <v>649.59705661334976</v>
      </c>
      <c r="AA3440" s="1" t="str">
        <f t="shared" si="1128"/>
        <v>kein Kräftegleichgewicht</v>
      </c>
      <c r="AB3440" s="1" t="str">
        <f t="shared" si="1131"/>
        <v>Stahldehnung nicht korrekt</v>
      </c>
      <c r="AD3440" s="1"/>
      <c r="AE3440" s="1">
        <f t="shared" si="1132"/>
        <v>0</v>
      </c>
    </row>
    <row r="3441" spans="4:31" x14ac:dyDescent="0.2">
      <c r="D3441" s="3">
        <f t="shared" si="1133"/>
        <v>3.4999999999997256</v>
      </c>
      <c r="E3441" s="4">
        <f t="shared" si="1113"/>
        <v>0.80952380952379455</v>
      </c>
      <c r="F3441" s="4">
        <f t="shared" si="1114"/>
        <v>0.41596638655461637</v>
      </c>
      <c r="G3441" s="4"/>
      <c r="H3441" s="1">
        <f t="shared" si="1115"/>
        <v>4.7718222222216946</v>
      </c>
      <c r="I3441" s="1">
        <f t="shared" si="1116"/>
        <v>23.694899954867296</v>
      </c>
      <c r="J3441" s="5">
        <f t="shared" si="1117"/>
        <v>46.14371808600071</v>
      </c>
      <c r="K3441" s="5">
        <f t="shared" si="1118"/>
        <v>652.17391304347825</v>
      </c>
      <c r="L3441" s="5">
        <f t="shared" si="1119"/>
        <v>652.17391304347825</v>
      </c>
      <c r="M3441" s="5">
        <f t="shared" si="1120"/>
        <v>650.14266826282324</v>
      </c>
      <c r="N3441" s="1" t="str">
        <f t="shared" si="1121"/>
        <v>kein Kräftegleichgewicht</v>
      </c>
      <c r="O3441" s="1" t="str">
        <f t="shared" si="1129"/>
        <v>Stahldehnung Ok</v>
      </c>
      <c r="R3441" s="1">
        <f t="shared" si="1130"/>
        <v>0</v>
      </c>
      <c r="U3441" s="1">
        <f t="shared" si="1122"/>
        <v>1000.9150280738081</v>
      </c>
      <c r="V3441" s="1">
        <f t="shared" si="1123"/>
        <v>23.601155933793386</v>
      </c>
      <c r="W3441" s="1">
        <f t="shared" si="1124"/>
        <v>4.8046779805961917</v>
      </c>
      <c r="X3441" s="1">
        <f t="shared" si="1125"/>
        <v>46.182712447707921</v>
      </c>
      <c r="Y3441" s="1">
        <f t="shared" si="1126"/>
        <v>1441.4033941788575</v>
      </c>
      <c r="Z3441" s="1">
        <f t="shared" si="1127"/>
        <v>649.5937204634439</v>
      </c>
      <c r="AA3441" s="1" t="str">
        <f t="shared" si="1128"/>
        <v>kein Kräftegleichgewicht</v>
      </c>
      <c r="AB3441" s="1" t="str">
        <f t="shared" si="1131"/>
        <v>Stahldehnung nicht korrekt</v>
      </c>
      <c r="AD3441" s="1"/>
      <c r="AE3441" s="1">
        <f t="shared" si="1132"/>
        <v>0</v>
      </c>
    </row>
    <row r="3442" spans="4:31" x14ac:dyDescent="0.2">
      <c r="D3442" s="3"/>
    </row>
    <row r="3443" spans="4:31" x14ac:dyDescent="0.2">
      <c r="D3443" s="3"/>
    </row>
    <row r="3444" spans="4:31" x14ac:dyDescent="0.2">
      <c r="D3444" s="3"/>
    </row>
    <row r="3445" spans="4:31" x14ac:dyDescent="0.2">
      <c r="D3445" s="3"/>
    </row>
    <row r="3446" spans="4:31" x14ac:dyDescent="0.2">
      <c r="D3446" s="3"/>
    </row>
    <row r="3447" spans="4:31" x14ac:dyDescent="0.2">
      <c r="D3447" s="3"/>
    </row>
    <row r="3448" spans="4:31" x14ac:dyDescent="0.2">
      <c r="D3448" s="3"/>
    </row>
    <row r="3449" spans="4:31" x14ac:dyDescent="0.2">
      <c r="D3449" s="3"/>
    </row>
    <row r="3450" spans="4:31" x14ac:dyDescent="0.2">
      <c r="D3450" s="3"/>
    </row>
    <row r="3451" spans="4:31" x14ac:dyDescent="0.2">
      <c r="D3451" s="3"/>
    </row>
    <row r="3452" spans="4:31" x14ac:dyDescent="0.2">
      <c r="D3452" s="3"/>
    </row>
    <row r="3453" spans="4:31" x14ac:dyDescent="0.2">
      <c r="D3453" s="3"/>
    </row>
    <row r="3454" spans="4:31" x14ac:dyDescent="0.2">
      <c r="D3454" s="3"/>
    </row>
    <row r="3455" spans="4:31" x14ac:dyDescent="0.2">
      <c r="D3455" s="3"/>
    </row>
    <row r="3456" spans="4:31" x14ac:dyDescent="0.2">
      <c r="D3456" s="3"/>
    </row>
    <row r="3457" spans="4:4" x14ac:dyDescent="0.2">
      <c r="D3457" s="3"/>
    </row>
    <row r="3458" spans="4:4" x14ac:dyDescent="0.2">
      <c r="D3458" s="3"/>
    </row>
    <row r="3459" spans="4:4" x14ac:dyDescent="0.2">
      <c r="D3459" s="3"/>
    </row>
    <row r="3460" spans="4:4" x14ac:dyDescent="0.2">
      <c r="D3460" s="3"/>
    </row>
    <row r="3461" spans="4:4" x14ac:dyDescent="0.2">
      <c r="D3461" s="3"/>
    </row>
    <row r="3462" spans="4:4" x14ac:dyDescent="0.2">
      <c r="D3462" s="3"/>
    </row>
    <row r="3463" spans="4:4" x14ac:dyDescent="0.2">
      <c r="D3463" s="3"/>
    </row>
    <row r="3464" spans="4:4" x14ac:dyDescent="0.2">
      <c r="D3464" s="3"/>
    </row>
    <row r="3465" spans="4:4" x14ac:dyDescent="0.2">
      <c r="D3465" s="3"/>
    </row>
    <row r="3466" spans="4:4" x14ac:dyDescent="0.2">
      <c r="D3466" s="3"/>
    </row>
    <row r="3467" spans="4:4" x14ac:dyDescent="0.2">
      <c r="D3467" s="3"/>
    </row>
    <row r="3468" spans="4:4" x14ac:dyDescent="0.2">
      <c r="D3468" s="3"/>
    </row>
    <row r="3469" spans="4:4" x14ac:dyDescent="0.2">
      <c r="D3469" s="3"/>
    </row>
    <row r="3470" spans="4:4" x14ac:dyDescent="0.2">
      <c r="D3470" s="3"/>
    </row>
    <row r="3471" spans="4:4" x14ac:dyDescent="0.2">
      <c r="D3471" s="3"/>
    </row>
    <row r="3472" spans="4:4" x14ac:dyDescent="0.2">
      <c r="D3472" s="3"/>
    </row>
    <row r="3473" spans="4:4" x14ac:dyDescent="0.2">
      <c r="D3473" s="3"/>
    </row>
    <row r="3474" spans="4:4" x14ac:dyDescent="0.2">
      <c r="D3474" s="3"/>
    </row>
    <row r="3475" spans="4:4" x14ac:dyDescent="0.2">
      <c r="D3475" s="3"/>
    </row>
    <row r="3476" spans="4:4" x14ac:dyDescent="0.2">
      <c r="D3476" s="3"/>
    </row>
    <row r="3477" spans="4:4" x14ac:dyDescent="0.2">
      <c r="D3477" s="3"/>
    </row>
    <row r="3478" spans="4:4" x14ac:dyDescent="0.2">
      <c r="D3478" s="3"/>
    </row>
    <row r="3479" spans="4:4" x14ac:dyDescent="0.2">
      <c r="D3479" s="3"/>
    </row>
    <row r="3480" spans="4:4" x14ac:dyDescent="0.2">
      <c r="D3480" s="3"/>
    </row>
    <row r="3481" spans="4:4" x14ac:dyDescent="0.2">
      <c r="D3481" s="3"/>
    </row>
    <row r="3482" spans="4:4" x14ac:dyDescent="0.2">
      <c r="D3482" s="3"/>
    </row>
    <row r="3483" spans="4:4" x14ac:dyDescent="0.2">
      <c r="D3483" s="3"/>
    </row>
    <row r="3484" spans="4:4" x14ac:dyDescent="0.2">
      <c r="D3484" s="3"/>
    </row>
    <row r="3485" spans="4:4" x14ac:dyDescent="0.2">
      <c r="D3485" s="3"/>
    </row>
    <row r="3486" spans="4:4" x14ac:dyDescent="0.2">
      <c r="D3486" s="3"/>
    </row>
    <row r="3487" spans="4:4" x14ac:dyDescent="0.2">
      <c r="D3487" s="3"/>
    </row>
    <row r="3488" spans="4:4" x14ac:dyDescent="0.2">
      <c r="D3488" s="3"/>
    </row>
    <row r="3489" spans="4:4" x14ac:dyDescent="0.2">
      <c r="D3489" s="3"/>
    </row>
    <row r="3490" spans="4:4" x14ac:dyDescent="0.2">
      <c r="D3490" s="3"/>
    </row>
    <row r="3491" spans="4:4" x14ac:dyDescent="0.2">
      <c r="D3491" s="3"/>
    </row>
    <row r="3492" spans="4:4" x14ac:dyDescent="0.2">
      <c r="D3492" s="3"/>
    </row>
    <row r="3493" spans="4:4" x14ac:dyDescent="0.2">
      <c r="D3493" s="3"/>
    </row>
    <row r="3494" spans="4:4" x14ac:dyDescent="0.2">
      <c r="D3494" s="3"/>
    </row>
    <row r="3495" spans="4:4" x14ac:dyDescent="0.2">
      <c r="D3495" s="3"/>
    </row>
    <row r="3496" spans="4:4" x14ac:dyDescent="0.2">
      <c r="D3496" s="3"/>
    </row>
    <row r="3497" spans="4:4" x14ac:dyDescent="0.2">
      <c r="D3497" s="3"/>
    </row>
    <row r="3498" spans="4:4" x14ac:dyDescent="0.2">
      <c r="D3498" s="3"/>
    </row>
    <row r="3499" spans="4:4" x14ac:dyDescent="0.2">
      <c r="D3499" s="3"/>
    </row>
    <row r="3500" spans="4:4" x14ac:dyDescent="0.2">
      <c r="D3500" s="3"/>
    </row>
    <row r="3501" spans="4:4" x14ac:dyDescent="0.2">
      <c r="D3501" s="3"/>
    </row>
    <row r="3502" spans="4:4" x14ac:dyDescent="0.2">
      <c r="D3502" s="3"/>
    </row>
    <row r="3503" spans="4:4" x14ac:dyDescent="0.2">
      <c r="D3503" s="3"/>
    </row>
    <row r="3504" spans="4:4" x14ac:dyDescent="0.2">
      <c r="D3504" s="3"/>
    </row>
    <row r="3505" spans="4:4" x14ac:dyDescent="0.2">
      <c r="D3505" s="3"/>
    </row>
    <row r="3506" spans="4:4" x14ac:dyDescent="0.2">
      <c r="D3506" s="3"/>
    </row>
    <row r="3507" spans="4:4" x14ac:dyDescent="0.2">
      <c r="D3507" s="3"/>
    </row>
    <row r="3508" spans="4:4" x14ac:dyDescent="0.2">
      <c r="D3508" s="3"/>
    </row>
    <row r="3509" spans="4:4" x14ac:dyDescent="0.2">
      <c r="D3509" s="3"/>
    </row>
    <row r="3510" spans="4:4" x14ac:dyDescent="0.2">
      <c r="D3510" s="3"/>
    </row>
    <row r="3511" spans="4:4" x14ac:dyDescent="0.2">
      <c r="D3511" s="3"/>
    </row>
    <row r="3512" spans="4:4" x14ac:dyDescent="0.2">
      <c r="D3512" s="3"/>
    </row>
    <row r="3513" spans="4:4" x14ac:dyDescent="0.2">
      <c r="D3513" s="3"/>
    </row>
    <row r="3514" spans="4:4" x14ac:dyDescent="0.2">
      <c r="D3514" s="3"/>
    </row>
    <row r="3515" spans="4:4" x14ac:dyDescent="0.2">
      <c r="D3515" s="3"/>
    </row>
    <row r="3516" spans="4:4" x14ac:dyDescent="0.2">
      <c r="D3516" s="3"/>
    </row>
    <row r="3517" spans="4:4" x14ac:dyDescent="0.2">
      <c r="D3517" s="3"/>
    </row>
    <row r="3518" spans="4:4" x14ac:dyDescent="0.2">
      <c r="D3518" s="3"/>
    </row>
    <row r="3519" spans="4:4" x14ac:dyDescent="0.2">
      <c r="D3519" s="3"/>
    </row>
    <row r="3520" spans="4:4" x14ac:dyDescent="0.2">
      <c r="D3520" s="3"/>
    </row>
    <row r="3521" spans="4:4" x14ac:dyDescent="0.2">
      <c r="D3521" s="3"/>
    </row>
    <row r="3522" spans="4:4" x14ac:dyDescent="0.2">
      <c r="D3522" s="3"/>
    </row>
    <row r="3523" spans="4:4" x14ac:dyDescent="0.2">
      <c r="D3523" s="3"/>
    </row>
    <row r="3524" spans="4:4" x14ac:dyDescent="0.2">
      <c r="D3524" s="3"/>
    </row>
    <row r="3525" spans="4:4" x14ac:dyDescent="0.2">
      <c r="D3525" s="3"/>
    </row>
    <row r="3526" spans="4:4" x14ac:dyDescent="0.2">
      <c r="D3526" s="3"/>
    </row>
    <row r="3527" spans="4:4" x14ac:dyDescent="0.2">
      <c r="D3527" s="3"/>
    </row>
    <row r="3528" spans="4:4" x14ac:dyDescent="0.2">
      <c r="D3528" s="3"/>
    </row>
    <row r="3529" spans="4:4" x14ac:dyDescent="0.2">
      <c r="D3529" s="3"/>
    </row>
    <row r="3530" spans="4:4" x14ac:dyDescent="0.2">
      <c r="D3530" s="3"/>
    </row>
    <row r="3531" spans="4:4" x14ac:dyDescent="0.2">
      <c r="D3531" s="3"/>
    </row>
    <row r="3532" spans="4:4" x14ac:dyDescent="0.2">
      <c r="D3532" s="3"/>
    </row>
    <row r="3533" spans="4:4" x14ac:dyDescent="0.2">
      <c r="D3533" s="3"/>
    </row>
    <row r="3534" spans="4:4" x14ac:dyDescent="0.2">
      <c r="D3534" s="3"/>
    </row>
    <row r="3535" spans="4:4" x14ac:dyDescent="0.2">
      <c r="D3535" s="3"/>
    </row>
    <row r="3536" spans="4:4" x14ac:dyDescent="0.2">
      <c r="D3536" s="3"/>
    </row>
    <row r="3537" spans="4:4" x14ac:dyDescent="0.2">
      <c r="D3537" s="3"/>
    </row>
    <row r="3538" spans="4:4" x14ac:dyDescent="0.2">
      <c r="D3538" s="3"/>
    </row>
    <row r="3539" spans="4:4" x14ac:dyDescent="0.2">
      <c r="D3539" s="3"/>
    </row>
    <row r="3540" spans="4:4" x14ac:dyDescent="0.2">
      <c r="D3540" s="3"/>
    </row>
    <row r="3541" spans="4:4" x14ac:dyDescent="0.2">
      <c r="D3541" s="3"/>
    </row>
    <row r="3542" spans="4:4" x14ac:dyDescent="0.2">
      <c r="D3542" s="3"/>
    </row>
    <row r="3543" spans="4:4" x14ac:dyDescent="0.2">
      <c r="D3543" s="3"/>
    </row>
    <row r="3544" spans="4:4" x14ac:dyDescent="0.2">
      <c r="D3544" s="3"/>
    </row>
    <row r="3545" spans="4:4" x14ac:dyDescent="0.2">
      <c r="D3545" s="3"/>
    </row>
    <row r="3546" spans="4:4" x14ac:dyDescent="0.2">
      <c r="D3546" s="3"/>
    </row>
    <row r="3547" spans="4:4" x14ac:dyDescent="0.2">
      <c r="D3547" s="3"/>
    </row>
    <row r="3548" spans="4:4" x14ac:dyDescent="0.2">
      <c r="D3548" s="3"/>
    </row>
    <row r="3549" spans="4:4" x14ac:dyDescent="0.2">
      <c r="D3549" s="3"/>
    </row>
    <row r="3550" spans="4:4" x14ac:dyDescent="0.2">
      <c r="D3550" s="3"/>
    </row>
    <row r="3551" spans="4:4" x14ac:dyDescent="0.2">
      <c r="D3551" s="3"/>
    </row>
    <row r="3552" spans="4:4" x14ac:dyDescent="0.2">
      <c r="D3552" s="3"/>
    </row>
    <row r="3553" spans="4:4" x14ac:dyDescent="0.2">
      <c r="D3553" s="3"/>
    </row>
    <row r="3554" spans="4:4" x14ac:dyDescent="0.2">
      <c r="D3554" s="3"/>
    </row>
    <row r="3555" spans="4:4" x14ac:dyDescent="0.2">
      <c r="D3555" s="3"/>
    </row>
    <row r="3556" spans="4:4" x14ac:dyDescent="0.2">
      <c r="D3556" s="3"/>
    </row>
    <row r="3557" spans="4:4" x14ac:dyDescent="0.2">
      <c r="D3557" s="3"/>
    </row>
    <row r="3558" spans="4:4" x14ac:dyDescent="0.2">
      <c r="D3558" s="3"/>
    </row>
    <row r="3559" spans="4:4" x14ac:dyDescent="0.2">
      <c r="D3559" s="3"/>
    </row>
    <row r="3560" spans="4:4" x14ac:dyDescent="0.2">
      <c r="D3560" s="3"/>
    </row>
    <row r="3561" spans="4:4" x14ac:dyDescent="0.2">
      <c r="D3561" s="3"/>
    </row>
    <row r="3562" spans="4:4" x14ac:dyDescent="0.2">
      <c r="D3562" s="3"/>
    </row>
    <row r="3563" spans="4:4" x14ac:dyDescent="0.2">
      <c r="D3563" s="3"/>
    </row>
    <row r="3564" spans="4:4" x14ac:dyDescent="0.2">
      <c r="D3564" s="3"/>
    </row>
    <row r="3565" spans="4:4" x14ac:dyDescent="0.2">
      <c r="D3565" s="3"/>
    </row>
    <row r="3566" spans="4:4" x14ac:dyDescent="0.2">
      <c r="D3566" s="3"/>
    </row>
    <row r="3567" spans="4:4" x14ac:dyDescent="0.2">
      <c r="D3567" s="3"/>
    </row>
    <row r="3568" spans="4:4" x14ac:dyDescent="0.2">
      <c r="D3568" s="3"/>
    </row>
    <row r="3569" spans="4:4" x14ac:dyDescent="0.2">
      <c r="D3569" s="3"/>
    </row>
    <row r="3570" spans="4:4" x14ac:dyDescent="0.2">
      <c r="D3570" s="3"/>
    </row>
    <row r="3571" spans="4:4" x14ac:dyDescent="0.2">
      <c r="D3571" s="3"/>
    </row>
    <row r="3572" spans="4:4" x14ac:dyDescent="0.2">
      <c r="D3572" s="3"/>
    </row>
    <row r="3573" spans="4:4" x14ac:dyDescent="0.2">
      <c r="D3573" s="3"/>
    </row>
    <row r="3574" spans="4:4" x14ac:dyDescent="0.2">
      <c r="D3574" s="3"/>
    </row>
    <row r="3575" spans="4:4" x14ac:dyDescent="0.2">
      <c r="D3575" s="3"/>
    </row>
    <row r="3576" spans="4:4" x14ac:dyDescent="0.2">
      <c r="D3576" s="3"/>
    </row>
    <row r="3577" spans="4:4" x14ac:dyDescent="0.2">
      <c r="D3577" s="3"/>
    </row>
    <row r="3578" spans="4:4" x14ac:dyDescent="0.2">
      <c r="D3578" s="3"/>
    </row>
    <row r="3579" spans="4:4" x14ac:dyDescent="0.2">
      <c r="D3579" s="3"/>
    </row>
    <row r="3580" spans="4:4" x14ac:dyDescent="0.2">
      <c r="D3580" s="3"/>
    </row>
    <row r="3581" spans="4:4" x14ac:dyDescent="0.2">
      <c r="D3581" s="3"/>
    </row>
    <row r="3582" spans="4:4" x14ac:dyDescent="0.2">
      <c r="D3582" s="3"/>
    </row>
    <row r="3583" spans="4:4" x14ac:dyDescent="0.2">
      <c r="D3583" s="3"/>
    </row>
    <row r="3584" spans="4:4" x14ac:dyDescent="0.2">
      <c r="D3584" s="3"/>
    </row>
    <row r="3585" spans="4:4" x14ac:dyDescent="0.2">
      <c r="D3585" s="3"/>
    </row>
    <row r="3586" spans="4:4" x14ac:dyDescent="0.2">
      <c r="D3586" s="3"/>
    </row>
    <row r="3587" spans="4:4" x14ac:dyDescent="0.2">
      <c r="D3587" s="3"/>
    </row>
    <row r="3588" spans="4:4" x14ac:dyDescent="0.2">
      <c r="D3588" s="3"/>
    </row>
    <row r="3589" spans="4:4" x14ac:dyDescent="0.2">
      <c r="D3589" s="3"/>
    </row>
    <row r="3590" spans="4:4" x14ac:dyDescent="0.2">
      <c r="D3590" s="3"/>
    </row>
    <row r="3591" spans="4:4" x14ac:dyDescent="0.2">
      <c r="D3591" s="3"/>
    </row>
    <row r="3592" spans="4:4" x14ac:dyDescent="0.2">
      <c r="D3592" s="3"/>
    </row>
    <row r="3593" spans="4:4" x14ac:dyDescent="0.2">
      <c r="D3593" s="3"/>
    </row>
    <row r="3594" spans="4:4" x14ac:dyDescent="0.2">
      <c r="D3594" s="3"/>
    </row>
    <row r="3595" spans="4:4" x14ac:dyDescent="0.2">
      <c r="D3595" s="3"/>
    </row>
    <row r="3596" spans="4:4" x14ac:dyDescent="0.2">
      <c r="D3596" s="3"/>
    </row>
    <row r="3597" spans="4:4" x14ac:dyDescent="0.2">
      <c r="D3597" s="3"/>
    </row>
    <row r="3598" spans="4:4" x14ac:dyDescent="0.2">
      <c r="D3598" s="3"/>
    </row>
    <row r="3599" spans="4:4" x14ac:dyDescent="0.2">
      <c r="D3599" s="3"/>
    </row>
    <row r="3600" spans="4:4" x14ac:dyDescent="0.2">
      <c r="D3600" s="3"/>
    </row>
    <row r="3601" spans="4:4" x14ac:dyDescent="0.2">
      <c r="D3601" s="3"/>
    </row>
    <row r="3602" spans="4:4" x14ac:dyDescent="0.2">
      <c r="D3602" s="3"/>
    </row>
    <row r="3603" spans="4:4" x14ac:dyDescent="0.2">
      <c r="D3603" s="3"/>
    </row>
    <row r="3604" spans="4:4" x14ac:dyDescent="0.2">
      <c r="D3604" s="3"/>
    </row>
    <row r="3605" spans="4:4" x14ac:dyDescent="0.2">
      <c r="D3605" s="3"/>
    </row>
    <row r="3606" spans="4:4" x14ac:dyDescent="0.2">
      <c r="D3606" s="3"/>
    </row>
    <row r="3607" spans="4:4" x14ac:dyDescent="0.2">
      <c r="D3607" s="3"/>
    </row>
    <row r="3608" spans="4:4" x14ac:dyDescent="0.2">
      <c r="D3608" s="3"/>
    </row>
    <row r="3609" spans="4:4" x14ac:dyDescent="0.2">
      <c r="D3609" s="3"/>
    </row>
    <row r="3610" spans="4:4" x14ac:dyDescent="0.2">
      <c r="D3610" s="3"/>
    </row>
    <row r="3611" spans="4:4" x14ac:dyDescent="0.2">
      <c r="D3611" s="3"/>
    </row>
    <row r="3612" spans="4:4" x14ac:dyDescent="0.2">
      <c r="D3612" s="3"/>
    </row>
    <row r="3613" spans="4:4" x14ac:dyDescent="0.2">
      <c r="D3613" s="3"/>
    </row>
    <row r="3614" spans="4:4" x14ac:dyDescent="0.2">
      <c r="D3614" s="3"/>
    </row>
    <row r="3615" spans="4:4" x14ac:dyDescent="0.2">
      <c r="D3615" s="3"/>
    </row>
    <row r="3616" spans="4:4" x14ac:dyDescent="0.2">
      <c r="D3616" s="3"/>
    </row>
    <row r="3617" spans="4:4" x14ac:dyDescent="0.2">
      <c r="D3617" s="3"/>
    </row>
    <row r="3618" spans="4:4" x14ac:dyDescent="0.2">
      <c r="D3618" s="3"/>
    </row>
    <row r="3619" spans="4:4" x14ac:dyDescent="0.2">
      <c r="D3619" s="3"/>
    </row>
    <row r="3620" spans="4:4" x14ac:dyDescent="0.2">
      <c r="D3620" s="3"/>
    </row>
    <row r="3621" spans="4:4" x14ac:dyDescent="0.2">
      <c r="D3621" s="3"/>
    </row>
    <row r="3622" spans="4:4" x14ac:dyDescent="0.2">
      <c r="D3622" s="3"/>
    </row>
    <row r="3623" spans="4:4" x14ac:dyDescent="0.2">
      <c r="D3623" s="3"/>
    </row>
    <row r="3624" spans="4:4" x14ac:dyDescent="0.2">
      <c r="D3624" s="3"/>
    </row>
    <row r="3625" spans="4:4" x14ac:dyDescent="0.2">
      <c r="D3625" s="3"/>
    </row>
    <row r="3626" spans="4:4" x14ac:dyDescent="0.2">
      <c r="D3626" s="3"/>
    </row>
    <row r="3627" spans="4:4" x14ac:dyDescent="0.2">
      <c r="D3627" s="3"/>
    </row>
    <row r="3628" spans="4:4" x14ac:dyDescent="0.2">
      <c r="D3628" s="3"/>
    </row>
    <row r="3629" spans="4:4" x14ac:dyDescent="0.2">
      <c r="D3629" s="3"/>
    </row>
    <row r="3630" spans="4:4" x14ac:dyDescent="0.2">
      <c r="D3630" s="3"/>
    </row>
    <row r="3631" spans="4:4" x14ac:dyDescent="0.2">
      <c r="D3631" s="3"/>
    </row>
    <row r="3632" spans="4:4" x14ac:dyDescent="0.2">
      <c r="D3632" s="3"/>
    </row>
    <row r="3633" spans="4:4" x14ac:dyDescent="0.2">
      <c r="D3633" s="3"/>
    </row>
    <row r="3634" spans="4:4" x14ac:dyDescent="0.2">
      <c r="D3634" s="3"/>
    </row>
    <row r="3635" spans="4:4" x14ac:dyDescent="0.2">
      <c r="D3635" s="3"/>
    </row>
    <row r="3636" spans="4:4" x14ac:dyDescent="0.2">
      <c r="D3636" s="3"/>
    </row>
    <row r="3637" spans="4:4" x14ac:dyDescent="0.2">
      <c r="D3637" s="3"/>
    </row>
    <row r="3638" spans="4:4" x14ac:dyDescent="0.2">
      <c r="D3638" s="3"/>
    </row>
    <row r="3639" spans="4:4" x14ac:dyDescent="0.2">
      <c r="D3639" s="3"/>
    </row>
    <row r="3640" spans="4:4" x14ac:dyDescent="0.2">
      <c r="D3640" s="3"/>
    </row>
    <row r="3641" spans="4:4" x14ac:dyDescent="0.2">
      <c r="D3641" s="3"/>
    </row>
    <row r="3642" spans="4:4" x14ac:dyDescent="0.2">
      <c r="D3642" s="3"/>
    </row>
    <row r="3643" spans="4:4" x14ac:dyDescent="0.2">
      <c r="D3643" s="3"/>
    </row>
    <row r="3644" spans="4:4" x14ac:dyDescent="0.2">
      <c r="D3644" s="3"/>
    </row>
    <row r="3645" spans="4:4" x14ac:dyDescent="0.2">
      <c r="D3645" s="3"/>
    </row>
    <row r="3646" spans="4:4" x14ac:dyDescent="0.2">
      <c r="D3646" s="3"/>
    </row>
    <row r="3647" spans="4:4" x14ac:dyDescent="0.2">
      <c r="D3647" s="3"/>
    </row>
    <row r="3648" spans="4:4" x14ac:dyDescent="0.2">
      <c r="D3648" s="3"/>
    </row>
    <row r="3649" spans="4:4" x14ac:dyDescent="0.2">
      <c r="D3649" s="3"/>
    </row>
    <row r="3650" spans="4:4" x14ac:dyDescent="0.2">
      <c r="D3650" s="3"/>
    </row>
    <row r="3651" spans="4:4" x14ac:dyDescent="0.2">
      <c r="D3651" s="3"/>
    </row>
    <row r="3652" spans="4:4" x14ac:dyDescent="0.2">
      <c r="D3652" s="3"/>
    </row>
    <row r="3653" spans="4:4" x14ac:dyDescent="0.2">
      <c r="D3653" s="3"/>
    </row>
    <row r="3654" spans="4:4" x14ac:dyDescent="0.2">
      <c r="D3654" s="3"/>
    </row>
    <row r="3655" spans="4:4" x14ac:dyDescent="0.2">
      <c r="D3655" s="3"/>
    </row>
    <row r="3656" spans="4:4" x14ac:dyDescent="0.2">
      <c r="D3656" s="3"/>
    </row>
    <row r="3657" spans="4:4" x14ac:dyDescent="0.2">
      <c r="D3657" s="3"/>
    </row>
    <row r="3658" spans="4:4" x14ac:dyDescent="0.2">
      <c r="D3658" s="3"/>
    </row>
    <row r="3659" spans="4:4" x14ac:dyDescent="0.2">
      <c r="D3659" s="3"/>
    </row>
    <row r="3660" spans="4:4" x14ac:dyDescent="0.2">
      <c r="D3660" s="3"/>
    </row>
    <row r="3661" spans="4:4" x14ac:dyDescent="0.2">
      <c r="D3661" s="3"/>
    </row>
    <row r="3662" spans="4:4" x14ac:dyDescent="0.2">
      <c r="D3662" s="3"/>
    </row>
    <row r="3663" spans="4:4" x14ac:dyDescent="0.2">
      <c r="D3663" s="3"/>
    </row>
    <row r="3664" spans="4:4" x14ac:dyDescent="0.2">
      <c r="D3664" s="3"/>
    </row>
    <row r="3665" spans="4:4" x14ac:dyDescent="0.2">
      <c r="D3665" s="3"/>
    </row>
    <row r="3666" spans="4:4" x14ac:dyDescent="0.2">
      <c r="D3666" s="3"/>
    </row>
    <row r="3667" spans="4:4" x14ac:dyDescent="0.2">
      <c r="D3667" s="3"/>
    </row>
    <row r="3668" spans="4:4" x14ac:dyDescent="0.2">
      <c r="D3668" s="3"/>
    </row>
    <row r="3669" spans="4:4" x14ac:dyDescent="0.2">
      <c r="D3669" s="3"/>
    </row>
  </sheetData>
  <sheetProtection algorithmName="SHA-512" hashValue="wXDqOxBBQqXw9+XDyFS+ci2wzkopmHpVfO4givUhm4jzor3OZ/IgIpT91CnXNw8ayPq1UMi84N8szY9KEk+Buw==" saltValue="68MiwAKV9HnEIuri8yz4Cg==" spinCount="100000" sheet="1" objects="1" scenarios="1"/>
  <mergeCells count="25">
    <mergeCell ref="F8:I8"/>
    <mergeCell ref="F9:I9"/>
    <mergeCell ref="H35:O35"/>
    <mergeCell ref="D35:F35"/>
    <mergeCell ref="H34:P34"/>
    <mergeCell ref="F18:I18"/>
    <mergeCell ref="F19:I19"/>
    <mergeCell ref="F17:I17"/>
    <mergeCell ref="F10:I10"/>
    <mergeCell ref="F11:I11"/>
    <mergeCell ref="F12:I12"/>
    <mergeCell ref="F13:I13"/>
    <mergeCell ref="F14:I14"/>
    <mergeCell ref="F1:I1"/>
    <mergeCell ref="F2:I2"/>
    <mergeCell ref="F4:I4"/>
    <mergeCell ref="F6:I6"/>
    <mergeCell ref="F7:I7"/>
    <mergeCell ref="F5:I5"/>
    <mergeCell ref="F3:I3"/>
    <mergeCell ref="U35:AA35"/>
    <mergeCell ref="F20:I20"/>
    <mergeCell ref="F22:I22"/>
    <mergeCell ref="D32:F32"/>
    <mergeCell ref="U34:AC34"/>
  </mergeCells>
  <phoneticPr fontId="2" type="noConversion"/>
  <conditionalFormatting sqref="H34">
    <cfRule type="expression" dxfId="4" priority="20">
      <formula>$R$38=0</formula>
    </cfRule>
  </conditionalFormatting>
  <conditionalFormatting sqref="H34:P34">
    <cfRule type="expression" dxfId="3" priority="2">
      <formula>$R$38=1</formula>
    </cfRule>
  </conditionalFormatting>
  <conditionalFormatting sqref="R11">
    <cfRule type="iconSet" priority="6">
      <iconSet iconSet="3Symbols2">
        <cfvo type="percent" val="0"/>
        <cfvo type="percent" val="33"/>
        <cfvo type="percent" val="67"/>
      </iconSet>
    </cfRule>
  </conditionalFormatting>
  <conditionalFormatting sqref="R14:R23">
    <cfRule type="iconSet" priority="7">
      <iconSet iconSet="3Symbols2">
        <cfvo type="percent" val="0"/>
        <cfvo type="percent" val="33"/>
        <cfvo type="percent" val="67"/>
      </iconSet>
    </cfRule>
  </conditionalFormatting>
  <conditionalFormatting sqref="U34">
    <cfRule type="expression" dxfId="2" priority="1">
      <formula>$AE$38=0</formula>
    </cfRule>
    <cfRule type="expression" dxfId="1" priority="3">
      <formula>$AE$38=1</formula>
    </cfRule>
  </conditionalFormatting>
  <conditionalFormatting sqref="W39">
    <cfRule type="cellIs" dxfId="0" priority="16" operator="greaterThan">
      <formula>($E$5/$E$6)*1000</formula>
    </cfRule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docMetadata/LabelInfo.xml><?xml version="1.0" encoding="utf-8"?>
<clbl:labelList xmlns:clbl="http://schemas.microsoft.com/office/2020/mipLabelMetadata">
  <clbl:label id="{0dd66dd6-0730-47ae-b2f3-ba1f625c6192}" enabled="0" method="" siteId="{0dd66dd6-0730-47ae-b2f3-ba1f625c619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Allgemeines</vt:lpstr>
      <vt:lpstr>Eingabe+Ausgabe</vt:lpstr>
      <vt:lpstr>Daten</vt:lpstr>
      <vt:lpstr>Tabellen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Felix Zimmermann</dc:creator>
  <cp:lastModifiedBy>Felix Zimmermann</cp:lastModifiedBy>
  <dcterms:created xsi:type="dcterms:W3CDTF">2026-01-23T12:08:37Z</dcterms:created>
  <dcterms:modified xsi:type="dcterms:W3CDTF">2026-01-24T19:25:11Z</dcterms:modified>
</cp:coreProperties>
</file>